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defaultThemeVersion="124226"/>
  <mc:AlternateContent xmlns:mc="http://schemas.openxmlformats.org/markup-compatibility/2006">
    <mc:Choice Requires="x15">
      <x15ac:absPath xmlns:x15ac="http://schemas.microsoft.com/office/spreadsheetml/2010/11/ac" url="C:\Users\Doug\Downloads\"/>
    </mc:Choice>
  </mc:AlternateContent>
  <xr:revisionPtr revIDLastSave="0" documentId="13_ncr:1_{850AF703-41FC-4EC6-B448-78C2589DABC8}" xr6:coauthVersionLast="47" xr6:coauthVersionMax="47" xr10:uidLastSave="{00000000-0000-0000-0000-000000000000}"/>
  <bookViews>
    <workbookView xWindow="0" yWindow="0" windowWidth="28800" windowHeight="15600" tabRatio="602" firstSheet="197" activeTab="209" xr2:uid="{00000000-000D-0000-FFFF-FFFF00000000}"/>
  </bookViews>
  <sheets>
    <sheet name="11-30-18" sheetId="1" r:id="rId1"/>
    <sheet name="12-07-08" sheetId="2" r:id="rId2"/>
    <sheet name="12-14-18" sheetId="3" r:id="rId3"/>
    <sheet name="12-21-18" sheetId="4" r:id="rId4"/>
    <sheet name="12-28-18" sheetId="5" r:id="rId5"/>
    <sheet name="01-04-19" sheetId="6" r:id="rId6"/>
    <sheet name="01-11-19" sheetId="7" r:id="rId7"/>
    <sheet name="01-18-19" sheetId="8" r:id="rId8"/>
    <sheet name="01-25-19" sheetId="9" r:id="rId9"/>
    <sheet name="02-01-19" sheetId="10" r:id="rId10"/>
    <sheet name="02-08-19" sheetId="11" r:id="rId11"/>
    <sheet name="02-15-19" sheetId="12" r:id="rId12"/>
    <sheet name="02-22-19" sheetId="13" r:id="rId13"/>
    <sheet name="03-01-19" sheetId="14" r:id="rId14"/>
    <sheet name="03-08-19" sheetId="15" r:id="rId15"/>
    <sheet name="03-15-19" sheetId="16" r:id="rId16"/>
    <sheet name="03-22-19" sheetId="17" r:id="rId17"/>
    <sheet name="03-29-19" sheetId="18" r:id="rId18"/>
    <sheet name="04-05-19" sheetId="19" r:id="rId19"/>
    <sheet name="04-12-19" sheetId="20" r:id="rId20"/>
    <sheet name="04-19-19" sheetId="21" r:id="rId21"/>
    <sheet name="04-26-19" sheetId="22" r:id="rId22"/>
    <sheet name="05-03-19" sheetId="23" r:id="rId23"/>
    <sheet name="05-10-19" sheetId="24" r:id="rId24"/>
    <sheet name="05-17-19" sheetId="25" r:id="rId25"/>
    <sheet name="05-24-19" sheetId="26" r:id="rId26"/>
    <sheet name="05-31-19" sheetId="27" r:id="rId27"/>
    <sheet name="06-07-19" sheetId="28" r:id="rId28"/>
    <sheet name="06-14-19" sheetId="29" r:id="rId29"/>
    <sheet name="06-21-19" sheetId="30" r:id="rId30"/>
    <sheet name="06-28-19" sheetId="31" r:id="rId31"/>
    <sheet name="07-05-19" sheetId="32" r:id="rId32"/>
    <sheet name="07-12-19" sheetId="33" r:id="rId33"/>
    <sheet name="07-19-19" sheetId="34" r:id="rId34"/>
    <sheet name="07-26-19" sheetId="35" r:id="rId35"/>
    <sheet name="08-02-19" sheetId="36" r:id="rId36"/>
    <sheet name="08-09-19" sheetId="37" r:id="rId37"/>
    <sheet name="08-16-19" sheetId="38" r:id="rId38"/>
    <sheet name="08-23-19" sheetId="39" r:id="rId39"/>
    <sheet name="08-30-19" sheetId="40" r:id="rId40"/>
    <sheet name="09-06-19" sheetId="41" r:id="rId41"/>
    <sheet name="09-13-19" sheetId="42" r:id="rId42"/>
    <sheet name="09-20-19" sheetId="43" r:id="rId43"/>
    <sheet name="09-27-19" sheetId="44" r:id="rId44"/>
    <sheet name="10-04-19" sheetId="45" r:id="rId45"/>
    <sheet name="10-11-19" sheetId="46" r:id="rId46"/>
    <sheet name="10-18-19" sheetId="47" r:id="rId47"/>
    <sheet name="10-25-19" sheetId="48" r:id="rId48"/>
    <sheet name="11-01-19" sheetId="49" r:id="rId49"/>
    <sheet name="11-08-19" sheetId="50" r:id="rId50"/>
    <sheet name="11-15-19" sheetId="51" r:id="rId51"/>
    <sheet name="11-22-19" sheetId="52" r:id="rId52"/>
    <sheet name="11-29-19" sheetId="53" r:id="rId53"/>
    <sheet name="12-6-19" sheetId="54" r:id="rId54"/>
    <sheet name="12-13-19" sheetId="55" r:id="rId55"/>
    <sheet name="12-20-19" sheetId="57" r:id="rId56"/>
    <sheet name="12-27-19" sheetId="58" r:id="rId57"/>
    <sheet name="12-31-19" sheetId="59" r:id="rId58"/>
    <sheet name="01-03-20" sheetId="60" r:id="rId59"/>
    <sheet name="01-10-20" sheetId="56" r:id="rId60"/>
    <sheet name="01-17-20" sheetId="64" r:id="rId61"/>
    <sheet name="01-24-20" sheetId="65" r:id="rId62"/>
    <sheet name="01-31-20" sheetId="68" r:id="rId63"/>
    <sheet name="02-07-20" sheetId="69" r:id="rId64"/>
    <sheet name="02-14-20" sheetId="71" r:id="rId65"/>
    <sheet name="02-21-20" sheetId="72" r:id="rId66"/>
    <sheet name="02-28-20" sheetId="74" r:id="rId67"/>
    <sheet name="03-06-20" sheetId="76" r:id="rId68"/>
    <sheet name="03-13-20" sheetId="78" r:id="rId69"/>
    <sheet name="03-20-20" sheetId="77" r:id="rId70"/>
    <sheet name="03-27-20" sheetId="75" r:id="rId71"/>
    <sheet name="04-03-20" sheetId="73" r:id="rId72"/>
    <sheet name="04-10-20" sheetId="70" r:id="rId73"/>
    <sheet name="04-17-20" sheetId="79" r:id="rId74"/>
    <sheet name="04-24-20" sheetId="80" r:id="rId75"/>
    <sheet name="05-01-20" sheetId="81" r:id="rId76"/>
    <sheet name="05-08-20" sheetId="67" r:id="rId77"/>
    <sheet name="05-15-20" sheetId="66" r:id="rId78"/>
    <sheet name="05-22-20" sheetId="82" r:id="rId79"/>
    <sheet name="05-29-20" sheetId="63" r:id="rId80"/>
    <sheet name="06-05-20" sheetId="83" r:id="rId81"/>
    <sheet name="06-12-20" sheetId="61" r:id="rId82"/>
    <sheet name="06-19-20" sheetId="84" r:id="rId83"/>
    <sheet name="06-26-20" sheetId="62" r:id="rId84"/>
    <sheet name="07-03-20" sheetId="85" r:id="rId85"/>
    <sheet name="07-10-20" sheetId="86" r:id="rId86"/>
    <sheet name="07-17-20" sheetId="87" r:id="rId87"/>
    <sheet name="07-24-20" sheetId="88" r:id="rId88"/>
    <sheet name="08-07-20" sheetId="89" r:id="rId89"/>
    <sheet name="08-14-20" sheetId="90" r:id="rId90"/>
    <sheet name="08-21-20" sheetId="91" r:id="rId91"/>
    <sheet name="08-28-20" sheetId="92" r:id="rId92"/>
    <sheet name="09-04-20" sheetId="93" r:id="rId93"/>
    <sheet name="09-11-20" sheetId="94" r:id="rId94"/>
    <sheet name="09-18-20" sheetId="95" r:id="rId95"/>
    <sheet name="09-25-20" sheetId="96" r:id="rId96"/>
    <sheet name="10-09-20" sheetId="97" r:id="rId97"/>
    <sheet name="10-16-20" sheetId="98" r:id="rId98"/>
    <sheet name="10-23-20" sheetId="99" r:id="rId99"/>
    <sheet name="11-06-20" sheetId="100" r:id="rId100"/>
    <sheet name="11-13-20" sheetId="101" r:id="rId101"/>
    <sheet name="11-20-20" sheetId="102" r:id="rId102"/>
    <sheet name="11-27-20" sheetId="103" r:id="rId103"/>
    <sheet name="12-04-20" sheetId="104" r:id="rId104"/>
    <sheet name="12-11-20" sheetId="105" r:id="rId105"/>
    <sheet name="12-18-20" sheetId="106" r:id="rId106"/>
    <sheet name="12-25-20" sheetId="107" r:id="rId107"/>
    <sheet name="01-08-21" sheetId="108" r:id="rId108"/>
    <sheet name="01-15-21" sheetId="109" r:id="rId109"/>
    <sheet name="01-22-21" sheetId="110" r:id="rId110"/>
    <sheet name="01-29-21" sheetId="111" r:id="rId111"/>
    <sheet name="02-05-21" sheetId="112" r:id="rId112"/>
    <sheet name="02-12-21" sheetId="113" r:id="rId113"/>
    <sheet name="02-19-21" sheetId="114" r:id="rId114"/>
    <sheet name="02-26-21" sheetId="115" r:id="rId115"/>
    <sheet name="03-05-21" sheetId="116" r:id="rId116"/>
    <sheet name="03-12-21" sheetId="117" r:id="rId117"/>
    <sheet name="03-19-21" sheetId="118" r:id="rId118"/>
    <sheet name="03-26-21" sheetId="119" r:id="rId119"/>
    <sheet name="04-02-21" sheetId="120" r:id="rId120"/>
    <sheet name="04-09-21" sheetId="121" r:id="rId121"/>
    <sheet name="04-16-21" sheetId="122" r:id="rId122"/>
    <sheet name="04-23-21" sheetId="123" r:id="rId123"/>
    <sheet name="04-30-21" sheetId="124" r:id="rId124"/>
    <sheet name="05-07-21" sheetId="125" r:id="rId125"/>
    <sheet name="05-14-21" sheetId="126" r:id="rId126"/>
    <sheet name="05-21-21" sheetId="127" r:id="rId127"/>
    <sheet name="05-28-21" sheetId="128" r:id="rId128"/>
    <sheet name="06-04-21" sheetId="129" r:id="rId129"/>
    <sheet name="06-11-21" sheetId="130" r:id="rId130"/>
    <sheet name="06-18-21" sheetId="131" r:id="rId131"/>
    <sheet name="06-25-21" sheetId="132" r:id="rId132"/>
    <sheet name="07-02-21" sheetId="133" r:id="rId133"/>
    <sheet name="07-09-21" sheetId="134" r:id="rId134"/>
    <sheet name="07-16-21" sheetId="135" r:id="rId135"/>
    <sheet name="07-23-21" sheetId="136" r:id="rId136"/>
    <sheet name="07-30-21" sheetId="137" r:id="rId137"/>
    <sheet name="08-06-21" sheetId="138" r:id="rId138"/>
    <sheet name="08-13-21" sheetId="139" r:id="rId139"/>
    <sheet name="08-20-21" sheetId="140" r:id="rId140"/>
    <sheet name="08-27-21" sheetId="141" r:id="rId141"/>
    <sheet name="09-03-21" sheetId="142" r:id="rId142"/>
    <sheet name="09-10-21" sheetId="143" r:id="rId143"/>
    <sheet name="09-17-21" sheetId="144" r:id="rId144"/>
    <sheet name="10-01-21" sheetId="145" r:id="rId145"/>
    <sheet name="10-08-21" sheetId="146" r:id="rId146"/>
    <sheet name="10-15-21" sheetId="147" r:id="rId147"/>
    <sheet name="10-22-21" sheetId="148" r:id="rId148"/>
    <sheet name="10-29-21" sheetId="149" r:id="rId149"/>
    <sheet name="11-05-21" sheetId="150" r:id="rId150"/>
    <sheet name="11-12-21" sheetId="151" r:id="rId151"/>
    <sheet name="11-19-21" sheetId="152" r:id="rId152"/>
    <sheet name="11-26-21" sheetId="153" r:id="rId153"/>
    <sheet name="12-03-21" sheetId="154" r:id="rId154"/>
    <sheet name="12-10-21" sheetId="155" r:id="rId155"/>
    <sheet name="12-17-21" sheetId="156" r:id="rId156"/>
    <sheet name="12-23-21" sheetId="157" r:id="rId157"/>
    <sheet name="12-31-21" sheetId="158" r:id="rId158"/>
    <sheet name="01-07-22" sheetId="159" r:id="rId159"/>
    <sheet name="01-14-22" sheetId="160" r:id="rId160"/>
    <sheet name="01-21-22" sheetId="161" r:id="rId161"/>
    <sheet name="01-28-22" sheetId="162" r:id="rId162"/>
    <sheet name="02-04-22" sheetId="163" r:id="rId163"/>
    <sheet name="02-11-22" sheetId="164" r:id="rId164"/>
    <sheet name="02-18-22" sheetId="165" r:id="rId165"/>
    <sheet name="02-25-22" sheetId="166" r:id="rId166"/>
    <sheet name="03-04-22" sheetId="167" r:id="rId167"/>
    <sheet name="03-11-22" sheetId="168" r:id="rId168"/>
    <sheet name="03-18-22" sheetId="169" r:id="rId169"/>
    <sheet name="03-25-22" sheetId="170" r:id="rId170"/>
    <sheet name="04-01-22" sheetId="171" r:id="rId171"/>
    <sheet name="04-08-22" sheetId="172" r:id="rId172"/>
    <sheet name="04-15-22" sheetId="173" r:id="rId173"/>
    <sheet name="04-22-22" sheetId="174" r:id="rId174"/>
    <sheet name="04-29-22" sheetId="175" r:id="rId175"/>
    <sheet name="05-06-22" sheetId="176" r:id="rId176"/>
    <sheet name="05-13-22" sheetId="177" r:id="rId177"/>
    <sheet name="05-20-22" sheetId="178" r:id="rId178"/>
    <sheet name="05-27-22" sheetId="179" r:id="rId179"/>
    <sheet name="06-03-22" sheetId="180" r:id="rId180"/>
    <sheet name="06-10-22" sheetId="181" r:id="rId181"/>
    <sheet name="06-17-22" sheetId="182" r:id="rId182"/>
    <sheet name="06-24-22" sheetId="183" r:id="rId183"/>
    <sheet name="07-01-22" sheetId="184" r:id="rId184"/>
    <sheet name="07-08-22" sheetId="185" r:id="rId185"/>
    <sheet name="07-15-22" sheetId="186" r:id="rId186"/>
    <sheet name="07-22-22" sheetId="187" r:id="rId187"/>
    <sheet name="07-29-22" sheetId="188" r:id="rId188"/>
    <sheet name="08-05-22" sheetId="189" r:id="rId189"/>
    <sheet name="08-12-22" sheetId="190" r:id="rId190"/>
    <sheet name="08-19-22" sheetId="191" r:id="rId191"/>
    <sheet name="08-26-22" sheetId="192" r:id="rId192"/>
    <sheet name="09-02-22" sheetId="193" r:id="rId193"/>
    <sheet name="09-09-22" sheetId="194" r:id="rId194"/>
    <sheet name="09-16-22" sheetId="195" r:id="rId195"/>
    <sheet name="09-23-22" sheetId="196" r:id="rId196"/>
    <sheet name="09-30-22" sheetId="198" r:id="rId197"/>
    <sheet name="10-07-22" sheetId="199" r:id="rId198"/>
    <sheet name="10-14-22" sheetId="197" r:id="rId199"/>
    <sheet name="10-21-22" sheetId="200" r:id="rId200"/>
    <sheet name="10-28-22" sheetId="201" r:id="rId201"/>
    <sheet name="11-04-22" sheetId="202" r:id="rId202"/>
    <sheet name="11-11-22" sheetId="203" r:id="rId203"/>
    <sheet name="11-18-22" sheetId="204" r:id="rId204"/>
    <sheet name="11-25-22" sheetId="205" r:id="rId205"/>
    <sheet name="12-02-22" sheetId="206" r:id="rId206"/>
    <sheet name="12-09-22" sheetId="207" r:id="rId207"/>
    <sheet name="12-16-22" sheetId="208" r:id="rId208"/>
    <sheet name="12-23-22" sheetId="209" r:id="rId209"/>
    <sheet name="12-30-22" sheetId="210" r:id="rId210"/>
  </sheets>
  <definedNames>
    <definedName name="_xlnm._FilterDatabase" localSheetId="135" hidden="1">'07-23-21'!$B$63:$Q$85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80" i="210" l="1"/>
  <c r="N80" i="210"/>
  <c r="L80" i="210"/>
  <c r="G80" i="210"/>
  <c r="P79" i="210"/>
  <c r="N79" i="210"/>
  <c r="L79" i="210"/>
  <c r="G79" i="210"/>
  <c r="P78" i="210"/>
  <c r="N78" i="210"/>
  <c r="L78" i="210"/>
  <c r="G78" i="210"/>
  <c r="P77" i="210"/>
  <c r="N77" i="210"/>
  <c r="L77" i="210"/>
  <c r="G77" i="210"/>
  <c r="P76" i="210"/>
  <c r="N76" i="210"/>
  <c r="L76" i="210"/>
  <c r="G76" i="210"/>
  <c r="P75" i="210"/>
  <c r="N75" i="210"/>
  <c r="L75" i="210"/>
  <c r="G75" i="210"/>
  <c r="P74" i="210"/>
  <c r="N74" i="210"/>
  <c r="L74" i="210"/>
  <c r="G74" i="210"/>
  <c r="P73" i="210"/>
  <c r="N73" i="210"/>
  <c r="L73" i="210"/>
  <c r="G73" i="210"/>
  <c r="P72" i="210"/>
  <c r="N72" i="210"/>
  <c r="L72" i="210"/>
  <c r="G72" i="210"/>
  <c r="P71" i="210"/>
  <c r="N71" i="210"/>
  <c r="L71" i="210"/>
  <c r="G71" i="210"/>
  <c r="P70" i="210"/>
  <c r="N70" i="210"/>
  <c r="L70" i="210"/>
  <c r="G70" i="210"/>
  <c r="P69" i="210"/>
  <c r="N69" i="210"/>
  <c r="L69" i="210"/>
  <c r="G69" i="210"/>
  <c r="P68" i="210"/>
  <c r="N68" i="210"/>
  <c r="L68" i="210"/>
  <c r="G68" i="210"/>
  <c r="P67" i="210"/>
  <c r="N67" i="210"/>
  <c r="L67" i="210"/>
  <c r="G67" i="210"/>
  <c r="P66" i="210"/>
  <c r="N66" i="210"/>
  <c r="L66" i="210"/>
  <c r="G66" i="210"/>
  <c r="P65" i="210"/>
  <c r="N65" i="210"/>
  <c r="L65" i="210"/>
  <c r="G65" i="210"/>
  <c r="P64" i="210"/>
  <c r="N64" i="210"/>
  <c r="L64" i="210"/>
  <c r="G64" i="210"/>
  <c r="P63" i="210"/>
  <c r="N63" i="210"/>
  <c r="L63" i="210"/>
  <c r="G63" i="210"/>
  <c r="P62" i="210"/>
  <c r="N62" i="210"/>
  <c r="L62" i="210"/>
  <c r="G62" i="210"/>
  <c r="P61" i="210"/>
  <c r="N61" i="210"/>
  <c r="L61" i="210"/>
  <c r="G61" i="210"/>
  <c r="P60" i="210"/>
  <c r="N60" i="210"/>
  <c r="L60" i="210"/>
  <c r="G60" i="210"/>
  <c r="P59" i="210"/>
  <c r="N59" i="210"/>
  <c r="L59" i="210"/>
  <c r="G59" i="210"/>
  <c r="P58" i="210"/>
  <c r="N58" i="210"/>
  <c r="L58" i="210"/>
  <c r="G58" i="210"/>
  <c r="P57" i="210"/>
  <c r="N57" i="210"/>
  <c r="L57" i="210"/>
  <c r="G57" i="210"/>
  <c r="D36" i="210"/>
  <c r="R6" i="210"/>
  <c r="P6" i="210"/>
  <c r="R5" i="210"/>
  <c r="P5" i="210"/>
  <c r="P70" i="209"/>
  <c r="N70" i="209"/>
  <c r="L70" i="209"/>
  <c r="G70" i="209"/>
  <c r="P71" i="209"/>
  <c r="N71" i="209"/>
  <c r="L71" i="209"/>
  <c r="G71" i="209"/>
  <c r="P62" i="209"/>
  <c r="N62" i="209"/>
  <c r="L62" i="209"/>
  <c r="G62" i="209"/>
  <c r="P77" i="209"/>
  <c r="N77" i="209"/>
  <c r="L77" i="209"/>
  <c r="G77" i="209"/>
  <c r="P60" i="209"/>
  <c r="N60" i="209"/>
  <c r="L60" i="209"/>
  <c r="G60" i="209"/>
  <c r="P80" i="209"/>
  <c r="N80" i="209"/>
  <c r="L80" i="209"/>
  <c r="G80" i="209"/>
  <c r="P76" i="209"/>
  <c r="N76" i="209"/>
  <c r="L76" i="209"/>
  <c r="G76" i="209"/>
  <c r="P79" i="209"/>
  <c r="N79" i="209"/>
  <c r="L79" i="209"/>
  <c r="G79" i="209"/>
  <c r="P74" i="209"/>
  <c r="N74" i="209"/>
  <c r="L74" i="209"/>
  <c r="G74" i="209"/>
  <c r="P73" i="209"/>
  <c r="N73" i="209"/>
  <c r="L73" i="209"/>
  <c r="G73" i="209"/>
  <c r="P78" i="209"/>
  <c r="N78" i="209"/>
  <c r="L78" i="209"/>
  <c r="G78" i="209"/>
  <c r="P75" i="209"/>
  <c r="N75" i="209"/>
  <c r="L75" i="209"/>
  <c r="G75" i="209"/>
  <c r="P68" i="209"/>
  <c r="N68" i="209"/>
  <c r="L68" i="209"/>
  <c r="G68" i="209"/>
  <c r="P72" i="209"/>
  <c r="N72" i="209"/>
  <c r="L72" i="209"/>
  <c r="G72" i="209"/>
  <c r="P67" i="209"/>
  <c r="N67" i="209"/>
  <c r="L67" i="209"/>
  <c r="G67" i="209"/>
  <c r="P69" i="209"/>
  <c r="N69" i="209"/>
  <c r="L69" i="209"/>
  <c r="G69" i="209"/>
  <c r="P66" i="209"/>
  <c r="N66" i="209"/>
  <c r="L66" i="209"/>
  <c r="G66" i="209"/>
  <c r="P65" i="209"/>
  <c r="N65" i="209"/>
  <c r="L65" i="209"/>
  <c r="G65" i="209"/>
  <c r="P81" i="209"/>
  <c r="N81" i="209"/>
  <c r="L81" i="209"/>
  <c r="G81" i="209"/>
  <c r="P64" i="209"/>
  <c r="N64" i="209"/>
  <c r="L64" i="209"/>
  <c r="G64" i="209"/>
  <c r="P63" i="209"/>
  <c r="N63" i="209"/>
  <c r="L63" i="209"/>
  <c r="G63" i="209"/>
  <c r="P61" i="209"/>
  <c r="N61" i="209"/>
  <c r="L61" i="209"/>
  <c r="G61" i="209"/>
  <c r="P58" i="209"/>
  <c r="N58" i="209"/>
  <c r="L58" i="209"/>
  <c r="G58" i="209"/>
  <c r="P57" i="209"/>
  <c r="N57" i="209"/>
  <c r="L57" i="209"/>
  <c r="G57" i="209"/>
  <c r="P59" i="209"/>
  <c r="N59" i="209"/>
  <c r="L59" i="209"/>
  <c r="G59" i="209"/>
  <c r="D36" i="209"/>
  <c r="R6" i="209"/>
  <c r="P6" i="209"/>
  <c r="R5" i="209"/>
  <c r="P5" i="209"/>
  <c r="P75" i="208"/>
  <c r="N75" i="208"/>
  <c r="L75" i="208"/>
  <c r="G75" i="208"/>
  <c r="P76" i="208"/>
  <c r="N76" i="208"/>
  <c r="L76" i="208"/>
  <c r="G76" i="208"/>
  <c r="P60" i="208"/>
  <c r="N60" i="208"/>
  <c r="L60" i="208"/>
  <c r="G60" i="208"/>
  <c r="P78" i="208"/>
  <c r="N78" i="208"/>
  <c r="L78" i="208"/>
  <c r="G78" i="208"/>
  <c r="P77" i="208"/>
  <c r="N77" i="208"/>
  <c r="L77" i="208"/>
  <c r="G77" i="208"/>
  <c r="P73" i="208"/>
  <c r="N73" i="208"/>
  <c r="L73" i="208"/>
  <c r="G73" i="208"/>
  <c r="P74" i="208"/>
  <c r="N74" i="208"/>
  <c r="L74" i="208"/>
  <c r="G74" i="208"/>
  <c r="P70" i="208"/>
  <c r="N70" i="208"/>
  <c r="L70" i="208"/>
  <c r="G70" i="208"/>
  <c r="P71" i="208"/>
  <c r="N71" i="208"/>
  <c r="L71" i="208"/>
  <c r="G71" i="208"/>
  <c r="P68" i="208"/>
  <c r="N68" i="208"/>
  <c r="L68" i="208"/>
  <c r="G68" i="208"/>
  <c r="P72" i="208"/>
  <c r="N72" i="208"/>
  <c r="L72" i="208"/>
  <c r="G72" i="208"/>
  <c r="P64" i="208"/>
  <c r="N64" i="208"/>
  <c r="L64" i="208"/>
  <c r="G64" i="208"/>
  <c r="P63" i="208"/>
  <c r="N63" i="208"/>
  <c r="L63" i="208"/>
  <c r="G63" i="208"/>
  <c r="P66" i="208"/>
  <c r="N66" i="208"/>
  <c r="L66" i="208"/>
  <c r="G66" i="208"/>
  <c r="P65" i="208"/>
  <c r="N65" i="208"/>
  <c r="L65" i="208"/>
  <c r="G65" i="208"/>
  <c r="P62" i="208"/>
  <c r="N62" i="208"/>
  <c r="L62" i="208"/>
  <c r="G62" i="208"/>
  <c r="P57" i="208"/>
  <c r="N57" i="208"/>
  <c r="L57" i="208"/>
  <c r="G57" i="208"/>
  <c r="P61" i="208"/>
  <c r="N61" i="208"/>
  <c r="L61" i="208"/>
  <c r="G61" i="208"/>
  <c r="P69" i="208"/>
  <c r="N69" i="208"/>
  <c r="L69" i="208"/>
  <c r="G69" i="208"/>
  <c r="P59" i="208"/>
  <c r="N59" i="208"/>
  <c r="L59" i="208"/>
  <c r="G59" i="208"/>
  <c r="P58" i="208"/>
  <c r="N58" i="208"/>
  <c r="L58" i="208"/>
  <c r="G58" i="208"/>
  <c r="P67" i="208"/>
  <c r="N67" i="208"/>
  <c r="L67" i="208"/>
  <c r="G67" i="208"/>
  <c r="D36" i="208"/>
  <c r="R6" i="208"/>
  <c r="P6" i="208"/>
  <c r="R5" i="208"/>
  <c r="P5" i="208"/>
  <c r="P85" i="207"/>
  <c r="N85" i="207"/>
  <c r="L85" i="207"/>
  <c r="G85" i="207"/>
  <c r="P84" i="207"/>
  <c r="N84" i="207"/>
  <c r="L84" i="207"/>
  <c r="G84" i="207"/>
  <c r="P83" i="207"/>
  <c r="N83" i="207"/>
  <c r="L83" i="207"/>
  <c r="G83" i="207"/>
  <c r="P82" i="207"/>
  <c r="N82" i="207"/>
  <c r="L82" i="207"/>
  <c r="G82" i="207"/>
  <c r="P81" i="207"/>
  <c r="N81" i="207"/>
  <c r="L81" i="207"/>
  <c r="G81" i="207"/>
  <c r="P80" i="207"/>
  <c r="N80" i="207"/>
  <c r="L80" i="207"/>
  <c r="G80" i="207"/>
  <c r="P79" i="207"/>
  <c r="N79" i="207"/>
  <c r="L79" i="207"/>
  <c r="G79" i="207"/>
  <c r="P78" i="207"/>
  <c r="N78" i="207"/>
  <c r="L78" i="207"/>
  <c r="G78" i="207"/>
  <c r="P77" i="207"/>
  <c r="N77" i="207"/>
  <c r="L77" i="207"/>
  <c r="G77" i="207"/>
  <c r="P76" i="207"/>
  <c r="N76" i="207"/>
  <c r="L76" i="207"/>
  <c r="G76" i="207"/>
  <c r="P75" i="207"/>
  <c r="N75" i="207"/>
  <c r="L75" i="207"/>
  <c r="G75" i="207"/>
  <c r="P74" i="207"/>
  <c r="N74" i="207"/>
  <c r="L74" i="207"/>
  <c r="G74" i="207"/>
  <c r="P73" i="207"/>
  <c r="N73" i="207"/>
  <c r="L73" i="207"/>
  <c r="G73" i="207"/>
  <c r="P72" i="207"/>
  <c r="N72" i="207"/>
  <c r="L72" i="207"/>
  <c r="G72" i="207"/>
  <c r="P71" i="207"/>
  <c r="N71" i="207"/>
  <c r="L71" i="207"/>
  <c r="G71" i="207"/>
  <c r="P70" i="207"/>
  <c r="N70" i="207"/>
  <c r="L70" i="207"/>
  <c r="G70" i="207"/>
  <c r="P69" i="207"/>
  <c r="N69" i="207"/>
  <c r="L69" i="207"/>
  <c r="G69" i="207"/>
  <c r="P68" i="207"/>
  <c r="N68" i="207"/>
  <c r="L68" i="207"/>
  <c r="G68" i="207"/>
  <c r="P67" i="207"/>
  <c r="N67" i="207"/>
  <c r="L67" i="207"/>
  <c r="G67" i="207"/>
  <c r="P66" i="207"/>
  <c r="N66" i="207"/>
  <c r="L66" i="207"/>
  <c r="G66" i="207"/>
  <c r="P65" i="207"/>
  <c r="N65" i="207"/>
  <c r="L65" i="207"/>
  <c r="G65" i="207"/>
  <c r="P64" i="207"/>
  <c r="N64" i="207"/>
  <c r="L64" i="207"/>
  <c r="G64" i="207"/>
  <c r="P63" i="207"/>
  <c r="N63" i="207"/>
  <c r="L63" i="207"/>
  <c r="G63" i="207"/>
  <c r="P62" i="207"/>
  <c r="N62" i="207"/>
  <c r="L62" i="207"/>
  <c r="G62" i="207"/>
  <c r="D41" i="207"/>
  <c r="R6" i="207"/>
  <c r="P6" i="207"/>
  <c r="R5" i="207"/>
  <c r="P5" i="207"/>
  <c r="P67" i="206"/>
  <c r="N67" i="206"/>
  <c r="L67" i="206"/>
  <c r="G67" i="206"/>
  <c r="P73" i="206"/>
  <c r="N73" i="206"/>
  <c r="L73" i="206"/>
  <c r="G73" i="206"/>
  <c r="P62" i="206"/>
  <c r="N62" i="206"/>
  <c r="L62" i="206"/>
  <c r="G62" i="206"/>
  <c r="P83" i="206"/>
  <c r="N83" i="206"/>
  <c r="L83" i="206"/>
  <c r="G83" i="206"/>
  <c r="P81" i="206"/>
  <c r="N81" i="206"/>
  <c r="L81" i="206"/>
  <c r="G81" i="206"/>
  <c r="P75" i="206"/>
  <c r="N75" i="206"/>
  <c r="L75" i="206"/>
  <c r="G75" i="206"/>
  <c r="P74" i="206"/>
  <c r="N74" i="206"/>
  <c r="L74" i="206"/>
  <c r="G74" i="206"/>
  <c r="P82" i="206"/>
  <c r="N82" i="206"/>
  <c r="L82" i="206"/>
  <c r="G82" i="206"/>
  <c r="P79" i="206"/>
  <c r="N79" i="206"/>
  <c r="L79" i="206"/>
  <c r="G79" i="206"/>
  <c r="P77" i="206"/>
  <c r="N77" i="206"/>
  <c r="L77" i="206"/>
  <c r="G77" i="206"/>
  <c r="P64" i="206"/>
  <c r="N64" i="206"/>
  <c r="L64" i="206"/>
  <c r="G64" i="206"/>
  <c r="P76" i="206"/>
  <c r="N76" i="206"/>
  <c r="L76" i="206"/>
  <c r="G76" i="206"/>
  <c r="P80" i="206"/>
  <c r="N80" i="206"/>
  <c r="L80" i="206"/>
  <c r="G80" i="206"/>
  <c r="P71" i="206"/>
  <c r="N71" i="206"/>
  <c r="L71" i="206"/>
  <c r="G71" i="206"/>
  <c r="P72" i="206"/>
  <c r="N72" i="206"/>
  <c r="L72" i="206"/>
  <c r="G72" i="206"/>
  <c r="P70" i="206"/>
  <c r="N70" i="206"/>
  <c r="L70" i="206"/>
  <c r="G70" i="206"/>
  <c r="P68" i="206"/>
  <c r="N68" i="206"/>
  <c r="L68" i="206"/>
  <c r="G68" i="206"/>
  <c r="P78" i="206"/>
  <c r="N78" i="206"/>
  <c r="L78" i="206"/>
  <c r="G78" i="206"/>
  <c r="P66" i="206"/>
  <c r="N66" i="206"/>
  <c r="L66" i="206"/>
  <c r="G66" i="206"/>
  <c r="P65" i="206"/>
  <c r="N65" i="206"/>
  <c r="L65" i="206"/>
  <c r="G65" i="206"/>
  <c r="P69" i="206"/>
  <c r="N69" i="206"/>
  <c r="L69" i="206"/>
  <c r="G69" i="206"/>
  <c r="P60" i="206"/>
  <c r="N60" i="206"/>
  <c r="L60" i="206"/>
  <c r="G60" i="206"/>
  <c r="P61" i="206"/>
  <c r="N61" i="206"/>
  <c r="L61" i="206"/>
  <c r="G61" i="206"/>
  <c r="P63" i="206"/>
  <c r="N63" i="206"/>
  <c r="L63" i="206"/>
  <c r="G63" i="206"/>
  <c r="P59" i="206"/>
  <c r="N59" i="206"/>
  <c r="L59" i="206"/>
  <c r="G59" i="206"/>
  <c r="D38" i="206"/>
  <c r="R6" i="206"/>
  <c r="P6" i="206"/>
  <c r="R5" i="206"/>
  <c r="P5" i="206"/>
  <c r="P65" i="205"/>
  <c r="N65" i="205"/>
  <c r="L65" i="205"/>
  <c r="P71" i="205"/>
  <c r="N71" i="205"/>
  <c r="L71" i="205"/>
  <c r="P70" i="205"/>
  <c r="N70" i="205"/>
  <c r="L70" i="205"/>
  <c r="P63" i="205"/>
  <c r="N63" i="205"/>
  <c r="L63" i="205"/>
  <c r="P74" i="205"/>
  <c r="N74" i="205"/>
  <c r="L74" i="205"/>
  <c r="G74" i="205"/>
  <c r="G63" i="205"/>
  <c r="G70" i="205"/>
  <c r="G71" i="205"/>
  <c r="G65" i="205"/>
  <c r="P82" i="205"/>
  <c r="N82" i="205"/>
  <c r="L82" i="205"/>
  <c r="G82" i="205"/>
  <c r="P79" i="205"/>
  <c r="N79" i="205"/>
  <c r="L79" i="205"/>
  <c r="G79" i="205"/>
  <c r="P78" i="205"/>
  <c r="N78" i="205"/>
  <c r="L78" i="205"/>
  <c r="G78" i="205"/>
  <c r="P81" i="205"/>
  <c r="N81" i="205"/>
  <c r="L81" i="205"/>
  <c r="G81" i="205"/>
  <c r="P80" i="205"/>
  <c r="N80" i="205"/>
  <c r="L80" i="205"/>
  <c r="G80" i="205"/>
  <c r="P77" i="205"/>
  <c r="N77" i="205"/>
  <c r="L77" i="205"/>
  <c r="G77" i="205"/>
  <c r="P76" i="205"/>
  <c r="N76" i="205"/>
  <c r="L76" i="205"/>
  <c r="G76" i="205"/>
  <c r="P75" i="205"/>
  <c r="N75" i="205"/>
  <c r="L75" i="205"/>
  <c r="G75" i="205"/>
  <c r="P67" i="205"/>
  <c r="N67" i="205"/>
  <c r="L67" i="205"/>
  <c r="G67" i="205"/>
  <c r="P68" i="205"/>
  <c r="N68" i="205"/>
  <c r="L68" i="205"/>
  <c r="G68" i="205"/>
  <c r="P73" i="205"/>
  <c r="N73" i="205"/>
  <c r="L73" i="205"/>
  <c r="G73" i="205"/>
  <c r="P72" i="205"/>
  <c r="N72" i="205"/>
  <c r="L72" i="205"/>
  <c r="G72" i="205"/>
  <c r="P64" i="205"/>
  <c r="N64" i="205"/>
  <c r="L64" i="205"/>
  <c r="G64" i="205"/>
  <c r="P69" i="205"/>
  <c r="N69" i="205"/>
  <c r="L69" i="205"/>
  <c r="G69" i="205"/>
  <c r="P66" i="205"/>
  <c r="N66" i="205"/>
  <c r="L66" i="205"/>
  <c r="G66" i="205"/>
  <c r="P61" i="205"/>
  <c r="N61" i="205"/>
  <c r="L61" i="205"/>
  <c r="G61" i="205"/>
  <c r="P60" i="205"/>
  <c r="N60" i="205"/>
  <c r="L60" i="205"/>
  <c r="G60" i="205"/>
  <c r="P62" i="205"/>
  <c r="N62" i="205"/>
  <c r="L62" i="205"/>
  <c r="G62" i="205"/>
  <c r="P59" i="205"/>
  <c r="N59" i="205"/>
  <c r="L59" i="205"/>
  <c r="G59" i="205"/>
  <c r="D38" i="205"/>
  <c r="R6" i="205"/>
  <c r="P6" i="205"/>
  <c r="R5" i="205"/>
  <c r="P5" i="205"/>
  <c r="P69" i="204"/>
  <c r="N69" i="204"/>
  <c r="L69" i="204"/>
  <c r="G69" i="204"/>
  <c r="P76" i="204"/>
  <c r="N76" i="204"/>
  <c r="L76" i="204"/>
  <c r="G76" i="204"/>
  <c r="P62" i="204"/>
  <c r="N62" i="204"/>
  <c r="L62" i="204"/>
  <c r="G62" i="204"/>
  <c r="P65" i="204"/>
  <c r="N65" i="204"/>
  <c r="L65" i="204"/>
  <c r="G65" i="204"/>
  <c r="P64" i="204"/>
  <c r="N64" i="204"/>
  <c r="L64" i="204"/>
  <c r="G64" i="204"/>
  <c r="P78" i="204"/>
  <c r="N78" i="204"/>
  <c r="L78" i="204"/>
  <c r="G78" i="204"/>
  <c r="P79" i="204"/>
  <c r="N79" i="204"/>
  <c r="L79" i="204"/>
  <c r="G79" i="204"/>
  <c r="P73" i="204"/>
  <c r="N73" i="204"/>
  <c r="L73" i="204"/>
  <c r="G73" i="204"/>
  <c r="P74" i="204"/>
  <c r="N74" i="204"/>
  <c r="L74" i="204"/>
  <c r="G74" i="204"/>
  <c r="P77" i="204"/>
  <c r="N77" i="204"/>
  <c r="L77" i="204"/>
  <c r="G77" i="204"/>
  <c r="P75" i="204"/>
  <c r="N75" i="204"/>
  <c r="L75" i="204"/>
  <c r="G75" i="204"/>
  <c r="P72" i="204"/>
  <c r="N72" i="204"/>
  <c r="L72" i="204"/>
  <c r="G72" i="204"/>
  <c r="P71" i="204"/>
  <c r="N71" i="204"/>
  <c r="L71" i="204"/>
  <c r="G71" i="204"/>
  <c r="P61" i="204"/>
  <c r="N61" i="204"/>
  <c r="L61" i="204"/>
  <c r="G61" i="204"/>
  <c r="P63" i="204"/>
  <c r="N63" i="204"/>
  <c r="L63" i="204"/>
  <c r="G63" i="204"/>
  <c r="P66" i="204"/>
  <c r="N66" i="204"/>
  <c r="L66" i="204"/>
  <c r="G66" i="204"/>
  <c r="P70" i="204"/>
  <c r="N70" i="204"/>
  <c r="L70" i="204"/>
  <c r="G70" i="204"/>
  <c r="P67" i="204"/>
  <c r="N67" i="204"/>
  <c r="L67" i="204"/>
  <c r="G67" i="204"/>
  <c r="P68" i="204"/>
  <c r="N68" i="204"/>
  <c r="L68" i="204"/>
  <c r="G68" i="204"/>
  <c r="P60" i="204"/>
  <c r="N60" i="204"/>
  <c r="L60" i="204"/>
  <c r="G60" i="204"/>
  <c r="P59" i="204"/>
  <c r="N59" i="204"/>
  <c r="L59" i="204"/>
  <c r="G59" i="204"/>
  <c r="D38" i="204"/>
  <c r="R6" i="204"/>
  <c r="P6" i="204"/>
  <c r="R5" i="204"/>
  <c r="P5" i="204"/>
  <c r="P76" i="203"/>
  <c r="N76" i="203"/>
  <c r="L76" i="203"/>
  <c r="G76" i="203"/>
  <c r="P72" i="203"/>
  <c r="N72" i="203"/>
  <c r="L72" i="203"/>
  <c r="G72" i="203"/>
  <c r="P66" i="203"/>
  <c r="N66" i="203"/>
  <c r="L66" i="203"/>
  <c r="G66" i="203"/>
  <c r="P80" i="203"/>
  <c r="N80" i="203"/>
  <c r="L80" i="203"/>
  <c r="G80" i="203"/>
  <c r="P82" i="203"/>
  <c r="N82" i="203"/>
  <c r="L82" i="203"/>
  <c r="G82" i="203"/>
  <c r="P79" i="203"/>
  <c r="N79" i="203"/>
  <c r="L79" i="203"/>
  <c r="G79" i="203"/>
  <c r="P77" i="203"/>
  <c r="N77" i="203"/>
  <c r="L77" i="203"/>
  <c r="G77" i="203"/>
  <c r="P78" i="203"/>
  <c r="N78" i="203"/>
  <c r="L78" i="203"/>
  <c r="G78" i="203"/>
  <c r="P74" i="203"/>
  <c r="N74" i="203"/>
  <c r="L74" i="203"/>
  <c r="G74" i="203"/>
  <c r="P81" i="203"/>
  <c r="N81" i="203"/>
  <c r="L81" i="203"/>
  <c r="G81" i="203"/>
  <c r="P75" i="203"/>
  <c r="N75" i="203"/>
  <c r="L75" i="203"/>
  <c r="G75" i="203"/>
  <c r="P71" i="203"/>
  <c r="N71" i="203"/>
  <c r="L71" i="203"/>
  <c r="G71" i="203"/>
  <c r="P83" i="203"/>
  <c r="N83" i="203"/>
  <c r="L83" i="203"/>
  <c r="G83" i="203"/>
  <c r="P69" i="203"/>
  <c r="N69" i="203"/>
  <c r="L69" i="203"/>
  <c r="G69" i="203"/>
  <c r="P70" i="203"/>
  <c r="N70" i="203"/>
  <c r="L70" i="203"/>
  <c r="G70" i="203"/>
  <c r="P68" i="203"/>
  <c r="N68" i="203"/>
  <c r="L68" i="203"/>
  <c r="G68" i="203"/>
  <c r="P73" i="203"/>
  <c r="N73" i="203"/>
  <c r="L73" i="203"/>
  <c r="G73" i="203"/>
  <c r="P65" i="203"/>
  <c r="N65" i="203"/>
  <c r="L65" i="203"/>
  <c r="G65" i="203"/>
  <c r="P67" i="203"/>
  <c r="N67" i="203"/>
  <c r="L67" i="203"/>
  <c r="G67" i="203"/>
  <c r="D44" i="203"/>
  <c r="R6" i="203"/>
  <c r="P6" i="203"/>
  <c r="R5" i="203"/>
  <c r="P5" i="203"/>
  <c r="P66" i="202"/>
  <c r="N66" i="202"/>
  <c r="L66" i="202"/>
  <c r="G66" i="202"/>
  <c r="P63" i="202"/>
  <c r="N63" i="202"/>
  <c r="L63" i="202"/>
  <c r="G63" i="202"/>
  <c r="P62" i="202"/>
  <c r="N62" i="202"/>
  <c r="L62" i="202"/>
  <c r="G62" i="202"/>
  <c r="P72" i="202"/>
  <c r="N72" i="202"/>
  <c r="L72" i="202"/>
  <c r="G72" i="202"/>
  <c r="P78" i="202"/>
  <c r="N78" i="202"/>
  <c r="L78" i="202"/>
  <c r="G78" i="202"/>
  <c r="P77" i="202"/>
  <c r="N77" i="202"/>
  <c r="L77" i="202"/>
  <c r="G77" i="202"/>
  <c r="P73" i="202"/>
  <c r="N73" i="202"/>
  <c r="L73" i="202"/>
  <c r="G73" i="202"/>
  <c r="P68" i="202"/>
  <c r="N68" i="202"/>
  <c r="L68" i="202"/>
  <c r="G68" i="202"/>
  <c r="P75" i="202"/>
  <c r="N75" i="202"/>
  <c r="L75" i="202"/>
  <c r="G75" i="202"/>
  <c r="P65" i="202"/>
  <c r="N65" i="202"/>
  <c r="L65" i="202"/>
  <c r="G65" i="202"/>
  <c r="P70" i="202"/>
  <c r="N70" i="202"/>
  <c r="L70" i="202"/>
  <c r="G70" i="202"/>
  <c r="P76" i="202"/>
  <c r="N76" i="202"/>
  <c r="L76" i="202"/>
  <c r="G76" i="202"/>
  <c r="P74" i="202"/>
  <c r="N74" i="202"/>
  <c r="L74" i="202"/>
  <c r="G74" i="202"/>
  <c r="P71" i="202"/>
  <c r="N71" i="202"/>
  <c r="L71" i="202"/>
  <c r="G71" i="202"/>
  <c r="P67" i="202"/>
  <c r="N67" i="202"/>
  <c r="L67" i="202"/>
  <c r="G67" i="202"/>
  <c r="P69" i="202"/>
  <c r="N69" i="202"/>
  <c r="L69" i="202"/>
  <c r="G69" i="202"/>
  <c r="P64" i="202"/>
  <c r="N64" i="202"/>
  <c r="L64" i="202"/>
  <c r="G64" i="202"/>
  <c r="P61" i="202"/>
  <c r="N61" i="202"/>
  <c r="L61" i="202"/>
  <c r="G61" i="202"/>
  <c r="D40" i="202"/>
  <c r="R6" i="202"/>
  <c r="P6" i="202"/>
  <c r="R5" i="202"/>
  <c r="P5" i="202"/>
  <c r="P69" i="201"/>
  <c r="N69" i="201"/>
  <c r="L69" i="201"/>
  <c r="G69" i="201"/>
  <c r="P76" i="201"/>
  <c r="N76" i="201"/>
  <c r="L76" i="201"/>
  <c r="G76" i="201"/>
  <c r="P75" i="201"/>
  <c r="N75" i="201"/>
  <c r="L75" i="201"/>
  <c r="G75" i="201"/>
  <c r="P70" i="201"/>
  <c r="N70" i="201"/>
  <c r="L70" i="201"/>
  <c r="G70" i="201"/>
  <c r="P67" i="201"/>
  <c r="N67" i="201"/>
  <c r="L67" i="201"/>
  <c r="G67" i="201"/>
  <c r="P68" i="201"/>
  <c r="N68" i="201"/>
  <c r="L68" i="201"/>
  <c r="G68" i="201"/>
  <c r="P77" i="201"/>
  <c r="N77" i="201"/>
  <c r="L77" i="201"/>
  <c r="G77" i="201"/>
  <c r="P74" i="201"/>
  <c r="N74" i="201"/>
  <c r="L74" i="201"/>
  <c r="G74" i="201"/>
  <c r="P72" i="201"/>
  <c r="N72" i="201"/>
  <c r="L72" i="201"/>
  <c r="G72" i="201"/>
  <c r="P73" i="201"/>
  <c r="N73" i="201"/>
  <c r="L73" i="201"/>
  <c r="G73" i="201"/>
  <c r="P63" i="201"/>
  <c r="N63" i="201"/>
  <c r="L63" i="201"/>
  <c r="G63" i="201"/>
  <c r="P71" i="201"/>
  <c r="N71" i="201"/>
  <c r="L71" i="201"/>
  <c r="G71" i="201"/>
  <c r="P66" i="201"/>
  <c r="N66" i="201"/>
  <c r="L66" i="201"/>
  <c r="G66" i="201"/>
  <c r="P64" i="201"/>
  <c r="N64" i="201"/>
  <c r="L64" i="201"/>
  <c r="G64" i="201"/>
  <c r="P65" i="201"/>
  <c r="N65" i="201"/>
  <c r="L65" i="201"/>
  <c r="G65" i="201"/>
  <c r="P61" i="201"/>
  <c r="N61" i="201"/>
  <c r="L61" i="201"/>
  <c r="G61" i="201"/>
  <c r="P62" i="201"/>
  <c r="N62" i="201"/>
  <c r="L62" i="201"/>
  <c r="G62" i="201"/>
  <c r="D40" i="201"/>
  <c r="R6" i="201"/>
  <c r="P6" i="201"/>
  <c r="R5" i="201"/>
  <c r="P5" i="201"/>
  <c r="P66" i="200"/>
  <c r="N66" i="200"/>
  <c r="L66" i="200"/>
  <c r="G66" i="200"/>
  <c r="P65" i="200"/>
  <c r="N65" i="200"/>
  <c r="L65" i="200"/>
  <c r="G65" i="200"/>
  <c r="P71" i="200"/>
  <c r="N71" i="200"/>
  <c r="L71" i="200"/>
  <c r="G71" i="200"/>
  <c r="P74" i="200"/>
  <c r="N74" i="200"/>
  <c r="L74" i="200"/>
  <c r="G74" i="200"/>
  <c r="P73" i="200"/>
  <c r="N73" i="200"/>
  <c r="L73" i="200"/>
  <c r="G73" i="200"/>
  <c r="P67" i="200"/>
  <c r="N67" i="200"/>
  <c r="L67" i="200"/>
  <c r="G67" i="200"/>
  <c r="P69" i="200"/>
  <c r="N69" i="200"/>
  <c r="L69" i="200"/>
  <c r="G69" i="200"/>
  <c r="P63" i="200"/>
  <c r="N63" i="200"/>
  <c r="L63" i="200"/>
  <c r="G63" i="200"/>
  <c r="P68" i="200"/>
  <c r="N68" i="200"/>
  <c r="L68" i="200"/>
  <c r="G68" i="200"/>
  <c r="P64" i="200"/>
  <c r="N64" i="200"/>
  <c r="L64" i="200"/>
  <c r="G64" i="200"/>
  <c r="P70" i="200"/>
  <c r="N70" i="200"/>
  <c r="L70" i="200"/>
  <c r="G70" i="200"/>
  <c r="P61" i="200"/>
  <c r="N61" i="200"/>
  <c r="L61" i="200"/>
  <c r="G61" i="200"/>
  <c r="P62" i="200"/>
  <c r="N62" i="200"/>
  <c r="L62" i="200"/>
  <c r="G62" i="200"/>
  <c r="P72" i="200"/>
  <c r="N72" i="200"/>
  <c r="L72" i="200"/>
  <c r="G72" i="200"/>
  <c r="D40" i="200"/>
  <c r="R6" i="200"/>
  <c r="P6" i="200"/>
  <c r="R5" i="200"/>
  <c r="P5" i="200"/>
  <c r="P67" i="197"/>
  <c r="N67" i="197"/>
  <c r="L67" i="197"/>
  <c r="G67" i="197"/>
  <c r="P61" i="197"/>
  <c r="N61" i="197"/>
  <c r="L61" i="197"/>
  <c r="G61" i="197"/>
  <c r="P71" i="197"/>
  <c r="N71" i="197"/>
  <c r="L71" i="197"/>
  <c r="G71" i="197"/>
  <c r="P64" i="197"/>
  <c r="N64" i="197"/>
  <c r="L64" i="197"/>
  <c r="G64" i="197"/>
  <c r="P63" i="197"/>
  <c r="N63" i="197"/>
  <c r="L63" i="197"/>
  <c r="G63" i="197"/>
  <c r="P66" i="197"/>
  <c r="N66" i="197"/>
  <c r="L66" i="197"/>
  <c r="G66" i="197"/>
  <c r="P62" i="197"/>
  <c r="N62" i="197"/>
  <c r="L62" i="197"/>
  <c r="G62" i="197"/>
  <c r="P68" i="197"/>
  <c r="N68" i="197"/>
  <c r="L68" i="197"/>
  <c r="G68" i="197"/>
  <c r="P69" i="197"/>
  <c r="N69" i="197"/>
  <c r="L69" i="197"/>
  <c r="G69" i="197"/>
  <c r="P65" i="197"/>
  <c r="N65" i="197"/>
  <c r="L65" i="197"/>
  <c r="G65" i="197"/>
  <c r="P70" i="197"/>
  <c r="N70" i="197"/>
  <c r="L70" i="197"/>
  <c r="G70" i="197"/>
  <c r="D40" i="197"/>
  <c r="R6" i="197"/>
  <c r="P6" i="197"/>
  <c r="R5" i="197"/>
  <c r="P5" i="197"/>
  <c r="P71" i="199"/>
  <c r="N71" i="199"/>
  <c r="L71" i="199"/>
  <c r="G71" i="199"/>
  <c r="P70" i="199"/>
  <c r="N70" i="199"/>
  <c r="L70" i="199"/>
  <c r="G70" i="199"/>
  <c r="P69" i="199"/>
  <c r="N69" i="199"/>
  <c r="L69" i="199"/>
  <c r="G69" i="199"/>
  <c r="P68" i="199"/>
  <c r="N68" i="199"/>
  <c r="L68" i="199"/>
  <c r="G68" i="199"/>
  <c r="P67" i="199"/>
  <c r="N67" i="199"/>
  <c r="L67" i="199"/>
  <c r="G67" i="199"/>
  <c r="P66" i="199"/>
  <c r="N66" i="199"/>
  <c r="L66" i="199"/>
  <c r="G66" i="199"/>
  <c r="P65" i="199"/>
  <c r="N65" i="199"/>
  <c r="L65" i="199"/>
  <c r="G65" i="199"/>
  <c r="P64" i="199"/>
  <c r="N64" i="199"/>
  <c r="L64" i="199"/>
  <c r="G64" i="199"/>
  <c r="P63" i="199"/>
  <c r="N63" i="199"/>
  <c r="L63" i="199"/>
  <c r="G63" i="199"/>
  <c r="P62" i="199"/>
  <c r="N62" i="199"/>
  <c r="L62" i="199"/>
  <c r="G62" i="199"/>
  <c r="P61" i="199"/>
  <c r="N61" i="199"/>
  <c r="L61" i="199"/>
  <c r="G61" i="199"/>
  <c r="D40" i="199"/>
  <c r="R6" i="199"/>
  <c r="P6" i="199"/>
  <c r="R5" i="199"/>
  <c r="P5" i="199"/>
  <c r="P74" i="198"/>
  <c r="N74" i="198"/>
  <c r="L74" i="198"/>
  <c r="G74" i="198"/>
  <c r="P73" i="198"/>
  <c r="N73" i="198"/>
  <c r="L73" i="198"/>
  <c r="G73" i="198"/>
  <c r="P72" i="198"/>
  <c r="N72" i="198"/>
  <c r="L72" i="198"/>
  <c r="G72" i="198"/>
  <c r="P71" i="198"/>
  <c r="N71" i="198"/>
  <c r="L71" i="198"/>
  <c r="G71" i="198"/>
  <c r="P70" i="198"/>
  <c r="N70" i="198"/>
  <c r="L70" i="198"/>
  <c r="G70" i="198"/>
  <c r="P69" i="198"/>
  <c r="N69" i="198"/>
  <c r="L69" i="198"/>
  <c r="G69" i="198"/>
  <c r="P68" i="198"/>
  <c r="N68" i="198"/>
  <c r="L68" i="198"/>
  <c r="G68" i="198"/>
  <c r="P67" i="198"/>
  <c r="N67" i="198"/>
  <c r="L67" i="198"/>
  <c r="G67" i="198"/>
  <c r="P66" i="198"/>
  <c r="N66" i="198"/>
  <c r="L66" i="198"/>
  <c r="G66" i="198"/>
  <c r="P65" i="198"/>
  <c r="N65" i="198"/>
  <c r="L65" i="198"/>
  <c r="G65" i="198"/>
  <c r="P64" i="198"/>
  <c r="N64" i="198"/>
  <c r="L64" i="198"/>
  <c r="G64" i="198"/>
  <c r="P63" i="198"/>
  <c r="N63" i="198"/>
  <c r="L63" i="198"/>
  <c r="G63" i="198"/>
  <c r="P62" i="198"/>
  <c r="N62" i="198"/>
  <c r="L62" i="198"/>
  <c r="G62" i="198"/>
  <c r="P61" i="198"/>
  <c r="N61" i="198"/>
  <c r="L61" i="198"/>
  <c r="G61" i="198"/>
  <c r="D40" i="198"/>
  <c r="R6" i="198"/>
  <c r="P6" i="198"/>
  <c r="R5" i="198"/>
  <c r="P5" i="198"/>
  <c r="P72" i="196"/>
  <c r="N72" i="196"/>
  <c r="L72" i="196"/>
  <c r="G72" i="196"/>
  <c r="P74" i="196"/>
  <c r="N74" i="196"/>
  <c r="L74" i="196"/>
  <c r="G74" i="196"/>
  <c r="P73" i="196"/>
  <c r="N73" i="196"/>
  <c r="L73" i="196"/>
  <c r="G73" i="196"/>
  <c r="P70" i="196"/>
  <c r="N70" i="196"/>
  <c r="L70" i="196"/>
  <c r="G70" i="196"/>
  <c r="P71" i="196"/>
  <c r="N71" i="196"/>
  <c r="L71" i="196"/>
  <c r="G71" i="196"/>
  <c r="P65" i="196"/>
  <c r="N65" i="196"/>
  <c r="L65" i="196"/>
  <c r="G65" i="196"/>
  <c r="P68" i="196"/>
  <c r="N68" i="196"/>
  <c r="L68" i="196"/>
  <c r="G68" i="196"/>
  <c r="P69" i="196"/>
  <c r="N69" i="196"/>
  <c r="L69" i="196"/>
  <c r="G69" i="196"/>
  <c r="P66" i="196"/>
  <c r="N66" i="196"/>
  <c r="L66" i="196"/>
  <c r="G66" i="196"/>
  <c r="P67" i="196"/>
  <c r="N67" i="196"/>
  <c r="L67" i="196"/>
  <c r="G67" i="196"/>
  <c r="P63" i="196"/>
  <c r="N63" i="196"/>
  <c r="L63" i="196"/>
  <c r="G63" i="196"/>
  <c r="P64" i="196"/>
  <c r="N64" i="196"/>
  <c r="L64" i="196"/>
  <c r="G64" i="196"/>
  <c r="P62" i="196"/>
  <c r="N62" i="196"/>
  <c r="L62" i="196"/>
  <c r="G62" i="196"/>
  <c r="P61" i="196"/>
  <c r="N61" i="196"/>
  <c r="L61" i="196"/>
  <c r="G61" i="196"/>
  <c r="D40" i="196"/>
  <c r="R6" i="196"/>
  <c r="P6" i="196"/>
  <c r="R5" i="196"/>
  <c r="P5" i="196"/>
  <c r="P66" i="195"/>
  <c r="N66" i="195"/>
  <c r="L66" i="195"/>
  <c r="G66" i="195"/>
  <c r="P62" i="195"/>
  <c r="N62" i="195"/>
  <c r="L62" i="195"/>
  <c r="G62" i="195"/>
  <c r="P60" i="195"/>
  <c r="N60" i="195"/>
  <c r="L60" i="195"/>
  <c r="G60" i="195"/>
  <c r="P76" i="195"/>
  <c r="N76" i="195"/>
  <c r="L76" i="195"/>
  <c r="G76" i="195"/>
  <c r="P75" i="195"/>
  <c r="N75" i="195"/>
  <c r="L75" i="195"/>
  <c r="G75" i="195"/>
  <c r="P74" i="195"/>
  <c r="N74" i="195"/>
  <c r="L74" i="195"/>
  <c r="G74" i="195"/>
  <c r="P72" i="195"/>
  <c r="N72" i="195"/>
  <c r="L72" i="195"/>
  <c r="G72" i="195"/>
  <c r="P71" i="195"/>
  <c r="N71" i="195"/>
  <c r="L71" i="195"/>
  <c r="G71" i="195"/>
  <c r="P68" i="195"/>
  <c r="N68" i="195"/>
  <c r="L68" i="195"/>
  <c r="G68" i="195"/>
  <c r="P73" i="195"/>
  <c r="N73" i="195"/>
  <c r="L73" i="195"/>
  <c r="G73" i="195"/>
  <c r="P70" i="195"/>
  <c r="N70" i="195"/>
  <c r="L70" i="195"/>
  <c r="G70" i="195"/>
  <c r="P67" i="195"/>
  <c r="N67" i="195"/>
  <c r="L67" i="195"/>
  <c r="G67" i="195"/>
  <c r="P63" i="195"/>
  <c r="N63" i="195"/>
  <c r="L63" i="195"/>
  <c r="G63" i="195"/>
  <c r="P69" i="195"/>
  <c r="N69" i="195"/>
  <c r="L69" i="195"/>
  <c r="G69" i="195"/>
  <c r="P65" i="195"/>
  <c r="N65" i="195"/>
  <c r="L65" i="195"/>
  <c r="G65" i="195"/>
  <c r="P61" i="195"/>
  <c r="N61" i="195"/>
  <c r="L61" i="195"/>
  <c r="G61" i="195"/>
  <c r="P58" i="195"/>
  <c r="N58" i="195"/>
  <c r="L58" i="195"/>
  <c r="G58" i="195"/>
  <c r="P59" i="195"/>
  <c r="N59" i="195"/>
  <c r="L59" i="195"/>
  <c r="G59" i="195"/>
  <c r="P64" i="195"/>
  <c r="N64" i="195"/>
  <c r="L64" i="195"/>
  <c r="G64" i="195"/>
  <c r="D37" i="195"/>
  <c r="R6" i="195"/>
  <c r="P6" i="195"/>
  <c r="R5" i="195"/>
  <c r="P5" i="195"/>
  <c r="P59" i="194"/>
  <c r="N59" i="194"/>
  <c r="L59" i="194"/>
  <c r="G59" i="194"/>
  <c r="P65" i="194"/>
  <c r="N65" i="194"/>
  <c r="L65" i="194"/>
  <c r="G65" i="194"/>
  <c r="P68" i="194"/>
  <c r="N68" i="194"/>
  <c r="L68" i="194"/>
  <c r="G68" i="194"/>
  <c r="P60" i="194"/>
  <c r="N60" i="194"/>
  <c r="L60" i="194"/>
  <c r="G60" i="194"/>
  <c r="P76" i="194"/>
  <c r="N76" i="194"/>
  <c r="L76" i="194"/>
  <c r="G76" i="194"/>
  <c r="P70" i="194"/>
  <c r="N70" i="194"/>
  <c r="L70" i="194"/>
  <c r="G70" i="194"/>
  <c r="P75" i="194"/>
  <c r="N75" i="194"/>
  <c r="L75" i="194"/>
  <c r="G75" i="194"/>
  <c r="P74" i="194"/>
  <c r="N74" i="194"/>
  <c r="L74" i="194"/>
  <c r="G74" i="194"/>
  <c r="P73" i="194"/>
  <c r="N73" i="194"/>
  <c r="L73" i="194"/>
  <c r="G73" i="194"/>
  <c r="P71" i="194"/>
  <c r="N71" i="194"/>
  <c r="L71" i="194"/>
  <c r="G71" i="194"/>
  <c r="P72" i="194"/>
  <c r="N72" i="194"/>
  <c r="L72" i="194"/>
  <c r="G72" i="194"/>
  <c r="P66" i="194"/>
  <c r="N66" i="194"/>
  <c r="L66" i="194"/>
  <c r="G66" i="194"/>
  <c r="P69" i="194"/>
  <c r="N69" i="194"/>
  <c r="L69" i="194"/>
  <c r="G69" i="194"/>
  <c r="P63" i="194"/>
  <c r="N63" i="194"/>
  <c r="L63" i="194"/>
  <c r="G63" i="194"/>
  <c r="P64" i="194"/>
  <c r="N64" i="194"/>
  <c r="L64" i="194"/>
  <c r="G64" i="194"/>
  <c r="P62" i="194"/>
  <c r="N62" i="194"/>
  <c r="L62" i="194"/>
  <c r="G62" i="194"/>
  <c r="P61" i="194"/>
  <c r="N61" i="194"/>
  <c r="L61" i="194"/>
  <c r="G61" i="194"/>
  <c r="P67" i="194"/>
  <c r="N67" i="194"/>
  <c r="L67" i="194"/>
  <c r="G67" i="194"/>
  <c r="P57" i="194"/>
  <c r="N57" i="194"/>
  <c r="L57" i="194"/>
  <c r="G57" i="194"/>
  <c r="P58" i="194"/>
  <c r="N58" i="194"/>
  <c r="L58" i="194"/>
  <c r="G58" i="194"/>
  <c r="D36" i="194"/>
  <c r="R6" i="194"/>
  <c r="P6" i="194"/>
  <c r="R5" i="194"/>
  <c r="P5" i="194"/>
  <c r="P70" i="193"/>
  <c r="N70" i="193"/>
  <c r="L70" i="193"/>
  <c r="G70" i="193"/>
  <c r="P65" i="193"/>
  <c r="N65" i="193"/>
  <c r="L65" i="193"/>
  <c r="G65" i="193"/>
  <c r="P63" i="193"/>
  <c r="N63" i="193"/>
  <c r="L63" i="193"/>
  <c r="G63" i="193"/>
  <c r="P64" i="193"/>
  <c r="N64" i="193"/>
  <c r="L64" i="193"/>
  <c r="G64" i="193"/>
  <c r="P72" i="193"/>
  <c r="N72" i="193"/>
  <c r="L72" i="193"/>
  <c r="G72" i="193"/>
  <c r="P61" i="193"/>
  <c r="N61" i="193"/>
  <c r="L61" i="193"/>
  <c r="G61" i="193"/>
  <c r="P66" i="193"/>
  <c r="N66" i="193"/>
  <c r="L66" i="193"/>
  <c r="G66" i="193"/>
  <c r="P80" i="193"/>
  <c r="N80" i="193"/>
  <c r="L80" i="193"/>
  <c r="G80" i="193"/>
  <c r="P77" i="193"/>
  <c r="N77" i="193"/>
  <c r="L77" i="193"/>
  <c r="G77" i="193"/>
  <c r="P73" i="193"/>
  <c r="N73" i="193"/>
  <c r="L73" i="193"/>
  <c r="G73" i="193"/>
  <c r="P75" i="193"/>
  <c r="N75" i="193"/>
  <c r="L75" i="193"/>
  <c r="G75" i="193"/>
  <c r="P79" i="193"/>
  <c r="N79" i="193"/>
  <c r="L79" i="193"/>
  <c r="G79" i="193"/>
  <c r="P76" i="193"/>
  <c r="N76" i="193"/>
  <c r="L76" i="193"/>
  <c r="G76" i="193"/>
  <c r="P78" i="193"/>
  <c r="N78" i="193"/>
  <c r="L78" i="193"/>
  <c r="G78" i="193"/>
  <c r="P74" i="193"/>
  <c r="N74" i="193"/>
  <c r="L74" i="193"/>
  <c r="G74" i="193"/>
  <c r="P67" i="193"/>
  <c r="N67" i="193"/>
  <c r="L67" i="193"/>
  <c r="G67" i="193"/>
  <c r="P69" i="193"/>
  <c r="N69" i="193"/>
  <c r="L69" i="193"/>
  <c r="G69" i="193"/>
  <c r="P71" i="193"/>
  <c r="N71" i="193"/>
  <c r="L71" i="193"/>
  <c r="G71" i="193"/>
  <c r="P68" i="193"/>
  <c r="N68" i="193"/>
  <c r="L68" i="193"/>
  <c r="G68" i="193"/>
  <c r="P62" i="193"/>
  <c r="N62" i="193"/>
  <c r="L62" i="193"/>
  <c r="G62" i="193"/>
  <c r="P60" i="193"/>
  <c r="N60" i="193"/>
  <c r="L60" i="193"/>
  <c r="G60" i="193"/>
  <c r="D39" i="193"/>
  <c r="R6" i="193"/>
  <c r="P6" i="193"/>
  <c r="R5" i="193"/>
  <c r="P5" i="193"/>
  <c r="P83" i="192"/>
  <c r="N83" i="192"/>
  <c r="L83" i="192"/>
  <c r="G83" i="192"/>
  <c r="P82" i="192"/>
  <c r="N82" i="192"/>
  <c r="L82" i="192"/>
  <c r="G82" i="192"/>
  <c r="P81" i="192"/>
  <c r="N81" i="192"/>
  <c r="L81" i="192"/>
  <c r="G81" i="192"/>
  <c r="P80" i="192"/>
  <c r="N80" i="192"/>
  <c r="L80" i="192"/>
  <c r="G80" i="192"/>
  <c r="P79" i="192"/>
  <c r="N79" i="192"/>
  <c r="L79" i="192"/>
  <c r="G79" i="192"/>
  <c r="P78" i="192"/>
  <c r="N78" i="192"/>
  <c r="L78" i="192"/>
  <c r="G78" i="192"/>
  <c r="P77" i="192"/>
  <c r="N77" i="192"/>
  <c r="L77" i="192"/>
  <c r="G77" i="192"/>
  <c r="P76" i="192"/>
  <c r="N76" i="192"/>
  <c r="L76" i="192"/>
  <c r="G76" i="192"/>
  <c r="P75" i="192"/>
  <c r="N75" i="192"/>
  <c r="L75" i="192"/>
  <c r="G75" i="192"/>
  <c r="P74" i="192"/>
  <c r="N74" i="192"/>
  <c r="L74" i="192"/>
  <c r="G74" i="192"/>
  <c r="P73" i="192"/>
  <c r="N73" i="192"/>
  <c r="L73" i="192"/>
  <c r="G73" i="192"/>
  <c r="P72" i="192"/>
  <c r="N72" i="192"/>
  <c r="L72" i="192"/>
  <c r="G72" i="192"/>
  <c r="P71" i="192"/>
  <c r="N71" i="192"/>
  <c r="L71" i="192"/>
  <c r="G71" i="192"/>
  <c r="P70" i="192"/>
  <c r="N70" i="192"/>
  <c r="L70" i="192"/>
  <c r="G70" i="192"/>
  <c r="P69" i="192"/>
  <c r="N69" i="192"/>
  <c r="L69" i="192"/>
  <c r="G69" i="192"/>
  <c r="P68" i="192"/>
  <c r="N68" i="192"/>
  <c r="L68" i="192"/>
  <c r="G68" i="192"/>
  <c r="P67" i="192"/>
  <c r="N67" i="192"/>
  <c r="L67" i="192"/>
  <c r="G67" i="192"/>
  <c r="P66" i="192"/>
  <c r="N66" i="192"/>
  <c r="L66" i="192"/>
  <c r="G66" i="192"/>
  <c r="P65" i="192"/>
  <c r="N65" i="192"/>
  <c r="L65" i="192"/>
  <c r="G65" i="192"/>
  <c r="P64" i="192"/>
  <c r="N64" i="192"/>
  <c r="L64" i="192"/>
  <c r="G64" i="192"/>
  <c r="P63" i="192"/>
  <c r="N63" i="192"/>
  <c r="L63" i="192"/>
  <c r="G63" i="192"/>
  <c r="P62" i="192"/>
  <c r="N62" i="192"/>
  <c r="L62" i="192"/>
  <c r="G62" i="192"/>
  <c r="P61" i="192"/>
  <c r="N61" i="192"/>
  <c r="L61" i="192"/>
  <c r="G61" i="192"/>
  <c r="P60" i="192"/>
  <c r="N60" i="192"/>
  <c r="L60" i="192"/>
  <c r="G60" i="192"/>
  <c r="D39" i="192"/>
  <c r="R6" i="192"/>
  <c r="P6" i="192"/>
  <c r="R5" i="192"/>
  <c r="P5" i="192"/>
  <c r="P70" i="191"/>
  <c r="N70" i="191"/>
  <c r="L70" i="191"/>
  <c r="G70" i="191"/>
  <c r="P62" i="191"/>
  <c r="N62" i="191"/>
  <c r="L62" i="191"/>
  <c r="G62" i="191"/>
  <c r="P64" i="191"/>
  <c r="N64" i="191"/>
  <c r="L64" i="191"/>
  <c r="G64" i="191"/>
  <c r="P61" i="191"/>
  <c r="N61" i="191"/>
  <c r="L61" i="191"/>
  <c r="G61" i="191"/>
  <c r="P80" i="191"/>
  <c r="N80" i="191"/>
  <c r="L80" i="191"/>
  <c r="G80" i="191"/>
  <c r="P76" i="191"/>
  <c r="N76" i="191"/>
  <c r="L76" i="191"/>
  <c r="G76" i="191"/>
  <c r="P79" i="191"/>
  <c r="N79" i="191"/>
  <c r="L79" i="191"/>
  <c r="G79" i="191"/>
  <c r="P78" i="191"/>
  <c r="N78" i="191"/>
  <c r="L78" i="191"/>
  <c r="G78" i="191"/>
  <c r="P72" i="191"/>
  <c r="N72" i="191"/>
  <c r="L72" i="191"/>
  <c r="G72" i="191"/>
  <c r="P77" i="191"/>
  <c r="N77" i="191"/>
  <c r="L77" i="191"/>
  <c r="G77" i="191"/>
  <c r="P74" i="191"/>
  <c r="N74" i="191"/>
  <c r="L74" i="191"/>
  <c r="G74" i="191"/>
  <c r="P75" i="191"/>
  <c r="N75" i="191"/>
  <c r="L75" i="191"/>
  <c r="G75" i="191"/>
  <c r="P71" i="191"/>
  <c r="N71" i="191"/>
  <c r="L71" i="191"/>
  <c r="G71" i="191"/>
  <c r="P65" i="191"/>
  <c r="N65" i="191"/>
  <c r="L65" i="191"/>
  <c r="G65" i="191"/>
  <c r="P66" i="191"/>
  <c r="N66" i="191"/>
  <c r="L66" i="191"/>
  <c r="G66" i="191"/>
  <c r="P69" i="191"/>
  <c r="N69" i="191"/>
  <c r="L69" i="191"/>
  <c r="G69" i="191"/>
  <c r="P67" i="191"/>
  <c r="N67" i="191"/>
  <c r="L67" i="191"/>
  <c r="G67" i="191"/>
  <c r="P68" i="191"/>
  <c r="N68" i="191"/>
  <c r="L68" i="191"/>
  <c r="G68" i="191"/>
  <c r="P73" i="191"/>
  <c r="N73" i="191"/>
  <c r="L73" i="191"/>
  <c r="G73" i="191"/>
  <c r="P63" i="191"/>
  <c r="N63" i="191"/>
  <c r="L63" i="191"/>
  <c r="G63" i="191"/>
  <c r="P60" i="191"/>
  <c r="N60" i="191"/>
  <c r="L60" i="191"/>
  <c r="G60" i="191"/>
  <c r="D39" i="191"/>
  <c r="R6" i="191"/>
  <c r="P6" i="191"/>
  <c r="R5" i="191"/>
  <c r="P5" i="191"/>
  <c r="P64" i="190"/>
  <c r="N64" i="190"/>
  <c r="L64" i="190"/>
  <c r="G64" i="190"/>
  <c r="P56" i="190"/>
  <c r="N56" i="190"/>
  <c r="L56" i="190"/>
  <c r="G56" i="190"/>
  <c r="P69" i="190"/>
  <c r="N69" i="190"/>
  <c r="L69" i="190"/>
  <c r="G69" i="190"/>
  <c r="P61" i="190"/>
  <c r="N61" i="190"/>
  <c r="L61" i="190"/>
  <c r="G61" i="190"/>
  <c r="P57" i="190"/>
  <c r="N57" i="190"/>
  <c r="L57" i="190"/>
  <c r="G57" i="190"/>
  <c r="P76" i="190"/>
  <c r="N76" i="190"/>
  <c r="L76" i="190"/>
  <c r="G76" i="190"/>
  <c r="P70" i="190"/>
  <c r="N70" i="190"/>
  <c r="L70" i="190"/>
  <c r="G70" i="190"/>
  <c r="P73" i="190"/>
  <c r="N73" i="190"/>
  <c r="L73" i="190"/>
  <c r="G73" i="190"/>
  <c r="P74" i="190"/>
  <c r="N74" i="190"/>
  <c r="L74" i="190"/>
  <c r="G74" i="190"/>
  <c r="P67" i="190"/>
  <c r="N67" i="190"/>
  <c r="L67" i="190"/>
  <c r="G67" i="190"/>
  <c r="P75" i="190"/>
  <c r="N75" i="190"/>
  <c r="L75" i="190"/>
  <c r="G75" i="190"/>
  <c r="P72" i="190"/>
  <c r="N72" i="190"/>
  <c r="L72" i="190"/>
  <c r="G72" i="190"/>
  <c r="P68" i="190"/>
  <c r="N68" i="190"/>
  <c r="L68" i="190"/>
  <c r="G68" i="190"/>
  <c r="P63" i="190"/>
  <c r="N63" i="190"/>
  <c r="L63" i="190"/>
  <c r="G63" i="190"/>
  <c r="P71" i="190"/>
  <c r="N71" i="190"/>
  <c r="L71" i="190"/>
  <c r="G71" i="190"/>
  <c r="P66" i="190"/>
  <c r="N66" i="190"/>
  <c r="L66" i="190"/>
  <c r="G66" i="190"/>
  <c r="P77" i="190"/>
  <c r="N77" i="190"/>
  <c r="L77" i="190"/>
  <c r="G77" i="190"/>
  <c r="P59" i="190"/>
  <c r="N59" i="190"/>
  <c r="L59" i="190"/>
  <c r="G59" i="190"/>
  <c r="P65" i="190"/>
  <c r="N65" i="190"/>
  <c r="L65" i="190"/>
  <c r="G65" i="190"/>
  <c r="P60" i="190"/>
  <c r="N60" i="190"/>
  <c r="L60" i="190"/>
  <c r="G60" i="190"/>
  <c r="P62" i="190"/>
  <c r="N62" i="190"/>
  <c r="L62" i="190"/>
  <c r="G62" i="190"/>
  <c r="P58" i="190"/>
  <c r="N58" i="190"/>
  <c r="L58" i="190"/>
  <c r="G58" i="190"/>
  <c r="D35" i="190"/>
  <c r="R6" i="190"/>
  <c r="P6" i="190"/>
  <c r="R5" i="190"/>
  <c r="P5" i="190"/>
  <c r="P80" i="189"/>
  <c r="N80" i="189"/>
  <c r="L80" i="189"/>
  <c r="G80" i="189"/>
  <c r="P69" i="189"/>
  <c r="N69" i="189"/>
  <c r="L69" i="189"/>
  <c r="G69" i="189"/>
  <c r="P75" i="189"/>
  <c r="N75" i="189"/>
  <c r="L75" i="189"/>
  <c r="G75" i="189"/>
  <c r="P72" i="189"/>
  <c r="N72" i="189"/>
  <c r="L72" i="189"/>
  <c r="G72" i="189"/>
  <c r="P78" i="189"/>
  <c r="N78" i="189"/>
  <c r="L78" i="189"/>
  <c r="G78" i="189"/>
  <c r="P81" i="189"/>
  <c r="N81" i="189"/>
  <c r="L81" i="189"/>
  <c r="G81" i="189"/>
  <c r="P76" i="189"/>
  <c r="N76" i="189"/>
  <c r="L76" i="189"/>
  <c r="G76" i="189"/>
  <c r="P73" i="189"/>
  <c r="N73" i="189"/>
  <c r="L73" i="189"/>
  <c r="G73" i="189"/>
  <c r="P79" i="189"/>
  <c r="N79" i="189"/>
  <c r="L79" i="189"/>
  <c r="G79" i="189"/>
  <c r="P74" i="189"/>
  <c r="N74" i="189"/>
  <c r="L74" i="189"/>
  <c r="G74" i="189"/>
  <c r="P63" i="189"/>
  <c r="N63" i="189"/>
  <c r="L63" i="189"/>
  <c r="G63" i="189"/>
  <c r="P68" i="189"/>
  <c r="N68" i="189"/>
  <c r="L68" i="189"/>
  <c r="G68" i="189"/>
  <c r="P70" i="189"/>
  <c r="N70" i="189"/>
  <c r="L70" i="189"/>
  <c r="G70" i="189"/>
  <c r="P71" i="189"/>
  <c r="N71" i="189"/>
  <c r="L71" i="189"/>
  <c r="G71" i="189"/>
  <c r="P60" i="189"/>
  <c r="N60" i="189"/>
  <c r="L60" i="189"/>
  <c r="G60" i="189"/>
  <c r="P67" i="189"/>
  <c r="N67" i="189"/>
  <c r="L67" i="189"/>
  <c r="G67" i="189"/>
  <c r="P64" i="189"/>
  <c r="N64" i="189"/>
  <c r="L64" i="189"/>
  <c r="G64" i="189"/>
  <c r="P65" i="189"/>
  <c r="N65" i="189"/>
  <c r="L65" i="189"/>
  <c r="G65" i="189"/>
  <c r="P66" i="189"/>
  <c r="N66" i="189"/>
  <c r="L66" i="189"/>
  <c r="G66" i="189"/>
  <c r="P62" i="189"/>
  <c r="N62" i="189"/>
  <c r="L62" i="189"/>
  <c r="G62" i="189"/>
  <c r="P77" i="189"/>
  <c r="N77" i="189"/>
  <c r="L77" i="189"/>
  <c r="G77" i="189"/>
  <c r="P61" i="189"/>
  <c r="N61" i="189"/>
  <c r="L61" i="189"/>
  <c r="G61" i="189"/>
  <c r="D39" i="189"/>
  <c r="R6" i="189"/>
  <c r="P6" i="189"/>
  <c r="R5" i="189"/>
  <c r="P5" i="189"/>
  <c r="P80" i="188"/>
  <c r="N80" i="188"/>
  <c r="L80" i="188"/>
  <c r="G80" i="188"/>
  <c r="P77" i="188"/>
  <c r="N77" i="188"/>
  <c r="L77" i="188"/>
  <c r="G77" i="188"/>
  <c r="P75" i="188"/>
  <c r="N75" i="188"/>
  <c r="L75" i="188"/>
  <c r="G75" i="188"/>
  <c r="P72" i="188"/>
  <c r="N72" i="188"/>
  <c r="L72" i="188"/>
  <c r="G72" i="188"/>
  <c r="P78" i="188"/>
  <c r="N78" i="188"/>
  <c r="L78" i="188"/>
  <c r="G78" i="188"/>
  <c r="P84" i="188"/>
  <c r="N84" i="188"/>
  <c r="L84" i="188"/>
  <c r="G84" i="188"/>
  <c r="P64" i="188"/>
  <c r="N64" i="188"/>
  <c r="L64" i="188"/>
  <c r="G64" i="188"/>
  <c r="P83" i="188"/>
  <c r="N83" i="188"/>
  <c r="L83" i="188"/>
  <c r="G83" i="188"/>
  <c r="P73" i="188"/>
  <c r="N73" i="188"/>
  <c r="L73" i="188"/>
  <c r="G73" i="188"/>
  <c r="P82" i="188"/>
  <c r="N82" i="188"/>
  <c r="L82" i="188"/>
  <c r="G82" i="188"/>
  <c r="P79" i="188"/>
  <c r="N79" i="188"/>
  <c r="L79" i="188"/>
  <c r="G79" i="188"/>
  <c r="P70" i="188"/>
  <c r="N70" i="188"/>
  <c r="L70" i="188"/>
  <c r="G70" i="188"/>
  <c r="P65" i="188"/>
  <c r="N65" i="188"/>
  <c r="L65" i="188"/>
  <c r="G65" i="188"/>
  <c r="P76" i="188"/>
  <c r="N76" i="188"/>
  <c r="L76" i="188"/>
  <c r="G76" i="188"/>
  <c r="P81" i="188"/>
  <c r="N81" i="188"/>
  <c r="L81" i="188"/>
  <c r="G81" i="188"/>
  <c r="P69" i="188"/>
  <c r="N69" i="188"/>
  <c r="L69" i="188"/>
  <c r="G69" i="188"/>
  <c r="P71" i="188"/>
  <c r="N71" i="188"/>
  <c r="L71" i="188"/>
  <c r="G71" i="188"/>
  <c r="P67" i="188"/>
  <c r="N67" i="188"/>
  <c r="L67" i="188"/>
  <c r="G67" i="188"/>
  <c r="P68" i="188"/>
  <c r="N68" i="188"/>
  <c r="L68" i="188"/>
  <c r="G68" i="188"/>
  <c r="P74" i="188"/>
  <c r="N74" i="188"/>
  <c r="L74" i="188"/>
  <c r="G74" i="188"/>
  <c r="P66" i="188"/>
  <c r="N66" i="188"/>
  <c r="L66" i="188"/>
  <c r="G66" i="188"/>
  <c r="D43" i="188"/>
  <c r="R6" i="188"/>
  <c r="P6" i="188"/>
  <c r="R5" i="188"/>
  <c r="P5" i="188"/>
  <c r="P58" i="187"/>
  <c r="N58" i="187"/>
  <c r="L58" i="187"/>
  <c r="G58" i="187"/>
  <c r="P67" i="187"/>
  <c r="N67" i="187"/>
  <c r="L67" i="187"/>
  <c r="G67" i="187"/>
  <c r="P72" i="187"/>
  <c r="N72" i="187"/>
  <c r="L72" i="187"/>
  <c r="G72" i="187"/>
  <c r="P75" i="187"/>
  <c r="N75" i="187"/>
  <c r="L75" i="187"/>
  <c r="G75" i="187"/>
  <c r="P61" i="187"/>
  <c r="N61" i="187"/>
  <c r="L61" i="187"/>
  <c r="G61" i="187"/>
  <c r="P69" i="187"/>
  <c r="N69" i="187"/>
  <c r="L69" i="187"/>
  <c r="G69" i="187"/>
  <c r="P76" i="187"/>
  <c r="N76" i="187"/>
  <c r="L76" i="187"/>
  <c r="G76" i="187"/>
  <c r="P73" i="187"/>
  <c r="N73" i="187"/>
  <c r="L73" i="187"/>
  <c r="G73" i="187"/>
  <c r="P74" i="187"/>
  <c r="N74" i="187"/>
  <c r="L74" i="187"/>
  <c r="G74" i="187"/>
  <c r="P68" i="187"/>
  <c r="N68" i="187"/>
  <c r="L68" i="187"/>
  <c r="G68" i="187"/>
  <c r="P63" i="187"/>
  <c r="N63" i="187"/>
  <c r="L63" i="187"/>
  <c r="G63" i="187"/>
  <c r="P66" i="187"/>
  <c r="N66" i="187"/>
  <c r="L66" i="187"/>
  <c r="G66" i="187"/>
  <c r="P70" i="187"/>
  <c r="N70" i="187"/>
  <c r="L70" i="187"/>
  <c r="G70" i="187"/>
  <c r="P71" i="187"/>
  <c r="N71" i="187"/>
  <c r="L71" i="187"/>
  <c r="G71" i="187"/>
  <c r="P62" i="187"/>
  <c r="N62" i="187"/>
  <c r="L62" i="187"/>
  <c r="G62" i="187"/>
  <c r="P64" i="187"/>
  <c r="N64" i="187"/>
  <c r="L64" i="187"/>
  <c r="G64" i="187"/>
  <c r="P60" i="187"/>
  <c r="N60" i="187"/>
  <c r="L60" i="187"/>
  <c r="G60" i="187"/>
  <c r="P65" i="187"/>
  <c r="N65" i="187"/>
  <c r="L65" i="187"/>
  <c r="G65" i="187"/>
  <c r="P59" i="187"/>
  <c r="N59" i="187"/>
  <c r="L59" i="187"/>
  <c r="G59" i="187"/>
  <c r="D37" i="187"/>
  <c r="R6" i="187"/>
  <c r="P6" i="187"/>
  <c r="R5" i="187"/>
  <c r="P5" i="187"/>
  <c r="P62" i="186"/>
  <c r="N62" i="186"/>
  <c r="L62" i="186"/>
  <c r="G62" i="186"/>
  <c r="P72" i="186"/>
  <c r="N72" i="186"/>
  <c r="L72" i="186"/>
  <c r="G72" i="186"/>
  <c r="P75" i="186"/>
  <c r="N75" i="186"/>
  <c r="L75" i="186"/>
  <c r="G75" i="186"/>
  <c r="P74" i="186"/>
  <c r="N74" i="186"/>
  <c r="L74" i="186"/>
  <c r="G74" i="186"/>
  <c r="P69" i="186"/>
  <c r="N69" i="186"/>
  <c r="L69" i="186"/>
  <c r="G69" i="186"/>
  <c r="P71" i="186"/>
  <c r="N71" i="186"/>
  <c r="L71" i="186"/>
  <c r="G71" i="186"/>
  <c r="P70" i="186"/>
  <c r="N70" i="186"/>
  <c r="L70" i="186"/>
  <c r="G70" i="186"/>
  <c r="P67" i="186"/>
  <c r="N67" i="186"/>
  <c r="L67" i="186"/>
  <c r="G67" i="186"/>
  <c r="P73" i="186"/>
  <c r="N73" i="186"/>
  <c r="L73" i="186"/>
  <c r="G73" i="186"/>
  <c r="P63" i="186"/>
  <c r="N63" i="186"/>
  <c r="L63" i="186"/>
  <c r="G63" i="186"/>
  <c r="P66" i="186"/>
  <c r="N66" i="186"/>
  <c r="L66" i="186"/>
  <c r="G66" i="186"/>
  <c r="P59" i="186"/>
  <c r="N59" i="186"/>
  <c r="L59" i="186"/>
  <c r="G59" i="186"/>
  <c r="P68" i="186"/>
  <c r="N68" i="186"/>
  <c r="L68" i="186"/>
  <c r="G68" i="186"/>
  <c r="P64" i="186"/>
  <c r="N64" i="186"/>
  <c r="L64" i="186"/>
  <c r="G64" i="186"/>
  <c r="P61" i="186"/>
  <c r="N61" i="186"/>
  <c r="L61" i="186"/>
  <c r="G61" i="186"/>
  <c r="P65" i="186"/>
  <c r="N65" i="186"/>
  <c r="L65" i="186"/>
  <c r="G65" i="186"/>
  <c r="P60" i="186"/>
  <c r="N60" i="186"/>
  <c r="L60" i="186"/>
  <c r="G60" i="186"/>
  <c r="P58" i="186"/>
  <c r="N58" i="186"/>
  <c r="L58" i="186"/>
  <c r="G58" i="186"/>
  <c r="D37" i="186"/>
  <c r="R6" i="186"/>
  <c r="P6" i="186"/>
  <c r="R5" i="186"/>
  <c r="P5" i="186"/>
  <c r="P71" i="185"/>
  <c r="N71" i="185"/>
  <c r="L71" i="185"/>
  <c r="G71" i="185"/>
  <c r="P61" i="185"/>
  <c r="N61" i="185"/>
  <c r="L61" i="185"/>
  <c r="G61" i="185"/>
  <c r="P68" i="185"/>
  <c r="N68" i="185"/>
  <c r="L68" i="185"/>
  <c r="G68" i="185"/>
  <c r="P62" i="185"/>
  <c r="N62" i="185"/>
  <c r="L62" i="185"/>
  <c r="G62" i="185"/>
  <c r="P70" i="185"/>
  <c r="N70" i="185"/>
  <c r="L70" i="185"/>
  <c r="G70" i="185"/>
  <c r="P69" i="185"/>
  <c r="N69" i="185"/>
  <c r="L69" i="185"/>
  <c r="G69" i="185"/>
  <c r="P74" i="185"/>
  <c r="N74" i="185"/>
  <c r="L74" i="185"/>
  <c r="G74" i="185"/>
  <c r="P65" i="185"/>
  <c r="N65" i="185"/>
  <c r="L65" i="185"/>
  <c r="G65" i="185"/>
  <c r="P58" i="185"/>
  <c r="N58" i="185"/>
  <c r="L58" i="185"/>
  <c r="G58" i="185"/>
  <c r="P67" i="185"/>
  <c r="N67" i="185"/>
  <c r="L67" i="185"/>
  <c r="G67" i="185"/>
  <c r="P63" i="185"/>
  <c r="N63" i="185"/>
  <c r="L63" i="185"/>
  <c r="G63" i="185"/>
  <c r="P75" i="185"/>
  <c r="N75" i="185"/>
  <c r="L75" i="185"/>
  <c r="G75" i="185"/>
  <c r="P77" i="185"/>
  <c r="N77" i="185"/>
  <c r="L77" i="185"/>
  <c r="G77" i="185"/>
  <c r="P72" i="185"/>
  <c r="N72" i="185"/>
  <c r="L72" i="185"/>
  <c r="G72" i="185"/>
  <c r="P66" i="185"/>
  <c r="N66" i="185"/>
  <c r="L66" i="185"/>
  <c r="G66" i="185"/>
  <c r="P76" i="185"/>
  <c r="N76" i="185"/>
  <c r="L76" i="185"/>
  <c r="G76" i="185"/>
  <c r="P59" i="185"/>
  <c r="N59" i="185"/>
  <c r="L59" i="185"/>
  <c r="G59" i="185"/>
  <c r="P64" i="185"/>
  <c r="N64" i="185"/>
  <c r="L64" i="185"/>
  <c r="G64" i="185"/>
  <c r="P60" i="185"/>
  <c r="N60" i="185"/>
  <c r="L60" i="185"/>
  <c r="G60" i="185"/>
  <c r="P73" i="185"/>
  <c r="N73" i="185"/>
  <c r="L73" i="185"/>
  <c r="G73" i="185"/>
  <c r="D37" i="185"/>
  <c r="R6" i="185"/>
  <c r="P6" i="185"/>
  <c r="R5" i="185"/>
  <c r="P5" i="185"/>
  <c r="P78" i="184"/>
  <c r="N78" i="184"/>
  <c r="L78" i="184"/>
  <c r="G78" i="184"/>
  <c r="P77" i="184"/>
  <c r="N77" i="184"/>
  <c r="L77" i="184"/>
  <c r="G77" i="184"/>
  <c r="P76" i="184"/>
  <c r="N76" i="184"/>
  <c r="L76" i="184"/>
  <c r="G76" i="184"/>
  <c r="P75" i="184"/>
  <c r="N75" i="184"/>
  <c r="L75" i="184"/>
  <c r="G75" i="184"/>
  <c r="P74" i="184"/>
  <c r="N74" i="184"/>
  <c r="L74" i="184"/>
  <c r="G74" i="184"/>
  <c r="P73" i="184"/>
  <c r="N73" i="184"/>
  <c r="L73" i="184"/>
  <c r="G73" i="184"/>
  <c r="P72" i="184"/>
  <c r="N72" i="184"/>
  <c r="L72" i="184"/>
  <c r="G72" i="184"/>
  <c r="P71" i="184"/>
  <c r="N71" i="184"/>
  <c r="L71" i="184"/>
  <c r="G71" i="184"/>
  <c r="P70" i="184"/>
  <c r="N70" i="184"/>
  <c r="L70" i="184"/>
  <c r="G70" i="184"/>
  <c r="P69" i="184"/>
  <c r="N69" i="184"/>
  <c r="L69" i="184"/>
  <c r="G69" i="184"/>
  <c r="P68" i="184"/>
  <c r="N68" i="184"/>
  <c r="L68" i="184"/>
  <c r="G68" i="184"/>
  <c r="P67" i="184"/>
  <c r="N67" i="184"/>
  <c r="L67" i="184"/>
  <c r="G67" i="184"/>
  <c r="P66" i="184"/>
  <c r="N66" i="184"/>
  <c r="L66" i="184"/>
  <c r="G66" i="184"/>
  <c r="P65" i="184"/>
  <c r="N65" i="184"/>
  <c r="L65" i="184"/>
  <c r="G65" i="184"/>
  <c r="P64" i="184"/>
  <c r="N64" i="184"/>
  <c r="L64" i="184"/>
  <c r="G64" i="184"/>
  <c r="P63" i="184"/>
  <c r="N63" i="184"/>
  <c r="L63" i="184"/>
  <c r="G63" i="184"/>
  <c r="P62" i="184"/>
  <c r="N62" i="184"/>
  <c r="L62" i="184"/>
  <c r="G62" i="184"/>
  <c r="D41" i="184"/>
  <c r="R6" i="184"/>
  <c r="P6" i="184"/>
  <c r="R5" i="184"/>
  <c r="P5" i="184"/>
  <c r="P74" i="183"/>
  <c r="N74" i="183"/>
  <c r="L74" i="183"/>
  <c r="G74" i="183"/>
  <c r="P73" i="183"/>
  <c r="N73" i="183"/>
  <c r="L73" i="183"/>
  <c r="G73" i="183"/>
  <c r="P72" i="183"/>
  <c r="N72" i="183"/>
  <c r="L72" i="183"/>
  <c r="G72" i="183"/>
  <c r="P71" i="183"/>
  <c r="N71" i="183"/>
  <c r="L71" i="183"/>
  <c r="G71" i="183"/>
  <c r="P70" i="183"/>
  <c r="N70" i="183"/>
  <c r="L70" i="183"/>
  <c r="G70" i="183"/>
  <c r="P69" i="183"/>
  <c r="N69" i="183"/>
  <c r="L69" i="183"/>
  <c r="G69" i="183"/>
  <c r="P68" i="183"/>
  <c r="N68" i="183"/>
  <c r="L68" i="183"/>
  <c r="G68" i="183"/>
  <c r="P67" i="183"/>
  <c r="N67" i="183"/>
  <c r="L67" i="183"/>
  <c r="G67" i="183"/>
  <c r="P66" i="183"/>
  <c r="N66" i="183"/>
  <c r="L66" i="183"/>
  <c r="G66" i="183"/>
  <c r="P65" i="183"/>
  <c r="N65" i="183"/>
  <c r="L65" i="183"/>
  <c r="G65" i="183"/>
  <c r="P64" i="183"/>
  <c r="N64" i="183"/>
  <c r="L64" i="183"/>
  <c r="G64" i="183"/>
  <c r="P63" i="183"/>
  <c r="N63" i="183"/>
  <c r="L63" i="183"/>
  <c r="G63" i="183"/>
  <c r="P62" i="183"/>
  <c r="N62" i="183"/>
  <c r="L62" i="183"/>
  <c r="G62" i="183"/>
  <c r="D41" i="183"/>
  <c r="R6" i="183"/>
  <c r="P6" i="183"/>
  <c r="R5" i="183"/>
  <c r="P5" i="183"/>
  <c r="P66" i="182"/>
  <c r="L66" i="182"/>
  <c r="G66" i="182"/>
  <c r="P65" i="182"/>
  <c r="L65" i="182"/>
  <c r="G65" i="182"/>
  <c r="P64" i="182"/>
  <c r="N64" i="182"/>
  <c r="N65" i="182"/>
  <c r="N66" i="182"/>
  <c r="L64" i="182"/>
  <c r="G64" i="182"/>
  <c r="P63" i="182"/>
  <c r="N63" i="182"/>
  <c r="L63" i="182"/>
  <c r="G63" i="182"/>
  <c r="P62" i="182"/>
  <c r="N62" i="182"/>
  <c r="L62" i="182"/>
  <c r="G62" i="182"/>
  <c r="P61" i="182"/>
  <c r="N61" i="182"/>
  <c r="L61" i="182"/>
  <c r="G61" i="182"/>
  <c r="P60" i="182"/>
  <c r="N60" i="182"/>
  <c r="L60" i="182"/>
  <c r="G60" i="182"/>
  <c r="P59" i="182"/>
  <c r="N59" i="182"/>
  <c r="L59" i="182"/>
  <c r="G59" i="182"/>
  <c r="D38" i="182"/>
  <c r="R6" i="182"/>
  <c r="P6" i="182"/>
  <c r="R5" i="182"/>
  <c r="P5" i="182"/>
  <c r="P65" i="181"/>
  <c r="N65" i="181"/>
  <c r="L65" i="181"/>
  <c r="G65" i="181"/>
  <c r="P64" i="181"/>
  <c r="N64" i="181"/>
  <c r="L64" i="181"/>
  <c r="G64" i="181"/>
  <c r="P63" i="181"/>
  <c r="N63" i="181"/>
  <c r="L63" i="181"/>
  <c r="G63" i="181"/>
  <c r="P62" i="181"/>
  <c r="N62" i="181"/>
  <c r="L62" i="181"/>
  <c r="G62" i="181"/>
  <c r="P61" i="181"/>
  <c r="N61" i="181"/>
  <c r="L61" i="181"/>
  <c r="G61" i="181"/>
  <c r="P60" i="181"/>
  <c r="N60" i="181"/>
  <c r="L60" i="181"/>
  <c r="G60" i="181"/>
  <c r="P59" i="181"/>
  <c r="N59" i="181"/>
  <c r="L59" i="181"/>
  <c r="G59" i="181"/>
  <c r="D38" i="181"/>
  <c r="R6" i="181"/>
  <c r="P6" i="181"/>
  <c r="R5" i="181"/>
  <c r="P5" i="181"/>
  <c r="P58" i="180"/>
  <c r="N58" i="180"/>
  <c r="L58" i="180"/>
  <c r="G58" i="180"/>
  <c r="P68" i="180"/>
  <c r="N68" i="180"/>
  <c r="L68" i="180"/>
  <c r="G68" i="180"/>
  <c r="P76" i="180"/>
  <c r="N76" i="180"/>
  <c r="L76" i="180"/>
  <c r="G76" i="180"/>
  <c r="P70" i="180"/>
  <c r="N70" i="180"/>
  <c r="L70" i="180"/>
  <c r="G70" i="180"/>
  <c r="P71" i="180"/>
  <c r="N71" i="180"/>
  <c r="L71" i="180"/>
  <c r="G71" i="180"/>
  <c r="P74" i="180"/>
  <c r="N74" i="180"/>
  <c r="L74" i="180"/>
  <c r="G74" i="180"/>
  <c r="P69" i="180"/>
  <c r="N69" i="180"/>
  <c r="L69" i="180"/>
  <c r="G69" i="180"/>
  <c r="P72" i="180"/>
  <c r="N72" i="180"/>
  <c r="L72" i="180"/>
  <c r="G72" i="180"/>
  <c r="P75" i="180"/>
  <c r="N75" i="180"/>
  <c r="L75" i="180"/>
  <c r="G75" i="180"/>
  <c r="P63" i="180"/>
  <c r="N63" i="180"/>
  <c r="L63" i="180"/>
  <c r="G63" i="180"/>
  <c r="P62" i="180"/>
  <c r="N62" i="180"/>
  <c r="L62" i="180"/>
  <c r="G62" i="180"/>
  <c r="P67" i="180"/>
  <c r="N67" i="180"/>
  <c r="L67" i="180"/>
  <c r="G67" i="180"/>
  <c r="P60" i="180"/>
  <c r="N60" i="180"/>
  <c r="L60" i="180"/>
  <c r="G60" i="180"/>
  <c r="P61" i="180"/>
  <c r="N61" i="180"/>
  <c r="L61" i="180"/>
  <c r="G61" i="180"/>
  <c r="P65" i="180"/>
  <c r="N65" i="180"/>
  <c r="L65" i="180"/>
  <c r="G65" i="180"/>
  <c r="P59" i="180"/>
  <c r="N59" i="180"/>
  <c r="L59" i="180"/>
  <c r="G59" i="180"/>
  <c r="P66" i="180"/>
  <c r="N66" i="180"/>
  <c r="L66" i="180"/>
  <c r="G66" i="180"/>
  <c r="P73" i="180"/>
  <c r="N73" i="180"/>
  <c r="L73" i="180"/>
  <c r="G73" i="180"/>
  <c r="P64" i="180"/>
  <c r="N64" i="180"/>
  <c r="L64" i="180"/>
  <c r="G64" i="180"/>
  <c r="D37" i="180"/>
  <c r="R6" i="180"/>
  <c r="P6" i="180"/>
  <c r="R5" i="180"/>
  <c r="P5" i="180"/>
  <c r="P67" i="179"/>
  <c r="N67" i="179"/>
  <c r="L67" i="179"/>
  <c r="G67" i="179"/>
  <c r="P65" i="179"/>
  <c r="N65" i="179"/>
  <c r="L65" i="179"/>
  <c r="G65" i="179"/>
  <c r="P76" i="179"/>
  <c r="N76" i="179"/>
  <c r="L76" i="179"/>
  <c r="G76" i="179"/>
  <c r="P80" i="179"/>
  <c r="N80" i="179"/>
  <c r="L80" i="179"/>
  <c r="G80" i="179"/>
  <c r="P72" i="179"/>
  <c r="N72" i="179"/>
  <c r="L72" i="179"/>
  <c r="G72" i="179"/>
  <c r="P81" i="179"/>
  <c r="N81" i="179"/>
  <c r="L81" i="179"/>
  <c r="G81" i="179"/>
  <c r="P83" i="179"/>
  <c r="N83" i="179"/>
  <c r="L83" i="179"/>
  <c r="G83" i="179"/>
  <c r="P79" i="179"/>
  <c r="N79" i="179"/>
  <c r="L79" i="179"/>
  <c r="G79" i="179"/>
  <c r="P68" i="179"/>
  <c r="N68" i="179"/>
  <c r="L68" i="179"/>
  <c r="G68" i="179"/>
  <c r="P82" i="179"/>
  <c r="N82" i="179"/>
  <c r="L82" i="179"/>
  <c r="G82" i="179"/>
  <c r="P77" i="179"/>
  <c r="N77" i="179"/>
  <c r="L77" i="179"/>
  <c r="G77" i="179"/>
  <c r="P69" i="179"/>
  <c r="N69" i="179"/>
  <c r="L69" i="179"/>
  <c r="G69" i="179"/>
  <c r="P75" i="179"/>
  <c r="N75" i="179"/>
  <c r="L75" i="179"/>
  <c r="G75" i="179"/>
  <c r="P78" i="179"/>
  <c r="N78" i="179"/>
  <c r="L78" i="179"/>
  <c r="G78" i="179"/>
  <c r="P70" i="179"/>
  <c r="N70" i="179"/>
  <c r="L70" i="179"/>
  <c r="G70" i="179"/>
  <c r="P73" i="179"/>
  <c r="N73" i="179"/>
  <c r="L73" i="179"/>
  <c r="G73" i="179"/>
  <c r="P66" i="179"/>
  <c r="N66" i="179"/>
  <c r="L66" i="179"/>
  <c r="G66" i="179"/>
  <c r="P71" i="179"/>
  <c r="N71" i="179"/>
  <c r="L71" i="179"/>
  <c r="G71" i="179"/>
  <c r="P74" i="179"/>
  <c r="N74" i="179"/>
  <c r="L74" i="179"/>
  <c r="G74" i="179"/>
  <c r="P64" i="179"/>
  <c r="N64" i="179"/>
  <c r="L64" i="179"/>
  <c r="G64" i="179"/>
  <c r="D43" i="179"/>
  <c r="R6" i="179"/>
  <c r="P6" i="179"/>
  <c r="R5" i="179"/>
  <c r="P5" i="179"/>
  <c r="P79" i="178"/>
  <c r="N79" i="178"/>
  <c r="L79" i="178"/>
  <c r="G79" i="178"/>
  <c r="P78" i="178"/>
  <c r="N78" i="178"/>
  <c r="L78" i="178"/>
  <c r="G78" i="178"/>
  <c r="P77" i="178"/>
  <c r="N77" i="178"/>
  <c r="L77" i="178"/>
  <c r="G77" i="178"/>
  <c r="P76" i="178"/>
  <c r="N76" i="178"/>
  <c r="L76" i="178"/>
  <c r="G76" i="178"/>
  <c r="P75" i="178"/>
  <c r="N75" i="178"/>
  <c r="L75" i="178"/>
  <c r="G75" i="178"/>
  <c r="P74" i="178"/>
  <c r="N74" i="178"/>
  <c r="L74" i="178"/>
  <c r="G74" i="178"/>
  <c r="P73" i="178"/>
  <c r="N73" i="178"/>
  <c r="L73" i="178"/>
  <c r="G73" i="178"/>
  <c r="P72" i="178"/>
  <c r="N72" i="178"/>
  <c r="L72" i="178"/>
  <c r="G72" i="178"/>
  <c r="P71" i="178"/>
  <c r="N71" i="178"/>
  <c r="L71" i="178"/>
  <c r="G71" i="178"/>
  <c r="P70" i="178"/>
  <c r="N70" i="178"/>
  <c r="L70" i="178"/>
  <c r="G70" i="178"/>
  <c r="P69" i="178"/>
  <c r="N69" i="178"/>
  <c r="L69" i="178"/>
  <c r="G69" i="178"/>
  <c r="P68" i="178"/>
  <c r="N68" i="178"/>
  <c r="L68" i="178"/>
  <c r="G68" i="178"/>
  <c r="P67" i="178"/>
  <c r="N67" i="178"/>
  <c r="L67" i="178"/>
  <c r="G67" i="178"/>
  <c r="P66" i="178"/>
  <c r="N66" i="178"/>
  <c r="L66" i="178"/>
  <c r="G66" i="178"/>
  <c r="P65" i="178"/>
  <c r="N65" i="178"/>
  <c r="L65" i="178"/>
  <c r="G65" i="178"/>
  <c r="P64" i="178"/>
  <c r="N64" i="178"/>
  <c r="L64" i="178"/>
  <c r="G64" i="178"/>
  <c r="P63" i="178"/>
  <c r="N63" i="178"/>
  <c r="L63" i="178"/>
  <c r="G63" i="178"/>
  <c r="P62" i="178"/>
  <c r="N62" i="178"/>
  <c r="L62" i="178"/>
  <c r="G62" i="178"/>
  <c r="P61" i="178"/>
  <c r="N61" i="178"/>
  <c r="L61" i="178"/>
  <c r="G61" i="178"/>
  <c r="D40" i="178"/>
  <c r="R6" i="178"/>
  <c r="P6" i="178"/>
  <c r="R5" i="178"/>
  <c r="P5" i="178"/>
  <c r="P68" i="177"/>
  <c r="N68" i="177"/>
  <c r="L68" i="177"/>
  <c r="G68" i="177"/>
  <c r="P69" i="177"/>
  <c r="N69" i="177"/>
  <c r="L69" i="177"/>
  <c r="G69" i="177"/>
  <c r="P63" i="177"/>
  <c r="N63" i="177"/>
  <c r="L63" i="177"/>
  <c r="G63" i="177"/>
  <c r="G59" i="174"/>
  <c r="L59" i="174"/>
  <c r="N59" i="174"/>
  <c r="P59" i="174"/>
  <c r="G65" i="174"/>
  <c r="L65" i="174"/>
  <c r="N65" i="174"/>
  <c r="P65" i="174"/>
  <c r="P76" i="177"/>
  <c r="N76" i="177"/>
  <c r="L76" i="177"/>
  <c r="G76" i="177"/>
  <c r="P77" i="177"/>
  <c r="N77" i="177"/>
  <c r="L77" i="177"/>
  <c r="G77" i="177"/>
  <c r="P75" i="177"/>
  <c r="N75" i="177"/>
  <c r="L75" i="177"/>
  <c r="G75" i="177"/>
  <c r="P78" i="177"/>
  <c r="N78" i="177"/>
  <c r="L78" i="177"/>
  <c r="G78" i="177"/>
  <c r="P74" i="177"/>
  <c r="N74" i="177"/>
  <c r="L74" i="177"/>
  <c r="G74" i="177"/>
  <c r="P72" i="177"/>
  <c r="N72" i="177"/>
  <c r="L72" i="177"/>
  <c r="G72" i="177"/>
  <c r="P73" i="177"/>
  <c r="N73" i="177"/>
  <c r="L73" i="177"/>
  <c r="G73" i="177"/>
  <c r="P70" i="177"/>
  <c r="N70" i="177"/>
  <c r="L70" i="177"/>
  <c r="G70" i="177"/>
  <c r="P66" i="177"/>
  <c r="N66" i="177"/>
  <c r="L66" i="177"/>
  <c r="G66" i="177"/>
  <c r="P67" i="177"/>
  <c r="N67" i="177"/>
  <c r="L67" i="177"/>
  <c r="G67" i="177"/>
  <c r="P71" i="177"/>
  <c r="N71" i="177"/>
  <c r="L71" i="177"/>
  <c r="G71" i="177"/>
  <c r="P62" i="177"/>
  <c r="N62" i="177"/>
  <c r="L62" i="177"/>
  <c r="G62" i="177"/>
  <c r="P65" i="177"/>
  <c r="N65" i="177"/>
  <c r="L65" i="177"/>
  <c r="G65" i="177"/>
  <c r="P64" i="177"/>
  <c r="N64" i="177"/>
  <c r="L64" i="177"/>
  <c r="G64" i="177"/>
  <c r="P61" i="177"/>
  <c r="N61" i="177"/>
  <c r="L61" i="177"/>
  <c r="G61" i="177"/>
  <c r="D40" i="177"/>
  <c r="R6" i="177"/>
  <c r="P6" i="177"/>
  <c r="R5" i="177"/>
  <c r="P5" i="177"/>
  <c r="P65" i="176"/>
  <c r="N65" i="176"/>
  <c r="L65" i="176"/>
  <c r="G65" i="176"/>
  <c r="P76" i="176"/>
  <c r="N76" i="176"/>
  <c r="L76" i="176"/>
  <c r="G76" i="176"/>
  <c r="P77" i="176"/>
  <c r="N77" i="176"/>
  <c r="L77" i="176"/>
  <c r="G77" i="176"/>
  <c r="P68" i="176"/>
  <c r="N68" i="176"/>
  <c r="L68" i="176"/>
  <c r="G68" i="176"/>
  <c r="P70" i="176"/>
  <c r="N70" i="176"/>
  <c r="L70" i="176"/>
  <c r="G70" i="176"/>
  <c r="P64" i="176"/>
  <c r="N64" i="176"/>
  <c r="L64" i="176"/>
  <c r="G64" i="176"/>
  <c r="P67" i="176"/>
  <c r="N67" i="176"/>
  <c r="L67" i="176"/>
  <c r="G67" i="176"/>
  <c r="P66" i="176"/>
  <c r="N66" i="176"/>
  <c r="L66" i="176"/>
  <c r="G66" i="176"/>
  <c r="P71" i="176"/>
  <c r="N71" i="176"/>
  <c r="L71" i="176"/>
  <c r="G71" i="176"/>
  <c r="P78" i="176"/>
  <c r="N78" i="176"/>
  <c r="L78" i="176"/>
  <c r="G78" i="176"/>
  <c r="P73" i="176"/>
  <c r="N73" i="176"/>
  <c r="L73" i="176"/>
  <c r="G73" i="176"/>
  <c r="P74" i="176"/>
  <c r="N74" i="176"/>
  <c r="L74" i="176"/>
  <c r="G74" i="176"/>
  <c r="P75" i="176"/>
  <c r="N75" i="176"/>
  <c r="L75" i="176"/>
  <c r="G75" i="176"/>
  <c r="P72" i="176"/>
  <c r="N72" i="176"/>
  <c r="L72" i="176"/>
  <c r="G72" i="176"/>
  <c r="P69" i="176"/>
  <c r="N69" i="176"/>
  <c r="L69" i="176"/>
  <c r="G69" i="176"/>
  <c r="P63" i="176"/>
  <c r="N63" i="176"/>
  <c r="L63" i="176"/>
  <c r="G63" i="176"/>
  <c r="P61" i="176"/>
  <c r="N61" i="176"/>
  <c r="L61" i="176"/>
  <c r="G61" i="176"/>
  <c r="P62" i="176"/>
  <c r="N62" i="176"/>
  <c r="L62" i="176"/>
  <c r="G62" i="176"/>
  <c r="D40" i="176"/>
  <c r="R6" i="176"/>
  <c r="P6" i="176"/>
  <c r="R5" i="176"/>
  <c r="P5" i="176"/>
  <c r="P73" i="175"/>
  <c r="N73" i="175"/>
  <c r="L73" i="175"/>
  <c r="G73" i="175"/>
  <c r="P72" i="175"/>
  <c r="N72" i="175"/>
  <c r="L72" i="175"/>
  <c r="G72" i="175"/>
  <c r="P71" i="175"/>
  <c r="N71" i="175"/>
  <c r="L71" i="175"/>
  <c r="G71" i="175"/>
  <c r="P70" i="175"/>
  <c r="N70" i="175"/>
  <c r="L70" i="175"/>
  <c r="G70" i="175"/>
  <c r="P69" i="175"/>
  <c r="N69" i="175"/>
  <c r="L69" i="175"/>
  <c r="G69" i="175"/>
  <c r="P68" i="175"/>
  <c r="N68" i="175"/>
  <c r="L68" i="175"/>
  <c r="G68" i="175"/>
  <c r="P67" i="175"/>
  <c r="N67" i="175"/>
  <c r="L67" i="175"/>
  <c r="G67" i="175"/>
  <c r="P66" i="175"/>
  <c r="N66" i="175"/>
  <c r="L66" i="175"/>
  <c r="G66" i="175"/>
  <c r="P65" i="175"/>
  <c r="N65" i="175"/>
  <c r="L65" i="175"/>
  <c r="G65" i="175"/>
  <c r="P64" i="175"/>
  <c r="N64" i="175"/>
  <c r="L64" i="175"/>
  <c r="G64" i="175"/>
  <c r="P63" i="175"/>
  <c r="N63" i="175"/>
  <c r="L63" i="175"/>
  <c r="G63" i="175"/>
  <c r="P62" i="175"/>
  <c r="N62" i="175"/>
  <c r="L62" i="175"/>
  <c r="G62" i="175"/>
  <c r="P61" i="175"/>
  <c r="N61" i="175"/>
  <c r="L61" i="175"/>
  <c r="G61" i="175"/>
  <c r="P60" i="175"/>
  <c r="N60" i="175"/>
  <c r="L60" i="175"/>
  <c r="G60" i="175"/>
  <c r="P59" i="175"/>
  <c r="N59" i="175"/>
  <c r="L59" i="175"/>
  <c r="G59" i="175"/>
  <c r="P58" i="175"/>
  <c r="N58" i="175"/>
  <c r="L58" i="175"/>
  <c r="G58" i="175"/>
  <c r="D37" i="175"/>
  <c r="R6" i="175"/>
  <c r="P6" i="175"/>
  <c r="R5" i="175"/>
  <c r="P5" i="175"/>
  <c r="R6" i="174"/>
  <c r="R5" i="174"/>
  <c r="P6" i="174"/>
  <c r="P5" i="174"/>
  <c r="P75" i="174"/>
  <c r="N75" i="174"/>
  <c r="L75" i="174"/>
  <c r="G75" i="174"/>
  <c r="P74" i="174"/>
  <c r="N74" i="174"/>
  <c r="L74" i="174"/>
  <c r="G74" i="174"/>
  <c r="P72" i="174"/>
  <c r="N72" i="174"/>
  <c r="L72" i="174"/>
  <c r="G72" i="174"/>
  <c r="P68" i="174"/>
  <c r="N68" i="174"/>
  <c r="L68" i="174"/>
  <c r="G68" i="174"/>
  <c r="P71" i="174"/>
  <c r="N71" i="174"/>
  <c r="L71" i="174"/>
  <c r="G71" i="174"/>
  <c r="P73" i="174"/>
  <c r="N73" i="174"/>
  <c r="L73" i="174"/>
  <c r="G73" i="174"/>
  <c r="P70" i="174"/>
  <c r="N70" i="174"/>
  <c r="L70" i="174"/>
  <c r="G70" i="174"/>
  <c r="P67" i="174"/>
  <c r="N67" i="174"/>
  <c r="L67" i="174"/>
  <c r="G67" i="174"/>
  <c r="P69" i="174"/>
  <c r="N69" i="174"/>
  <c r="L69" i="174"/>
  <c r="G69" i="174"/>
  <c r="P64" i="174"/>
  <c r="N64" i="174"/>
  <c r="L64" i="174"/>
  <c r="G64" i="174"/>
  <c r="P66" i="174"/>
  <c r="N66" i="174"/>
  <c r="L66" i="174"/>
  <c r="G66" i="174"/>
  <c r="P62" i="174"/>
  <c r="N62" i="174"/>
  <c r="L62" i="174"/>
  <c r="G62" i="174"/>
  <c r="P63" i="174"/>
  <c r="N63" i="174"/>
  <c r="L63" i="174"/>
  <c r="G63" i="174"/>
  <c r="P61" i="174"/>
  <c r="N61" i="174"/>
  <c r="L61" i="174"/>
  <c r="G61" i="174"/>
  <c r="P60" i="174"/>
  <c r="N60" i="174"/>
  <c r="L60" i="174"/>
  <c r="G60" i="174"/>
  <c r="P58" i="174"/>
  <c r="N58" i="174"/>
  <c r="L58" i="174"/>
  <c r="G58" i="174"/>
  <c r="D37" i="174"/>
  <c r="P63" i="173"/>
  <c r="N63" i="173"/>
  <c r="L63" i="173"/>
  <c r="G63" i="173"/>
  <c r="P68" i="173"/>
  <c r="N68" i="173"/>
  <c r="L68" i="173"/>
  <c r="G68" i="173"/>
  <c r="R6" i="173"/>
  <c r="R5" i="173"/>
  <c r="P6" i="173"/>
  <c r="P5" i="173"/>
  <c r="P75" i="173"/>
  <c r="N75" i="173"/>
  <c r="L75" i="173"/>
  <c r="G75" i="173"/>
  <c r="P78" i="173"/>
  <c r="N78" i="173"/>
  <c r="L78" i="173"/>
  <c r="G78" i="173"/>
  <c r="P77" i="173"/>
  <c r="N77" i="173"/>
  <c r="L77" i="173"/>
  <c r="G77" i="173"/>
  <c r="P79" i="173"/>
  <c r="N79" i="173"/>
  <c r="L79" i="173"/>
  <c r="G79" i="173"/>
  <c r="P73" i="173"/>
  <c r="N73" i="173"/>
  <c r="L73" i="173"/>
  <c r="G73" i="173"/>
  <c r="P70" i="173"/>
  <c r="N70" i="173"/>
  <c r="L70" i="173"/>
  <c r="G70" i="173"/>
  <c r="P67" i="173"/>
  <c r="N67" i="173"/>
  <c r="L67" i="173"/>
  <c r="G67" i="173"/>
  <c r="P76" i="173"/>
  <c r="N76" i="173"/>
  <c r="L76" i="173"/>
  <c r="G76" i="173"/>
  <c r="P72" i="173"/>
  <c r="N72" i="173"/>
  <c r="L72" i="173"/>
  <c r="G72" i="173"/>
  <c r="P71" i="173"/>
  <c r="N71" i="173"/>
  <c r="L71" i="173"/>
  <c r="G71" i="173"/>
  <c r="P66" i="173"/>
  <c r="N66" i="173"/>
  <c r="L66" i="173"/>
  <c r="G66" i="173"/>
  <c r="P74" i="173"/>
  <c r="N74" i="173"/>
  <c r="L74" i="173"/>
  <c r="G74" i="173"/>
  <c r="P64" i="173"/>
  <c r="N64" i="173"/>
  <c r="L64" i="173"/>
  <c r="G64" i="173"/>
  <c r="P65" i="173"/>
  <c r="N65" i="173"/>
  <c r="L65" i="173"/>
  <c r="G65" i="173"/>
  <c r="P60" i="173"/>
  <c r="N60" i="173"/>
  <c r="L60" i="173"/>
  <c r="G60" i="173"/>
  <c r="P61" i="173"/>
  <c r="N61" i="173"/>
  <c r="L61" i="173"/>
  <c r="G61" i="173"/>
  <c r="P59" i="173"/>
  <c r="N59" i="173"/>
  <c r="L59" i="173"/>
  <c r="G59" i="173"/>
  <c r="P62" i="173"/>
  <c r="N62" i="173"/>
  <c r="L62" i="173"/>
  <c r="G62" i="173"/>
  <c r="P69" i="173"/>
  <c r="N69" i="173"/>
  <c r="L69" i="173"/>
  <c r="G69" i="173"/>
  <c r="P58" i="173"/>
  <c r="N58" i="173"/>
  <c r="L58" i="173"/>
  <c r="G58" i="173"/>
  <c r="D37" i="173"/>
  <c r="P76" i="172"/>
  <c r="N76" i="172"/>
  <c r="L76" i="172"/>
  <c r="G76" i="172"/>
  <c r="P68" i="172"/>
  <c r="N68" i="172"/>
  <c r="L68" i="172"/>
  <c r="G68" i="172"/>
  <c r="P63" i="172"/>
  <c r="N63" i="172"/>
  <c r="L63" i="172"/>
  <c r="G63" i="172"/>
  <c r="P67" i="172"/>
  <c r="N67" i="172"/>
  <c r="L67" i="172"/>
  <c r="G67" i="172"/>
  <c r="P72" i="172"/>
  <c r="N72" i="172"/>
  <c r="L72" i="172"/>
  <c r="G72" i="172"/>
  <c r="P77" i="172"/>
  <c r="N77" i="172"/>
  <c r="L77" i="172"/>
  <c r="G77" i="172"/>
  <c r="P70" i="172"/>
  <c r="N70" i="172"/>
  <c r="L70" i="172"/>
  <c r="G70" i="172"/>
  <c r="P78" i="172"/>
  <c r="N78" i="172"/>
  <c r="L78" i="172"/>
  <c r="G78" i="172"/>
  <c r="P79" i="172"/>
  <c r="N79" i="172"/>
  <c r="L79" i="172"/>
  <c r="G79" i="172"/>
  <c r="P85" i="172"/>
  <c r="N85" i="172"/>
  <c r="L85" i="172"/>
  <c r="G85" i="172"/>
  <c r="P81" i="172"/>
  <c r="N81" i="172"/>
  <c r="L81" i="172"/>
  <c r="G81" i="172"/>
  <c r="P75" i="172"/>
  <c r="N75" i="172"/>
  <c r="L75" i="172"/>
  <c r="G75" i="172"/>
  <c r="P80" i="172"/>
  <c r="N80" i="172"/>
  <c r="L80" i="172"/>
  <c r="G80" i="172"/>
  <c r="P84" i="172"/>
  <c r="N84" i="172"/>
  <c r="L84" i="172"/>
  <c r="G84" i="172"/>
  <c r="P74" i="172"/>
  <c r="N74" i="172"/>
  <c r="L74" i="172"/>
  <c r="G74" i="172"/>
  <c r="P82" i="172"/>
  <c r="N82" i="172"/>
  <c r="L82" i="172"/>
  <c r="G82" i="172"/>
  <c r="P73" i="172"/>
  <c r="N73" i="172"/>
  <c r="L73" i="172"/>
  <c r="G73" i="172"/>
  <c r="P71" i="172"/>
  <c r="N71" i="172"/>
  <c r="L71" i="172"/>
  <c r="G71" i="172"/>
  <c r="P64" i="172"/>
  <c r="N64" i="172"/>
  <c r="L64" i="172"/>
  <c r="G64" i="172"/>
  <c r="P83" i="172"/>
  <c r="N83" i="172"/>
  <c r="L83" i="172"/>
  <c r="G83" i="172"/>
  <c r="P66" i="172"/>
  <c r="N66" i="172"/>
  <c r="L66" i="172"/>
  <c r="G66" i="172"/>
  <c r="P65" i="172"/>
  <c r="N65" i="172"/>
  <c r="L65" i="172"/>
  <c r="G65" i="172"/>
  <c r="P69" i="172"/>
  <c r="N69" i="172"/>
  <c r="L69" i="172"/>
  <c r="G69" i="172"/>
  <c r="P62" i="172"/>
  <c r="N62" i="172"/>
  <c r="L62" i="172"/>
  <c r="G62" i="172"/>
  <c r="D41" i="172"/>
  <c r="R6" i="172"/>
  <c r="P6" i="172"/>
  <c r="R5" i="172"/>
  <c r="P5" i="172"/>
  <c r="P85" i="171"/>
  <c r="N85" i="171"/>
  <c r="L85" i="171"/>
  <c r="G85" i="171"/>
  <c r="P84" i="171"/>
  <c r="N84" i="171"/>
  <c r="L84" i="171"/>
  <c r="G84" i="171"/>
  <c r="P83" i="171"/>
  <c r="N83" i="171"/>
  <c r="L83" i="171"/>
  <c r="G83" i="171"/>
  <c r="P82" i="171"/>
  <c r="N82" i="171"/>
  <c r="L82" i="171"/>
  <c r="G82" i="171"/>
  <c r="P81" i="171"/>
  <c r="N81" i="171"/>
  <c r="L81" i="171"/>
  <c r="G81" i="171"/>
  <c r="P80" i="171"/>
  <c r="N80" i="171"/>
  <c r="L80" i="171"/>
  <c r="G80" i="171"/>
  <c r="P79" i="171"/>
  <c r="N79" i="171"/>
  <c r="L79" i="171"/>
  <c r="G79" i="171"/>
  <c r="P78" i="171"/>
  <c r="N78" i="171"/>
  <c r="L78" i="171"/>
  <c r="G78" i="171"/>
  <c r="P77" i="171"/>
  <c r="N77" i="171"/>
  <c r="L77" i="171"/>
  <c r="G77" i="171"/>
  <c r="P76" i="171"/>
  <c r="N76" i="171"/>
  <c r="L76" i="171"/>
  <c r="G76" i="171"/>
  <c r="P75" i="171"/>
  <c r="N75" i="171"/>
  <c r="L75" i="171"/>
  <c r="G75" i="171"/>
  <c r="P74" i="171"/>
  <c r="N74" i="171"/>
  <c r="L74" i="171"/>
  <c r="G74" i="171"/>
  <c r="P73" i="171"/>
  <c r="N73" i="171"/>
  <c r="L73" i="171"/>
  <c r="G73" i="171"/>
  <c r="P72" i="171"/>
  <c r="N72" i="171"/>
  <c r="L72" i="171"/>
  <c r="G72" i="171"/>
  <c r="P71" i="171"/>
  <c r="N71" i="171"/>
  <c r="L71" i="171"/>
  <c r="G71" i="171"/>
  <c r="P70" i="171"/>
  <c r="N70" i="171"/>
  <c r="L70" i="171"/>
  <c r="G70" i="171"/>
  <c r="P69" i="171"/>
  <c r="N69" i="171"/>
  <c r="L69" i="171"/>
  <c r="G69" i="171"/>
  <c r="P68" i="171"/>
  <c r="N68" i="171"/>
  <c r="L68" i="171"/>
  <c r="G68" i="171"/>
  <c r="P67" i="171"/>
  <c r="N67" i="171"/>
  <c r="L67" i="171"/>
  <c r="G67" i="171"/>
  <c r="P66" i="171"/>
  <c r="N66" i="171"/>
  <c r="L66" i="171"/>
  <c r="G66" i="171"/>
  <c r="P65" i="171"/>
  <c r="N65" i="171"/>
  <c r="L65" i="171"/>
  <c r="G65" i="171"/>
  <c r="P64" i="171"/>
  <c r="N64" i="171"/>
  <c r="L64" i="171"/>
  <c r="G64" i="171"/>
  <c r="P63" i="171"/>
  <c r="N63" i="171"/>
  <c r="L63" i="171"/>
  <c r="G63" i="171"/>
  <c r="P62" i="171"/>
  <c r="N62" i="171"/>
  <c r="L62" i="171"/>
  <c r="G62" i="171"/>
  <c r="D41" i="171"/>
  <c r="R6" i="171"/>
  <c r="P6" i="171"/>
  <c r="R5" i="171"/>
  <c r="P5" i="171"/>
  <c r="P63" i="170"/>
  <c r="N63" i="170"/>
  <c r="L63" i="170"/>
  <c r="G63" i="170"/>
  <c r="P82" i="170"/>
  <c r="N82" i="170"/>
  <c r="L82" i="170"/>
  <c r="G82" i="170"/>
  <c r="P76" i="170"/>
  <c r="N76" i="170"/>
  <c r="L76" i="170"/>
  <c r="G76" i="170"/>
  <c r="P64" i="170"/>
  <c r="N64" i="170"/>
  <c r="L64" i="170"/>
  <c r="G64" i="170"/>
  <c r="P85" i="170"/>
  <c r="N85" i="170"/>
  <c r="L85" i="170"/>
  <c r="G85" i="170"/>
  <c r="P84" i="170"/>
  <c r="N84" i="170"/>
  <c r="L84" i="170"/>
  <c r="G84" i="170"/>
  <c r="P81" i="170"/>
  <c r="N81" i="170"/>
  <c r="L81" i="170"/>
  <c r="G81" i="170"/>
  <c r="P77" i="170"/>
  <c r="N77" i="170"/>
  <c r="L77" i="170"/>
  <c r="G77" i="170"/>
  <c r="P73" i="170"/>
  <c r="N73" i="170"/>
  <c r="L73" i="170"/>
  <c r="G73" i="170"/>
  <c r="P83" i="170"/>
  <c r="N83" i="170"/>
  <c r="L83" i="170"/>
  <c r="G83" i="170"/>
  <c r="P74" i="170"/>
  <c r="N74" i="170"/>
  <c r="L74" i="170"/>
  <c r="G74" i="170"/>
  <c r="P71" i="170"/>
  <c r="N71" i="170"/>
  <c r="L71" i="170"/>
  <c r="G71" i="170"/>
  <c r="P72" i="170"/>
  <c r="N72" i="170"/>
  <c r="L72" i="170"/>
  <c r="G72" i="170"/>
  <c r="P78" i="170"/>
  <c r="N78" i="170"/>
  <c r="L78" i="170"/>
  <c r="G78" i="170"/>
  <c r="P80" i="170"/>
  <c r="N80" i="170"/>
  <c r="L80" i="170"/>
  <c r="G80" i="170"/>
  <c r="P70" i="170"/>
  <c r="N70" i="170"/>
  <c r="L70" i="170"/>
  <c r="G70" i="170"/>
  <c r="P67" i="170"/>
  <c r="N67" i="170"/>
  <c r="L67" i="170"/>
  <c r="G67" i="170"/>
  <c r="P75" i="170"/>
  <c r="N75" i="170"/>
  <c r="L75" i="170"/>
  <c r="G75" i="170"/>
  <c r="P69" i="170"/>
  <c r="N69" i="170"/>
  <c r="L69" i="170"/>
  <c r="G69" i="170"/>
  <c r="P66" i="170"/>
  <c r="N66" i="170"/>
  <c r="L66" i="170"/>
  <c r="G66" i="170"/>
  <c r="P79" i="170"/>
  <c r="N79" i="170"/>
  <c r="L79" i="170"/>
  <c r="G79" i="170"/>
  <c r="P68" i="170"/>
  <c r="N68" i="170"/>
  <c r="L68" i="170"/>
  <c r="G68" i="170"/>
  <c r="P62" i="170"/>
  <c r="N62" i="170"/>
  <c r="L62" i="170"/>
  <c r="G62" i="170"/>
  <c r="P65" i="170"/>
  <c r="N65" i="170"/>
  <c r="L65" i="170"/>
  <c r="G65" i="170"/>
  <c r="D41" i="170"/>
  <c r="R6" i="170"/>
  <c r="P6" i="170"/>
  <c r="R5" i="170"/>
  <c r="P5" i="170"/>
  <c r="P60" i="169"/>
  <c r="N60" i="169"/>
  <c r="L60" i="169"/>
  <c r="G60" i="169"/>
  <c r="P62" i="169"/>
  <c r="N62" i="169"/>
  <c r="L62" i="169"/>
  <c r="G62" i="169"/>
  <c r="P65" i="169"/>
  <c r="N65" i="169"/>
  <c r="L65" i="169"/>
  <c r="G65" i="169"/>
  <c r="P66" i="169"/>
  <c r="N66" i="169"/>
  <c r="L66" i="169"/>
  <c r="G66" i="169"/>
  <c r="P75" i="169"/>
  <c r="N75" i="169"/>
  <c r="L75" i="169"/>
  <c r="G75" i="169"/>
  <c r="P67" i="169"/>
  <c r="N67" i="169"/>
  <c r="L67" i="169"/>
  <c r="G67" i="169"/>
  <c r="P70" i="169"/>
  <c r="N70" i="169"/>
  <c r="L70" i="169"/>
  <c r="G70" i="169"/>
  <c r="P64" i="169"/>
  <c r="N64" i="169"/>
  <c r="L64" i="169"/>
  <c r="G64" i="169"/>
  <c r="P69" i="169"/>
  <c r="N69" i="169"/>
  <c r="L69" i="169"/>
  <c r="G69" i="169"/>
  <c r="P58" i="169"/>
  <c r="N58" i="169"/>
  <c r="L58" i="169"/>
  <c r="G58" i="169"/>
  <c r="P73" i="169"/>
  <c r="N73" i="169"/>
  <c r="L73" i="169"/>
  <c r="G73" i="169"/>
  <c r="P76" i="169"/>
  <c r="N76" i="169"/>
  <c r="L76" i="169"/>
  <c r="G76" i="169"/>
  <c r="P61" i="169"/>
  <c r="N61" i="169"/>
  <c r="L61" i="169"/>
  <c r="G61" i="169"/>
  <c r="P77" i="169"/>
  <c r="N77" i="169"/>
  <c r="L77" i="169"/>
  <c r="G77" i="169"/>
  <c r="P59" i="169"/>
  <c r="N59" i="169"/>
  <c r="L59" i="169"/>
  <c r="G59" i="169"/>
  <c r="P74" i="169"/>
  <c r="N74" i="169"/>
  <c r="L74" i="169"/>
  <c r="G74" i="169"/>
  <c r="P71" i="169"/>
  <c r="N71" i="169"/>
  <c r="L71" i="169"/>
  <c r="G71" i="169"/>
  <c r="P78" i="169"/>
  <c r="N78" i="169"/>
  <c r="L78" i="169"/>
  <c r="G78" i="169"/>
  <c r="P79" i="169"/>
  <c r="N79" i="169"/>
  <c r="L79" i="169"/>
  <c r="G79" i="169"/>
  <c r="P68" i="169"/>
  <c r="N68" i="169"/>
  <c r="L68" i="169"/>
  <c r="G68" i="169"/>
  <c r="P63" i="169"/>
  <c r="N63" i="169"/>
  <c r="L63" i="169"/>
  <c r="G63" i="169"/>
  <c r="P57" i="169"/>
  <c r="N57" i="169"/>
  <c r="L57" i="169"/>
  <c r="G57" i="169"/>
  <c r="P72" i="169"/>
  <c r="N72" i="169"/>
  <c r="L72" i="169"/>
  <c r="G72" i="169"/>
  <c r="D36" i="169"/>
  <c r="R6" i="169"/>
  <c r="P6" i="169"/>
  <c r="R5" i="169"/>
  <c r="P5" i="169"/>
  <c r="P80" i="168"/>
  <c r="N80" i="168"/>
  <c r="L80" i="168"/>
  <c r="G80" i="168"/>
  <c r="P79" i="168"/>
  <c r="N79" i="168"/>
  <c r="L79" i="168"/>
  <c r="G79" i="168"/>
  <c r="P78" i="168"/>
  <c r="N78" i="168"/>
  <c r="L78" i="168"/>
  <c r="G78" i="168"/>
  <c r="P77" i="168"/>
  <c r="N77" i="168"/>
  <c r="L77" i="168"/>
  <c r="G77" i="168"/>
  <c r="P76" i="168"/>
  <c r="N76" i="168"/>
  <c r="L76" i="168"/>
  <c r="G76" i="168"/>
  <c r="P75" i="168"/>
  <c r="N75" i="168"/>
  <c r="L75" i="168"/>
  <c r="G75" i="168"/>
  <c r="P74" i="168"/>
  <c r="N74" i="168"/>
  <c r="L74" i="168"/>
  <c r="G74" i="168"/>
  <c r="P73" i="168"/>
  <c r="N73" i="168"/>
  <c r="L73" i="168"/>
  <c r="G73" i="168"/>
  <c r="P72" i="168"/>
  <c r="N72" i="168"/>
  <c r="L72" i="168"/>
  <c r="G72" i="168"/>
  <c r="P71" i="168"/>
  <c r="N71" i="168"/>
  <c r="L71" i="168"/>
  <c r="G71" i="168"/>
  <c r="P70" i="168"/>
  <c r="N70" i="168"/>
  <c r="L70" i="168"/>
  <c r="G70" i="168"/>
  <c r="P69" i="168"/>
  <c r="N69" i="168"/>
  <c r="L69" i="168"/>
  <c r="G69" i="168"/>
  <c r="P68" i="168"/>
  <c r="N68" i="168"/>
  <c r="L68" i="168"/>
  <c r="G68" i="168"/>
  <c r="P67" i="168"/>
  <c r="N67" i="168"/>
  <c r="L67" i="168"/>
  <c r="G67" i="168"/>
  <c r="P66" i="168"/>
  <c r="N66" i="168"/>
  <c r="L66" i="168"/>
  <c r="G66" i="168"/>
  <c r="P65" i="168"/>
  <c r="N65" i="168"/>
  <c r="L65" i="168"/>
  <c r="G65" i="168"/>
  <c r="P64" i="168"/>
  <c r="N64" i="168"/>
  <c r="L64" i="168"/>
  <c r="G64" i="168"/>
  <c r="P63" i="168"/>
  <c r="N63" i="168"/>
  <c r="L63" i="168"/>
  <c r="G63" i="168"/>
  <c r="P62" i="168"/>
  <c r="N62" i="168"/>
  <c r="L62" i="168"/>
  <c r="G62" i="168"/>
  <c r="P61" i="168"/>
  <c r="N61" i="168"/>
  <c r="L61" i="168"/>
  <c r="G61" i="168"/>
  <c r="P60" i="168"/>
  <c r="N60" i="168"/>
  <c r="L60" i="168"/>
  <c r="G60" i="168"/>
  <c r="D39" i="168"/>
  <c r="R6" i="168"/>
  <c r="P6" i="168"/>
  <c r="R5" i="168"/>
  <c r="P5" i="168"/>
  <c r="P82" i="167"/>
  <c r="N82" i="167"/>
  <c r="L82" i="167"/>
  <c r="G82" i="167"/>
  <c r="P81" i="167"/>
  <c r="N81" i="167"/>
  <c r="L81" i="167"/>
  <c r="G81" i="167"/>
  <c r="P80" i="167"/>
  <c r="N80" i="167"/>
  <c r="L80" i="167"/>
  <c r="G80" i="167"/>
  <c r="P79" i="167"/>
  <c r="N79" i="167"/>
  <c r="L79" i="167"/>
  <c r="G79" i="167"/>
  <c r="P78" i="167"/>
  <c r="N78" i="167"/>
  <c r="L78" i="167"/>
  <c r="G78" i="167"/>
  <c r="P77" i="167"/>
  <c r="N77" i="167"/>
  <c r="L77" i="167"/>
  <c r="G77" i="167"/>
  <c r="P76" i="167"/>
  <c r="N76" i="167"/>
  <c r="L76" i="167"/>
  <c r="G76" i="167"/>
  <c r="P75" i="167"/>
  <c r="N75" i="167"/>
  <c r="L75" i="167"/>
  <c r="G75" i="167"/>
  <c r="P74" i="167"/>
  <c r="N74" i="167"/>
  <c r="L74" i="167"/>
  <c r="G74" i="167"/>
  <c r="P73" i="167"/>
  <c r="N73" i="167"/>
  <c r="L73" i="167"/>
  <c r="G73" i="167"/>
  <c r="P72" i="167"/>
  <c r="N72" i="167"/>
  <c r="L72" i="167"/>
  <c r="G72" i="167"/>
  <c r="P71" i="167"/>
  <c r="N71" i="167"/>
  <c r="L71" i="167"/>
  <c r="G71" i="167"/>
  <c r="P70" i="167"/>
  <c r="N70" i="167"/>
  <c r="L70" i="167"/>
  <c r="G70" i="167"/>
  <c r="P69" i="167"/>
  <c r="N69" i="167"/>
  <c r="L69" i="167"/>
  <c r="G69" i="167"/>
  <c r="P68" i="167"/>
  <c r="N68" i="167"/>
  <c r="L68" i="167"/>
  <c r="G68" i="167"/>
  <c r="P67" i="167"/>
  <c r="N67" i="167"/>
  <c r="L67" i="167"/>
  <c r="G67" i="167"/>
  <c r="P66" i="167"/>
  <c r="N66" i="167"/>
  <c r="L66" i="167"/>
  <c r="G66" i="167"/>
  <c r="P65" i="167"/>
  <c r="N65" i="167"/>
  <c r="L65" i="167"/>
  <c r="G65" i="167"/>
  <c r="P64" i="167"/>
  <c r="N64" i="167"/>
  <c r="L64" i="167"/>
  <c r="G64" i="167"/>
  <c r="P63" i="167"/>
  <c r="N63" i="167"/>
  <c r="L63" i="167"/>
  <c r="G63" i="167"/>
  <c r="P62" i="167"/>
  <c r="N62" i="167"/>
  <c r="L62" i="167"/>
  <c r="G62" i="167"/>
  <c r="P61" i="167"/>
  <c r="N61" i="167"/>
  <c r="L61" i="167"/>
  <c r="G61" i="167"/>
  <c r="P60" i="167"/>
  <c r="N60" i="167"/>
  <c r="L60" i="167"/>
  <c r="G60" i="167"/>
  <c r="D39" i="167"/>
  <c r="R6" i="167"/>
  <c r="P6" i="167"/>
  <c r="R5" i="167"/>
  <c r="P5" i="167"/>
  <c r="P71" i="166"/>
  <c r="N71" i="166"/>
  <c r="L71" i="166"/>
  <c r="G71" i="166"/>
  <c r="P65" i="166"/>
  <c r="N65" i="166"/>
  <c r="L65" i="166"/>
  <c r="G65" i="166"/>
  <c r="P63" i="166"/>
  <c r="N63" i="166"/>
  <c r="L63" i="166"/>
  <c r="G63" i="166"/>
  <c r="P61" i="166"/>
  <c r="N61" i="166"/>
  <c r="L61" i="166"/>
  <c r="G61" i="166"/>
  <c r="P76" i="166"/>
  <c r="N76" i="166"/>
  <c r="L76" i="166"/>
  <c r="G76" i="166"/>
  <c r="P74" i="166"/>
  <c r="N74" i="166"/>
  <c r="L74" i="166"/>
  <c r="G74" i="166"/>
  <c r="P70" i="166"/>
  <c r="N70" i="166"/>
  <c r="L70" i="166"/>
  <c r="G70" i="166"/>
  <c r="P82" i="166"/>
  <c r="N82" i="166"/>
  <c r="L82" i="166"/>
  <c r="G82" i="166"/>
  <c r="P73" i="166"/>
  <c r="N73" i="166"/>
  <c r="L73" i="166"/>
  <c r="G73" i="166"/>
  <c r="P83" i="166"/>
  <c r="N83" i="166"/>
  <c r="L83" i="166"/>
  <c r="G83" i="166"/>
  <c r="P72" i="166"/>
  <c r="N72" i="166"/>
  <c r="L72" i="166"/>
  <c r="G72" i="166"/>
  <c r="P68" i="166"/>
  <c r="N68" i="166"/>
  <c r="L68" i="166"/>
  <c r="G68" i="166"/>
  <c r="P78" i="166"/>
  <c r="N78" i="166"/>
  <c r="L78" i="166"/>
  <c r="G78" i="166"/>
  <c r="P77" i="166"/>
  <c r="N77" i="166"/>
  <c r="L77" i="166"/>
  <c r="G77" i="166"/>
  <c r="P64" i="166"/>
  <c r="N64" i="166"/>
  <c r="L64" i="166"/>
  <c r="G64" i="166"/>
  <c r="P79" i="166"/>
  <c r="N79" i="166"/>
  <c r="L79" i="166"/>
  <c r="G79" i="166"/>
  <c r="P75" i="166"/>
  <c r="N75" i="166"/>
  <c r="L75" i="166"/>
  <c r="G75" i="166"/>
  <c r="P81" i="166"/>
  <c r="N81" i="166"/>
  <c r="L81" i="166"/>
  <c r="G81" i="166"/>
  <c r="P80" i="166"/>
  <c r="N80" i="166"/>
  <c r="L80" i="166"/>
  <c r="G80" i="166"/>
  <c r="P69" i="166"/>
  <c r="N69" i="166"/>
  <c r="L69" i="166"/>
  <c r="G69" i="166"/>
  <c r="P66" i="166"/>
  <c r="N66" i="166"/>
  <c r="L66" i="166"/>
  <c r="G66" i="166"/>
  <c r="P62" i="166"/>
  <c r="N62" i="166"/>
  <c r="L62" i="166"/>
  <c r="G62" i="166"/>
  <c r="P67" i="166"/>
  <c r="N67" i="166"/>
  <c r="L67" i="166"/>
  <c r="G67" i="166"/>
  <c r="P60" i="166"/>
  <c r="N60" i="166"/>
  <c r="L60" i="166"/>
  <c r="G60" i="166"/>
  <c r="D39" i="166"/>
  <c r="R6" i="166"/>
  <c r="P6" i="166"/>
  <c r="R5" i="166"/>
  <c r="P5" i="166"/>
  <c r="P77" i="165"/>
  <c r="N77" i="165"/>
  <c r="L77" i="165"/>
  <c r="G77" i="165"/>
  <c r="P76" i="165"/>
  <c r="N76" i="165"/>
  <c r="L76" i="165"/>
  <c r="G76" i="165"/>
  <c r="P75" i="165"/>
  <c r="N75" i="165"/>
  <c r="L75" i="165"/>
  <c r="G75" i="165"/>
  <c r="P74" i="165"/>
  <c r="N74" i="165"/>
  <c r="L74" i="165"/>
  <c r="G74" i="165"/>
  <c r="P73" i="165"/>
  <c r="N73" i="165"/>
  <c r="L73" i="165"/>
  <c r="G73" i="165"/>
  <c r="P72" i="165"/>
  <c r="N72" i="165"/>
  <c r="L72" i="165"/>
  <c r="G72" i="165"/>
  <c r="P71" i="165"/>
  <c r="N71" i="165"/>
  <c r="L71" i="165"/>
  <c r="G71" i="165"/>
  <c r="P70" i="165"/>
  <c r="N70" i="165"/>
  <c r="L70" i="165"/>
  <c r="G70" i="165"/>
  <c r="P69" i="165"/>
  <c r="N69" i="165"/>
  <c r="L69" i="165"/>
  <c r="G69" i="165"/>
  <c r="P68" i="165"/>
  <c r="N68" i="165"/>
  <c r="L68" i="165"/>
  <c r="G68" i="165"/>
  <c r="P67" i="165"/>
  <c r="N67" i="165"/>
  <c r="L67" i="165"/>
  <c r="G67" i="165"/>
  <c r="P66" i="165"/>
  <c r="N66" i="165"/>
  <c r="L66" i="165"/>
  <c r="G66" i="165"/>
  <c r="P65" i="165"/>
  <c r="N65" i="165"/>
  <c r="L65" i="165"/>
  <c r="G65" i="165"/>
  <c r="P64" i="165"/>
  <c r="N64" i="165"/>
  <c r="L64" i="165"/>
  <c r="G64" i="165"/>
  <c r="P63" i="165"/>
  <c r="N63" i="165"/>
  <c r="L63" i="165"/>
  <c r="G63" i="165"/>
  <c r="P62" i="165"/>
  <c r="N62" i="165"/>
  <c r="L62" i="165"/>
  <c r="G62" i="165"/>
  <c r="P61" i="165"/>
  <c r="N61" i="165"/>
  <c r="L61" i="165"/>
  <c r="G61" i="165"/>
  <c r="P60" i="165"/>
  <c r="N60" i="165"/>
  <c r="L60" i="165"/>
  <c r="G60" i="165"/>
  <c r="P59" i="165"/>
  <c r="N59" i="165"/>
  <c r="L59" i="165"/>
  <c r="G59" i="165"/>
  <c r="P58" i="165"/>
  <c r="N58" i="165"/>
  <c r="L58" i="165"/>
  <c r="G58" i="165"/>
  <c r="P57" i="165"/>
  <c r="N57" i="165"/>
  <c r="L57" i="165"/>
  <c r="G57" i="165"/>
  <c r="D36" i="165"/>
  <c r="R6" i="165"/>
  <c r="P6" i="165"/>
  <c r="R5" i="165"/>
  <c r="P5" i="165"/>
  <c r="P74" i="164"/>
  <c r="N74" i="164"/>
  <c r="L74" i="164"/>
  <c r="G74" i="164"/>
  <c r="P73" i="164"/>
  <c r="N73" i="164"/>
  <c r="L73" i="164"/>
  <c r="G73" i="164"/>
  <c r="P72" i="164"/>
  <c r="N72" i="164"/>
  <c r="L72" i="164"/>
  <c r="G72" i="164"/>
  <c r="P71" i="164"/>
  <c r="N71" i="164"/>
  <c r="L71" i="164"/>
  <c r="G71" i="164"/>
  <c r="P70" i="164"/>
  <c r="N70" i="164"/>
  <c r="L70" i="164"/>
  <c r="G70" i="164"/>
  <c r="P69" i="164"/>
  <c r="N69" i="164"/>
  <c r="L69" i="164"/>
  <c r="G69" i="164"/>
  <c r="P68" i="164"/>
  <c r="N68" i="164"/>
  <c r="L68" i="164"/>
  <c r="G68" i="164"/>
  <c r="P67" i="164"/>
  <c r="N67" i="164"/>
  <c r="L67" i="164"/>
  <c r="G67" i="164"/>
  <c r="P66" i="164"/>
  <c r="N66" i="164"/>
  <c r="L66" i="164"/>
  <c r="G66" i="164"/>
  <c r="P65" i="164"/>
  <c r="N65" i="164"/>
  <c r="L65" i="164"/>
  <c r="G65" i="164"/>
  <c r="P64" i="164"/>
  <c r="N64" i="164"/>
  <c r="L64" i="164"/>
  <c r="G64" i="164"/>
  <c r="P63" i="164"/>
  <c r="N63" i="164"/>
  <c r="L63" i="164"/>
  <c r="G63" i="164"/>
  <c r="P62" i="164"/>
  <c r="N62" i="164"/>
  <c r="L62" i="164"/>
  <c r="G62" i="164"/>
  <c r="P61" i="164"/>
  <c r="N61" i="164"/>
  <c r="L61" i="164"/>
  <c r="G61" i="164"/>
  <c r="P60" i="164"/>
  <c r="N60" i="164"/>
  <c r="L60" i="164"/>
  <c r="G60" i="164"/>
  <c r="P59" i="164"/>
  <c r="N59" i="164"/>
  <c r="L59" i="164"/>
  <c r="G59" i="164"/>
  <c r="P58" i="164"/>
  <c r="N58" i="164"/>
  <c r="L58" i="164"/>
  <c r="G58" i="164"/>
  <c r="P57" i="164"/>
  <c r="N57" i="164"/>
  <c r="L57" i="164"/>
  <c r="G57" i="164"/>
  <c r="D36" i="164"/>
  <c r="R6" i="164"/>
  <c r="P6" i="164"/>
  <c r="R5" i="164"/>
  <c r="P5" i="164"/>
  <c r="P65" i="163"/>
  <c r="N65" i="163"/>
  <c r="L65" i="163"/>
  <c r="G65" i="163"/>
  <c r="P60" i="163"/>
  <c r="N60" i="163"/>
  <c r="L60" i="163"/>
  <c r="G60" i="163"/>
  <c r="P68" i="163"/>
  <c r="N68" i="163"/>
  <c r="L68" i="163"/>
  <c r="G68" i="163"/>
  <c r="P62" i="163"/>
  <c r="N62" i="163"/>
  <c r="L62" i="163"/>
  <c r="G62" i="163"/>
  <c r="P73" i="163"/>
  <c r="N73" i="163"/>
  <c r="L73" i="163"/>
  <c r="G73" i="163"/>
  <c r="P63" i="163"/>
  <c r="N63" i="163"/>
  <c r="L63" i="163"/>
  <c r="G63" i="163"/>
  <c r="P71" i="163"/>
  <c r="N71" i="163"/>
  <c r="L71" i="163"/>
  <c r="G71" i="163"/>
  <c r="P72" i="163"/>
  <c r="N72" i="163"/>
  <c r="L72" i="163"/>
  <c r="G72" i="163"/>
  <c r="P59" i="163"/>
  <c r="N59" i="163"/>
  <c r="L59" i="163"/>
  <c r="G59" i="163"/>
  <c r="P70" i="163"/>
  <c r="N70" i="163"/>
  <c r="L70" i="163"/>
  <c r="G70" i="163"/>
  <c r="P69" i="163"/>
  <c r="N69" i="163"/>
  <c r="L69" i="163"/>
  <c r="G69" i="163"/>
  <c r="P67" i="163"/>
  <c r="N67" i="163"/>
  <c r="L67" i="163"/>
  <c r="G67" i="163"/>
  <c r="P61" i="163"/>
  <c r="N61" i="163"/>
  <c r="L61" i="163"/>
  <c r="G61" i="163"/>
  <c r="P66" i="163"/>
  <c r="N66" i="163"/>
  <c r="L66" i="163"/>
  <c r="G66" i="163"/>
  <c r="P58" i="163"/>
  <c r="N58" i="163"/>
  <c r="L58" i="163"/>
  <c r="G58" i="163"/>
  <c r="P64" i="163"/>
  <c r="N64" i="163"/>
  <c r="L64" i="163"/>
  <c r="G64" i="163"/>
  <c r="P57" i="163"/>
  <c r="N57" i="163"/>
  <c r="L57" i="163"/>
  <c r="G57" i="163"/>
  <c r="D36" i="163"/>
  <c r="R6" i="163"/>
  <c r="P6" i="163"/>
  <c r="R5" i="163"/>
  <c r="P5" i="163"/>
  <c r="P72" i="162"/>
  <c r="N72" i="162"/>
  <c r="L72" i="162"/>
  <c r="G72" i="162"/>
  <c r="P73" i="162"/>
  <c r="N73" i="162"/>
  <c r="L73" i="162"/>
  <c r="G73" i="162"/>
  <c r="P66" i="162"/>
  <c r="N66" i="162"/>
  <c r="L66" i="162"/>
  <c r="G66" i="162"/>
  <c r="P74" i="162"/>
  <c r="N74" i="162"/>
  <c r="L74" i="162"/>
  <c r="G74" i="162"/>
  <c r="P69" i="162"/>
  <c r="N69" i="162"/>
  <c r="L69" i="162"/>
  <c r="G69" i="162"/>
  <c r="P76" i="162"/>
  <c r="N76" i="162"/>
  <c r="L76" i="162"/>
  <c r="G76" i="162"/>
  <c r="P75" i="162"/>
  <c r="N75" i="162"/>
  <c r="L75" i="162"/>
  <c r="G75" i="162"/>
  <c r="P70" i="162"/>
  <c r="N70" i="162"/>
  <c r="L70" i="162"/>
  <c r="G70" i="162"/>
  <c r="P65" i="162"/>
  <c r="N65" i="162"/>
  <c r="L65" i="162"/>
  <c r="G65" i="162"/>
  <c r="P67" i="162"/>
  <c r="N67" i="162"/>
  <c r="L67" i="162"/>
  <c r="G67" i="162"/>
  <c r="P71" i="162"/>
  <c r="N71" i="162"/>
  <c r="L71" i="162"/>
  <c r="G71" i="162"/>
  <c r="P63" i="162"/>
  <c r="N63" i="162"/>
  <c r="L63" i="162"/>
  <c r="G63" i="162"/>
  <c r="P68" i="162"/>
  <c r="N68" i="162"/>
  <c r="L68" i="162"/>
  <c r="G68" i="162"/>
  <c r="P64" i="162"/>
  <c r="N64" i="162"/>
  <c r="L64" i="162"/>
  <c r="G64" i="162"/>
  <c r="P62" i="162"/>
  <c r="N62" i="162"/>
  <c r="L62" i="162"/>
  <c r="G62" i="162"/>
  <c r="D41" i="162"/>
  <c r="R6" i="162"/>
  <c r="P6" i="162"/>
  <c r="R5" i="162"/>
  <c r="P5" i="162"/>
  <c r="P72" i="161"/>
  <c r="N72" i="161"/>
  <c r="L72" i="161"/>
  <c r="G72" i="161"/>
  <c r="P73" i="161"/>
  <c r="N73" i="161"/>
  <c r="L73" i="161"/>
  <c r="G73" i="161"/>
  <c r="P71" i="161"/>
  <c r="N71" i="161"/>
  <c r="L71" i="161"/>
  <c r="G71" i="161"/>
  <c r="P68" i="161"/>
  <c r="N68" i="161"/>
  <c r="L68" i="161"/>
  <c r="G68" i="161"/>
  <c r="P69" i="161"/>
  <c r="N69" i="161"/>
  <c r="L69" i="161"/>
  <c r="G69" i="161"/>
  <c r="P66" i="161"/>
  <c r="N66" i="161"/>
  <c r="L66" i="161"/>
  <c r="G66" i="161"/>
  <c r="P70" i="161"/>
  <c r="N70" i="161"/>
  <c r="L70" i="161"/>
  <c r="G70" i="161"/>
  <c r="P65" i="161"/>
  <c r="N65" i="161"/>
  <c r="L65" i="161"/>
  <c r="G65" i="161"/>
  <c r="P64" i="161"/>
  <c r="N64" i="161"/>
  <c r="L64" i="161"/>
  <c r="G64" i="161"/>
  <c r="P67" i="161"/>
  <c r="N67" i="161"/>
  <c r="L67" i="161"/>
  <c r="G67" i="161"/>
  <c r="P63" i="161"/>
  <c r="N63" i="161"/>
  <c r="L63" i="161"/>
  <c r="G63" i="161"/>
  <c r="P62" i="161"/>
  <c r="N62" i="161"/>
  <c r="L62" i="161"/>
  <c r="G62" i="161"/>
  <c r="P61" i="161"/>
  <c r="N61" i="161"/>
  <c r="L61" i="161"/>
  <c r="G61" i="161"/>
  <c r="D40" i="161"/>
  <c r="R6" i="161"/>
  <c r="P6" i="161"/>
  <c r="R5" i="161"/>
  <c r="P5" i="161"/>
  <c r="P61" i="160"/>
  <c r="N61" i="160"/>
  <c r="L61" i="160"/>
  <c r="G61" i="160"/>
  <c r="P62" i="160"/>
  <c r="N62" i="160"/>
  <c r="L62" i="160"/>
  <c r="G62" i="160"/>
  <c r="P65" i="160"/>
  <c r="N65" i="160"/>
  <c r="L65" i="160"/>
  <c r="G65" i="160"/>
  <c r="P63" i="160"/>
  <c r="N63" i="160"/>
  <c r="L63" i="160"/>
  <c r="G63" i="160"/>
  <c r="R5" i="160"/>
  <c r="R6" i="160"/>
  <c r="P75" i="160"/>
  <c r="N75" i="160"/>
  <c r="L75" i="160"/>
  <c r="G75" i="160"/>
  <c r="P60" i="160"/>
  <c r="N60" i="160"/>
  <c r="L60" i="160"/>
  <c r="G60" i="160"/>
  <c r="P74" i="160"/>
  <c r="N74" i="160"/>
  <c r="L74" i="160"/>
  <c r="G74" i="160"/>
  <c r="P70" i="160"/>
  <c r="N70" i="160"/>
  <c r="L70" i="160"/>
  <c r="G70" i="160"/>
  <c r="P73" i="160"/>
  <c r="N73" i="160"/>
  <c r="L73" i="160"/>
  <c r="G73" i="160"/>
  <c r="P68" i="160"/>
  <c r="N68" i="160"/>
  <c r="L68" i="160"/>
  <c r="G68" i="160"/>
  <c r="P76" i="160"/>
  <c r="N76" i="160"/>
  <c r="L76" i="160"/>
  <c r="G76" i="160"/>
  <c r="P71" i="160"/>
  <c r="N71" i="160"/>
  <c r="L71" i="160"/>
  <c r="G71" i="160"/>
  <c r="P69" i="160"/>
  <c r="N69" i="160"/>
  <c r="L69" i="160"/>
  <c r="G69" i="160"/>
  <c r="P64" i="160"/>
  <c r="N64" i="160"/>
  <c r="L64" i="160"/>
  <c r="G64" i="160"/>
  <c r="P72" i="160"/>
  <c r="N72" i="160"/>
  <c r="L72" i="160"/>
  <c r="G72" i="160"/>
  <c r="P66" i="160"/>
  <c r="N66" i="160"/>
  <c r="L66" i="160"/>
  <c r="G66" i="160"/>
  <c r="P67" i="160"/>
  <c r="N67" i="160"/>
  <c r="L67" i="160"/>
  <c r="G67" i="160"/>
  <c r="P57" i="160"/>
  <c r="N57" i="160"/>
  <c r="L57" i="160"/>
  <c r="G57" i="160"/>
  <c r="P58" i="160"/>
  <c r="N58" i="160"/>
  <c r="L58" i="160"/>
  <c r="G58" i="160"/>
  <c r="P59" i="160"/>
  <c r="N59" i="160"/>
  <c r="L59" i="160"/>
  <c r="G59" i="160"/>
  <c r="D36" i="160"/>
  <c r="P6" i="160"/>
  <c r="P5" i="160"/>
  <c r="P70" i="159"/>
  <c r="N70" i="159"/>
  <c r="L70" i="159"/>
  <c r="G70" i="159"/>
  <c r="P80" i="159"/>
  <c r="N80" i="159"/>
  <c r="L80" i="159"/>
  <c r="G80" i="159"/>
  <c r="P74" i="159"/>
  <c r="N74" i="159"/>
  <c r="L74" i="159"/>
  <c r="G74" i="159"/>
  <c r="P73" i="159"/>
  <c r="N73" i="159"/>
  <c r="L73" i="159"/>
  <c r="G73" i="159"/>
  <c r="P78" i="159"/>
  <c r="N78" i="159"/>
  <c r="L78" i="159"/>
  <c r="G78" i="159"/>
  <c r="P82" i="159"/>
  <c r="N82" i="159"/>
  <c r="L82" i="159"/>
  <c r="G82" i="159"/>
  <c r="P75" i="159"/>
  <c r="N75" i="159"/>
  <c r="L75" i="159"/>
  <c r="G75" i="159"/>
  <c r="P81" i="159"/>
  <c r="N81" i="159"/>
  <c r="L81" i="159"/>
  <c r="G81" i="159"/>
  <c r="P76" i="159"/>
  <c r="N76" i="159"/>
  <c r="L76" i="159"/>
  <c r="G76" i="159"/>
  <c r="P72" i="159"/>
  <c r="N72" i="159"/>
  <c r="L72" i="159"/>
  <c r="G72" i="159"/>
  <c r="P77" i="159"/>
  <c r="N77" i="159"/>
  <c r="L77" i="159"/>
  <c r="G77" i="159"/>
  <c r="P79" i="159"/>
  <c r="N79" i="159"/>
  <c r="L79" i="159"/>
  <c r="G79" i="159"/>
  <c r="P69" i="159"/>
  <c r="N69" i="159"/>
  <c r="L69" i="159"/>
  <c r="G69" i="159"/>
  <c r="P67" i="159"/>
  <c r="N67" i="159"/>
  <c r="L67" i="159"/>
  <c r="G67" i="159"/>
  <c r="P68" i="159"/>
  <c r="N68" i="159"/>
  <c r="L68" i="159"/>
  <c r="G68" i="159"/>
  <c r="P71" i="159"/>
  <c r="N71" i="159"/>
  <c r="L71" i="159"/>
  <c r="G71" i="159"/>
  <c r="P65" i="159"/>
  <c r="N65" i="159"/>
  <c r="L65" i="159"/>
  <c r="G65" i="159"/>
  <c r="P64" i="159"/>
  <c r="N64" i="159"/>
  <c r="L64" i="159"/>
  <c r="G64" i="159"/>
  <c r="P66" i="159"/>
  <c r="N66" i="159"/>
  <c r="L66" i="159"/>
  <c r="G66" i="159"/>
  <c r="P63" i="159"/>
  <c r="N63" i="159"/>
  <c r="L63" i="159"/>
  <c r="G63" i="159"/>
  <c r="D42" i="159"/>
  <c r="P6" i="159"/>
  <c r="P5" i="159"/>
  <c r="P63" i="158"/>
  <c r="N63" i="158"/>
  <c r="L63" i="158"/>
  <c r="G63" i="158"/>
  <c r="P73" i="158"/>
  <c r="N73" i="158"/>
  <c r="L73" i="158"/>
  <c r="G73" i="158"/>
  <c r="P66" i="158"/>
  <c r="N66" i="158"/>
  <c r="L66" i="158"/>
  <c r="G66" i="158"/>
  <c r="P6" i="158"/>
  <c r="P5" i="158"/>
  <c r="P84" i="158"/>
  <c r="N84" i="158"/>
  <c r="L84" i="158"/>
  <c r="G84" i="158"/>
  <c r="P82" i="158"/>
  <c r="N82" i="158"/>
  <c r="L82" i="158"/>
  <c r="G82" i="158"/>
  <c r="P83" i="158"/>
  <c r="N83" i="158"/>
  <c r="L83" i="158"/>
  <c r="G83" i="158"/>
  <c r="P80" i="158"/>
  <c r="N80" i="158"/>
  <c r="L80" i="158"/>
  <c r="G80" i="158"/>
  <c r="P79" i="158"/>
  <c r="N79" i="158"/>
  <c r="L79" i="158"/>
  <c r="G79" i="158"/>
  <c r="P78" i="158"/>
  <c r="N78" i="158"/>
  <c r="L78" i="158"/>
  <c r="G78" i="158"/>
  <c r="P76" i="158"/>
  <c r="N76" i="158"/>
  <c r="L76" i="158"/>
  <c r="G76" i="158"/>
  <c r="P67" i="158"/>
  <c r="N67" i="158"/>
  <c r="L67" i="158"/>
  <c r="G67" i="158"/>
  <c r="P77" i="158"/>
  <c r="N77" i="158"/>
  <c r="L77" i="158"/>
  <c r="G77" i="158"/>
  <c r="P74" i="158"/>
  <c r="N74" i="158"/>
  <c r="L74" i="158"/>
  <c r="G74" i="158"/>
  <c r="P75" i="158"/>
  <c r="N75" i="158"/>
  <c r="L75" i="158"/>
  <c r="G75" i="158"/>
  <c r="P81" i="158"/>
  <c r="N81" i="158"/>
  <c r="L81" i="158"/>
  <c r="G81" i="158"/>
  <c r="P72" i="158"/>
  <c r="N72" i="158"/>
  <c r="L72" i="158"/>
  <c r="G72" i="158"/>
  <c r="P71" i="158"/>
  <c r="N71" i="158"/>
  <c r="L71" i="158"/>
  <c r="G71" i="158"/>
  <c r="P68" i="158"/>
  <c r="N68" i="158"/>
  <c r="L68" i="158"/>
  <c r="G68" i="158"/>
  <c r="P64" i="158"/>
  <c r="N64" i="158"/>
  <c r="L64" i="158"/>
  <c r="G64" i="158"/>
  <c r="P70" i="158"/>
  <c r="N70" i="158"/>
  <c r="L70" i="158"/>
  <c r="G70" i="158"/>
  <c r="P65" i="158"/>
  <c r="N65" i="158"/>
  <c r="L65" i="158"/>
  <c r="G65" i="158"/>
  <c r="P69" i="158"/>
  <c r="N69" i="158"/>
  <c r="L69" i="158"/>
  <c r="G69" i="158"/>
  <c r="D42" i="158"/>
  <c r="G66" i="157"/>
  <c r="P6" i="157"/>
  <c r="P5" i="157"/>
  <c r="P81" i="157"/>
  <c r="N81" i="157"/>
  <c r="L81" i="157"/>
  <c r="G81" i="157"/>
  <c r="P80" i="157"/>
  <c r="N80" i="157"/>
  <c r="L80" i="157"/>
  <c r="G80" i="157"/>
  <c r="P79" i="157"/>
  <c r="N79" i="157"/>
  <c r="L79" i="157"/>
  <c r="G79" i="157"/>
  <c r="P78" i="157"/>
  <c r="N78" i="157"/>
  <c r="L78" i="157"/>
  <c r="G78" i="157"/>
  <c r="P77" i="157"/>
  <c r="N77" i="157"/>
  <c r="L77" i="157"/>
  <c r="G77" i="157"/>
  <c r="P76" i="157"/>
  <c r="N76" i="157"/>
  <c r="L76" i="157"/>
  <c r="G76" i="157"/>
  <c r="P75" i="157"/>
  <c r="N75" i="157"/>
  <c r="L75" i="157"/>
  <c r="G75" i="157"/>
  <c r="P74" i="157"/>
  <c r="N74" i="157"/>
  <c r="L74" i="157"/>
  <c r="G74" i="157"/>
  <c r="P73" i="157"/>
  <c r="N73" i="157"/>
  <c r="L73" i="157"/>
  <c r="G73" i="157"/>
  <c r="P72" i="157"/>
  <c r="N72" i="157"/>
  <c r="L72" i="157"/>
  <c r="G72" i="157"/>
  <c r="P71" i="157"/>
  <c r="N71" i="157"/>
  <c r="L71" i="157"/>
  <c r="G71" i="157"/>
  <c r="P70" i="157"/>
  <c r="N70" i="157"/>
  <c r="L70" i="157"/>
  <c r="G70" i="157"/>
  <c r="P69" i="157"/>
  <c r="N69" i="157"/>
  <c r="L69" i="157"/>
  <c r="G69" i="157"/>
  <c r="P68" i="157"/>
  <c r="N68" i="157"/>
  <c r="L68" i="157"/>
  <c r="G68" i="157"/>
  <c r="P67" i="157"/>
  <c r="N67" i="157"/>
  <c r="L67" i="157"/>
  <c r="G67" i="157"/>
  <c r="P66" i="157"/>
  <c r="N66" i="157"/>
  <c r="L66" i="157"/>
  <c r="P65" i="157"/>
  <c r="N65" i="157"/>
  <c r="L65" i="157"/>
  <c r="G65" i="157"/>
  <c r="P64" i="157"/>
  <c r="N64" i="157"/>
  <c r="L64" i="157"/>
  <c r="G64" i="157"/>
  <c r="P63" i="157"/>
  <c r="N63" i="157"/>
  <c r="L63" i="157"/>
  <c r="G63" i="157"/>
  <c r="D42" i="157"/>
  <c r="P64" i="156"/>
  <c r="N64" i="156"/>
  <c r="L64" i="156"/>
  <c r="G64" i="156"/>
  <c r="P74" i="156"/>
  <c r="N74" i="156"/>
  <c r="L74" i="156"/>
  <c r="G74" i="156"/>
  <c r="P71" i="156"/>
  <c r="N71" i="156"/>
  <c r="L71" i="156"/>
  <c r="G71" i="156"/>
  <c r="P78" i="156"/>
  <c r="N78" i="156"/>
  <c r="L78" i="156"/>
  <c r="G78" i="156"/>
  <c r="P69" i="156"/>
  <c r="N69" i="156"/>
  <c r="L69" i="156"/>
  <c r="G69" i="156"/>
  <c r="P75" i="156"/>
  <c r="N75" i="156"/>
  <c r="L75" i="156"/>
  <c r="G75" i="156"/>
  <c r="P76" i="156"/>
  <c r="N76" i="156"/>
  <c r="L76" i="156"/>
  <c r="G76" i="156"/>
  <c r="P70" i="156"/>
  <c r="N70" i="156"/>
  <c r="L70" i="156"/>
  <c r="G70" i="156"/>
  <c r="P73" i="156"/>
  <c r="N73" i="156"/>
  <c r="L73" i="156"/>
  <c r="G73" i="156"/>
  <c r="P66" i="156"/>
  <c r="N66" i="156"/>
  <c r="L66" i="156"/>
  <c r="G66" i="156"/>
  <c r="P65" i="156"/>
  <c r="N65" i="156"/>
  <c r="L65" i="156"/>
  <c r="G65" i="156"/>
  <c r="P68" i="156"/>
  <c r="N68" i="156"/>
  <c r="L68" i="156"/>
  <c r="G68" i="156"/>
  <c r="P72" i="156"/>
  <c r="N72" i="156"/>
  <c r="L72" i="156"/>
  <c r="G72" i="156"/>
  <c r="P77" i="156"/>
  <c r="N77" i="156"/>
  <c r="L77" i="156"/>
  <c r="G77" i="156"/>
  <c r="P67" i="156"/>
  <c r="N67" i="156"/>
  <c r="L67" i="156"/>
  <c r="G67" i="156"/>
  <c r="P63" i="156"/>
  <c r="N63" i="156"/>
  <c r="L63" i="156"/>
  <c r="G63" i="156"/>
  <c r="P60" i="156"/>
  <c r="N60" i="156"/>
  <c r="L60" i="156"/>
  <c r="G60" i="156"/>
  <c r="P61" i="156"/>
  <c r="N61" i="156"/>
  <c r="L61" i="156"/>
  <c r="G61" i="156"/>
  <c r="P58" i="156"/>
  <c r="N58" i="156"/>
  <c r="L58" i="156"/>
  <c r="G58" i="156"/>
  <c r="P62" i="156"/>
  <c r="N62" i="156"/>
  <c r="L62" i="156"/>
  <c r="G62" i="156"/>
  <c r="P59" i="156"/>
  <c r="N59" i="156"/>
  <c r="L59" i="156"/>
  <c r="G59" i="156"/>
  <c r="D37" i="156"/>
  <c r="P6" i="156"/>
  <c r="P5" i="156"/>
  <c r="P58" i="155"/>
  <c r="N58" i="155"/>
  <c r="L58" i="155"/>
  <c r="G58" i="155"/>
  <c r="P59" i="155"/>
  <c r="N59" i="155"/>
  <c r="L59" i="155"/>
  <c r="G59" i="155"/>
  <c r="P64" i="155"/>
  <c r="N64" i="155"/>
  <c r="L64" i="155"/>
  <c r="G64" i="155"/>
  <c r="P61" i="155"/>
  <c r="N61" i="155"/>
  <c r="L61" i="155"/>
  <c r="G61" i="155"/>
  <c r="P60" i="155"/>
  <c r="N60" i="155"/>
  <c r="L60" i="155"/>
  <c r="G60" i="155"/>
  <c r="P62" i="155"/>
  <c r="N62" i="155"/>
  <c r="L62" i="155"/>
  <c r="G62" i="155"/>
  <c r="P78" i="155"/>
  <c r="N78" i="155"/>
  <c r="L78" i="155"/>
  <c r="G78" i="155"/>
  <c r="P73" i="155"/>
  <c r="N73" i="155"/>
  <c r="L73" i="155"/>
  <c r="G73" i="155"/>
  <c r="P72" i="155"/>
  <c r="N72" i="155"/>
  <c r="L72" i="155"/>
  <c r="G72" i="155"/>
  <c r="P77" i="155"/>
  <c r="N77" i="155"/>
  <c r="L77" i="155"/>
  <c r="G77" i="155"/>
  <c r="P76" i="155"/>
  <c r="N76" i="155"/>
  <c r="L76" i="155"/>
  <c r="G76" i="155"/>
  <c r="P71" i="155"/>
  <c r="N71" i="155"/>
  <c r="L71" i="155"/>
  <c r="G71" i="155"/>
  <c r="P67" i="155"/>
  <c r="N67" i="155"/>
  <c r="L67" i="155"/>
  <c r="G67" i="155"/>
  <c r="P75" i="155"/>
  <c r="N75" i="155"/>
  <c r="L75" i="155"/>
  <c r="G75" i="155"/>
  <c r="P66" i="155"/>
  <c r="N66" i="155"/>
  <c r="L66" i="155"/>
  <c r="G66" i="155"/>
  <c r="P74" i="155"/>
  <c r="N74" i="155"/>
  <c r="L74" i="155"/>
  <c r="G74" i="155"/>
  <c r="P70" i="155"/>
  <c r="N70" i="155"/>
  <c r="L70" i="155"/>
  <c r="G70" i="155"/>
  <c r="P69" i="155"/>
  <c r="N69" i="155"/>
  <c r="L69" i="155"/>
  <c r="G69" i="155"/>
  <c r="P65" i="155"/>
  <c r="N65" i="155"/>
  <c r="L65" i="155"/>
  <c r="G65" i="155"/>
  <c r="P68" i="155"/>
  <c r="N68" i="155"/>
  <c r="L68" i="155"/>
  <c r="G68" i="155"/>
  <c r="P63" i="155"/>
  <c r="N63" i="155"/>
  <c r="L63" i="155"/>
  <c r="G63" i="155"/>
  <c r="P57" i="155"/>
  <c r="N57" i="155"/>
  <c r="L57" i="155"/>
  <c r="G57" i="155"/>
  <c r="P56" i="155"/>
  <c r="N56" i="155"/>
  <c r="L56" i="155"/>
  <c r="G56" i="155"/>
  <c r="D35" i="155"/>
  <c r="P6" i="155"/>
  <c r="P5" i="155"/>
  <c r="P65" i="154"/>
  <c r="N65" i="154"/>
  <c r="L65" i="154"/>
  <c r="G65" i="154"/>
  <c r="P73" i="154"/>
  <c r="N73" i="154"/>
  <c r="L73" i="154"/>
  <c r="G73" i="154"/>
  <c r="P74" i="154"/>
  <c r="N74" i="154"/>
  <c r="L74" i="154"/>
  <c r="G74" i="154"/>
  <c r="P68" i="154"/>
  <c r="N68" i="154"/>
  <c r="L68" i="154"/>
  <c r="G68" i="154"/>
  <c r="P69" i="154"/>
  <c r="N69" i="154"/>
  <c r="L69" i="154"/>
  <c r="G69" i="154"/>
  <c r="P66" i="154"/>
  <c r="N66" i="154"/>
  <c r="L66" i="154"/>
  <c r="G66" i="154"/>
  <c r="P72" i="154" l="1"/>
  <c r="N72" i="154"/>
  <c r="L72" i="154"/>
  <c r="G72" i="154"/>
  <c r="P67" i="154"/>
  <c r="N67" i="154"/>
  <c r="L67" i="154"/>
  <c r="G67" i="154"/>
  <c r="P70" i="154"/>
  <c r="N70" i="154"/>
  <c r="L70" i="154"/>
  <c r="G70" i="154"/>
  <c r="P71" i="154"/>
  <c r="N71" i="154"/>
  <c r="L71" i="154"/>
  <c r="G71" i="154"/>
  <c r="P75" i="154"/>
  <c r="N75" i="154"/>
  <c r="L75" i="154"/>
  <c r="G75" i="154"/>
  <c r="P76" i="154"/>
  <c r="N76" i="154"/>
  <c r="L76" i="154"/>
  <c r="G76" i="154"/>
  <c r="P64" i="154"/>
  <c r="N64" i="154"/>
  <c r="L64" i="154"/>
  <c r="G64" i="154"/>
  <c r="P62" i="154"/>
  <c r="N62" i="154"/>
  <c r="L62" i="154"/>
  <c r="G62" i="154"/>
  <c r="P63" i="154"/>
  <c r="N63" i="154"/>
  <c r="L63" i="154"/>
  <c r="G63" i="154"/>
  <c r="P60" i="154"/>
  <c r="N60" i="154"/>
  <c r="L60" i="154"/>
  <c r="G60" i="154"/>
  <c r="P61" i="154"/>
  <c r="N61" i="154"/>
  <c r="L61" i="154"/>
  <c r="G61" i="154"/>
  <c r="G50" i="154"/>
  <c r="G49" i="154"/>
  <c r="G48" i="154"/>
  <c r="G47" i="154"/>
  <c r="G46" i="154"/>
  <c r="G45" i="154"/>
  <c r="G44" i="154"/>
  <c r="D39" i="154"/>
  <c r="P6" i="154"/>
  <c r="P5" i="154"/>
  <c r="P83" i="153"/>
  <c r="N83" i="153"/>
  <c r="L83" i="153"/>
  <c r="G83" i="153"/>
  <c r="P82" i="153"/>
  <c r="N82" i="153"/>
  <c r="L82" i="153"/>
  <c r="G82" i="153"/>
  <c r="P81" i="153"/>
  <c r="N81" i="153"/>
  <c r="L81" i="153"/>
  <c r="G81" i="153"/>
  <c r="P79" i="153"/>
  <c r="N79" i="153"/>
  <c r="L79" i="153"/>
  <c r="G79" i="153"/>
  <c r="P62" i="153"/>
  <c r="N62" i="153"/>
  <c r="L62" i="153"/>
  <c r="G62" i="153"/>
  <c r="P78" i="153"/>
  <c r="N78" i="153"/>
  <c r="L78" i="153"/>
  <c r="G78" i="153"/>
  <c r="P73" i="153"/>
  <c r="N73" i="153"/>
  <c r="L73" i="153"/>
  <c r="G73" i="153"/>
  <c r="P76" i="153"/>
  <c r="N76" i="153"/>
  <c r="L76" i="153"/>
  <c r="G76" i="153"/>
  <c r="P77" i="153"/>
  <c r="N77" i="153"/>
  <c r="L77" i="153"/>
  <c r="G77" i="153"/>
  <c r="P69" i="153"/>
  <c r="N69" i="153"/>
  <c r="L69" i="153"/>
  <c r="G69" i="153"/>
  <c r="P80" i="153"/>
  <c r="N80" i="153"/>
  <c r="L80" i="153"/>
  <c r="G80" i="153"/>
  <c r="P70" i="153"/>
  <c r="N70" i="153"/>
  <c r="L70" i="153"/>
  <c r="G70" i="153"/>
  <c r="P75" i="153"/>
  <c r="N75" i="153"/>
  <c r="L75" i="153"/>
  <c r="G75" i="153"/>
  <c r="P72" i="153"/>
  <c r="N72" i="153"/>
  <c r="L72" i="153"/>
  <c r="G72" i="153"/>
  <c r="P74" i="153"/>
  <c r="N74" i="153"/>
  <c r="L74" i="153"/>
  <c r="G74" i="153"/>
  <c r="P64" i="153"/>
  <c r="N64" i="153"/>
  <c r="L64" i="153"/>
  <c r="G64" i="153"/>
  <c r="P63" i="153"/>
  <c r="N63" i="153"/>
  <c r="L63" i="153"/>
  <c r="G63" i="153"/>
  <c r="P71" i="153"/>
  <c r="N71" i="153"/>
  <c r="L71" i="153"/>
  <c r="G71" i="153"/>
  <c r="P66" i="153"/>
  <c r="N66" i="153"/>
  <c r="L66" i="153"/>
  <c r="G66" i="153"/>
  <c r="P67" i="153"/>
  <c r="N67" i="153"/>
  <c r="L67" i="153"/>
  <c r="G67" i="153"/>
  <c r="P68" i="153"/>
  <c r="N68" i="153"/>
  <c r="L68" i="153"/>
  <c r="G68" i="153"/>
  <c r="P61" i="153"/>
  <c r="N61" i="153"/>
  <c r="L61" i="153"/>
  <c r="G61" i="153"/>
  <c r="P65" i="153"/>
  <c r="N65" i="153"/>
  <c r="L65" i="153"/>
  <c r="G65" i="153"/>
  <c r="P60" i="153"/>
  <c r="N60" i="153"/>
  <c r="L60" i="153"/>
  <c r="G60" i="153"/>
  <c r="G50" i="153"/>
  <c r="G49" i="153"/>
  <c r="G48" i="153"/>
  <c r="G47" i="153"/>
  <c r="G46" i="153"/>
  <c r="G45" i="153"/>
  <c r="G44" i="153"/>
  <c r="D39" i="153"/>
  <c r="P6" i="153"/>
  <c r="P5" i="153"/>
  <c r="P67" i="152"/>
  <c r="N67" i="152"/>
  <c r="L67" i="152"/>
  <c r="G67" i="152"/>
  <c r="P72" i="152"/>
  <c r="N72" i="152"/>
  <c r="L72" i="152"/>
  <c r="G72" i="152"/>
  <c r="P66" i="152"/>
  <c r="N66" i="152"/>
  <c r="L66" i="152"/>
  <c r="G66" i="152"/>
  <c r="P68" i="152"/>
  <c r="N68" i="152"/>
  <c r="L68" i="152"/>
  <c r="G68" i="152"/>
  <c r="P84" i="152" l="1"/>
  <c r="N84" i="152"/>
  <c r="L84" i="152"/>
  <c r="G84" i="152"/>
  <c r="P82" i="152"/>
  <c r="N82" i="152"/>
  <c r="L82" i="152"/>
  <c r="G82" i="152"/>
  <c r="P81" i="152"/>
  <c r="N81" i="152"/>
  <c r="L81" i="152"/>
  <c r="G81" i="152"/>
  <c r="P70" i="152"/>
  <c r="N70" i="152"/>
  <c r="L70" i="152"/>
  <c r="G70" i="152"/>
  <c r="P83" i="152"/>
  <c r="N83" i="152"/>
  <c r="L83" i="152"/>
  <c r="G83" i="152"/>
  <c r="P77" i="152"/>
  <c r="N77" i="152"/>
  <c r="L77" i="152"/>
  <c r="G77" i="152"/>
  <c r="P69" i="152"/>
  <c r="N69" i="152"/>
  <c r="L69" i="152"/>
  <c r="G69" i="152"/>
  <c r="P74" i="152"/>
  <c r="N74" i="152"/>
  <c r="L74" i="152"/>
  <c r="G74" i="152"/>
  <c r="P79" i="152"/>
  <c r="N79" i="152"/>
  <c r="L79" i="152"/>
  <c r="G79" i="152"/>
  <c r="P80" i="152"/>
  <c r="N80" i="152"/>
  <c r="L80" i="152"/>
  <c r="G80" i="152"/>
  <c r="P75" i="152"/>
  <c r="N75" i="152"/>
  <c r="L75" i="152"/>
  <c r="G75" i="152"/>
  <c r="P78" i="152"/>
  <c r="N78" i="152"/>
  <c r="L78" i="152"/>
  <c r="G78" i="152"/>
  <c r="P71" i="152"/>
  <c r="N71" i="152"/>
  <c r="L71" i="152"/>
  <c r="G71" i="152"/>
  <c r="P64" i="152"/>
  <c r="N64" i="152"/>
  <c r="L64" i="152"/>
  <c r="G64" i="152"/>
  <c r="P65" i="152"/>
  <c r="N65" i="152"/>
  <c r="L65" i="152"/>
  <c r="G65" i="152"/>
  <c r="P60" i="152"/>
  <c r="N60" i="152"/>
  <c r="L60" i="152"/>
  <c r="G60" i="152"/>
  <c r="P63" i="152"/>
  <c r="N63" i="152"/>
  <c r="L63" i="152"/>
  <c r="G63" i="152"/>
  <c r="P73" i="152"/>
  <c r="N73" i="152"/>
  <c r="L73" i="152"/>
  <c r="G73" i="152"/>
  <c r="P76" i="152"/>
  <c r="N76" i="152"/>
  <c r="L76" i="152"/>
  <c r="G76" i="152"/>
  <c r="P62" i="152"/>
  <c r="N62" i="152"/>
  <c r="L62" i="152"/>
  <c r="G62" i="152"/>
  <c r="P61" i="152"/>
  <c r="N61" i="152"/>
  <c r="L61" i="152"/>
  <c r="G61" i="152"/>
  <c r="G50" i="152"/>
  <c r="G49" i="152"/>
  <c r="G48" i="152"/>
  <c r="G47" i="152"/>
  <c r="G46" i="152"/>
  <c r="G45" i="152"/>
  <c r="G44" i="152"/>
  <c r="D39" i="152"/>
  <c r="P6" i="152"/>
  <c r="P5" i="152"/>
  <c r="P59" i="151"/>
  <c r="N59" i="151"/>
  <c r="L59" i="151"/>
  <c r="G59" i="151"/>
  <c r="P76" i="151"/>
  <c r="N76" i="151"/>
  <c r="L76" i="151"/>
  <c r="G76" i="151"/>
  <c r="P66" i="151"/>
  <c r="N66" i="151"/>
  <c r="L66" i="151"/>
  <c r="G66" i="151"/>
  <c r="P62" i="151"/>
  <c r="N62" i="151"/>
  <c r="L62" i="151"/>
  <c r="G62" i="151"/>
  <c r="P73" i="151"/>
  <c r="N73" i="151"/>
  <c r="L73" i="151"/>
  <c r="G73" i="151"/>
  <c r="P79" i="151"/>
  <c r="N79" i="151"/>
  <c r="L79" i="151"/>
  <c r="G79" i="151"/>
  <c r="G50" i="151"/>
  <c r="P80" i="151"/>
  <c r="N80" i="151"/>
  <c r="L80" i="151"/>
  <c r="G80" i="151"/>
  <c r="P78" i="151"/>
  <c r="N78" i="151"/>
  <c r="L78" i="151"/>
  <c r="G78" i="151"/>
  <c r="P82" i="151"/>
  <c r="N82" i="151"/>
  <c r="L82" i="151"/>
  <c r="G82" i="151"/>
  <c r="P77" i="151"/>
  <c r="N77" i="151"/>
  <c r="L77" i="151"/>
  <c r="G77" i="151"/>
  <c r="P83" i="151"/>
  <c r="N83" i="151"/>
  <c r="L83" i="151"/>
  <c r="G83" i="151"/>
  <c r="P75" i="151"/>
  <c r="N75" i="151"/>
  <c r="L75" i="151"/>
  <c r="G75" i="151"/>
  <c r="P74" i="151"/>
  <c r="N74" i="151"/>
  <c r="L74" i="151"/>
  <c r="G74" i="151"/>
  <c r="P81" i="151"/>
  <c r="N81" i="151"/>
  <c r="L81" i="151"/>
  <c r="G81" i="151"/>
  <c r="P65" i="151"/>
  <c r="N65" i="151"/>
  <c r="L65" i="151"/>
  <c r="G65" i="151"/>
  <c r="P60" i="151"/>
  <c r="N60" i="151"/>
  <c r="L60" i="151"/>
  <c r="G60" i="151"/>
  <c r="P72" i="151"/>
  <c r="N72" i="151"/>
  <c r="L72" i="151"/>
  <c r="G72" i="151"/>
  <c r="P67" i="151"/>
  <c r="N67" i="151"/>
  <c r="L67" i="151"/>
  <c r="G67" i="151"/>
  <c r="P71" i="151"/>
  <c r="N71" i="151"/>
  <c r="L71" i="151"/>
  <c r="G71" i="151"/>
  <c r="P84" i="151"/>
  <c r="N84" i="151"/>
  <c r="L84" i="151"/>
  <c r="G84" i="151"/>
  <c r="P70" i="151"/>
  <c r="N70" i="151"/>
  <c r="L70" i="151"/>
  <c r="G70" i="151"/>
  <c r="P64" i="151"/>
  <c r="N64" i="151"/>
  <c r="L64" i="151"/>
  <c r="G64" i="151"/>
  <c r="P63" i="151"/>
  <c r="N63" i="151"/>
  <c r="L63" i="151"/>
  <c r="G63" i="151"/>
  <c r="P68" i="151"/>
  <c r="N68" i="151"/>
  <c r="L68" i="151"/>
  <c r="G68" i="151"/>
  <c r="P69" i="151"/>
  <c r="N69" i="151"/>
  <c r="L69" i="151"/>
  <c r="G69" i="151"/>
  <c r="P61" i="151"/>
  <c r="N61" i="151"/>
  <c r="L61" i="151"/>
  <c r="G61" i="151"/>
  <c r="G49" i="151"/>
  <c r="G48" i="151"/>
  <c r="G47" i="151"/>
  <c r="G46" i="151"/>
  <c r="G45" i="151"/>
  <c r="G44" i="151"/>
  <c r="G43" i="151"/>
  <c r="D38" i="151"/>
  <c r="P6" i="151"/>
  <c r="P5" i="151"/>
  <c r="P65" i="150"/>
  <c r="N65" i="150"/>
  <c r="L65" i="150"/>
  <c r="G65" i="150"/>
  <c r="P69" i="150"/>
  <c r="N69" i="150"/>
  <c r="L69" i="150"/>
  <c r="G69" i="150"/>
  <c r="P75" i="150"/>
  <c r="N75" i="150"/>
  <c r="L75" i="150"/>
  <c r="G75" i="150"/>
  <c r="P68" i="150"/>
  <c r="N68" i="150"/>
  <c r="L68" i="150"/>
  <c r="G68" i="150"/>
  <c r="G49" i="150"/>
  <c r="G50" i="150"/>
  <c r="G51" i="150"/>
  <c r="G52" i="150"/>
  <c r="P74" i="150" l="1"/>
  <c r="N74" i="150"/>
  <c r="L74" i="150"/>
  <c r="G74" i="150"/>
  <c r="P67" i="150"/>
  <c r="N67" i="150"/>
  <c r="L67" i="150"/>
  <c r="G67" i="150"/>
  <c r="P87" i="150"/>
  <c r="N87" i="150"/>
  <c r="L87" i="150"/>
  <c r="G87" i="150"/>
  <c r="P86" i="150"/>
  <c r="N86" i="150"/>
  <c r="L86" i="150"/>
  <c r="G86" i="150"/>
  <c r="P63" i="150"/>
  <c r="N63" i="150"/>
  <c r="L63" i="150"/>
  <c r="G63" i="150"/>
  <c r="P78" i="150"/>
  <c r="N78" i="150"/>
  <c r="L78" i="150"/>
  <c r="G78" i="150"/>
  <c r="P81" i="150"/>
  <c r="N81" i="150"/>
  <c r="L81" i="150"/>
  <c r="G81" i="150"/>
  <c r="P85" i="150"/>
  <c r="N85" i="150"/>
  <c r="L85" i="150"/>
  <c r="G85" i="150"/>
  <c r="P76" i="150"/>
  <c r="N76" i="150"/>
  <c r="L76" i="150"/>
  <c r="G76" i="150"/>
  <c r="P82" i="150"/>
  <c r="N82" i="150"/>
  <c r="L82" i="150"/>
  <c r="G82" i="150"/>
  <c r="P72" i="150"/>
  <c r="N72" i="150"/>
  <c r="L72" i="150"/>
  <c r="G72" i="150"/>
  <c r="P70" i="150"/>
  <c r="N70" i="150"/>
  <c r="L70" i="150"/>
  <c r="G70" i="150"/>
  <c r="P66" i="150"/>
  <c r="N66" i="150"/>
  <c r="L66" i="150"/>
  <c r="G66" i="150"/>
  <c r="P80" i="150"/>
  <c r="N80" i="150"/>
  <c r="L80" i="150"/>
  <c r="G80" i="150"/>
  <c r="P84" i="150"/>
  <c r="N84" i="150"/>
  <c r="L84" i="150"/>
  <c r="G84" i="150"/>
  <c r="P77" i="150"/>
  <c r="N77" i="150"/>
  <c r="L77" i="150"/>
  <c r="G77" i="150"/>
  <c r="P64" i="150"/>
  <c r="N64" i="150"/>
  <c r="L64" i="150"/>
  <c r="G64" i="150"/>
  <c r="P79" i="150"/>
  <c r="N79" i="150"/>
  <c r="L79" i="150"/>
  <c r="G79" i="150"/>
  <c r="P83" i="150"/>
  <c r="N83" i="150"/>
  <c r="L83" i="150"/>
  <c r="G83" i="150"/>
  <c r="P73" i="150"/>
  <c r="N73" i="150"/>
  <c r="L73" i="150"/>
  <c r="G73" i="150"/>
  <c r="P71" i="150"/>
  <c r="N71" i="150"/>
  <c r="L71" i="150"/>
  <c r="G71" i="150"/>
  <c r="P62" i="150"/>
  <c r="N62" i="150"/>
  <c r="L62" i="150"/>
  <c r="G62" i="150"/>
  <c r="G48" i="150"/>
  <c r="G47" i="150"/>
  <c r="G46" i="150"/>
  <c r="D41" i="150"/>
  <c r="P6" i="150"/>
  <c r="P5" i="150"/>
  <c r="P91" i="149"/>
  <c r="N91" i="149"/>
  <c r="L91" i="149"/>
  <c r="G91" i="149"/>
  <c r="P90" i="149"/>
  <c r="N90" i="149"/>
  <c r="L90" i="149"/>
  <c r="G90" i="149"/>
  <c r="P89" i="149"/>
  <c r="N89" i="149"/>
  <c r="L89" i="149"/>
  <c r="G89" i="149"/>
  <c r="P71" i="149"/>
  <c r="N71" i="149"/>
  <c r="L71" i="149"/>
  <c r="G71" i="149"/>
  <c r="P83" i="149"/>
  <c r="N83" i="149"/>
  <c r="L83" i="149"/>
  <c r="G83" i="149"/>
  <c r="P75" i="149"/>
  <c r="N75" i="149"/>
  <c r="L75" i="149"/>
  <c r="G75" i="149"/>
  <c r="G47" i="149"/>
  <c r="G48" i="149"/>
  <c r="G49" i="149"/>
  <c r="G46" i="149"/>
  <c r="P78" i="149"/>
  <c r="N78" i="149"/>
  <c r="L78" i="149"/>
  <c r="G78" i="149"/>
  <c r="P84" i="149"/>
  <c r="N84" i="149"/>
  <c r="L84" i="149"/>
  <c r="G84" i="149"/>
  <c r="P87" i="149"/>
  <c r="N87" i="149"/>
  <c r="L87" i="149"/>
  <c r="G87" i="149"/>
  <c r="P85" i="149"/>
  <c r="N85" i="149"/>
  <c r="L85" i="149"/>
  <c r="G85" i="149"/>
  <c r="P88" i="149"/>
  <c r="N88" i="149"/>
  <c r="L88" i="149"/>
  <c r="G88" i="149"/>
  <c r="P86" i="149"/>
  <c r="N86" i="149"/>
  <c r="L86" i="149"/>
  <c r="G86" i="149"/>
  <c r="P81" i="149"/>
  <c r="N81" i="149"/>
  <c r="L81" i="149"/>
  <c r="G81" i="149"/>
  <c r="P79" i="149"/>
  <c r="N79" i="149"/>
  <c r="L79" i="149"/>
  <c r="G79" i="149"/>
  <c r="P80" i="149"/>
  <c r="N80" i="149"/>
  <c r="L80" i="149"/>
  <c r="G80" i="149"/>
  <c r="P74" i="149"/>
  <c r="N74" i="149"/>
  <c r="L74" i="149"/>
  <c r="G74" i="149"/>
  <c r="P69" i="149"/>
  <c r="N69" i="149"/>
  <c r="L69" i="149"/>
  <c r="G69" i="149"/>
  <c r="P76" i="149"/>
  <c r="N76" i="149"/>
  <c r="L76" i="149"/>
  <c r="G76" i="149"/>
  <c r="P82" i="149"/>
  <c r="N82" i="149"/>
  <c r="L82" i="149"/>
  <c r="G82" i="149"/>
  <c r="P68" i="149"/>
  <c r="N68" i="149"/>
  <c r="L68" i="149"/>
  <c r="G68" i="149"/>
  <c r="P65" i="149"/>
  <c r="N65" i="149"/>
  <c r="L65" i="149"/>
  <c r="G65" i="149"/>
  <c r="P77" i="149"/>
  <c r="N77" i="149"/>
  <c r="L77" i="149"/>
  <c r="G77" i="149"/>
  <c r="P73" i="149"/>
  <c r="N73" i="149"/>
  <c r="L73" i="149"/>
  <c r="G73" i="149"/>
  <c r="P63" i="149"/>
  <c r="N63" i="149"/>
  <c r="L63" i="149"/>
  <c r="G63" i="149"/>
  <c r="P67" i="149"/>
  <c r="N67" i="149"/>
  <c r="L67" i="149"/>
  <c r="G67" i="149"/>
  <c r="P66" i="149"/>
  <c r="N66" i="149"/>
  <c r="L66" i="149"/>
  <c r="G66" i="149"/>
  <c r="P70" i="149"/>
  <c r="N70" i="149"/>
  <c r="L70" i="149"/>
  <c r="G70" i="149"/>
  <c r="P62" i="149"/>
  <c r="N62" i="149"/>
  <c r="L62" i="149"/>
  <c r="G62" i="149"/>
  <c r="P64" i="149"/>
  <c r="N64" i="149"/>
  <c r="L64" i="149"/>
  <c r="G64" i="149"/>
  <c r="D41" i="149"/>
  <c r="P6" i="149"/>
  <c r="P5" i="149"/>
  <c r="P89" i="148" l="1"/>
  <c r="N89" i="148"/>
  <c r="L89" i="148"/>
  <c r="G89" i="148"/>
  <c r="P79" i="148" l="1"/>
  <c r="N79" i="148"/>
  <c r="L79" i="148"/>
  <c r="G79" i="148"/>
  <c r="P77" i="148"/>
  <c r="N77" i="148"/>
  <c r="L77" i="148"/>
  <c r="G77" i="148"/>
  <c r="P58" i="148"/>
  <c r="N58" i="148"/>
  <c r="L58" i="148"/>
  <c r="G58" i="148"/>
  <c r="P63" i="148"/>
  <c r="N63" i="148"/>
  <c r="L63" i="148"/>
  <c r="G63" i="148"/>
  <c r="P68" i="148"/>
  <c r="N68" i="148"/>
  <c r="L68" i="148"/>
  <c r="G68" i="148"/>
  <c r="P62" i="148" l="1"/>
  <c r="N62" i="148"/>
  <c r="L62" i="148"/>
  <c r="G62" i="148"/>
  <c r="P72" i="148"/>
  <c r="N72" i="148"/>
  <c r="L72" i="148"/>
  <c r="G72" i="148"/>
  <c r="P60" i="148"/>
  <c r="N60" i="148"/>
  <c r="L60" i="148"/>
  <c r="G60" i="148"/>
  <c r="P64" i="148"/>
  <c r="N64" i="148"/>
  <c r="L64" i="148"/>
  <c r="G64" i="148"/>
  <c r="P66" i="148"/>
  <c r="N66" i="148"/>
  <c r="L66" i="148"/>
  <c r="G66" i="148"/>
  <c r="P70" i="148"/>
  <c r="N70" i="148"/>
  <c r="L70" i="148"/>
  <c r="G70" i="148"/>
  <c r="P67" i="148"/>
  <c r="N67" i="148"/>
  <c r="L67" i="148"/>
  <c r="G67" i="148"/>
  <c r="P59" i="148"/>
  <c r="N59" i="148"/>
  <c r="L59" i="148"/>
  <c r="G59" i="148"/>
  <c r="P69" i="148"/>
  <c r="N69" i="148"/>
  <c r="L69" i="148"/>
  <c r="G69" i="148"/>
  <c r="P65" i="148"/>
  <c r="N65" i="148"/>
  <c r="L65" i="148"/>
  <c r="G65" i="148"/>
  <c r="P71" i="148"/>
  <c r="N71" i="148"/>
  <c r="L71" i="148"/>
  <c r="G71" i="148"/>
  <c r="P76" i="148"/>
  <c r="N76" i="148"/>
  <c r="L76" i="148"/>
  <c r="G76" i="148"/>
  <c r="P74" i="148"/>
  <c r="N74" i="148"/>
  <c r="L74" i="148"/>
  <c r="G74" i="148"/>
  <c r="P81" i="148"/>
  <c r="N81" i="148"/>
  <c r="L81" i="148"/>
  <c r="G81" i="148"/>
  <c r="P73" i="148"/>
  <c r="N73" i="148"/>
  <c r="L73" i="148"/>
  <c r="G73" i="148"/>
  <c r="P80" i="148"/>
  <c r="N80" i="148"/>
  <c r="L80" i="148"/>
  <c r="G80" i="148"/>
  <c r="P83" i="148"/>
  <c r="N83" i="148"/>
  <c r="L83" i="148"/>
  <c r="G83" i="148"/>
  <c r="P75" i="148"/>
  <c r="N75" i="148"/>
  <c r="L75" i="148"/>
  <c r="G75" i="148"/>
  <c r="P82" i="148"/>
  <c r="N82" i="148"/>
  <c r="L82" i="148"/>
  <c r="G82" i="148"/>
  <c r="P61" i="148"/>
  <c r="N61" i="148"/>
  <c r="L61" i="148"/>
  <c r="G61" i="148"/>
  <c r="P78" i="148"/>
  <c r="N78" i="148"/>
  <c r="L78" i="148"/>
  <c r="G78" i="148"/>
  <c r="P86" i="148"/>
  <c r="N86" i="148"/>
  <c r="L86" i="148"/>
  <c r="G86" i="148"/>
  <c r="P57" i="148"/>
  <c r="N57" i="148"/>
  <c r="L57" i="148"/>
  <c r="G57" i="148"/>
  <c r="P87" i="148"/>
  <c r="N87" i="148"/>
  <c r="L87" i="148"/>
  <c r="G87" i="148"/>
  <c r="P56" i="148"/>
  <c r="N56" i="148"/>
  <c r="L56" i="148"/>
  <c r="G56" i="148"/>
  <c r="P85" i="148"/>
  <c r="N85" i="148"/>
  <c r="L85" i="148"/>
  <c r="G85" i="148"/>
  <c r="P84" i="148"/>
  <c r="N84" i="148"/>
  <c r="L84" i="148"/>
  <c r="G84" i="148"/>
  <c r="P88" i="148"/>
  <c r="N88" i="148"/>
  <c r="L88" i="148"/>
  <c r="G88" i="148"/>
  <c r="D35" i="148"/>
  <c r="P6" i="148"/>
  <c r="P5" i="148"/>
  <c r="P73" i="147"/>
  <c r="N73" i="147"/>
  <c r="L73" i="147"/>
  <c r="G73" i="147"/>
  <c r="P69" i="147"/>
  <c r="N69" i="147"/>
  <c r="L69" i="147"/>
  <c r="G69" i="147"/>
  <c r="P76" i="147"/>
  <c r="N76" i="147"/>
  <c r="L76" i="147"/>
  <c r="G76" i="147"/>
  <c r="P68" i="147"/>
  <c r="N68" i="147"/>
  <c r="L68" i="147"/>
  <c r="G68" i="147"/>
  <c r="P61" i="147"/>
  <c r="N61" i="147"/>
  <c r="L61" i="147"/>
  <c r="G61" i="147"/>
  <c r="P82" i="147"/>
  <c r="N82" i="147"/>
  <c r="L82" i="147"/>
  <c r="G82" i="147"/>
  <c r="P78" i="147"/>
  <c r="N78" i="147"/>
  <c r="L78" i="147"/>
  <c r="G78" i="147"/>
  <c r="P85" i="147"/>
  <c r="N85" i="147"/>
  <c r="L85" i="147"/>
  <c r="G85" i="147"/>
  <c r="P80" i="147"/>
  <c r="N80" i="147"/>
  <c r="L80" i="147"/>
  <c r="G80" i="147"/>
  <c r="P83" i="147"/>
  <c r="N83" i="147"/>
  <c r="L83" i="147"/>
  <c r="G83" i="147"/>
  <c r="P74" i="147"/>
  <c r="N74" i="147"/>
  <c r="L74" i="147"/>
  <c r="G74" i="147"/>
  <c r="P81" i="147"/>
  <c r="N81" i="147"/>
  <c r="L81" i="147"/>
  <c r="G81" i="147"/>
  <c r="P71" i="147"/>
  <c r="N71" i="147"/>
  <c r="L71" i="147"/>
  <c r="G71" i="147"/>
  <c r="P79" i="147"/>
  <c r="N79" i="147"/>
  <c r="L79" i="147"/>
  <c r="G79" i="147"/>
  <c r="P77" i="147"/>
  <c r="N77" i="147"/>
  <c r="L77" i="147"/>
  <c r="G77" i="147"/>
  <c r="P84" i="147"/>
  <c r="N84" i="147"/>
  <c r="L84" i="147"/>
  <c r="G84" i="147"/>
  <c r="P72" i="147"/>
  <c r="N72" i="147"/>
  <c r="L72" i="147"/>
  <c r="G72" i="147"/>
  <c r="P75" i="147"/>
  <c r="N75" i="147"/>
  <c r="L75" i="147"/>
  <c r="G75" i="147"/>
  <c r="P70" i="147"/>
  <c r="N70" i="147"/>
  <c r="L70" i="147"/>
  <c r="G70" i="147"/>
  <c r="P59" i="147"/>
  <c r="N59" i="147"/>
  <c r="L59" i="147"/>
  <c r="G59" i="147"/>
  <c r="P56" i="147"/>
  <c r="N56" i="147"/>
  <c r="L56" i="147"/>
  <c r="G56" i="147"/>
  <c r="P66" i="147"/>
  <c r="N66" i="147"/>
  <c r="L66" i="147"/>
  <c r="G66" i="147"/>
  <c r="P65" i="147"/>
  <c r="N65" i="147"/>
  <c r="L65" i="147"/>
  <c r="G65" i="147"/>
  <c r="P58" i="147"/>
  <c r="N58" i="147"/>
  <c r="L58" i="147"/>
  <c r="G58" i="147"/>
  <c r="P67" i="147"/>
  <c r="N67" i="147"/>
  <c r="L67" i="147"/>
  <c r="G67" i="147"/>
  <c r="P62" i="147"/>
  <c r="N62" i="147"/>
  <c r="L62" i="147"/>
  <c r="G62" i="147"/>
  <c r="P63" i="147"/>
  <c r="N63" i="147"/>
  <c r="L63" i="147"/>
  <c r="G63" i="147"/>
  <c r="P57" i="147"/>
  <c r="N57" i="147"/>
  <c r="L57" i="147"/>
  <c r="G57" i="147"/>
  <c r="P60" i="147"/>
  <c r="N60" i="147"/>
  <c r="L60" i="147"/>
  <c r="G60" i="147"/>
  <c r="P64" i="147"/>
  <c r="N64" i="147"/>
  <c r="L64" i="147"/>
  <c r="G64" i="147"/>
  <c r="D35" i="147"/>
  <c r="P6" i="147"/>
  <c r="P5" i="147"/>
  <c r="P85" i="146"/>
  <c r="N85" i="146"/>
  <c r="L85" i="146"/>
  <c r="G85" i="146"/>
  <c r="P81" i="146"/>
  <c r="N81" i="146"/>
  <c r="L81" i="146"/>
  <c r="G81" i="146"/>
  <c r="P69" i="146"/>
  <c r="N69" i="146"/>
  <c r="L69" i="146"/>
  <c r="G69" i="146"/>
  <c r="P80" i="146"/>
  <c r="N80" i="146"/>
  <c r="L80" i="146"/>
  <c r="G80" i="146"/>
  <c r="P66" i="146"/>
  <c r="N66" i="146"/>
  <c r="L66" i="146"/>
  <c r="G66" i="146"/>
  <c r="P68" i="146"/>
  <c r="N68" i="146"/>
  <c r="L68" i="146"/>
  <c r="G68" i="146"/>
  <c r="P65" i="146"/>
  <c r="N65" i="146"/>
  <c r="L65" i="146"/>
  <c r="G65" i="146"/>
  <c r="P77" i="146"/>
  <c r="N77" i="146"/>
  <c r="L77" i="146"/>
  <c r="G77" i="146"/>
  <c r="P78" i="146"/>
  <c r="N78" i="146"/>
  <c r="L78" i="146"/>
  <c r="G78" i="146"/>
  <c r="P76" i="146"/>
  <c r="N76" i="146"/>
  <c r="L76" i="146"/>
  <c r="G76" i="146"/>
  <c r="P67" i="146"/>
  <c r="N67" i="146"/>
  <c r="L67" i="146"/>
  <c r="G67" i="146"/>
  <c r="P70" i="146"/>
  <c r="N70" i="146"/>
  <c r="L70" i="146"/>
  <c r="G70" i="146"/>
  <c r="P72" i="146"/>
  <c r="N72" i="146"/>
  <c r="L72" i="146"/>
  <c r="G72" i="146"/>
  <c r="P62" i="146"/>
  <c r="N62" i="146"/>
  <c r="L62" i="146"/>
  <c r="G62" i="146"/>
  <c r="P74" i="146"/>
  <c r="N74" i="146"/>
  <c r="L74" i="146"/>
  <c r="G74" i="146"/>
  <c r="P82" i="146"/>
  <c r="N82" i="146"/>
  <c r="L82" i="146"/>
  <c r="G82" i="146"/>
  <c r="P73" i="146"/>
  <c r="N73" i="146"/>
  <c r="L73" i="146"/>
  <c r="G73" i="146"/>
  <c r="P83" i="146"/>
  <c r="N83" i="146"/>
  <c r="L83" i="146"/>
  <c r="G83" i="146"/>
  <c r="P64" i="146"/>
  <c r="N64" i="146"/>
  <c r="L64" i="146"/>
  <c r="G64" i="146"/>
  <c r="P71" i="146"/>
  <c r="N71" i="146"/>
  <c r="L71" i="146"/>
  <c r="G71" i="146"/>
  <c r="P61" i="146"/>
  <c r="N61" i="146"/>
  <c r="L61" i="146"/>
  <c r="G61" i="146"/>
  <c r="P75" i="146"/>
  <c r="N75" i="146"/>
  <c r="L75" i="146"/>
  <c r="G75" i="146"/>
  <c r="P63" i="146"/>
  <c r="N63" i="146"/>
  <c r="L63" i="146"/>
  <c r="G63" i="146"/>
  <c r="P60" i="146"/>
  <c r="N60" i="146"/>
  <c r="L60" i="146"/>
  <c r="G60" i="146"/>
  <c r="P84" i="146"/>
  <c r="N84" i="146"/>
  <c r="L84" i="146"/>
  <c r="G84" i="146"/>
  <c r="P79" i="146"/>
  <c r="N79" i="146"/>
  <c r="L79" i="146"/>
  <c r="G79" i="146"/>
  <c r="D39" i="146"/>
  <c r="P6" i="146"/>
  <c r="P5" i="146"/>
  <c r="P91" i="145"/>
  <c r="N91" i="145"/>
  <c r="L91" i="145"/>
  <c r="G91" i="145"/>
  <c r="P90" i="145"/>
  <c r="N90" i="145"/>
  <c r="L90" i="145"/>
  <c r="G90" i="145"/>
  <c r="P89" i="145"/>
  <c r="N89" i="145"/>
  <c r="L89" i="145"/>
  <c r="G89" i="145"/>
  <c r="P88" i="145"/>
  <c r="N88" i="145"/>
  <c r="L88" i="145"/>
  <c r="G88" i="145"/>
  <c r="P87" i="145"/>
  <c r="N87" i="145"/>
  <c r="L87" i="145"/>
  <c r="G87" i="145"/>
  <c r="P86" i="145"/>
  <c r="P85" i="145"/>
  <c r="N86" i="145"/>
  <c r="N85" i="145"/>
  <c r="L86" i="145"/>
  <c r="L85" i="145"/>
  <c r="G86" i="145"/>
  <c r="G85" i="145"/>
  <c r="P84" i="145"/>
  <c r="N84" i="145"/>
  <c r="L84" i="145"/>
  <c r="G84" i="145"/>
  <c r="P83" i="145"/>
  <c r="N83" i="145"/>
  <c r="L83" i="145"/>
  <c r="G83" i="145"/>
  <c r="P82" i="145"/>
  <c r="N82" i="145"/>
  <c r="L82" i="145"/>
  <c r="G82" i="145"/>
  <c r="P81" i="145"/>
  <c r="N81" i="145"/>
  <c r="L81" i="145"/>
  <c r="G81" i="145"/>
  <c r="P80" i="145"/>
  <c r="N80" i="145"/>
  <c r="L80" i="145"/>
  <c r="G80" i="145"/>
  <c r="P79" i="145"/>
  <c r="N79" i="145"/>
  <c r="L79" i="145"/>
  <c r="G79" i="145"/>
  <c r="P78" i="145"/>
  <c r="N78" i="145"/>
  <c r="L78" i="145"/>
  <c r="G78" i="145"/>
  <c r="P77" i="145"/>
  <c r="N77" i="145"/>
  <c r="L77" i="145"/>
  <c r="G77" i="145"/>
  <c r="P76" i="145"/>
  <c r="N76" i="145"/>
  <c r="L76" i="145"/>
  <c r="G76" i="145"/>
  <c r="P75" i="145"/>
  <c r="N75" i="145"/>
  <c r="L75" i="145"/>
  <c r="G75" i="145"/>
  <c r="P74" i="145"/>
  <c r="N74" i="145"/>
  <c r="L74" i="145"/>
  <c r="G74" i="145"/>
  <c r="P73" i="145"/>
  <c r="N73" i="145"/>
  <c r="L73" i="145"/>
  <c r="G73" i="145"/>
  <c r="P72" i="145"/>
  <c r="N72" i="145"/>
  <c r="L72" i="145"/>
  <c r="G72" i="145"/>
  <c r="P71" i="145"/>
  <c r="N71" i="145"/>
  <c r="L71" i="145"/>
  <c r="G71" i="145"/>
  <c r="P70" i="145"/>
  <c r="N70" i="145"/>
  <c r="L70" i="145"/>
  <c r="G70" i="145"/>
  <c r="P69" i="145"/>
  <c r="N69" i="145"/>
  <c r="L69" i="145"/>
  <c r="G69" i="145"/>
  <c r="P68" i="145"/>
  <c r="N68" i="145"/>
  <c r="L68" i="145"/>
  <c r="G68" i="145"/>
  <c r="P67" i="145"/>
  <c r="N67" i="145"/>
  <c r="L67" i="145"/>
  <c r="G67" i="145"/>
  <c r="P66" i="145"/>
  <c r="N66" i="145"/>
  <c r="L66" i="145"/>
  <c r="G66" i="145"/>
  <c r="P65" i="145"/>
  <c r="N65" i="145"/>
  <c r="L65" i="145"/>
  <c r="G65" i="145"/>
  <c r="D44" i="145"/>
  <c r="P6" i="145"/>
  <c r="P5" i="145"/>
  <c r="P83" i="144"/>
  <c r="N83" i="144"/>
  <c r="L83" i="144"/>
  <c r="G83" i="144"/>
  <c r="P78" i="144"/>
  <c r="N78" i="144"/>
  <c r="L78" i="144"/>
  <c r="G78" i="144"/>
  <c r="P70" i="144"/>
  <c r="N70" i="144"/>
  <c r="L70" i="144"/>
  <c r="G70" i="144"/>
  <c r="P72" i="144"/>
  <c r="N72" i="144"/>
  <c r="L72" i="144"/>
  <c r="G72" i="144"/>
  <c r="P75" i="144"/>
  <c r="N75" i="144"/>
  <c r="L75" i="144"/>
  <c r="G75" i="144"/>
  <c r="P85" i="144"/>
  <c r="N85" i="144"/>
  <c r="L85" i="144"/>
  <c r="G85" i="144"/>
  <c r="P86" i="144"/>
  <c r="N86" i="144"/>
  <c r="L86" i="144"/>
  <c r="G86" i="144"/>
  <c r="P84" i="144"/>
  <c r="N84" i="144"/>
  <c r="L84" i="144"/>
  <c r="G84" i="144"/>
  <c r="P77" i="144"/>
  <c r="N77" i="144"/>
  <c r="L77" i="144"/>
  <c r="G77" i="144"/>
  <c r="P82" i="144"/>
  <c r="N82" i="144"/>
  <c r="L82" i="144"/>
  <c r="G82" i="144"/>
  <c r="P80" i="144"/>
  <c r="N80" i="144"/>
  <c r="L80" i="144"/>
  <c r="G80" i="144"/>
  <c r="P79" i="144"/>
  <c r="N79" i="144"/>
  <c r="L79" i="144"/>
  <c r="G79" i="144"/>
  <c r="P69" i="144"/>
  <c r="N69" i="144"/>
  <c r="L69" i="144"/>
  <c r="G69" i="144"/>
  <c r="P71" i="144"/>
  <c r="N71" i="144"/>
  <c r="L71" i="144"/>
  <c r="G71" i="144"/>
  <c r="P68" i="144"/>
  <c r="N68" i="144"/>
  <c r="L68" i="144"/>
  <c r="G68" i="144"/>
  <c r="P73" i="144"/>
  <c r="N73" i="144"/>
  <c r="L73" i="144"/>
  <c r="G73" i="144"/>
  <c r="P74" i="144"/>
  <c r="N74" i="144"/>
  <c r="L74" i="144"/>
  <c r="G74" i="144"/>
  <c r="P76" i="144"/>
  <c r="N76" i="144"/>
  <c r="L76" i="144"/>
  <c r="G76" i="144"/>
  <c r="P81" i="144"/>
  <c r="N81" i="144"/>
  <c r="L81" i="144"/>
  <c r="G81" i="144"/>
  <c r="P62" i="144"/>
  <c r="N62" i="144"/>
  <c r="L62" i="144"/>
  <c r="G62" i="144"/>
  <c r="P67" i="144"/>
  <c r="N67" i="144"/>
  <c r="L67" i="144"/>
  <c r="G67" i="144"/>
  <c r="P63" i="144"/>
  <c r="N63" i="144"/>
  <c r="L63" i="144"/>
  <c r="G63" i="144"/>
  <c r="P64" i="144"/>
  <c r="N64" i="144"/>
  <c r="L64" i="144"/>
  <c r="G64" i="144"/>
  <c r="P66" i="144"/>
  <c r="N66" i="144"/>
  <c r="L66" i="144"/>
  <c r="G66" i="144"/>
  <c r="P65" i="144"/>
  <c r="N65" i="144"/>
  <c r="L65" i="144"/>
  <c r="G65" i="144"/>
  <c r="P60" i="144"/>
  <c r="N60" i="144"/>
  <c r="L60" i="144"/>
  <c r="G60" i="144"/>
  <c r="P61" i="144"/>
  <c r="N61" i="144"/>
  <c r="L61" i="144"/>
  <c r="G61" i="144"/>
  <c r="P58" i="144"/>
  <c r="N58" i="144"/>
  <c r="L58" i="144"/>
  <c r="G58" i="144"/>
  <c r="P59" i="144"/>
  <c r="N59" i="144"/>
  <c r="L59" i="144"/>
  <c r="G59" i="144"/>
  <c r="G50" i="144"/>
  <c r="G49" i="144"/>
  <c r="G48" i="144"/>
  <c r="G47" i="144"/>
  <c r="G46" i="144"/>
  <c r="G45" i="144"/>
  <c r="G44" i="144"/>
  <c r="G43" i="144"/>
  <c r="G42" i="144"/>
  <c r="D37" i="144"/>
  <c r="P6" i="144"/>
  <c r="P5" i="144"/>
  <c r="P80" i="143"/>
  <c r="N80" i="143"/>
  <c r="L80" i="143"/>
  <c r="G80" i="143"/>
  <c r="P77" i="143"/>
  <c r="N77" i="143"/>
  <c r="L77" i="143"/>
  <c r="G77" i="143"/>
  <c r="P83" i="143"/>
  <c r="N83" i="143"/>
  <c r="L83" i="143"/>
  <c r="G83" i="143"/>
  <c r="P73" i="143"/>
  <c r="N73" i="143"/>
  <c r="L73" i="143"/>
  <c r="G73" i="143"/>
  <c r="P82" i="143"/>
  <c r="N82" i="143"/>
  <c r="L82" i="143"/>
  <c r="G82" i="143"/>
  <c r="P85" i="143"/>
  <c r="N85" i="143"/>
  <c r="L85" i="143"/>
  <c r="G85" i="143"/>
  <c r="P88" i="143"/>
  <c r="N88" i="143"/>
  <c r="L88" i="143"/>
  <c r="G88" i="143"/>
  <c r="P86" i="143"/>
  <c r="N86" i="143"/>
  <c r="L86" i="143"/>
  <c r="G86" i="143"/>
  <c r="P87" i="143"/>
  <c r="N87" i="143"/>
  <c r="L87" i="143"/>
  <c r="G87" i="143"/>
  <c r="P84" i="143"/>
  <c r="N84" i="143"/>
  <c r="L84" i="143"/>
  <c r="G84" i="143"/>
  <c r="P75" i="143"/>
  <c r="N75" i="143"/>
  <c r="L75" i="143"/>
  <c r="G75" i="143"/>
  <c r="P72" i="143"/>
  <c r="N72" i="143"/>
  <c r="L72" i="143"/>
  <c r="G72" i="143"/>
  <c r="P78" i="143"/>
  <c r="N78" i="143"/>
  <c r="L78" i="143"/>
  <c r="G78" i="143"/>
  <c r="P67" i="143"/>
  <c r="N67" i="143"/>
  <c r="L67" i="143"/>
  <c r="G67" i="143"/>
  <c r="P76" i="143"/>
  <c r="N76" i="143"/>
  <c r="L76" i="143"/>
  <c r="G76" i="143"/>
  <c r="P81" i="143"/>
  <c r="N81" i="143"/>
  <c r="L81" i="143"/>
  <c r="G81" i="143"/>
  <c r="P74" i="143"/>
  <c r="N74" i="143"/>
  <c r="L74" i="143"/>
  <c r="G74" i="143"/>
  <c r="P62" i="143"/>
  <c r="N62" i="143"/>
  <c r="L62" i="143"/>
  <c r="G62" i="143"/>
  <c r="P66" i="143"/>
  <c r="N66" i="143"/>
  <c r="L66" i="143"/>
  <c r="G66" i="143"/>
  <c r="P69" i="143"/>
  <c r="N69" i="143"/>
  <c r="L69" i="143"/>
  <c r="G69" i="143"/>
  <c r="P70" i="143"/>
  <c r="N70" i="143"/>
  <c r="L70" i="143"/>
  <c r="G70" i="143"/>
  <c r="P71" i="143"/>
  <c r="N71" i="143"/>
  <c r="L71" i="143"/>
  <c r="G71" i="143"/>
  <c r="P79" i="143"/>
  <c r="N79" i="143"/>
  <c r="L79" i="143"/>
  <c r="G79" i="143"/>
  <c r="P68" i="143"/>
  <c r="N68" i="143"/>
  <c r="L68" i="143"/>
  <c r="G68" i="143"/>
  <c r="P65" i="143"/>
  <c r="N65" i="143"/>
  <c r="L65" i="143"/>
  <c r="G65" i="143"/>
  <c r="P63" i="143"/>
  <c r="N63" i="143"/>
  <c r="L63" i="143"/>
  <c r="G63" i="143"/>
  <c r="P61" i="143"/>
  <c r="N61" i="143"/>
  <c r="L61" i="143"/>
  <c r="G61" i="143"/>
  <c r="P64" i="143"/>
  <c r="N64" i="143"/>
  <c r="L64" i="143"/>
  <c r="G64" i="143"/>
  <c r="G54" i="143"/>
  <c r="G53" i="143"/>
  <c r="G52" i="143"/>
  <c r="G51" i="143"/>
  <c r="G50" i="143"/>
  <c r="G49" i="143"/>
  <c r="G48" i="143"/>
  <c r="G47" i="143"/>
  <c r="G46" i="143"/>
  <c r="G45" i="143"/>
  <c r="D40" i="143"/>
  <c r="P6" i="143"/>
  <c r="P5" i="143"/>
  <c r="P79" i="142" l="1"/>
  <c r="N79" i="142"/>
  <c r="L79" i="142"/>
  <c r="G79" i="142"/>
  <c r="P82" i="142"/>
  <c r="N82" i="142"/>
  <c r="L82" i="142"/>
  <c r="G82" i="142"/>
  <c r="P75" i="142"/>
  <c r="N75" i="142"/>
  <c r="L75" i="142"/>
  <c r="G75" i="142"/>
  <c r="P76" i="142"/>
  <c r="N76" i="142"/>
  <c r="L76" i="142"/>
  <c r="G76" i="142"/>
  <c r="P83" i="142"/>
  <c r="N83" i="142"/>
  <c r="L83" i="142"/>
  <c r="G83" i="142"/>
  <c r="P80" i="142"/>
  <c r="N80" i="142"/>
  <c r="L80" i="142"/>
  <c r="G80" i="142"/>
  <c r="P71" i="142"/>
  <c r="P87" i="142"/>
  <c r="N87" i="142"/>
  <c r="L87" i="142"/>
  <c r="G87" i="142"/>
  <c r="P85" i="142"/>
  <c r="N85" i="142"/>
  <c r="L85" i="142"/>
  <c r="G85" i="142"/>
  <c r="P86" i="142"/>
  <c r="N86" i="142"/>
  <c r="L86" i="142"/>
  <c r="G86" i="142"/>
  <c r="P81" i="142"/>
  <c r="N81" i="142"/>
  <c r="L81" i="142"/>
  <c r="G81" i="142"/>
  <c r="P84" i="142"/>
  <c r="N84" i="142"/>
  <c r="L84" i="142"/>
  <c r="G84" i="142"/>
  <c r="P77" i="142"/>
  <c r="N77" i="142"/>
  <c r="L77" i="142"/>
  <c r="G77" i="142"/>
  <c r="N71" i="142"/>
  <c r="L71" i="142"/>
  <c r="G71" i="142"/>
  <c r="P73" i="142"/>
  <c r="N73" i="142"/>
  <c r="L73" i="142"/>
  <c r="G73" i="142"/>
  <c r="P78" i="142"/>
  <c r="N78" i="142"/>
  <c r="L78" i="142"/>
  <c r="G78" i="142"/>
  <c r="P74" i="142"/>
  <c r="N74" i="142"/>
  <c r="L74" i="142"/>
  <c r="G74" i="142"/>
  <c r="P70" i="142"/>
  <c r="N70" i="142"/>
  <c r="L70" i="142"/>
  <c r="G70" i="142"/>
  <c r="P62" i="142"/>
  <c r="N62" i="142"/>
  <c r="L62" i="142"/>
  <c r="G62" i="142"/>
  <c r="P65" i="142"/>
  <c r="N65" i="142"/>
  <c r="L65" i="142"/>
  <c r="G65" i="142"/>
  <c r="P64" i="142"/>
  <c r="N64" i="142"/>
  <c r="L64" i="142"/>
  <c r="G64" i="142"/>
  <c r="P67" i="142"/>
  <c r="N67" i="142"/>
  <c r="L67" i="142"/>
  <c r="G67" i="142"/>
  <c r="P72" i="142"/>
  <c r="N72" i="142"/>
  <c r="L72" i="142"/>
  <c r="G72" i="142"/>
  <c r="P63" i="142"/>
  <c r="N63" i="142"/>
  <c r="L63" i="142"/>
  <c r="G63" i="142"/>
  <c r="P69" i="142"/>
  <c r="N69" i="142"/>
  <c r="L69" i="142"/>
  <c r="G69" i="142"/>
  <c r="P66" i="142"/>
  <c r="N66" i="142"/>
  <c r="L66" i="142"/>
  <c r="G66" i="142"/>
  <c r="P68" i="142"/>
  <c r="N68" i="142"/>
  <c r="L68" i="142"/>
  <c r="G68" i="142"/>
  <c r="P61" i="142"/>
  <c r="N61" i="142"/>
  <c r="L61" i="142"/>
  <c r="G61" i="142"/>
  <c r="G56" i="142"/>
  <c r="G55" i="142"/>
  <c r="G54" i="142"/>
  <c r="G53" i="142"/>
  <c r="G52" i="142"/>
  <c r="G51" i="142"/>
  <c r="G50" i="142"/>
  <c r="G49" i="142"/>
  <c r="G48" i="142"/>
  <c r="G47" i="142"/>
  <c r="G46" i="142"/>
  <c r="G45" i="142"/>
  <c r="D40" i="142"/>
  <c r="P6" i="142"/>
  <c r="P5" i="142"/>
  <c r="P70" i="141"/>
  <c r="N70" i="141"/>
  <c r="L70" i="141"/>
  <c r="G70" i="141"/>
  <c r="P65" i="141"/>
  <c r="N65" i="141"/>
  <c r="L65" i="141"/>
  <c r="G65" i="141"/>
  <c r="P73" i="141"/>
  <c r="N73" i="141"/>
  <c r="L73" i="141"/>
  <c r="G73" i="141"/>
  <c r="P72" i="141"/>
  <c r="N72" i="141"/>
  <c r="L72" i="141"/>
  <c r="G72" i="141"/>
  <c r="P67" i="141"/>
  <c r="N67" i="141"/>
  <c r="L67" i="141"/>
  <c r="G67" i="141"/>
  <c r="L78" i="141"/>
  <c r="G56" i="141"/>
  <c r="P85" i="141"/>
  <c r="N85" i="141"/>
  <c r="L85" i="141"/>
  <c r="G85" i="141"/>
  <c r="P83" i="141"/>
  <c r="N83" i="141"/>
  <c r="L83" i="141"/>
  <c r="G83" i="141"/>
  <c r="P84" i="141"/>
  <c r="N84" i="141"/>
  <c r="L84" i="141"/>
  <c r="G84" i="141"/>
  <c r="P71" i="141"/>
  <c r="N71" i="141"/>
  <c r="L71" i="141"/>
  <c r="G71" i="141"/>
  <c r="P82" i="141"/>
  <c r="N82" i="141"/>
  <c r="L82" i="141"/>
  <c r="G82" i="141"/>
  <c r="P86" i="141"/>
  <c r="N86" i="141"/>
  <c r="L86" i="141"/>
  <c r="G86" i="141"/>
  <c r="P80" i="141"/>
  <c r="N80" i="141"/>
  <c r="L80" i="141"/>
  <c r="G80" i="141"/>
  <c r="P79" i="141"/>
  <c r="N79" i="141"/>
  <c r="L79" i="141"/>
  <c r="G79" i="141"/>
  <c r="P76" i="141"/>
  <c r="N76" i="141"/>
  <c r="L76" i="141"/>
  <c r="G76" i="141"/>
  <c r="P77" i="141"/>
  <c r="N77" i="141"/>
  <c r="L77" i="141"/>
  <c r="G77" i="141"/>
  <c r="P63" i="141"/>
  <c r="N63" i="141"/>
  <c r="L63" i="141"/>
  <c r="G63" i="141"/>
  <c r="N78" i="141"/>
  <c r="G78" i="141"/>
  <c r="P69" i="141"/>
  <c r="N69" i="141"/>
  <c r="L69" i="141"/>
  <c r="G69" i="141"/>
  <c r="P68" i="141"/>
  <c r="N68" i="141"/>
  <c r="L68" i="141"/>
  <c r="G68" i="141"/>
  <c r="P64" i="141"/>
  <c r="N64" i="141"/>
  <c r="L64" i="141"/>
  <c r="G64" i="141"/>
  <c r="P75" i="141"/>
  <c r="N75" i="141"/>
  <c r="L75" i="141"/>
  <c r="G75" i="141"/>
  <c r="P81" i="141"/>
  <c r="N81" i="141"/>
  <c r="L81" i="141"/>
  <c r="G81" i="141"/>
  <c r="P74" i="141"/>
  <c r="N74" i="141"/>
  <c r="L74" i="141"/>
  <c r="G74" i="141"/>
  <c r="P66" i="141"/>
  <c r="N66" i="141"/>
  <c r="L66" i="141"/>
  <c r="G66" i="141"/>
  <c r="P61" i="141"/>
  <c r="N61" i="141"/>
  <c r="L61" i="141"/>
  <c r="G61" i="141"/>
  <c r="P62" i="141"/>
  <c r="N62" i="141"/>
  <c r="L62" i="141"/>
  <c r="G62" i="141"/>
  <c r="G55" i="141"/>
  <c r="G54" i="141"/>
  <c r="G53" i="141"/>
  <c r="G52" i="141"/>
  <c r="G51" i="141"/>
  <c r="G50" i="141"/>
  <c r="G49" i="141"/>
  <c r="G48" i="141"/>
  <c r="G47" i="141"/>
  <c r="G46" i="141"/>
  <c r="G45" i="141"/>
  <c r="D40" i="141"/>
  <c r="P6" i="141"/>
  <c r="P5" i="141"/>
  <c r="P76" i="140"/>
  <c r="N76" i="140"/>
  <c r="L76" i="140"/>
  <c r="G76" i="140"/>
  <c r="P78" i="140"/>
  <c r="N78" i="140"/>
  <c r="L78" i="140"/>
  <c r="G78" i="140"/>
  <c r="N74" i="140"/>
  <c r="G74" i="140"/>
  <c r="P82" i="140"/>
  <c r="N82" i="140"/>
  <c r="L82" i="140"/>
  <c r="G82" i="140"/>
  <c r="P77" i="140"/>
  <c r="N77" i="140"/>
  <c r="L77" i="140"/>
  <c r="G77" i="140"/>
  <c r="P85" i="140"/>
  <c r="N85" i="140"/>
  <c r="L85" i="140"/>
  <c r="G85" i="140"/>
  <c r="P84" i="140"/>
  <c r="N84" i="140"/>
  <c r="L84" i="140"/>
  <c r="G84" i="140"/>
  <c r="P79" i="140"/>
  <c r="N79" i="140"/>
  <c r="L79" i="140"/>
  <c r="G79" i="140"/>
  <c r="P73" i="140"/>
  <c r="N73" i="140"/>
  <c r="L73" i="140"/>
  <c r="G73" i="140"/>
  <c r="P72" i="140"/>
  <c r="N72" i="140"/>
  <c r="L72" i="140"/>
  <c r="G72" i="140"/>
  <c r="P81" i="140"/>
  <c r="N81" i="140"/>
  <c r="L81" i="140"/>
  <c r="G81" i="140"/>
  <c r="P80" i="140"/>
  <c r="N80" i="140"/>
  <c r="L80" i="140"/>
  <c r="G80" i="140"/>
  <c r="P70" i="140"/>
  <c r="N70" i="140"/>
  <c r="L70" i="140"/>
  <c r="G70" i="140"/>
  <c r="P67" i="140"/>
  <c r="N67" i="140"/>
  <c r="L67" i="140"/>
  <c r="G67" i="140"/>
  <c r="P75" i="140"/>
  <c r="N75" i="140"/>
  <c r="L75" i="140"/>
  <c r="G75" i="140"/>
  <c r="P68" i="140"/>
  <c r="N68" i="140"/>
  <c r="L68" i="140"/>
  <c r="G68" i="140"/>
  <c r="P71" i="140"/>
  <c r="N71" i="140"/>
  <c r="L71" i="140"/>
  <c r="G71" i="140"/>
  <c r="P65" i="140"/>
  <c r="N65" i="140"/>
  <c r="L65" i="140"/>
  <c r="G65" i="140"/>
  <c r="P69" i="140"/>
  <c r="N69" i="140"/>
  <c r="L69" i="140"/>
  <c r="G69" i="140"/>
  <c r="P66" i="140"/>
  <c r="N66" i="140"/>
  <c r="L66" i="140"/>
  <c r="G66" i="140"/>
  <c r="P63" i="140"/>
  <c r="N63" i="140"/>
  <c r="L63" i="140"/>
  <c r="G63" i="140"/>
  <c r="P64" i="140"/>
  <c r="N64" i="140"/>
  <c r="L64" i="140"/>
  <c r="G64" i="140"/>
  <c r="P62" i="140"/>
  <c r="N62" i="140"/>
  <c r="L62" i="140"/>
  <c r="G62" i="140"/>
  <c r="P61" i="140"/>
  <c r="N61" i="140"/>
  <c r="L61" i="140"/>
  <c r="G61" i="140"/>
  <c r="P83" i="140"/>
  <c r="N83" i="140"/>
  <c r="L83" i="140"/>
  <c r="G83" i="140"/>
  <c r="G56" i="140"/>
  <c r="G55" i="140"/>
  <c r="G54" i="140"/>
  <c r="G53" i="140"/>
  <c r="G52" i="140"/>
  <c r="G51" i="140"/>
  <c r="G50" i="140"/>
  <c r="G49" i="140"/>
  <c r="G48" i="140"/>
  <c r="G47" i="140"/>
  <c r="G46" i="140"/>
  <c r="D41" i="140"/>
  <c r="P6" i="140"/>
  <c r="P5" i="140"/>
  <c r="P69" i="139"/>
  <c r="N69" i="139"/>
  <c r="L69" i="139"/>
  <c r="G69" i="139"/>
  <c r="P64" i="139"/>
  <c r="N64" i="139"/>
  <c r="L64" i="139"/>
  <c r="G64" i="139"/>
  <c r="P75" i="139"/>
  <c r="N75" i="139"/>
  <c r="L75" i="139"/>
  <c r="G75" i="139"/>
  <c r="P78" i="139"/>
  <c r="N78" i="139"/>
  <c r="L78" i="139"/>
  <c r="G78" i="139"/>
  <c r="P60" i="139"/>
  <c r="N60" i="139"/>
  <c r="L60" i="139"/>
  <c r="G60" i="139"/>
  <c r="P83" i="139"/>
  <c r="N83" i="139"/>
  <c r="L83" i="139"/>
  <c r="G83" i="139"/>
  <c r="P74" i="139"/>
  <c r="N74" i="139"/>
  <c r="L74" i="139"/>
  <c r="G74" i="139"/>
  <c r="P81" i="139"/>
  <c r="N81" i="139"/>
  <c r="L81" i="139"/>
  <c r="G81" i="139"/>
  <c r="P71" i="139"/>
  <c r="N71" i="139"/>
  <c r="L71" i="139"/>
  <c r="G71" i="139"/>
  <c r="P76" i="139"/>
  <c r="N76" i="139"/>
  <c r="L76" i="139"/>
  <c r="G76" i="139"/>
  <c r="P70" i="139"/>
  <c r="N70" i="139"/>
  <c r="L70" i="139"/>
  <c r="G70" i="139"/>
  <c r="P79" i="139"/>
  <c r="N79" i="139"/>
  <c r="L79" i="139"/>
  <c r="G79" i="139"/>
  <c r="P82" i="139"/>
  <c r="N82" i="139"/>
  <c r="L82" i="139"/>
  <c r="G82" i="139"/>
  <c r="P72" i="139"/>
  <c r="N72" i="139"/>
  <c r="L72" i="139"/>
  <c r="G72" i="139"/>
  <c r="P68" i="139"/>
  <c r="N68" i="139"/>
  <c r="L68" i="139"/>
  <c r="G68" i="139"/>
  <c r="P73" i="139"/>
  <c r="N73" i="139"/>
  <c r="L73" i="139"/>
  <c r="G73" i="139"/>
  <c r="P77" i="139"/>
  <c r="N77" i="139"/>
  <c r="L77" i="139"/>
  <c r="G77" i="139"/>
  <c r="P62" i="139"/>
  <c r="N62" i="139"/>
  <c r="L62" i="139"/>
  <c r="G62" i="139"/>
  <c r="P67" i="139"/>
  <c r="N67" i="139"/>
  <c r="L67" i="139"/>
  <c r="G67" i="139"/>
  <c r="P63" i="139"/>
  <c r="N63" i="139"/>
  <c r="L63" i="139"/>
  <c r="G63" i="139"/>
  <c r="P80" i="139"/>
  <c r="N80" i="139"/>
  <c r="L80" i="139"/>
  <c r="G80" i="139"/>
  <c r="P66" i="139"/>
  <c r="N66" i="139"/>
  <c r="L66" i="139"/>
  <c r="G66" i="139"/>
  <c r="P65" i="139"/>
  <c r="N65" i="139"/>
  <c r="L65" i="139"/>
  <c r="G65" i="139"/>
  <c r="P58" i="139"/>
  <c r="N58" i="139"/>
  <c r="L58" i="139"/>
  <c r="G58" i="139"/>
  <c r="P59" i="139"/>
  <c r="N59" i="139"/>
  <c r="L59" i="139"/>
  <c r="G59" i="139"/>
  <c r="P61" i="139"/>
  <c r="N61" i="139"/>
  <c r="L61" i="139"/>
  <c r="G61" i="139"/>
  <c r="P57" i="139"/>
  <c r="N57" i="139"/>
  <c r="L57" i="139"/>
  <c r="G57" i="139"/>
  <c r="G52" i="139"/>
  <c r="G51" i="139"/>
  <c r="G50" i="139"/>
  <c r="G49" i="139"/>
  <c r="G48" i="139"/>
  <c r="G47" i="139"/>
  <c r="G46" i="139"/>
  <c r="G45" i="139"/>
  <c r="G44" i="139"/>
  <c r="G43" i="139"/>
  <c r="G42" i="139"/>
  <c r="D37" i="139"/>
  <c r="P6" i="139"/>
  <c r="P5" i="139"/>
  <c r="P67" i="138"/>
  <c r="N67" i="138"/>
  <c r="L67" i="138"/>
  <c r="G67" i="138"/>
  <c r="P78" i="138"/>
  <c r="N78" i="138"/>
  <c r="L78" i="138"/>
  <c r="G78" i="138"/>
  <c r="P77" i="138"/>
  <c r="N77" i="138"/>
  <c r="L77" i="138"/>
  <c r="G77" i="138"/>
  <c r="N68" i="138"/>
  <c r="P80" i="138"/>
  <c r="N80" i="138"/>
  <c r="L80" i="138"/>
  <c r="G80" i="138"/>
  <c r="P79" i="138"/>
  <c r="N79" i="138"/>
  <c r="L79" i="138"/>
  <c r="G79" i="138"/>
  <c r="P73" i="138"/>
  <c r="N73" i="138"/>
  <c r="L73" i="138"/>
  <c r="G73" i="138"/>
  <c r="P61" i="138"/>
  <c r="N61" i="138"/>
  <c r="L61" i="138"/>
  <c r="G61" i="138"/>
  <c r="P71" i="138"/>
  <c r="N71" i="138"/>
  <c r="L71" i="138"/>
  <c r="G71" i="138"/>
  <c r="P81" i="138"/>
  <c r="N81" i="138"/>
  <c r="L81" i="138"/>
  <c r="G81" i="138"/>
  <c r="P63" i="138"/>
  <c r="N63" i="138"/>
  <c r="L63" i="138"/>
  <c r="G63" i="138"/>
  <c r="P65" i="138"/>
  <c r="N65" i="138"/>
  <c r="L65" i="138"/>
  <c r="G65" i="138"/>
  <c r="P72" i="138"/>
  <c r="N72" i="138"/>
  <c r="L72" i="138"/>
  <c r="G72" i="138"/>
  <c r="P66" i="138"/>
  <c r="N66" i="138"/>
  <c r="L66" i="138"/>
  <c r="G66" i="138"/>
  <c r="P69" i="138"/>
  <c r="N69" i="138"/>
  <c r="L69" i="138"/>
  <c r="G69" i="138"/>
  <c r="P76" i="138"/>
  <c r="N76" i="138"/>
  <c r="L76" i="138"/>
  <c r="G76" i="138"/>
  <c r="P75" i="138"/>
  <c r="N75" i="138"/>
  <c r="L75" i="138"/>
  <c r="G75" i="138"/>
  <c r="P68" i="138"/>
  <c r="L68" i="138"/>
  <c r="G68" i="138"/>
  <c r="P74" i="138"/>
  <c r="N74" i="138"/>
  <c r="L74" i="138"/>
  <c r="G74" i="138"/>
  <c r="P70" i="138"/>
  <c r="N70" i="138"/>
  <c r="L70" i="138"/>
  <c r="G70" i="138"/>
  <c r="P64" i="138"/>
  <c r="N64" i="138"/>
  <c r="L64" i="138"/>
  <c r="G64" i="138"/>
  <c r="P62" i="138"/>
  <c r="N62" i="138"/>
  <c r="L62" i="138"/>
  <c r="G62" i="138"/>
  <c r="P60" i="138"/>
  <c r="N60" i="138"/>
  <c r="L60" i="138"/>
  <c r="G60" i="138"/>
  <c r="P58" i="138"/>
  <c r="N58" i="138"/>
  <c r="L58" i="138"/>
  <c r="G58" i="138"/>
  <c r="P59" i="138"/>
  <c r="N59" i="138"/>
  <c r="L59" i="138"/>
  <c r="G59" i="138"/>
  <c r="P57" i="138"/>
  <c r="N57" i="138"/>
  <c r="L57" i="138"/>
  <c r="G57" i="138"/>
  <c r="G52" i="138"/>
  <c r="G51" i="138"/>
  <c r="G50" i="138"/>
  <c r="G49" i="138"/>
  <c r="G48" i="138"/>
  <c r="G47" i="138"/>
  <c r="G46" i="138"/>
  <c r="G45" i="138"/>
  <c r="G44" i="138"/>
  <c r="G43" i="138"/>
  <c r="G42" i="138"/>
  <c r="D37" i="138"/>
  <c r="P6" i="138"/>
  <c r="P5" i="138"/>
  <c r="G58" i="137"/>
  <c r="P71" i="137"/>
  <c r="N71" i="137"/>
  <c r="L71" i="137"/>
  <c r="G71" i="137"/>
  <c r="P83" i="137"/>
  <c r="N83" i="137"/>
  <c r="L83" i="137"/>
  <c r="G83" i="137"/>
  <c r="P78" i="137"/>
  <c r="N78" i="137"/>
  <c r="L78" i="137"/>
  <c r="G78" i="137"/>
  <c r="P81" i="137"/>
  <c r="N81" i="137"/>
  <c r="L81" i="137"/>
  <c r="G81" i="137"/>
  <c r="P85" i="137"/>
  <c r="N85" i="137"/>
  <c r="L85" i="137"/>
  <c r="G85" i="137"/>
  <c r="P87" i="137"/>
  <c r="N87" i="137"/>
  <c r="L87" i="137"/>
  <c r="G87" i="137"/>
  <c r="P86" i="137"/>
  <c r="N86" i="137"/>
  <c r="L86" i="137"/>
  <c r="G86" i="137"/>
  <c r="P84" i="137"/>
  <c r="N84" i="137"/>
  <c r="L84" i="137"/>
  <c r="G84" i="137"/>
  <c r="P82" i="137"/>
  <c r="N82" i="137"/>
  <c r="L82" i="137"/>
  <c r="G82" i="137"/>
  <c r="P73" i="137"/>
  <c r="N73" i="137"/>
  <c r="L73" i="137"/>
  <c r="G73" i="137"/>
  <c r="P77" i="137"/>
  <c r="N77" i="137"/>
  <c r="L77" i="137"/>
  <c r="G77" i="137"/>
  <c r="P76" i="137"/>
  <c r="N76" i="137"/>
  <c r="L76" i="137"/>
  <c r="G76" i="137"/>
  <c r="P74" i="137"/>
  <c r="N74" i="137"/>
  <c r="L74" i="137"/>
  <c r="G74" i="137"/>
  <c r="P72" i="137"/>
  <c r="N72" i="137"/>
  <c r="L72" i="137"/>
  <c r="G72" i="137"/>
  <c r="P75" i="137"/>
  <c r="N75" i="137"/>
  <c r="L75" i="137"/>
  <c r="G75" i="137"/>
  <c r="P80" i="137"/>
  <c r="N80" i="137"/>
  <c r="L80" i="137"/>
  <c r="G80" i="137"/>
  <c r="P69" i="137"/>
  <c r="N69" i="137"/>
  <c r="L69" i="137"/>
  <c r="G69" i="137"/>
  <c r="P64" i="137"/>
  <c r="N64" i="137"/>
  <c r="L64" i="137"/>
  <c r="G64" i="137"/>
  <c r="P79" i="137"/>
  <c r="N79" i="137"/>
  <c r="L79" i="137"/>
  <c r="G79" i="137"/>
  <c r="P63" i="137"/>
  <c r="N63" i="137"/>
  <c r="L63" i="137"/>
  <c r="G63" i="137"/>
  <c r="P68" i="137"/>
  <c r="N68" i="137"/>
  <c r="L68" i="137"/>
  <c r="G68" i="137"/>
  <c r="P67" i="137"/>
  <c r="N67" i="137"/>
  <c r="L67" i="137"/>
  <c r="G67" i="137"/>
  <c r="P65" i="137"/>
  <c r="N65" i="137"/>
  <c r="L65" i="137"/>
  <c r="G65" i="137"/>
  <c r="P66" i="137"/>
  <c r="N66" i="137"/>
  <c r="L66" i="137"/>
  <c r="G66" i="137"/>
  <c r="P70" i="137"/>
  <c r="N70" i="137"/>
  <c r="L70" i="137"/>
  <c r="G70" i="137"/>
  <c r="G57" i="137"/>
  <c r="G56" i="137"/>
  <c r="G55" i="137"/>
  <c r="G54" i="137"/>
  <c r="G53" i="137"/>
  <c r="G52" i="137"/>
  <c r="G51" i="137"/>
  <c r="G50" i="137"/>
  <c r="G49" i="137"/>
  <c r="G48" i="137"/>
  <c r="D43" i="137"/>
  <c r="P6" i="137"/>
  <c r="P5" i="137"/>
  <c r="P78" i="136" l="1"/>
  <c r="N78" i="136"/>
  <c r="L78" i="136"/>
  <c r="G78" i="136"/>
  <c r="P76" i="136"/>
  <c r="N76" i="136"/>
  <c r="L76" i="136"/>
  <c r="G76" i="136"/>
  <c r="P73" i="136"/>
  <c r="N73" i="136"/>
  <c r="L73" i="136"/>
  <c r="G73" i="136"/>
  <c r="P79" i="136"/>
  <c r="N79" i="136"/>
  <c r="L79" i="136"/>
  <c r="G79" i="136"/>
  <c r="P84" i="136"/>
  <c r="N84" i="136"/>
  <c r="L84" i="136"/>
  <c r="G84" i="136" l="1"/>
  <c r="G57" i="136"/>
  <c r="P75" i="136"/>
  <c r="N75" i="136"/>
  <c r="L75" i="136"/>
  <c r="G75" i="136"/>
  <c r="P71" i="136"/>
  <c r="N71" i="136"/>
  <c r="L71" i="136"/>
  <c r="G71" i="136"/>
  <c r="P81" i="136"/>
  <c r="N81" i="136"/>
  <c r="L81" i="136"/>
  <c r="G81" i="136"/>
  <c r="P77" i="136"/>
  <c r="N77" i="136"/>
  <c r="L77" i="136"/>
  <c r="G77" i="136"/>
  <c r="P67" i="136"/>
  <c r="N67" i="136"/>
  <c r="L67" i="136"/>
  <c r="G67" i="136"/>
  <c r="P74" i="136"/>
  <c r="N74" i="136"/>
  <c r="L74" i="136"/>
  <c r="G74" i="136"/>
  <c r="P80" i="136"/>
  <c r="N80" i="136"/>
  <c r="L80" i="136"/>
  <c r="G80" i="136"/>
  <c r="P85" i="136"/>
  <c r="N85" i="136"/>
  <c r="L85" i="136"/>
  <c r="G85" i="136"/>
  <c r="P69" i="136"/>
  <c r="N69" i="136"/>
  <c r="L69" i="136"/>
  <c r="G69" i="136"/>
  <c r="P82" i="136"/>
  <c r="N82" i="136"/>
  <c r="L82" i="136"/>
  <c r="G82" i="136"/>
  <c r="P70" i="136"/>
  <c r="N70" i="136"/>
  <c r="L70" i="136"/>
  <c r="G70" i="136"/>
  <c r="P83" i="136"/>
  <c r="N83" i="136"/>
  <c r="L83" i="136"/>
  <c r="G83" i="136"/>
  <c r="P64" i="136"/>
  <c r="N64" i="136"/>
  <c r="L64" i="136"/>
  <c r="G64" i="136"/>
  <c r="P72" i="136"/>
  <c r="N72" i="136"/>
  <c r="L72" i="136"/>
  <c r="G72" i="136"/>
  <c r="P68" i="136"/>
  <c r="N68" i="136"/>
  <c r="L68" i="136"/>
  <c r="G68" i="136"/>
  <c r="P63" i="136"/>
  <c r="N63" i="136"/>
  <c r="L63" i="136"/>
  <c r="G63" i="136"/>
  <c r="P65" i="136"/>
  <c r="N65" i="136"/>
  <c r="L65" i="136"/>
  <c r="G65" i="136"/>
  <c r="P66" i="136"/>
  <c r="N66" i="136"/>
  <c r="L66" i="136"/>
  <c r="G66" i="136"/>
  <c r="G56" i="136"/>
  <c r="G55" i="136"/>
  <c r="G54" i="136"/>
  <c r="G53" i="136"/>
  <c r="G52" i="136"/>
  <c r="G51" i="136"/>
  <c r="G50" i="136"/>
  <c r="G49" i="136"/>
  <c r="G48" i="136"/>
  <c r="D43" i="136"/>
  <c r="P6" i="136"/>
  <c r="P5" i="136"/>
  <c r="P86" i="135"/>
  <c r="N86" i="135"/>
  <c r="L86" i="135"/>
  <c r="G86" i="135"/>
  <c r="P85" i="135"/>
  <c r="N85" i="135"/>
  <c r="L85" i="135"/>
  <c r="G85" i="135"/>
  <c r="P84" i="135"/>
  <c r="N84" i="135"/>
  <c r="L84" i="135"/>
  <c r="G84" i="135"/>
  <c r="P83" i="135"/>
  <c r="N83" i="135"/>
  <c r="L83" i="135"/>
  <c r="G83" i="135"/>
  <c r="P82" i="135"/>
  <c r="N82" i="135"/>
  <c r="L82" i="135"/>
  <c r="G82" i="135"/>
  <c r="P81" i="135"/>
  <c r="N81" i="135"/>
  <c r="L81" i="135"/>
  <c r="G81" i="135"/>
  <c r="P80" i="135"/>
  <c r="N80" i="135"/>
  <c r="L80" i="135"/>
  <c r="G80" i="135"/>
  <c r="L68" i="135"/>
  <c r="P78" i="135"/>
  <c r="N78" i="135"/>
  <c r="L78" i="135"/>
  <c r="G78" i="135"/>
  <c r="P77" i="135"/>
  <c r="N77" i="135"/>
  <c r="L77" i="135"/>
  <c r="G77" i="135"/>
  <c r="P73" i="135"/>
  <c r="N73" i="135"/>
  <c r="L73" i="135"/>
  <c r="G73" i="135"/>
  <c r="P75" i="135"/>
  <c r="N75" i="135"/>
  <c r="L75" i="135"/>
  <c r="G75" i="135"/>
  <c r="P74" i="135"/>
  <c r="N74" i="135"/>
  <c r="L74" i="135"/>
  <c r="G74" i="135"/>
  <c r="P76" i="135"/>
  <c r="N76" i="135"/>
  <c r="L76" i="135"/>
  <c r="G76" i="135"/>
  <c r="P71" i="135"/>
  <c r="N71" i="135"/>
  <c r="L71" i="135"/>
  <c r="G71" i="135"/>
  <c r="P70" i="135"/>
  <c r="N70" i="135"/>
  <c r="L70" i="135"/>
  <c r="G70" i="135"/>
  <c r="P67" i="135"/>
  <c r="N67" i="135"/>
  <c r="L67" i="135"/>
  <c r="G67" i="135"/>
  <c r="P72" i="135"/>
  <c r="N72" i="135"/>
  <c r="L72" i="135"/>
  <c r="G72" i="135"/>
  <c r="P65" i="135"/>
  <c r="N65" i="135"/>
  <c r="L65" i="135"/>
  <c r="G65" i="135"/>
  <c r="P68" i="135"/>
  <c r="N68" i="135"/>
  <c r="G68" i="135"/>
  <c r="P69" i="135"/>
  <c r="N69" i="135"/>
  <c r="L69" i="135"/>
  <c r="G69" i="135"/>
  <c r="P66" i="135"/>
  <c r="N66" i="135"/>
  <c r="L66" i="135"/>
  <c r="G66" i="135"/>
  <c r="G58" i="135"/>
  <c r="G57" i="135"/>
  <c r="G56" i="135"/>
  <c r="G55" i="135"/>
  <c r="G54" i="135"/>
  <c r="G53" i="135"/>
  <c r="G52" i="135"/>
  <c r="G51" i="135"/>
  <c r="G50" i="135"/>
  <c r="D45" i="135"/>
  <c r="P6" i="135"/>
  <c r="P5" i="135"/>
  <c r="P79" i="134"/>
  <c r="N79" i="134"/>
  <c r="L79" i="134"/>
  <c r="G79" i="134"/>
  <c r="P57" i="134"/>
  <c r="N57" i="134"/>
  <c r="L57" i="134"/>
  <c r="G57" i="134"/>
  <c r="P70" i="134"/>
  <c r="N70" i="134"/>
  <c r="L70" i="134"/>
  <c r="G70" i="134"/>
  <c r="G49" i="134" l="1"/>
  <c r="G48" i="134"/>
  <c r="G47" i="134"/>
  <c r="G46" i="134"/>
  <c r="P81" i="134"/>
  <c r="N81" i="134"/>
  <c r="L81" i="134"/>
  <c r="G81" i="134"/>
  <c r="P80" i="134"/>
  <c r="N80" i="134"/>
  <c r="L80" i="134"/>
  <c r="G80" i="134"/>
  <c r="P78" i="134"/>
  <c r="N78" i="134"/>
  <c r="L78" i="134"/>
  <c r="G78" i="134"/>
  <c r="P75" i="134"/>
  <c r="N75" i="134"/>
  <c r="L75" i="134"/>
  <c r="G75" i="134"/>
  <c r="P71" i="134"/>
  <c r="N71" i="134"/>
  <c r="L71" i="134"/>
  <c r="G71" i="134"/>
  <c r="P73" i="134"/>
  <c r="N73" i="134"/>
  <c r="L73" i="134"/>
  <c r="G73" i="134"/>
  <c r="P77" i="134"/>
  <c r="N77" i="134"/>
  <c r="L77" i="134"/>
  <c r="G77" i="134"/>
  <c r="P72" i="134"/>
  <c r="N72" i="134"/>
  <c r="L72" i="134"/>
  <c r="G72" i="134"/>
  <c r="P74" i="134"/>
  <c r="N74" i="134"/>
  <c r="L74" i="134"/>
  <c r="G74" i="134"/>
  <c r="P68" i="134"/>
  <c r="N68" i="134"/>
  <c r="L68" i="134"/>
  <c r="G68" i="134"/>
  <c r="P76" i="134"/>
  <c r="N76" i="134"/>
  <c r="L76" i="134"/>
  <c r="G76" i="134"/>
  <c r="P67" i="134"/>
  <c r="N67" i="134"/>
  <c r="L67" i="134"/>
  <c r="G67" i="134"/>
  <c r="P64" i="134"/>
  <c r="N64" i="134"/>
  <c r="L64" i="134"/>
  <c r="G64" i="134"/>
  <c r="P69" i="134"/>
  <c r="N69" i="134"/>
  <c r="L69" i="134"/>
  <c r="G69" i="134"/>
  <c r="P62" i="134"/>
  <c r="N62" i="134"/>
  <c r="L62" i="134"/>
  <c r="G62" i="134"/>
  <c r="P63" i="134"/>
  <c r="N63" i="134"/>
  <c r="L63" i="134"/>
  <c r="G63" i="134"/>
  <c r="P65" i="134"/>
  <c r="N65" i="134"/>
  <c r="L65" i="134"/>
  <c r="G65" i="134"/>
  <c r="P66" i="134"/>
  <c r="N66" i="134"/>
  <c r="L66" i="134"/>
  <c r="G66" i="134"/>
  <c r="P59" i="134"/>
  <c r="N59" i="134"/>
  <c r="L59" i="134"/>
  <c r="G59" i="134"/>
  <c r="P58" i="134"/>
  <c r="N58" i="134"/>
  <c r="L58" i="134"/>
  <c r="G58" i="134"/>
  <c r="P60" i="134"/>
  <c r="N60" i="134"/>
  <c r="L60" i="134"/>
  <c r="G60" i="134"/>
  <c r="P61" i="134"/>
  <c r="N61" i="134"/>
  <c r="L61" i="134"/>
  <c r="G61" i="134"/>
  <c r="P56" i="134"/>
  <c r="N56" i="134"/>
  <c r="L56" i="134"/>
  <c r="G56" i="134"/>
  <c r="G45" i="134"/>
  <c r="G44" i="134"/>
  <c r="G43" i="134"/>
  <c r="G42" i="134"/>
  <c r="G41" i="134"/>
  <c r="D36" i="134"/>
  <c r="P6" i="134"/>
  <c r="P5" i="134"/>
  <c r="P71" i="133"/>
  <c r="N71" i="133"/>
  <c r="L71" i="133"/>
  <c r="G71" i="133"/>
  <c r="P67" i="133"/>
  <c r="N67" i="133"/>
  <c r="L67" i="133"/>
  <c r="G67" i="133"/>
  <c r="G39" i="133"/>
  <c r="G40" i="133"/>
  <c r="G41" i="133"/>
  <c r="G42" i="133"/>
  <c r="G38" i="133"/>
  <c r="P76" i="133"/>
  <c r="N76" i="133"/>
  <c r="L76" i="133"/>
  <c r="G76" i="133"/>
  <c r="P75" i="133"/>
  <c r="N75" i="133"/>
  <c r="L75" i="133"/>
  <c r="G75" i="133"/>
  <c r="P78" i="133"/>
  <c r="N78" i="133"/>
  <c r="L78" i="133"/>
  <c r="G78" i="133"/>
  <c r="P64" i="133"/>
  <c r="N64" i="133"/>
  <c r="L64" i="133"/>
  <c r="G64" i="133"/>
  <c r="P70" i="133"/>
  <c r="N70" i="133"/>
  <c r="L70" i="133"/>
  <c r="G70" i="133"/>
  <c r="P73" i="133"/>
  <c r="N73" i="133"/>
  <c r="L73" i="133"/>
  <c r="G73" i="133"/>
  <c r="P74" i="133"/>
  <c r="N74" i="133"/>
  <c r="L74" i="133"/>
  <c r="G74" i="133"/>
  <c r="P72" i="133"/>
  <c r="N72" i="133"/>
  <c r="L72" i="133"/>
  <c r="G72" i="133"/>
  <c r="P77" i="133"/>
  <c r="N77" i="133"/>
  <c r="L77" i="133"/>
  <c r="G77" i="133"/>
  <c r="P69" i="133"/>
  <c r="N69" i="133"/>
  <c r="L69" i="133"/>
  <c r="G69" i="133"/>
  <c r="P68" i="133"/>
  <c r="N68" i="133"/>
  <c r="L68" i="133"/>
  <c r="G68" i="133"/>
  <c r="P65" i="133"/>
  <c r="N65" i="133"/>
  <c r="L65" i="133"/>
  <c r="G65" i="133"/>
  <c r="P60" i="133"/>
  <c r="N60" i="133"/>
  <c r="L60" i="133"/>
  <c r="G60" i="133"/>
  <c r="P63" i="133"/>
  <c r="N63" i="133"/>
  <c r="L63" i="133"/>
  <c r="G63" i="133"/>
  <c r="P61" i="133"/>
  <c r="N61" i="133"/>
  <c r="L61" i="133"/>
  <c r="G61" i="133"/>
  <c r="P62" i="133"/>
  <c r="N62" i="133"/>
  <c r="L62" i="133"/>
  <c r="G62" i="133"/>
  <c r="P59" i="133"/>
  <c r="N59" i="133"/>
  <c r="L59" i="133"/>
  <c r="G59" i="133"/>
  <c r="P56" i="133"/>
  <c r="N56" i="133"/>
  <c r="L56" i="133"/>
  <c r="G56" i="133"/>
  <c r="P57" i="133"/>
  <c r="N57" i="133"/>
  <c r="L57" i="133"/>
  <c r="G57" i="133"/>
  <c r="P66" i="133"/>
  <c r="N66" i="133"/>
  <c r="L66" i="133"/>
  <c r="G66" i="133"/>
  <c r="P55" i="133"/>
  <c r="N55" i="133"/>
  <c r="L55" i="133"/>
  <c r="G55" i="133"/>
  <c r="P58" i="133"/>
  <c r="N58" i="133"/>
  <c r="L58" i="133"/>
  <c r="G58" i="133"/>
  <c r="P54" i="133"/>
  <c r="N54" i="133"/>
  <c r="L54" i="133"/>
  <c r="G54" i="133"/>
  <c r="P53" i="133"/>
  <c r="N53" i="133"/>
  <c r="L53" i="133"/>
  <c r="G53" i="133"/>
  <c r="D33" i="133"/>
  <c r="P6" i="133"/>
  <c r="P5" i="133"/>
  <c r="P89" i="132"/>
  <c r="P78" i="132"/>
  <c r="N78" i="132"/>
  <c r="L78" i="132"/>
  <c r="G78" i="132"/>
  <c r="P59" i="132"/>
  <c r="P61" i="132"/>
  <c r="P62" i="132"/>
  <c r="P63" i="132"/>
  <c r="P67" i="132"/>
  <c r="P68" i="132"/>
  <c r="P64" i="132"/>
  <c r="P66" i="132"/>
  <c r="P69" i="132"/>
  <c r="P70" i="132"/>
  <c r="P74" i="132"/>
  <c r="P72" i="132"/>
  <c r="P65" i="132"/>
  <c r="P71" i="132"/>
  <c r="P76" i="132"/>
  <c r="P77" i="132"/>
  <c r="P75" i="132"/>
  <c r="P81" i="132"/>
  <c r="P79" i="132"/>
  <c r="P80" i="132"/>
  <c r="P84" i="132"/>
  <c r="P73" i="132"/>
  <c r="P86" i="132"/>
  <c r="P82" i="132"/>
  <c r="P85" i="132"/>
  <c r="P87" i="132"/>
  <c r="P83" i="132"/>
  <c r="P88" i="132"/>
  <c r="P90" i="132"/>
  <c r="P60" i="132"/>
  <c r="N59" i="132"/>
  <c r="N61" i="132"/>
  <c r="N62" i="132"/>
  <c r="N63" i="132"/>
  <c r="N67" i="132"/>
  <c r="N68" i="132"/>
  <c r="N64" i="132"/>
  <c r="N66" i="132"/>
  <c r="N69" i="132"/>
  <c r="N70" i="132"/>
  <c r="N74" i="132"/>
  <c r="N72" i="132"/>
  <c r="N65" i="132"/>
  <c r="N71" i="132"/>
  <c r="N76" i="132"/>
  <c r="N77" i="132"/>
  <c r="N75" i="132"/>
  <c r="N81" i="132"/>
  <c r="N79" i="132"/>
  <c r="N80" i="132"/>
  <c r="N84" i="132"/>
  <c r="N73" i="132"/>
  <c r="N86" i="132"/>
  <c r="N82" i="132"/>
  <c r="N85" i="132"/>
  <c r="N87" i="132"/>
  <c r="N83" i="132"/>
  <c r="N89" i="132"/>
  <c r="N88" i="132"/>
  <c r="N90" i="132"/>
  <c r="N60" i="132"/>
  <c r="L59" i="132"/>
  <c r="L61" i="132"/>
  <c r="L62" i="132"/>
  <c r="L63" i="132"/>
  <c r="L67" i="132"/>
  <c r="L68" i="132"/>
  <c r="L64" i="132"/>
  <c r="L66" i="132"/>
  <c r="L69" i="132"/>
  <c r="L70" i="132"/>
  <c r="L74" i="132"/>
  <c r="L72" i="132"/>
  <c r="L65" i="132"/>
  <c r="L71" i="132"/>
  <c r="L76" i="132"/>
  <c r="L77" i="132"/>
  <c r="L75" i="132"/>
  <c r="L81" i="132"/>
  <c r="L79" i="132"/>
  <c r="L80" i="132"/>
  <c r="L84" i="132"/>
  <c r="L73" i="132"/>
  <c r="L86" i="132"/>
  <c r="L82" i="132"/>
  <c r="L85" i="132"/>
  <c r="L87" i="132"/>
  <c r="L83" i="132"/>
  <c r="L89" i="132"/>
  <c r="L88" i="132"/>
  <c r="L90" i="132"/>
  <c r="L60" i="132"/>
  <c r="G89" i="132"/>
  <c r="G88" i="132"/>
  <c r="G90" i="132"/>
  <c r="G87" i="132"/>
  <c r="G83" i="132"/>
  <c r="G64" i="132"/>
  <c r="G86" i="132"/>
  <c r="G85" i="132"/>
  <c r="G73" i="132"/>
  <c r="G82" i="132"/>
  <c r="G76" i="132"/>
  <c r="G79" i="132"/>
  <c r="G65" i="132"/>
  <c r="G77" i="132"/>
  <c r="G63" i="132"/>
  <c r="G84" i="132"/>
  <c r="G72" i="132"/>
  <c r="G71" i="132"/>
  <c r="G69" i="132"/>
  <c r="G80" i="132"/>
  <c r="G70" i="132"/>
  <c r="G66" i="132"/>
  <c r="G74" i="132"/>
  <c r="G59" i="132"/>
  <c r="G75" i="132"/>
  <c r="G68" i="132"/>
  <c r="G62" i="132"/>
  <c r="G67" i="132"/>
  <c r="G81" i="132"/>
  <c r="G61" i="132"/>
  <c r="G60" i="132"/>
  <c r="D39" i="132"/>
  <c r="P6" i="132"/>
  <c r="P5" i="132"/>
  <c r="G81" i="131"/>
  <c r="G74" i="131"/>
  <c r="G69" i="131"/>
  <c r="G80" i="131"/>
  <c r="G82" i="131"/>
  <c r="G68" i="131"/>
  <c r="G67" i="131"/>
  <c r="G75" i="131"/>
  <c r="G91" i="131"/>
  <c r="G85" i="131"/>
  <c r="G89" i="131"/>
  <c r="G88" i="131"/>
  <c r="G90" i="131"/>
  <c r="G77" i="131"/>
  <c r="G84" i="131"/>
  <c r="G86" i="131"/>
  <c r="G83" i="131"/>
  <c r="G76" i="131"/>
  <c r="G87" i="131"/>
  <c r="G79" i="131"/>
  <c r="G65" i="131"/>
  <c r="G59" i="131"/>
  <c r="G62" i="131"/>
  <c r="G72" i="131"/>
  <c r="G70" i="131"/>
  <c r="G64" i="131"/>
  <c r="G71" i="131"/>
  <c r="G60" i="131"/>
  <c r="G61" i="131"/>
  <c r="G78" i="131"/>
  <c r="G63" i="131"/>
  <c r="G66" i="131"/>
  <c r="D39" i="131"/>
  <c r="P6" i="131"/>
  <c r="P5" i="131"/>
  <c r="G78" i="130"/>
  <c r="G71" i="130"/>
  <c r="G88" i="130"/>
  <c r="G81" i="130"/>
  <c r="G76" i="130"/>
  <c r="G86" i="130"/>
  <c r="G83" i="130"/>
  <c r="G84" i="130"/>
  <c r="G58" i="130"/>
  <c r="G82" i="130"/>
  <c r="G72" i="130"/>
  <c r="G62" i="130"/>
  <c r="G79" i="130"/>
  <c r="G73" i="130"/>
  <c r="G59" i="130"/>
  <c r="G67" i="130"/>
  <c r="G65" i="130"/>
  <c r="G80" i="130"/>
  <c r="G85" i="130"/>
  <c r="G66" i="130"/>
  <c r="G70" i="130"/>
  <c r="G89" i="130"/>
  <c r="G77" i="130"/>
  <c r="G87" i="130"/>
  <c r="G64" i="130"/>
  <c r="G60" i="130"/>
  <c r="G68" i="130"/>
  <c r="G69" i="130"/>
  <c r="G61" i="130"/>
  <c r="G74" i="130"/>
  <c r="G63" i="130"/>
  <c r="D38" i="130"/>
  <c r="P6" i="130"/>
  <c r="P5" i="130"/>
  <c r="G76" i="129"/>
  <c r="G75" i="129"/>
  <c r="G74" i="129"/>
  <c r="G73" i="129"/>
  <c r="G72" i="129"/>
  <c r="G60" i="129"/>
  <c r="G71" i="129"/>
  <c r="G70" i="129"/>
  <c r="G69" i="129"/>
  <c r="G68" i="129"/>
  <c r="G67" i="129"/>
  <c r="G59" i="129"/>
  <c r="G58" i="129"/>
  <c r="G66" i="129"/>
  <c r="G57" i="129"/>
  <c r="G65" i="129"/>
  <c r="G64" i="129"/>
  <c r="G62" i="129"/>
  <c r="G56" i="129"/>
  <c r="G55" i="129"/>
  <c r="G54" i="129"/>
  <c r="G53" i="129"/>
  <c r="G63" i="129"/>
  <c r="G52" i="129"/>
  <c r="G79" i="129"/>
  <c r="G78" i="129"/>
  <c r="G77" i="129"/>
  <c r="G51" i="129"/>
  <c r="D32" i="129"/>
  <c r="P6" i="129"/>
  <c r="P5" i="129"/>
  <c r="G61" i="128"/>
  <c r="G82" i="128"/>
  <c r="G60" i="128"/>
  <c r="G81" i="128"/>
  <c r="G80" i="128"/>
  <c r="G58" i="128"/>
  <c r="G79" i="128"/>
  <c r="G78" i="128"/>
  <c r="G76" i="128"/>
  <c r="G75" i="128"/>
  <c r="G54" i="128"/>
  <c r="G74" i="128"/>
  <c r="G73" i="128"/>
  <c r="G72" i="128"/>
  <c r="G69" i="128"/>
  <c r="G68" i="128"/>
  <c r="G67" i="128"/>
  <c r="G53" i="128"/>
  <c r="G64" i="128"/>
  <c r="G63" i="128"/>
  <c r="G62" i="128"/>
  <c r="G59" i="128"/>
  <c r="G71" i="128"/>
  <c r="G70" i="128"/>
  <c r="G57" i="128"/>
  <c r="G56" i="128"/>
  <c r="G55" i="128"/>
  <c r="G66" i="128"/>
  <c r="G65" i="128"/>
  <c r="G52" i="128"/>
  <c r="G51" i="128"/>
  <c r="D32" i="128"/>
  <c r="P6" i="128"/>
  <c r="P5" i="128"/>
  <c r="G86" i="127"/>
  <c r="G85" i="127"/>
  <c r="G65" i="127"/>
  <c r="G84" i="127"/>
  <c r="G82" i="127"/>
  <c r="G64" i="127"/>
  <c r="G63" i="127"/>
  <c r="G81" i="127"/>
  <c r="G80" i="127"/>
  <c r="G79" i="127"/>
  <c r="G78" i="127"/>
  <c r="G77" i="127"/>
  <c r="G76" i="127"/>
  <c r="G75" i="127"/>
  <c r="G74" i="127"/>
  <c r="G73" i="127"/>
  <c r="G59" i="127"/>
  <c r="G72" i="127"/>
  <c r="G68" i="127"/>
  <c r="G67" i="127"/>
  <c r="G66" i="127"/>
  <c r="G62" i="127"/>
  <c r="G61" i="127"/>
  <c r="G60" i="127"/>
  <c r="G71" i="127"/>
  <c r="G70" i="127"/>
  <c r="G69" i="127"/>
  <c r="G58" i="127"/>
  <c r="G57" i="127"/>
  <c r="G56" i="127"/>
  <c r="G55" i="127"/>
  <c r="D36" i="127"/>
  <c r="P6" i="127"/>
  <c r="P5" i="127"/>
  <c r="G82" i="126"/>
  <c r="G65" i="126"/>
  <c r="G64" i="126"/>
  <c r="G63" i="126"/>
  <c r="G81" i="126" l="1"/>
  <c r="G80" i="126"/>
  <c r="G79" i="126"/>
  <c r="G78" i="126"/>
  <c r="G77" i="126"/>
  <c r="G76" i="126"/>
  <c r="G75" i="126"/>
  <c r="G74" i="126"/>
  <c r="G73" i="126"/>
  <c r="G72" i="126"/>
  <c r="G71" i="126"/>
  <c r="G70" i="126"/>
  <c r="G69" i="126"/>
  <c r="G68" i="126"/>
  <c r="G67" i="126"/>
  <c r="G62" i="126"/>
  <c r="G61" i="126"/>
  <c r="G60" i="126"/>
  <c r="G59" i="126"/>
  <c r="G58" i="126"/>
  <c r="G57" i="126"/>
  <c r="G66" i="126"/>
  <c r="G56" i="126"/>
  <c r="G55" i="126"/>
  <c r="G41" i="126"/>
  <c r="D36" i="126"/>
  <c r="P6" i="126"/>
  <c r="P5" i="126"/>
  <c r="G47" i="125"/>
  <c r="G79" i="125"/>
  <c r="G55" i="125"/>
  <c r="G78" i="125"/>
  <c r="G77" i="125"/>
  <c r="G76" i="125"/>
  <c r="G75" i="125"/>
  <c r="G74" i="125"/>
  <c r="G73" i="125"/>
  <c r="G72" i="125"/>
  <c r="G71" i="125"/>
  <c r="G70" i="125"/>
  <c r="G69" i="125"/>
  <c r="G68" i="125"/>
  <c r="G62" i="125"/>
  <c r="G85" i="125"/>
  <c r="G61" i="125"/>
  <c r="G60" i="125"/>
  <c r="G84" i="125"/>
  <c r="G83" i="125"/>
  <c r="G82" i="125"/>
  <c r="G59" i="125"/>
  <c r="G58" i="125"/>
  <c r="G57" i="125"/>
  <c r="G56" i="125"/>
  <c r="G81" i="125"/>
  <c r="G80" i="125"/>
  <c r="G54" i="125"/>
  <c r="G46" i="125"/>
  <c r="G45" i="125"/>
  <c r="G44" i="125"/>
  <c r="G43" i="125"/>
  <c r="G42" i="125"/>
  <c r="G41" i="125"/>
  <c r="G40" i="125"/>
  <c r="D35" i="125"/>
  <c r="P6" i="125"/>
  <c r="P5" i="125"/>
  <c r="G66" i="124"/>
  <c r="G84" i="124"/>
  <c r="G65" i="124"/>
  <c r="G83" i="124"/>
  <c r="G64" i="124"/>
  <c r="G63" i="124"/>
  <c r="G82" i="124"/>
  <c r="G81" i="124"/>
  <c r="G80" i="124" l="1"/>
  <c r="G79" i="124"/>
  <c r="G78" i="124"/>
  <c r="G77" i="124"/>
  <c r="G76" i="124"/>
  <c r="G75" i="124"/>
  <c r="G74" i="124"/>
  <c r="G72" i="124"/>
  <c r="G69" i="124"/>
  <c r="G68" i="124"/>
  <c r="G67" i="124"/>
  <c r="G62" i="124"/>
  <c r="G61" i="124"/>
  <c r="G73" i="124"/>
  <c r="G60" i="124"/>
  <c r="G59" i="124"/>
  <c r="G58" i="124"/>
  <c r="G57" i="124"/>
  <c r="G56" i="124"/>
  <c r="G55" i="124"/>
  <c r="G54" i="124"/>
  <c r="G71" i="124"/>
  <c r="G53" i="124"/>
  <c r="G70" i="124"/>
  <c r="G45" i="124"/>
  <c r="G44" i="124"/>
  <c r="G43" i="124"/>
  <c r="G42" i="124"/>
  <c r="G41" i="124"/>
  <c r="G40" i="124"/>
  <c r="G39" i="124"/>
  <c r="D34" i="124"/>
  <c r="P6" i="124"/>
  <c r="P5" i="124"/>
  <c r="G82" i="123"/>
  <c r="G64" i="123"/>
  <c r="G81" i="123"/>
  <c r="G63" i="123"/>
  <c r="G80" i="123"/>
  <c r="G62" i="123"/>
  <c r="G42" i="123"/>
  <c r="G79" i="123"/>
  <c r="G57" i="123"/>
  <c r="G78" i="123"/>
  <c r="G77" i="123"/>
  <c r="G76" i="123"/>
  <c r="G75" i="123"/>
  <c r="G53" i="123"/>
  <c r="G74" i="123"/>
  <c r="G52" i="123"/>
  <c r="G72" i="123"/>
  <c r="G71" i="123"/>
  <c r="G70" i="123"/>
  <c r="G69" i="123"/>
  <c r="G68" i="123"/>
  <c r="G67" i="123"/>
  <c r="G61" i="123"/>
  <c r="G60" i="123"/>
  <c r="G59" i="123"/>
  <c r="G58" i="123"/>
  <c r="G73" i="123"/>
  <c r="G56" i="123"/>
  <c r="G55" i="123"/>
  <c r="G54" i="123"/>
  <c r="G66" i="123"/>
  <c r="G65" i="123"/>
  <c r="G51" i="123"/>
  <c r="G50" i="123"/>
  <c r="G41" i="123"/>
  <c r="G40" i="123"/>
  <c r="G39" i="123"/>
  <c r="G38" i="123"/>
  <c r="G37" i="123"/>
  <c r="G36" i="123"/>
  <c r="D31" i="123"/>
  <c r="P6" i="123"/>
  <c r="P5" i="123"/>
  <c r="G79" i="122"/>
  <c r="G78" i="122"/>
  <c r="G77" i="122"/>
  <c r="G76" i="122"/>
  <c r="G75" i="122"/>
  <c r="G74" i="122"/>
  <c r="G73" i="122"/>
  <c r="G41" i="122"/>
  <c r="G72" i="122"/>
  <c r="G71" i="122"/>
  <c r="G70" i="122"/>
  <c r="G69" i="122"/>
  <c r="G62" i="122"/>
  <c r="G68" i="122"/>
  <c r="G61" i="122"/>
  <c r="G67" i="122"/>
  <c r="G66" i="122"/>
  <c r="G60" i="122"/>
  <c r="G59" i="122"/>
  <c r="G58" i="122"/>
  <c r="G65" i="122"/>
  <c r="G63" i="122"/>
  <c r="G57" i="122"/>
  <c r="G56" i="122"/>
  <c r="G55" i="122"/>
  <c r="G54" i="122"/>
  <c r="G53" i="122"/>
  <c r="G52" i="122"/>
  <c r="G51" i="122"/>
  <c r="G64" i="122"/>
  <c r="G50" i="122"/>
  <c r="G40" i="122"/>
  <c r="G39" i="122"/>
  <c r="G38" i="122"/>
  <c r="G37" i="122"/>
  <c r="G36" i="122"/>
  <c r="D31" i="122"/>
  <c r="P6" i="122"/>
  <c r="P5" i="122"/>
  <c r="G80" i="121"/>
  <c r="G79" i="121"/>
  <c r="G67" i="121"/>
  <c r="G68" i="121"/>
  <c r="G41" i="121"/>
  <c r="G42" i="121"/>
  <c r="G43" i="121"/>
  <c r="G44" i="121"/>
  <c r="G45" i="121"/>
  <c r="G40" i="121"/>
  <c r="P6" i="121"/>
  <c r="P5" i="121"/>
  <c r="G66" i="121"/>
  <c r="G76" i="121"/>
  <c r="G75" i="121"/>
  <c r="G65" i="121"/>
  <c r="G64" i="121"/>
  <c r="G74" i="121"/>
  <c r="G73" i="121"/>
  <c r="G72" i="121"/>
  <c r="G71" i="121"/>
  <c r="G70" i="121"/>
  <c r="G63" i="121"/>
  <c r="G62" i="121"/>
  <c r="G61" i="121"/>
  <c r="G60" i="121"/>
  <c r="G78" i="121"/>
  <c r="G59" i="121"/>
  <c r="G58" i="121"/>
  <c r="G77" i="121"/>
  <c r="G57" i="121"/>
  <c r="G69" i="121"/>
  <c r="G56" i="121"/>
  <c r="G55" i="121"/>
  <c r="G54" i="121"/>
  <c r="D35" i="121"/>
  <c r="G70" i="120"/>
  <c r="G69" i="120"/>
  <c r="G68" i="120"/>
  <c r="G67" i="120"/>
  <c r="G81" i="120"/>
  <c r="G80" i="120"/>
  <c r="G66" i="120"/>
  <c r="P6" i="120"/>
  <c r="P5" i="120"/>
  <c r="G65" i="120"/>
  <c r="G64" i="120"/>
  <c r="G63" i="120"/>
  <c r="G79" i="120"/>
  <c r="G78" i="120"/>
  <c r="G53" i="120"/>
  <c r="G77" i="120"/>
  <c r="G76" i="120"/>
  <c r="G75" i="120"/>
  <c r="G52" i="120"/>
  <c r="G74" i="120"/>
  <c r="G73" i="120"/>
  <c r="G72" i="120"/>
  <c r="G62" i="120"/>
  <c r="G61" i="120"/>
  <c r="G60" i="120"/>
  <c r="G59" i="120"/>
  <c r="G58" i="120"/>
  <c r="G57" i="120"/>
  <c r="G56" i="120"/>
  <c r="G55" i="120"/>
  <c r="G54" i="120"/>
  <c r="G71" i="120"/>
  <c r="D33" i="120"/>
  <c r="G82" i="119"/>
  <c r="G81" i="119"/>
  <c r="G80" i="119"/>
  <c r="G79" i="119"/>
  <c r="G61" i="119"/>
  <c r="G78" i="119"/>
  <c r="G77" i="119"/>
  <c r="G76" i="119"/>
  <c r="G75" i="119"/>
  <c r="G74" i="119"/>
  <c r="G60" i="119"/>
  <c r="G73" i="119"/>
  <c r="G59" i="119"/>
  <c r="G72" i="119"/>
  <c r="G71" i="119"/>
  <c r="G62" i="119"/>
  <c r="G70" i="119"/>
  <c r="G58" i="119"/>
  <c r="G69" i="119"/>
  <c r="G53" i="119"/>
  <c r="G68" i="119"/>
  <c r="G67" i="119"/>
  <c r="G66" i="119"/>
  <c r="G65" i="119"/>
  <c r="G64" i="119"/>
  <c r="G63" i="119"/>
  <c r="G57" i="119"/>
  <c r="G56" i="119"/>
  <c r="G55" i="119"/>
  <c r="G54" i="119"/>
  <c r="G52" i="119"/>
  <c r="D33" i="119"/>
  <c r="P6" i="119"/>
  <c r="P5" i="119"/>
  <c r="G76" i="118"/>
  <c r="G75" i="118"/>
  <c r="G74" i="118"/>
  <c r="G73" i="118"/>
  <c r="G57" i="118" l="1"/>
  <c r="G38" i="118"/>
  <c r="G39" i="118"/>
  <c r="G37" i="118"/>
  <c r="G72" i="118"/>
  <c r="G71" i="118"/>
  <c r="G70" i="118"/>
  <c r="G69" i="118"/>
  <c r="G68" i="118"/>
  <c r="G67" i="118"/>
  <c r="G66" i="118"/>
  <c r="G65" i="118"/>
  <c r="G64" i="118"/>
  <c r="G52" i="118"/>
  <c r="G63" i="118"/>
  <c r="G62" i="118"/>
  <c r="G61" i="118"/>
  <c r="G60" i="118"/>
  <c r="G58" i="118"/>
  <c r="G56" i="118"/>
  <c r="G55" i="118"/>
  <c r="G54" i="118"/>
  <c r="G53" i="118"/>
  <c r="G59" i="118"/>
  <c r="G51" i="118"/>
  <c r="D32" i="118"/>
  <c r="P6" i="118"/>
  <c r="P5" i="118"/>
  <c r="G60" i="117"/>
  <c r="G53" i="117"/>
  <c r="G54" i="117"/>
  <c r="G55" i="117"/>
  <c r="G56" i="117"/>
  <c r="G57" i="117"/>
  <c r="G58" i="117"/>
  <c r="G59" i="117"/>
  <c r="G62" i="117"/>
  <c r="G63" i="117"/>
  <c r="G64" i="117"/>
  <c r="G65" i="117"/>
  <c r="G49" i="117"/>
  <c r="G50" i="117"/>
  <c r="G66" i="117"/>
  <c r="G67" i="117"/>
  <c r="G68" i="117"/>
  <c r="G69" i="117"/>
  <c r="G70" i="117"/>
  <c r="G71" i="117"/>
  <c r="G51" i="117"/>
  <c r="G72" i="117"/>
  <c r="G73" i="117"/>
  <c r="G52" i="117"/>
  <c r="G74" i="117"/>
  <c r="G75" i="117"/>
  <c r="G76" i="117"/>
  <c r="G77" i="117"/>
  <c r="G78" i="117"/>
  <c r="G61" i="117"/>
  <c r="D30" i="117"/>
  <c r="P6" i="117"/>
  <c r="P5" i="117"/>
  <c r="D29" i="116" l="1"/>
  <c r="P6" i="116"/>
  <c r="P5" i="116"/>
  <c r="D41" i="115"/>
  <c r="P6" i="115"/>
  <c r="P5" i="115"/>
  <c r="G49" i="114"/>
  <c r="G48" i="114" l="1"/>
  <c r="G47" i="114"/>
  <c r="G46" i="114"/>
  <c r="G45" i="114"/>
  <c r="D40" i="114"/>
  <c r="P6" i="114"/>
  <c r="P5" i="114"/>
  <c r="G47" i="113"/>
  <c r="G46" i="113"/>
  <c r="G45" i="113"/>
  <c r="G44" i="113"/>
  <c r="G43" i="113"/>
  <c r="G42" i="113"/>
  <c r="G41" i="113"/>
  <c r="D36" i="113"/>
  <c r="P6" i="113"/>
  <c r="P5" i="113"/>
  <c r="G44" i="112"/>
  <c r="G43" i="112"/>
  <c r="G42" i="112" l="1"/>
  <c r="G41" i="112"/>
  <c r="G40" i="112"/>
  <c r="D35" i="112"/>
  <c r="P6" i="112"/>
  <c r="P5" i="112"/>
  <c r="G46" i="111"/>
  <c r="G45" i="111"/>
  <c r="G44" i="111"/>
  <c r="D39" i="111"/>
  <c r="P6" i="111"/>
  <c r="P5" i="111"/>
  <c r="G50" i="110"/>
  <c r="G49" i="110"/>
  <c r="G48" i="110"/>
  <c r="G47" i="110"/>
  <c r="G46" i="110"/>
  <c r="G45" i="110"/>
  <c r="G44" i="110"/>
  <c r="D39" i="110"/>
  <c r="P6" i="110"/>
  <c r="P5" i="110"/>
  <c r="G49" i="109" l="1"/>
  <c r="G48" i="109"/>
  <c r="G47" i="109"/>
  <c r="G46" i="109"/>
  <c r="G45" i="109"/>
  <c r="G44" i="109"/>
  <c r="D39" i="109"/>
  <c r="P6" i="109"/>
  <c r="P5" i="109"/>
  <c r="G51" i="108"/>
  <c r="G50" i="108"/>
  <c r="P6" i="108"/>
  <c r="P5" i="108"/>
  <c r="G49" i="108"/>
  <c r="G48" i="108"/>
  <c r="G47" i="108"/>
  <c r="G46" i="108"/>
  <c r="G45" i="108"/>
  <c r="G44" i="108"/>
  <c r="D39" i="108"/>
  <c r="P6" i="107" l="1"/>
  <c r="P5" i="107"/>
  <c r="G49" i="107"/>
  <c r="G48" i="107"/>
  <c r="G47" i="107"/>
  <c r="G46" i="107"/>
  <c r="G45" i="107"/>
  <c r="G44" i="107"/>
  <c r="G43" i="107"/>
  <c r="G42" i="107"/>
  <c r="D37" i="107"/>
  <c r="G49" i="106" l="1"/>
  <c r="G48" i="106"/>
  <c r="G47" i="106"/>
  <c r="G46" i="106"/>
  <c r="G45" i="106"/>
  <c r="G44" i="106"/>
  <c r="G43" i="106"/>
  <c r="G42" i="106"/>
  <c r="D37" i="106"/>
  <c r="P6" i="106"/>
  <c r="P5" i="106"/>
  <c r="G50" i="105" l="1"/>
  <c r="G49" i="105"/>
  <c r="G48" i="105"/>
  <c r="G47" i="105"/>
  <c r="G46" i="105"/>
  <c r="G45" i="105"/>
  <c r="G44" i="105"/>
  <c r="G43" i="105"/>
  <c r="D38" i="105"/>
  <c r="P6" i="105"/>
  <c r="P5" i="105"/>
  <c r="G47" i="104" l="1"/>
  <c r="G46" i="104"/>
  <c r="G45" i="104"/>
  <c r="G44" i="104"/>
  <c r="G43" i="104"/>
  <c r="G42" i="104"/>
  <c r="G41" i="104"/>
  <c r="G40" i="104"/>
  <c r="D35" i="104"/>
  <c r="P6" i="104"/>
  <c r="P5" i="104"/>
  <c r="G47" i="103" l="1"/>
  <c r="G46" i="103"/>
  <c r="G45" i="103"/>
  <c r="G44" i="103"/>
  <c r="G43" i="103"/>
  <c r="G42" i="103"/>
  <c r="D37" i="103"/>
  <c r="P6" i="103"/>
  <c r="P5" i="103"/>
  <c r="G53" i="102" l="1"/>
  <c r="G52" i="102"/>
  <c r="G51" i="102"/>
  <c r="G50" i="102"/>
  <c r="G49" i="102"/>
  <c r="G48" i="102"/>
  <c r="G47" i="102"/>
  <c r="D42" i="102"/>
  <c r="P6" i="102"/>
  <c r="P5" i="102"/>
  <c r="G50" i="101" l="1"/>
  <c r="G49" i="101"/>
  <c r="G48" i="101"/>
  <c r="G47" i="101"/>
  <c r="G46" i="101"/>
  <c r="D41" i="101"/>
  <c r="P6" i="101"/>
  <c r="P5" i="101"/>
  <c r="G44" i="100" l="1"/>
  <c r="G45" i="100"/>
  <c r="G46" i="100"/>
  <c r="G43" i="100"/>
  <c r="D38" i="100"/>
  <c r="P6" i="100"/>
  <c r="P5" i="100"/>
  <c r="G51" i="99" l="1"/>
  <c r="G50" i="99"/>
  <c r="G49" i="99"/>
  <c r="G48" i="99"/>
  <c r="G47" i="99"/>
  <c r="G46" i="99"/>
  <c r="D41" i="99"/>
  <c r="P6" i="99"/>
  <c r="P5" i="99"/>
  <c r="G54" i="98" l="1"/>
  <c r="G53" i="98"/>
  <c r="G52" i="98"/>
  <c r="G51" i="98"/>
  <c r="G50" i="98"/>
  <c r="G49" i="98"/>
  <c r="D44" i="98"/>
  <c r="P6" i="98"/>
  <c r="P5" i="98"/>
  <c r="G51" i="97" l="1"/>
  <c r="G50" i="97"/>
  <c r="G49" i="97"/>
  <c r="G48" i="97"/>
  <c r="D43" i="97"/>
  <c r="P6" i="97"/>
  <c r="P5" i="97"/>
  <c r="G51" i="96" l="1"/>
  <c r="G50" i="96"/>
  <c r="G49" i="96"/>
  <c r="G48" i="96"/>
  <c r="D43" i="96"/>
  <c r="P6" i="96"/>
  <c r="P5" i="96"/>
  <c r="G54" i="95" l="1"/>
  <c r="G53" i="95"/>
  <c r="G52" i="95"/>
  <c r="G51" i="95"/>
  <c r="G50" i="95"/>
  <c r="D45" i="95"/>
  <c r="P6" i="95"/>
  <c r="P5" i="95"/>
  <c r="G48" i="94" l="1"/>
  <c r="G47" i="94"/>
  <c r="G46" i="94"/>
  <c r="G45" i="94"/>
  <c r="G44" i="94"/>
  <c r="D39" i="94"/>
  <c r="P6" i="94"/>
  <c r="P5" i="94"/>
  <c r="G55" i="93" l="1"/>
  <c r="G54" i="93"/>
  <c r="G53" i="93"/>
  <c r="G52" i="93"/>
  <c r="D47" i="93"/>
  <c r="P6" i="93"/>
  <c r="P5" i="93"/>
  <c r="G64" i="92" l="1"/>
  <c r="G63" i="92"/>
  <c r="G62" i="92"/>
  <c r="G61" i="92"/>
  <c r="G60" i="92"/>
  <c r="G59" i="92"/>
  <c r="G58" i="92"/>
  <c r="G57" i="92"/>
  <c r="G56" i="92"/>
  <c r="G55" i="92"/>
  <c r="D50" i="92"/>
  <c r="P6" i="92"/>
  <c r="P5" i="92"/>
  <c r="G59" i="91" l="1"/>
  <c r="G58" i="91"/>
  <c r="G57" i="91"/>
  <c r="G56" i="91"/>
  <c r="G55" i="91"/>
  <c r="G54" i="91"/>
  <c r="G53" i="91"/>
  <c r="G52" i="91"/>
  <c r="D47" i="91"/>
  <c r="P6" i="91"/>
  <c r="P5" i="91"/>
  <c r="G53" i="90" l="1"/>
  <c r="D41" i="90"/>
  <c r="G52" i="90" l="1"/>
  <c r="G51" i="90"/>
  <c r="G50" i="90"/>
  <c r="G49" i="90"/>
  <c r="G48" i="90"/>
  <c r="G47" i="90"/>
  <c r="G46" i="90"/>
  <c r="P6" i="90"/>
  <c r="P5" i="90"/>
  <c r="D48" i="89" l="1"/>
  <c r="G61" i="89"/>
  <c r="G60" i="89"/>
  <c r="G59" i="89"/>
  <c r="G58" i="89"/>
  <c r="G57" i="89"/>
  <c r="G56" i="89"/>
  <c r="G55" i="89"/>
  <c r="G54" i="89"/>
  <c r="G53" i="89"/>
  <c r="P6" i="89"/>
  <c r="P5" i="89"/>
  <c r="G52" i="88" l="1"/>
  <c r="G51" i="88"/>
  <c r="G50" i="88"/>
  <c r="G49" i="88"/>
  <c r="G48" i="88"/>
  <c r="G47" i="88"/>
  <c r="G46" i="88"/>
  <c r="G45" i="88"/>
  <c r="G44" i="88"/>
  <c r="D39" i="88"/>
  <c r="P6" i="88"/>
  <c r="P5" i="88"/>
  <c r="G51" i="87" l="1"/>
  <c r="G50" i="87"/>
  <c r="G49" i="87"/>
  <c r="G48" i="87"/>
  <c r="G47" i="87"/>
  <c r="G46" i="87"/>
  <c r="G45" i="87"/>
  <c r="G44" i="87"/>
  <c r="G43" i="87"/>
  <c r="G42" i="87"/>
  <c r="D37" i="87"/>
  <c r="P6" i="87"/>
  <c r="P5" i="87"/>
  <c r="G53" i="86" l="1"/>
  <c r="D38" i="86"/>
  <c r="P6" i="86"/>
  <c r="P5" i="86"/>
  <c r="G52" i="86"/>
  <c r="G51" i="86"/>
  <c r="G50" i="86"/>
  <c r="G49" i="86"/>
  <c r="G48" i="86"/>
  <c r="G47" i="86"/>
  <c r="G46" i="86"/>
  <c r="G45" i="86"/>
  <c r="G44" i="86"/>
  <c r="G43" i="86"/>
  <c r="G50" i="85" l="1"/>
  <c r="D36" i="85"/>
  <c r="P6" i="85"/>
  <c r="P5" i="85"/>
  <c r="G49" i="85"/>
  <c r="G48" i="85"/>
  <c r="G47" i="85"/>
  <c r="G46" i="85"/>
  <c r="G45" i="85"/>
  <c r="G44" i="85"/>
  <c r="G43" i="85"/>
  <c r="G42" i="85"/>
  <c r="G41" i="85"/>
  <c r="G50" i="62" l="1"/>
  <c r="G49" i="62"/>
  <c r="G48" i="62"/>
  <c r="G47" i="62"/>
  <c r="G46" i="62"/>
  <c r="G45" i="62"/>
  <c r="G44" i="62"/>
  <c r="G43" i="62"/>
  <c r="G42" i="62"/>
  <c r="D37" i="62"/>
  <c r="P6" i="62"/>
  <c r="P5" i="62"/>
  <c r="G55" i="84" l="1"/>
  <c r="D42" i="84"/>
  <c r="G54" i="84"/>
  <c r="G53" i="84"/>
  <c r="G52" i="84"/>
  <c r="G51" i="84"/>
  <c r="G50" i="84"/>
  <c r="G49" i="84"/>
  <c r="G48" i="84"/>
  <c r="G47" i="84"/>
  <c r="P6" i="84"/>
  <c r="P5" i="84"/>
  <c r="G50" i="61" l="1"/>
  <c r="G49" i="61"/>
  <c r="G48" i="61"/>
  <c r="G47" i="61"/>
  <c r="G46" i="61"/>
  <c r="G45" i="61"/>
  <c r="G44" i="61"/>
  <c r="G43" i="61"/>
  <c r="D38" i="61"/>
  <c r="P6" i="61"/>
  <c r="P5" i="61"/>
  <c r="G53" i="83" l="1"/>
  <c r="G52" i="83"/>
  <c r="D41" i="83"/>
  <c r="G51" i="83" l="1"/>
  <c r="G50" i="83"/>
  <c r="G49" i="83"/>
  <c r="G48" i="83"/>
  <c r="G47" i="83"/>
  <c r="G46" i="83"/>
  <c r="G45" i="83"/>
  <c r="P6" i="83"/>
  <c r="P5" i="83"/>
  <c r="G43" i="63" l="1"/>
  <c r="G42" i="63"/>
  <c r="G41" i="63"/>
  <c r="G40" i="63"/>
  <c r="G39" i="63"/>
  <c r="G38" i="63"/>
  <c r="G37" i="63"/>
  <c r="D33" i="63"/>
  <c r="P6" i="63"/>
  <c r="P5" i="63"/>
  <c r="G45" i="82" l="1"/>
  <c r="G44" i="82"/>
  <c r="G43" i="82"/>
  <c r="G42" i="82"/>
  <c r="G41" i="82"/>
  <c r="G40" i="82"/>
  <c r="G39" i="82"/>
  <c r="D35" i="82"/>
  <c r="P6" i="82"/>
  <c r="P5" i="82"/>
  <c r="G46" i="66" l="1"/>
  <c r="G45" i="66"/>
  <c r="G44" i="66"/>
  <c r="G43" i="66"/>
  <c r="G42" i="66"/>
  <c r="G41" i="66"/>
  <c r="G40" i="66"/>
  <c r="D36" i="66"/>
  <c r="P6" i="66"/>
  <c r="P5" i="66"/>
  <c r="D41" i="79" l="1"/>
  <c r="G50" i="67" l="1"/>
  <c r="G49" i="67"/>
  <c r="G48" i="67"/>
  <c r="G47" i="67"/>
  <c r="G46" i="67"/>
  <c r="G45" i="67"/>
  <c r="G44" i="67"/>
  <c r="D40" i="67"/>
  <c r="P6" i="67"/>
  <c r="P5" i="67"/>
  <c r="G42" i="81" l="1"/>
  <c r="D32" i="81"/>
  <c r="G41" i="81"/>
  <c r="G40" i="81"/>
  <c r="G39" i="81"/>
  <c r="G38" i="81"/>
  <c r="G37" i="81"/>
  <c r="G36" i="81"/>
  <c r="P6" i="81"/>
  <c r="P5" i="81"/>
  <c r="G46" i="80" l="1"/>
  <c r="D37" i="80"/>
  <c r="G45" i="80"/>
  <c r="G44" i="80"/>
  <c r="G43" i="80"/>
  <c r="G42" i="80"/>
  <c r="G41" i="80"/>
  <c r="P6" i="80"/>
  <c r="P5" i="80"/>
  <c r="G51" i="79" l="1"/>
  <c r="G50" i="79"/>
  <c r="P6" i="79" l="1"/>
  <c r="P5" i="79"/>
  <c r="G48" i="79"/>
  <c r="G49" i="79"/>
  <c r="G47" i="79"/>
  <c r="P6" i="70" l="1"/>
  <c r="P5" i="70"/>
  <c r="D36" i="70"/>
  <c r="D32" i="73" l="1"/>
  <c r="P6" i="73"/>
  <c r="P5" i="73"/>
  <c r="D36" i="75" l="1"/>
  <c r="P6" i="75"/>
  <c r="P5" i="75"/>
  <c r="D30" i="77" l="1"/>
  <c r="P6" i="77"/>
  <c r="P5" i="77"/>
  <c r="D29" i="78" l="1"/>
  <c r="P6" i="78"/>
  <c r="P5" i="78"/>
  <c r="G44" i="76" l="1"/>
  <c r="D38" i="76"/>
  <c r="P6" i="76"/>
  <c r="P5" i="76"/>
  <c r="G44" i="74" l="1"/>
  <c r="G43" i="74"/>
  <c r="D37" i="74"/>
  <c r="P6" i="74"/>
  <c r="P5" i="74"/>
  <c r="G56" i="72" l="1"/>
  <c r="G55" i="72"/>
  <c r="G54" i="72"/>
  <c r="G53" i="72"/>
  <c r="G52" i="72"/>
  <c r="G51" i="72"/>
  <c r="G50" i="72"/>
  <c r="G49" i="72"/>
  <c r="D43" i="72"/>
  <c r="P6" i="72"/>
  <c r="P5" i="72"/>
  <c r="G50" i="71" l="1"/>
  <c r="G49" i="71"/>
  <c r="G48" i="71"/>
  <c r="G47" i="71"/>
  <c r="G46" i="71"/>
  <c r="G45" i="71"/>
  <c r="G44" i="71"/>
  <c r="G43" i="71"/>
  <c r="G42" i="71"/>
  <c r="D36" i="71"/>
  <c r="P6" i="71"/>
  <c r="P5" i="71"/>
  <c r="G58" i="69" l="1"/>
  <c r="G57" i="69"/>
  <c r="G56" i="69"/>
  <c r="G55" i="69"/>
  <c r="G54" i="69"/>
  <c r="G53" i="69"/>
  <c r="G52" i="69"/>
  <c r="G51" i="69"/>
  <c r="G50" i="69"/>
  <c r="D44" i="69"/>
  <c r="P6" i="69"/>
  <c r="P5" i="69"/>
  <c r="G54" i="68" l="1"/>
  <c r="G53" i="68"/>
  <c r="G52" i="68"/>
  <c r="G51" i="68"/>
  <c r="G50" i="68"/>
  <c r="G49" i="68"/>
  <c r="G48" i="68"/>
  <c r="G47" i="68"/>
  <c r="D41" i="68"/>
  <c r="P6" i="68"/>
  <c r="P5" i="68"/>
  <c r="G54" i="65" l="1"/>
  <c r="G53" i="65"/>
  <c r="G52" i="65"/>
  <c r="G51" i="65"/>
  <c r="G50" i="65"/>
  <c r="G49" i="65"/>
  <c r="G48" i="65"/>
  <c r="G47" i="65"/>
  <c r="G46" i="65"/>
  <c r="D40" i="65"/>
  <c r="P6" i="65"/>
  <c r="P5" i="65"/>
  <c r="G53" i="64" l="1"/>
  <c r="G52" i="64"/>
  <c r="G51" i="64"/>
  <c r="G50" i="64"/>
  <c r="G49" i="64"/>
  <c r="G48" i="64"/>
  <c r="G47" i="64"/>
  <c r="G46" i="64"/>
  <c r="G45" i="64"/>
  <c r="D39" i="64"/>
  <c r="P6" i="64"/>
  <c r="P5" i="64"/>
  <c r="G55" i="56" l="1"/>
  <c r="G54" i="56"/>
  <c r="D40" i="56"/>
  <c r="G53" i="56"/>
  <c r="G52" i="56"/>
  <c r="G51" i="56"/>
  <c r="G50" i="56"/>
  <c r="G49" i="56"/>
  <c r="G48" i="56"/>
  <c r="G47" i="56"/>
  <c r="G46" i="56"/>
  <c r="P6" i="56"/>
  <c r="P5" i="56"/>
  <c r="G49" i="60" l="1"/>
  <c r="G48" i="60" l="1"/>
  <c r="G47" i="60"/>
  <c r="G46" i="60"/>
  <c r="G45" i="60"/>
  <c r="G44" i="60"/>
  <c r="G43" i="60"/>
  <c r="G42" i="60"/>
  <c r="D33" i="60"/>
  <c r="P6" i="60"/>
  <c r="P5" i="60"/>
  <c r="G60" i="59" l="1"/>
  <c r="G59" i="59"/>
  <c r="G58" i="59"/>
  <c r="G57" i="59"/>
  <c r="G56" i="59"/>
  <c r="G55" i="59"/>
  <c r="G54" i="59"/>
  <c r="G53" i="59"/>
  <c r="G52" i="59"/>
  <c r="D43" i="59"/>
  <c r="P6" i="59"/>
  <c r="P5" i="59"/>
  <c r="G64" i="58" l="1"/>
  <c r="G63" i="58"/>
  <c r="G62" i="58"/>
  <c r="G61" i="58"/>
  <c r="G60" i="58"/>
  <c r="G59" i="58"/>
  <c r="G58" i="58"/>
  <c r="G57" i="58"/>
  <c r="D48" i="58"/>
  <c r="P6" i="58"/>
  <c r="P5" i="58"/>
  <c r="G58" i="57" l="1"/>
  <c r="G57" i="57"/>
  <c r="D41" i="57"/>
  <c r="G56" i="57"/>
  <c r="G55" i="57"/>
  <c r="G54" i="57"/>
  <c r="G53" i="57"/>
  <c r="G52" i="57"/>
  <c r="G51" i="57"/>
  <c r="G50" i="57"/>
  <c r="G49" i="57"/>
  <c r="P6" i="57"/>
  <c r="P5" i="57"/>
  <c r="G54" i="55" l="1"/>
  <c r="G53" i="55"/>
  <c r="G52" i="55"/>
  <c r="G51" i="55"/>
  <c r="G50" i="55"/>
  <c r="G49" i="55"/>
  <c r="G48" i="55"/>
  <c r="G47" i="55"/>
  <c r="D39" i="55"/>
  <c r="P6" i="55"/>
  <c r="P5" i="55"/>
  <c r="G47" i="54" l="1"/>
  <c r="G46" i="54"/>
  <c r="G45" i="54"/>
  <c r="G44" i="54"/>
  <c r="G43" i="54"/>
  <c r="G42" i="54"/>
  <c r="G41" i="54"/>
  <c r="G40" i="54"/>
  <c r="D32" i="54"/>
  <c r="P6" i="54"/>
  <c r="P5" i="54"/>
  <c r="G47" i="53" l="1"/>
  <c r="G46" i="53"/>
  <c r="G45" i="53"/>
  <c r="G44" i="53"/>
  <c r="G43" i="53"/>
  <c r="G42" i="53"/>
  <c r="G41" i="53"/>
  <c r="G40" i="53"/>
  <c r="D32" i="53"/>
  <c r="P6" i="53"/>
  <c r="P5" i="53"/>
  <c r="G47" i="52" l="1"/>
  <c r="G46" i="52"/>
  <c r="G45" i="52"/>
  <c r="G44" i="52"/>
  <c r="G43" i="52"/>
  <c r="G42" i="52"/>
  <c r="G41" i="52"/>
  <c r="G40" i="52"/>
  <c r="D32" i="52"/>
  <c r="P6" i="52"/>
  <c r="P5" i="52"/>
  <c r="G52" i="51" l="1"/>
  <c r="G51" i="51"/>
  <c r="G50" i="51"/>
  <c r="G49" i="51"/>
  <c r="G48" i="51"/>
  <c r="G47" i="51"/>
  <c r="G46" i="51"/>
  <c r="G45" i="51"/>
  <c r="D37" i="51"/>
  <c r="P6" i="51"/>
  <c r="P5" i="51"/>
  <c r="G57" i="50" l="1"/>
  <c r="G56" i="50"/>
  <c r="G55" i="50"/>
  <c r="G54" i="50"/>
  <c r="G53" i="50"/>
  <c r="G52" i="50"/>
  <c r="G51" i="50"/>
  <c r="D43" i="50"/>
  <c r="P6" i="50"/>
  <c r="P5" i="50"/>
  <c r="G50" i="49" l="1"/>
  <c r="G49" i="49"/>
  <c r="G48" i="49"/>
  <c r="G47" i="49"/>
  <c r="G46" i="49"/>
  <c r="G45" i="49"/>
  <c r="D37" i="49"/>
  <c r="P6" i="49"/>
  <c r="P5" i="49"/>
  <c r="G48" i="48" l="1"/>
  <c r="G47" i="48"/>
  <c r="G46" i="48"/>
  <c r="G45" i="48"/>
  <c r="G44" i="48"/>
  <c r="D36" i="48"/>
  <c r="P6" i="48"/>
  <c r="P5" i="48"/>
  <c r="G47" i="47" l="1"/>
  <c r="G46" i="47"/>
  <c r="G45" i="47"/>
  <c r="G44" i="47"/>
  <c r="G43" i="47"/>
  <c r="D35" i="47"/>
  <c r="P6" i="47"/>
  <c r="P5" i="47"/>
  <c r="G46" i="46" l="1"/>
  <c r="G47" i="46" l="1"/>
  <c r="G45" i="46"/>
  <c r="G44" i="46"/>
  <c r="G43" i="46"/>
  <c r="D35" i="46"/>
  <c r="P6" i="46"/>
  <c r="P5" i="46"/>
  <c r="G50" i="45" l="1"/>
  <c r="G49" i="45"/>
  <c r="G48" i="45"/>
  <c r="G47" i="45"/>
  <c r="G46" i="45"/>
  <c r="G45" i="45"/>
  <c r="G44" i="45"/>
  <c r="D36" i="45"/>
  <c r="P6" i="45"/>
  <c r="P5" i="45"/>
  <c r="G53" i="44" l="1"/>
  <c r="G52" i="44"/>
  <c r="G51" i="44"/>
  <c r="G50" i="44"/>
  <c r="G49" i="44"/>
  <c r="G48" i="44"/>
  <c r="G47" i="44"/>
  <c r="G46" i="44"/>
  <c r="D38" i="44"/>
  <c r="P6" i="44"/>
  <c r="P5" i="44"/>
  <c r="G56" i="43" l="1"/>
  <c r="G55" i="43" l="1"/>
  <c r="G54" i="43"/>
  <c r="G53" i="43"/>
  <c r="G52" i="43"/>
  <c r="G51" i="43"/>
  <c r="G50" i="43"/>
  <c r="D42" i="43"/>
  <c r="P6" i="43"/>
  <c r="P5" i="43"/>
  <c r="G51" i="42" l="1"/>
  <c r="G50" i="42"/>
  <c r="G49" i="42"/>
  <c r="G48" i="42"/>
  <c r="G47" i="42"/>
  <c r="D39" i="42"/>
  <c r="P6" i="42"/>
  <c r="P5" i="42"/>
  <c r="G56" i="41" l="1"/>
  <c r="G55" i="41"/>
  <c r="G54" i="41"/>
  <c r="G53" i="41"/>
  <c r="D45" i="41"/>
  <c r="P6" i="41"/>
  <c r="P5" i="41"/>
  <c r="G53" i="40" l="1"/>
  <c r="G52" i="40"/>
  <c r="G51" i="40"/>
  <c r="G50" i="40"/>
  <c r="G49" i="40"/>
  <c r="G48" i="40"/>
  <c r="G47" i="40"/>
  <c r="D39" i="40"/>
  <c r="P6" i="40"/>
  <c r="P5" i="40"/>
  <c r="P6" i="39"/>
  <c r="P5" i="39"/>
  <c r="G60" i="39" l="1"/>
  <c r="G59" i="39"/>
  <c r="G58" i="39"/>
  <c r="G57" i="39"/>
  <c r="G56" i="39"/>
  <c r="D43" i="39"/>
  <c r="G55" i="38" l="1"/>
  <c r="G54" i="38"/>
  <c r="G53" i="38"/>
  <c r="G52" i="38"/>
  <c r="G51" i="38"/>
  <c r="G50" i="38"/>
  <c r="D40" i="38"/>
  <c r="G67" i="37" l="1"/>
  <c r="G66" i="37"/>
  <c r="G65" i="37"/>
  <c r="G64" i="37"/>
  <c r="G63" i="37"/>
  <c r="G62" i="37"/>
  <c r="G61" i="37"/>
  <c r="G60" i="37"/>
  <c r="G59" i="37"/>
  <c r="D49" i="37"/>
  <c r="G62" i="36" l="1"/>
  <c r="G61" i="36"/>
  <c r="G60" i="36"/>
  <c r="G59" i="36"/>
  <c r="G58" i="36"/>
  <c r="G57" i="36"/>
  <c r="G56" i="36"/>
  <c r="G55" i="36"/>
  <c r="G54" i="36"/>
  <c r="G53" i="36"/>
  <c r="G52" i="36"/>
  <c r="D42" i="36"/>
  <c r="G64" i="35" l="1"/>
  <c r="G63" i="35"/>
  <c r="G62" i="35"/>
  <c r="G61" i="35"/>
  <c r="G60" i="35"/>
  <c r="G59" i="35"/>
  <c r="G58" i="35"/>
  <c r="G57" i="35"/>
  <c r="G56" i="35"/>
  <c r="G55" i="35"/>
  <c r="G54" i="35"/>
  <c r="D40" i="35"/>
  <c r="G62" i="34" l="1"/>
  <c r="G61" i="34"/>
  <c r="G60" i="34"/>
  <c r="G59" i="34"/>
  <c r="G58" i="34"/>
  <c r="G57" i="34"/>
  <c r="G56" i="34"/>
  <c r="G55" i="34"/>
  <c r="G54" i="34"/>
  <c r="G53" i="34"/>
  <c r="D39" i="34"/>
  <c r="G61" i="33" l="1"/>
  <c r="G60" i="33"/>
  <c r="G59" i="33"/>
  <c r="G58" i="33"/>
  <c r="G57" i="33"/>
  <c r="G56" i="33"/>
  <c r="G55" i="33"/>
  <c r="G54" i="33"/>
  <c r="D41" i="33"/>
  <c r="D47" i="32" l="1"/>
  <c r="G68" i="32"/>
  <c r="G67" i="32"/>
  <c r="G66" i="32"/>
  <c r="G65" i="32"/>
  <c r="G64" i="32"/>
  <c r="G63" i="32"/>
  <c r="G62" i="32"/>
  <c r="G61" i="32"/>
  <c r="G67" i="31" l="1"/>
  <c r="G66" i="31"/>
  <c r="G65" i="31"/>
  <c r="G64" i="31"/>
  <c r="G63" i="31"/>
  <c r="G62" i="31"/>
  <c r="G61" i="31"/>
  <c r="G60" i="31"/>
  <c r="G59" i="31"/>
  <c r="G58" i="31"/>
  <c r="G57" i="30" l="1"/>
  <c r="G56" i="30"/>
  <c r="G55" i="30"/>
  <c r="G54" i="30"/>
  <c r="G53" i="30"/>
  <c r="G52" i="30"/>
  <c r="G51" i="30"/>
  <c r="G50" i="30"/>
  <c r="G55" i="29" l="1"/>
  <c r="G54" i="29"/>
  <c r="G53" i="29"/>
  <c r="G52" i="29"/>
  <c r="G51" i="29"/>
  <c r="G50" i="29"/>
  <c r="G49" i="29"/>
  <c r="G59" i="28" l="1"/>
  <c r="G58" i="28"/>
  <c r="G57" i="28"/>
  <c r="G56" i="28"/>
  <c r="G55" i="28"/>
  <c r="G54" i="28"/>
  <c r="G53" i="28"/>
  <c r="G56" i="27" l="1"/>
  <c r="G55" i="27"/>
  <c r="G54" i="27"/>
  <c r="G53" i="27"/>
  <c r="G52" i="27"/>
  <c r="G51" i="27"/>
  <c r="G50" i="27"/>
  <c r="G49" i="27"/>
  <c r="G48" i="27"/>
  <c r="G66" i="26" l="1"/>
  <c r="G65" i="26"/>
  <c r="G64" i="26"/>
  <c r="G63" i="26"/>
  <c r="G62" i="26"/>
  <c r="G61" i="26"/>
  <c r="G60" i="26"/>
  <c r="G59" i="26"/>
  <c r="G58" i="25" l="1"/>
  <c r="G57" i="25"/>
  <c r="G56" i="25"/>
  <c r="G55" i="25"/>
  <c r="G54" i="25"/>
  <c r="G53" i="25"/>
  <c r="G52" i="25"/>
  <c r="G51" i="25"/>
  <c r="G50" i="25"/>
  <c r="G59" i="24" l="1"/>
  <c r="G58" i="24"/>
  <c r="G57" i="24"/>
  <c r="G56" i="24"/>
  <c r="G55" i="24"/>
  <c r="G54" i="24"/>
  <c r="G53" i="24"/>
  <c r="G52" i="24"/>
  <c r="G51" i="24"/>
  <c r="G50" i="24"/>
  <c r="G56" i="23" l="1"/>
  <c r="G55" i="23"/>
  <c r="G54" i="23"/>
  <c r="G53" i="23"/>
  <c r="G52" i="23"/>
  <c r="G51" i="23"/>
  <c r="G50" i="23"/>
  <c r="G49" i="23"/>
  <c r="G48" i="23"/>
  <c r="G47" i="23"/>
  <c r="G46" i="23"/>
  <c r="G59" i="22" l="1"/>
  <c r="G58" i="22"/>
  <c r="G57" i="22"/>
  <c r="G56" i="22"/>
  <c r="G55" i="22"/>
  <c r="G54" i="22"/>
  <c r="G53" i="22"/>
  <c r="G52" i="22"/>
  <c r="G51" i="22"/>
  <c r="G50" i="22"/>
  <c r="G55" i="21" l="1"/>
  <c r="G54" i="21"/>
  <c r="G53" i="21"/>
  <c r="G52" i="21"/>
  <c r="G51" i="21"/>
  <c r="G50" i="21"/>
  <c r="G49" i="21"/>
  <c r="G48" i="21"/>
  <c r="G47" i="21"/>
  <c r="G46" i="21"/>
  <c r="G51" i="20" l="1"/>
  <c r="G50" i="20"/>
  <c r="G49" i="20"/>
  <c r="G48" i="20"/>
  <c r="G47" i="20"/>
  <c r="G46" i="20"/>
  <c r="G45" i="20"/>
  <c r="G44" i="20"/>
  <c r="G51" i="19"/>
  <c r="G50" i="19" l="1"/>
  <c r="G49" i="19" l="1"/>
  <c r="G48" i="19"/>
  <c r="G47" i="19"/>
  <c r="G46" i="19"/>
  <c r="G45" i="19"/>
  <c r="G44" i="19"/>
  <c r="G52" i="18" l="1"/>
  <c r="G51" i="18"/>
  <c r="G50" i="18"/>
  <c r="G49" i="18"/>
  <c r="G48" i="18"/>
  <c r="G47" i="18"/>
  <c r="G46" i="18"/>
  <c r="G45" i="18"/>
  <c r="G48" i="17" l="1"/>
  <c r="G47" i="17"/>
  <c r="G45" i="17" l="1"/>
  <c r="G44" i="17" l="1"/>
  <c r="G43" i="17"/>
  <c r="G42" i="17"/>
  <c r="G41" i="17"/>
  <c r="G40" i="17"/>
  <c r="G47" i="16" l="1"/>
  <c r="G46" i="16"/>
  <c r="G45" i="16"/>
  <c r="G44" i="16"/>
  <c r="G43" i="16"/>
  <c r="G57" i="15" l="1"/>
  <c r="G56" i="15"/>
  <c r="G55" i="15"/>
  <c r="G54" i="15"/>
  <c r="G53" i="15"/>
  <c r="G52" i="15"/>
  <c r="G51" i="15"/>
  <c r="G50" i="14" l="1"/>
  <c r="G49" i="14"/>
  <c r="G48" i="14"/>
  <c r="G47" i="14"/>
  <c r="G46" i="14"/>
  <c r="G45" i="14"/>
  <c r="G44" i="14"/>
  <c r="G45" i="13" l="1"/>
  <c r="G44" i="13"/>
  <c r="G43" i="13"/>
  <c r="G42" i="13"/>
  <c r="G41" i="13"/>
  <c r="G40" i="13"/>
  <c r="G39" i="13"/>
  <c r="G41" i="12" l="1"/>
  <c r="G40" i="12"/>
  <c r="G39" i="12"/>
  <c r="G38" i="12"/>
  <c r="G37" i="12"/>
  <c r="G36" i="12"/>
  <c r="G35" i="12"/>
  <c r="G34" i="11" l="1"/>
  <c r="G40" i="11" l="1"/>
  <c r="G39" i="11" l="1"/>
  <c r="G38" i="11"/>
  <c r="G37" i="11"/>
  <c r="G36" i="11"/>
  <c r="G35" i="11"/>
  <c r="G40" i="10" l="1"/>
  <c r="G39" i="10" l="1"/>
  <c r="G38" i="10"/>
  <c r="G37" i="10"/>
  <c r="G36" i="10"/>
  <c r="G31" i="9"/>
  <c r="G34" i="9" l="1"/>
  <c r="G33" i="9"/>
  <c r="G32" i="9" l="1"/>
  <c r="G23" i="8"/>
  <c r="G22" i="8" l="1"/>
  <c r="G21" i="8" l="1"/>
  <c r="G27" i="7" l="1"/>
  <c r="I15" i="5" l="1"/>
  <c r="P6" i="4"/>
  <c r="P5" i="4"/>
  <c r="I19" i="5"/>
  <c r="I18" i="5"/>
  <c r="I17" i="5"/>
  <c r="I16" i="5"/>
  <c r="G21" i="3" l="1"/>
  <c r="G20" i="3"/>
  <c r="G20" i="2" l="1"/>
  <c r="G18" i="2"/>
  <c r="G17" i="2"/>
  <c r="G20" i="1" l="1"/>
  <c r="G19" i="1" l="1"/>
  <c r="G18" i="1"/>
  <c r="G17" i="1" l="1"/>
</calcChain>
</file>

<file path=xl/sharedStrings.xml><?xml version="1.0" encoding="utf-8"?>
<sst xmlns="http://schemas.openxmlformats.org/spreadsheetml/2006/main" count="38107" uniqueCount="8667">
  <si>
    <t>Week of:</t>
  </si>
  <si>
    <t>Weekend Notes and Trading Plan</t>
  </si>
  <si>
    <t>Market Direction:</t>
  </si>
  <si>
    <t>Market Comments:</t>
  </si>
  <si>
    <t>Current Positions:</t>
  </si>
  <si>
    <t>1)</t>
  </si>
  <si>
    <t>Fabrinet</t>
  </si>
  <si>
    <t>Current</t>
  </si>
  <si>
    <t>Cost</t>
  </si>
  <si>
    <t>% gain</t>
  </si>
  <si>
    <t>Stop</t>
  </si>
  <si>
    <t>Comments - Chart review</t>
  </si>
  <si>
    <t>2)</t>
  </si>
  <si>
    <t>3)</t>
  </si>
  <si>
    <t>4)</t>
  </si>
  <si>
    <t>5)</t>
  </si>
  <si>
    <t>6)</t>
  </si>
  <si>
    <t>7)</t>
  </si>
  <si>
    <t>8)</t>
  </si>
  <si>
    <t>Still holding above pivot of 48.97</t>
  </si>
  <si>
    <t>FN</t>
  </si>
  <si>
    <t>Trade ideas:</t>
  </si>
  <si>
    <t>DECK</t>
  </si>
  <si>
    <t>Deckers Outdoor</t>
  </si>
  <si>
    <t>Pivot</t>
  </si>
  <si>
    <t>EPS</t>
  </si>
  <si>
    <t>RS</t>
  </si>
  <si>
    <t>Catching support of pivot and 50dma</t>
  </si>
  <si>
    <t>GOOS</t>
  </si>
  <si>
    <t>Canada Goos Hldgs</t>
  </si>
  <si>
    <t>3rd stage base.  Pulled back to pivot.  Be careful….</t>
  </si>
  <si>
    <t>MDB</t>
  </si>
  <si>
    <t>Mongodb Inc.</t>
  </si>
  <si>
    <t xml:space="preserve">4th stage base.  Sloppy base so far.  </t>
  </si>
  <si>
    <t>INVA</t>
  </si>
  <si>
    <t>Innoviva Inc.</t>
  </si>
  <si>
    <t>1st stage base.  At the top of the base.  Probably needs more time.  No handle, yet</t>
  </si>
  <si>
    <t>EEFT</t>
  </si>
  <si>
    <t>Eoronet Worldwide</t>
  </si>
  <si>
    <t>1st stage base.  Pulled back to 50dma.  Look for breakout of flag.</t>
  </si>
  <si>
    <t>ULTA</t>
  </si>
  <si>
    <t>Ulta Beauty</t>
  </si>
  <si>
    <t xml:space="preserve">1st stage base.  Forming second handle at old highs.  Love the fundamentals.  </t>
  </si>
  <si>
    <t>UBNT</t>
  </si>
  <si>
    <t>Ubiquiti Networks</t>
  </si>
  <si>
    <t>Forming high tight flag in a bad market.  If bought, look to take profits quickly.</t>
  </si>
  <si>
    <t>MIXT</t>
  </si>
  <si>
    <t>MiX Telematics Ltd</t>
  </si>
  <si>
    <t>2nd stage base.  Caution, might be too thin.  Love the chart, though.</t>
  </si>
  <si>
    <t xml:space="preserve">     I would tend to look for a rally here.  Oct 29 lows are being tested.  It is difficult</t>
  </si>
  <si>
    <t xml:space="preserve">to get too excited about buying here.  Most leaders have had severe damage to </t>
  </si>
  <si>
    <t xml:space="preserve">their charts, which I think will take some time to repair.  </t>
  </si>
  <si>
    <t xml:space="preserve">     As always, I will be on the lookout for a new rally.  Pay attention to volume if the</t>
  </si>
  <si>
    <t>test of the recent lows is successful.  Be wary of late stage bases no matter</t>
  </si>
  <si>
    <t>how good they may look (GOOS, MDB).</t>
  </si>
  <si>
    <t xml:space="preserve">     Holiday week trading is difficult to give much weight.    </t>
  </si>
  <si>
    <t>DJI:</t>
  </si>
  <si>
    <t>NASDAQ:</t>
  </si>
  <si>
    <t>Mon</t>
  </si>
  <si>
    <t>Tues</t>
  </si>
  <si>
    <t>Wed</t>
  </si>
  <si>
    <t>Thur</t>
  </si>
  <si>
    <t>Fri</t>
  </si>
  <si>
    <t>9)</t>
  </si>
  <si>
    <t>Twentieth Cent Fox</t>
  </si>
  <si>
    <t>Added to watch list on Tuesday, Nov 27.  2nd stage base.</t>
  </si>
  <si>
    <t>to</t>
  </si>
  <si>
    <t>10)</t>
  </si>
  <si>
    <t>LLY</t>
  </si>
  <si>
    <t>FOX</t>
  </si>
  <si>
    <t>Eli Lilly</t>
  </si>
  <si>
    <t>Added 11/27.  2nd stage base.</t>
  </si>
  <si>
    <t>AMED</t>
  </si>
  <si>
    <t>Amedisys</t>
  </si>
  <si>
    <t>UAA</t>
  </si>
  <si>
    <t>Under Armor</t>
  </si>
  <si>
    <t>Added on 11/28.  1/2 position.  Pre-pivot buy.  Will add if breaks through 24.58.</t>
  </si>
  <si>
    <t>Confirmed uptrend</t>
  </si>
  <si>
    <t>Market in correction - New Uptrend 11/27</t>
  </si>
  <si>
    <t>Added on 11/28.  1/2 position.  Increased to full position 11/29</t>
  </si>
  <si>
    <t>LFVN</t>
  </si>
  <si>
    <t>Livevantage Corp</t>
  </si>
  <si>
    <t>Added on 11/29.  1/2 position.  Low priced.  High risk.</t>
  </si>
  <si>
    <t>11/28 Follow through day.</t>
  </si>
  <si>
    <t>Confirmed uptrend - Nov 28</t>
  </si>
  <si>
    <t>3rd stage base.  Pulled back to pivot.  Building bull flag above pivot.</t>
  </si>
  <si>
    <t>4th stage base.  Sloppy base so far.  Rejected by pivot point this week.</t>
  </si>
  <si>
    <t>1st stage base.  At the top of the base.  Probably needs more time.  Handle is sloppy, not tight.</t>
  </si>
  <si>
    <t>1st stage base.  Bounced off of 50d.  Reversal day on Friday at top of flat base.</t>
  </si>
  <si>
    <t>Added 11/27.  2nd stage base. Broke out on Thurs.  Volume came in on Friday.</t>
  </si>
  <si>
    <t xml:space="preserve">     Nice rally last week.  IBD went to confirmed uptrend on Wednesday after a high volume follow through day.  New highs are</t>
  </si>
  <si>
    <t xml:space="preserve">expanding.  I added a few select positions.  Two of those are half positions.  The watch list is expanding.  </t>
  </si>
  <si>
    <t xml:space="preserve">     However, the averages have rallied to their 10 and 50 week averages.  It will be interesting to see how investors react next</t>
  </si>
  <si>
    <t xml:space="preserve">week to that resistance.  </t>
  </si>
  <si>
    <t xml:space="preserve">     DECK was moved off the watch list.  It is more than 5% above the pivot point +8.53% last week.  </t>
  </si>
  <si>
    <t>VMW</t>
  </si>
  <si>
    <t>Vmware</t>
  </si>
  <si>
    <t xml:space="preserve">1st stage base.  Big volume on Friday.  </t>
  </si>
  <si>
    <t>11)</t>
  </si>
  <si>
    <t>ESE</t>
  </si>
  <si>
    <t>E S C O Technologies</t>
  </si>
  <si>
    <t>1st stage base.  ESE has been in a range of 50-65 for 3 years.  Base is above the moving averages.</t>
  </si>
  <si>
    <t>12)</t>
  </si>
  <si>
    <t>VEEV</t>
  </si>
  <si>
    <t>Veeva Systems</t>
  </si>
  <si>
    <t xml:space="preserve">Double bottom base.  Broke out on Thursday in volume.  Fell back into the base on Friday.  </t>
  </si>
  <si>
    <t>13)</t>
  </si>
  <si>
    <t>MEDP</t>
  </si>
  <si>
    <t>Medpace Holdings</t>
  </si>
  <si>
    <t>2nd stage base.  Daily chart looks a little sloppy.  Look for a handle at old highs around 65.</t>
  </si>
  <si>
    <t xml:space="preserve">Moving averages rejected the rally on Tuesday 12/4. </t>
  </si>
  <si>
    <t>Closed</t>
  </si>
  <si>
    <t xml:space="preserve">     Sold GOOS for 7.3% loss.  Got out a little below my stop during the bad open on 12/6.  1/2 position.</t>
  </si>
  <si>
    <t xml:space="preserve">     Sold UAA for 2.86% loss.  Monday's breakout didn't hold.  Fell back into base.  Bad market on Tuesday.  Keep on watch list for breakout of 25.</t>
  </si>
  <si>
    <t>Uptrend under pressure.</t>
  </si>
  <si>
    <t>Uptrend under pressure - Dec 4</t>
  </si>
  <si>
    <t>Tested the pivot on Thursday.  Snapped back and is holding up well.</t>
  </si>
  <si>
    <t>Broke out on Thursday on a bad market day.  Fell back to pivot on Friday.  4th stage base.  High risk.</t>
  </si>
  <si>
    <t>1st stage base.  Bad day on Thursday.  Fell to bottom of base and rebounded.</t>
  </si>
  <si>
    <t xml:space="preserve">Forming high tight flag in a bad market.  Still within the flag.  </t>
  </si>
  <si>
    <t>Held up well in bad market.  Still in the base.</t>
  </si>
  <si>
    <t>2nd stage base.  Broke out and quickly fell back into the base.  Held up at the 50dma so far.</t>
  </si>
  <si>
    <t>1st stage base.  Still hovering around pivot.</t>
  </si>
  <si>
    <t xml:space="preserve">2nd stage base.  Daily chart looks a little sloppy.  Might be building a handle.  </t>
  </si>
  <si>
    <t xml:space="preserve">     Very volatile market.  IBD went to 'Uptrend under pressure' on Dec 4th.  Breakouts aren't working right now.  Thursday and Friday, the only </t>
  </si>
  <si>
    <t>stocks making new highs were REITs, Utilities, and a few select small cap names.  I hate going into a Monday after an extremely weak Friday.  Could be</t>
  </si>
  <si>
    <t xml:space="preserve">setting up for a very bad day.  But, I don't predict, just react.  This week's plan is to avoid new purchases.  Watch FN closely Monday morning.  Hopefully, </t>
  </si>
  <si>
    <t xml:space="preserve">if there is a down day Monday, it is getting close to a washout type bottom.  </t>
  </si>
  <si>
    <t xml:space="preserve">    Removed from watch list:  GOOS, ULTA, ESE, and VEEV.  </t>
  </si>
  <si>
    <t>KL</t>
  </si>
  <si>
    <t>Krkland Lake Gold</t>
  </si>
  <si>
    <t xml:space="preserve">2nd stage base.  Some gold stocks are perking up.  This is the strongest of them all. </t>
  </si>
  <si>
    <t xml:space="preserve">     The 50 and 200 day moving averages pretty much rejected the averages on Tuesday.  But, we are near the October/November lows.  So, anything could</t>
  </si>
  <si>
    <t xml:space="preserve">happen here. </t>
  </si>
  <si>
    <t xml:space="preserve">     Sold FN &lt;5.49%&gt; loss.</t>
  </si>
  <si>
    <t>TEAM</t>
  </si>
  <si>
    <t>Atlassian Corp</t>
  </si>
  <si>
    <t>1st stage base.  Added to watch list 12-11.  Forming handle above 50day.</t>
  </si>
  <si>
    <t>TTD</t>
  </si>
  <si>
    <t>The Trade Desk Inc.</t>
  </si>
  <si>
    <t>2nd stage base.  Added to watch list 12-11.  Tends to gap out of bases.</t>
  </si>
  <si>
    <t>RUN</t>
  </si>
  <si>
    <t>Sunrun Inc.</t>
  </si>
  <si>
    <t>1st stage base.  Volume has dried up in handle.  Added 12-11.</t>
  </si>
  <si>
    <r>
      <t xml:space="preserve">     </t>
    </r>
    <r>
      <rPr>
        <sz val="11"/>
        <color rgb="FFFF0000"/>
        <rFont val="Calibri"/>
        <family val="2"/>
        <scheme val="minor"/>
      </rPr>
      <t>Removed MIXT from watch list 12-14.</t>
    </r>
  </si>
  <si>
    <t xml:space="preserve">     Sold AMED &lt;7.07%&gt; loss.  Hit my stop.  Will keep on my watch list.</t>
  </si>
  <si>
    <t>Traded it once.  Still above the 50day MA.</t>
  </si>
  <si>
    <t>The strongest stock in this list.  5.6% avove the pivot.  Was actually up on Friday.</t>
  </si>
  <si>
    <t>Fell on lower volume on Friday.  Never got going above 18.</t>
  </si>
  <si>
    <t>Still holding in the flag.  Support at 104</t>
  </si>
  <si>
    <t>Trading very tightly in a volatile market.  Could be a good sign.</t>
  </si>
  <si>
    <t>2nd stage base.  Fell below the 50dma.  Base still intact, but wary.</t>
  </si>
  <si>
    <t xml:space="preserve">Down 5% on Friday.  </t>
  </si>
  <si>
    <t xml:space="preserve">     Things can change quickly.  But, I can't see any reason to get too excited about buying breakouts right now.  I am down to </t>
  </si>
  <si>
    <t>one 1/2 position.  So, 87% cash.  The stocks on the watch list below are in bases.  Some did not hold up very well to the pounding</t>
  </si>
  <si>
    <t xml:space="preserve">the market took on Friday.  TEAM and TTD are acting like they want to break out and may be leaders in the next rally.  </t>
  </si>
  <si>
    <t xml:space="preserve">I was dissapointed in AMED.  It looks like the kind of stock we want to own in an uptrend.  The base didn't hold, though.  </t>
  </si>
  <si>
    <t xml:space="preserve">     I am pretty sure IBD will go to confirmed downtrend after a new closing low today (12/14).  I have to resist the </t>
  </si>
  <si>
    <t xml:space="preserve">urge to trade in this environment.  I'm o.k. missing the first couple weeks of the real bottom when it comes.  </t>
  </si>
  <si>
    <t xml:space="preserve">     Removed MIXT from watch list 12-14.</t>
  </si>
  <si>
    <t xml:space="preserve">Sold FN &lt;5.49%&gt; loss and AMED &lt;7.07%&gt; loss last week. </t>
  </si>
  <si>
    <t>Market in correction</t>
  </si>
  <si>
    <t xml:space="preserve">     IBD moves to market in correction on 12/17.</t>
  </si>
  <si>
    <t xml:space="preserve">     Revoved EEFT and LLY from watch list on 12/18.</t>
  </si>
  <si>
    <t xml:space="preserve">     Removed AMED from watch list 12/19.  Fell below 50dma.</t>
  </si>
  <si>
    <t xml:space="preserve">     Removed RUN from watch list 12/19.  Fell below 50dma and 200dma.</t>
  </si>
  <si>
    <t xml:space="preserve">     Sold LFVN for &lt;1.75%&gt; loss.  </t>
  </si>
  <si>
    <t>Market in correction 12/17.</t>
  </si>
  <si>
    <t>closed</t>
  </si>
  <si>
    <t>Crushed this week.  Still holding above lows and 200dma.  Stays on watch list, but not pretty.</t>
  </si>
  <si>
    <t xml:space="preserve">Still above pivot.  RS line is very strong.  Defensive issue.  </t>
  </si>
  <si>
    <t>Keeping on watch list for now.  Pullback has mostly been on low volume.</t>
  </si>
  <si>
    <t>Held up well until Friday.  Sits just below 50dma.</t>
  </si>
  <si>
    <t>Has held the 50dma so far.  Merits watching closer.</t>
  </si>
  <si>
    <t>Dec 3rd.  Things are so bad, we are probably due for a bounce.  However, the charts of most leaders have suffered so much</t>
  </si>
  <si>
    <t>damage that it will take some time to construct new bases.  There is absolutely nothing that interests me at this point.  On Friday,</t>
  </si>
  <si>
    <t>there were only 6 stocks making new 52 week highs (not counting short ETFs).  I am 100% cash.  I sold my last position (LFVN)</t>
  </si>
  <si>
    <t xml:space="preserve">     Times like these are a good lesson in risk management by taking losses.  Some recent trades:</t>
  </si>
  <si>
    <t>BOOT</t>
  </si>
  <si>
    <t>date sold</t>
  </si>
  <si>
    <t>price sold</t>
  </si>
  <si>
    <t>current</t>
  </si>
  <si>
    <t>Stock</t>
  </si>
  <si>
    <t>change since sold</t>
  </si>
  <si>
    <t xml:space="preserve"> % pr/loss</t>
  </si>
  <si>
    <t xml:space="preserve">     After nearly 9 months with a pretty good trading environment this year, I have lost ground since my high point on Sep 14 (+26.4%).  </t>
  </si>
  <si>
    <t xml:space="preserve">I am now +.64% with the NASDAQ &lt;8.26%&gt; for the year.  I am sure I will finish the year here because I can't see myself being tempted to </t>
  </si>
  <si>
    <t xml:space="preserve">trade next week.  </t>
  </si>
  <si>
    <t xml:space="preserve">     Removed from watch list since last week:  MDB, VMW, UBNT, MEDP, EEFT, LLY, AMED, RUN</t>
  </si>
  <si>
    <t xml:space="preserve">     The watch list is pretty thin……</t>
  </si>
  <si>
    <t xml:space="preserve">on Thursday at a &lt;1.75%&gt; loss.  </t>
  </si>
  <si>
    <t>1st stage base.  Probably the best chart of the bunch, but a long way from a breakout.</t>
  </si>
  <si>
    <t xml:space="preserve">     Bear markets suck.  This has been as bad as it gets.  The NASDAQ is down &lt;15.41%&gt; since the intraday high on </t>
  </si>
  <si>
    <t>% chg/week</t>
  </si>
  <si>
    <t>CARG</t>
  </si>
  <si>
    <t>Only 7 new highs.  Be wary.</t>
  </si>
  <si>
    <t>RARX</t>
  </si>
  <si>
    <t>Ra Pharmaceuticals</t>
  </si>
  <si>
    <t>No volume, yet.  Watch closely.</t>
  </si>
  <si>
    <t>IPAR</t>
  </si>
  <si>
    <t>Inter Parfums Inc.</t>
  </si>
  <si>
    <t>Relative Strength is soaring.  May need to build a handle here at old highs.</t>
  </si>
  <si>
    <t>WDFC</t>
  </si>
  <si>
    <t>W D 40 Co</t>
  </si>
  <si>
    <r>
      <t xml:space="preserve">     </t>
    </r>
    <r>
      <rPr>
        <sz val="11"/>
        <color rgb="FFFF0000"/>
        <rFont val="Calibri"/>
        <family val="2"/>
        <scheme val="minor"/>
      </rPr>
      <t>Added RARX, IPAR, and WDFC to watch list on 12/27.</t>
    </r>
  </si>
  <si>
    <t>Bounced strongly off the 50dma.  Volume not impressive, yet.</t>
  </si>
  <si>
    <t xml:space="preserve">Undercut the 50dma on Monday.  Bounced back to retake the line.  </t>
  </si>
  <si>
    <t>Nearing the pivot point.  Bounced nicely off the 50dma.  Waiting for volume.  My #1 to watch right now.</t>
  </si>
  <si>
    <t>Bounced off the 200dma this week.  Still merits watching, but a long way from a breakout.</t>
  </si>
  <si>
    <t xml:space="preserve">Back on the watch list.  Nice volume bounce back above the 50dma on Wednesday.  </t>
  </si>
  <si>
    <t>Relative strength line at new highs.  Bumped the pivot on Friday and retreated a little.</t>
  </si>
  <si>
    <t>Relative strength line soaring for 3 weeks.  Watch for a handle to form here at the old highs.</t>
  </si>
  <si>
    <t xml:space="preserve">Relative strength line soaring for 3 weeks.  Broke out briefly on Friday on light volume, but didn't hold.  </t>
  </si>
  <si>
    <t xml:space="preserve">     Nice rally last week from deeply oversold levels.  The volume on the rally was not impressive, which would be expected for a holiday</t>
  </si>
  <si>
    <t>week.  There were still only 5 new 52 week highs on Friday.  That just shows the depth of this correction.  I am starting to get a little more</t>
  </si>
  <si>
    <t>bullish.  Bases are beginning to take shape in several leading stocks.  The important thing to remember is that the leadership on the next</t>
  </si>
  <si>
    <t>leg up will surely be different than the last two years.  Stocks like AMZN, NVDA, NFLX, FB, etc. have had so much damage to their long</t>
  </si>
  <si>
    <t xml:space="preserve">term trends that they will more than likely be dead money for a while.  While a stock like NVDA may bounce strongly from time to time, </t>
  </si>
  <si>
    <t xml:space="preserve">the long term uptrend has been crushed.  </t>
  </si>
  <si>
    <t>WING</t>
  </si>
  <si>
    <t>Wingstop Inc.</t>
  </si>
  <si>
    <t>Relative strength line at new high.  Double bottom base.  Nice volume on Friday.</t>
  </si>
  <si>
    <t xml:space="preserve">had RS lines making new highs last week.  TEAM is shaping up to be a leader in the next up cycle.  It will be interesting to see how it </t>
  </si>
  <si>
    <t xml:space="preserve">handles it's pivot point next week.  A big volume surge on a move over 90 would be very impressive.  </t>
  </si>
  <si>
    <t xml:space="preserve">     Added to watch list this week:  RARX, IPAR, DECK, WDFC, WING</t>
  </si>
  <si>
    <t xml:space="preserve">     Still 100% cash.</t>
  </si>
  <si>
    <t xml:space="preserve">     I think the important things to watch now is the relative strength lines and volume in individual names.  TEAM, WING, WDFC, and RARX all </t>
  </si>
  <si>
    <t>CRON</t>
  </si>
  <si>
    <t>Cronos Group</t>
  </si>
  <si>
    <t>Far below pivot.  But, I love the way it bounced off the 50dma</t>
  </si>
  <si>
    <t xml:space="preserve">     Added CRON to watch list 01/02/19.</t>
  </si>
  <si>
    <t>IIIV</t>
  </si>
  <si>
    <t>I3 Verticals Inc.</t>
  </si>
  <si>
    <t>RS at new highs last 3 weeks.  May need time to build a handle at old highs.</t>
  </si>
  <si>
    <t xml:space="preserve">     Added IIIV to watch list 01/02/19.</t>
  </si>
  <si>
    <t>CHGG</t>
  </si>
  <si>
    <t>Chegg Inc.</t>
  </si>
  <si>
    <t>RS at new high.  Watch volume closely.</t>
  </si>
  <si>
    <t>14)</t>
  </si>
  <si>
    <t>BSBR</t>
  </si>
  <si>
    <t xml:space="preserve">     Added CHGG, BSBR and EVTC to watch list 01/04/19.</t>
  </si>
  <si>
    <t>Banco Santander</t>
  </si>
  <si>
    <t>RS at new high.  Broke out in volume 01/03.</t>
  </si>
  <si>
    <t>15)</t>
  </si>
  <si>
    <t>EVTC</t>
  </si>
  <si>
    <t>Evertec Inc</t>
  </si>
  <si>
    <t>RS at new high.  Base on base pattern.  Needs volume on b/o.</t>
  </si>
  <si>
    <t xml:space="preserve">     94.2% cash</t>
  </si>
  <si>
    <t>Broke out on Wed (01/02) in big volume.  Buy this if it fades below 20.75 or so.  Do not chase!</t>
  </si>
  <si>
    <t>Still bouncing around the 50dma.  Not really finding a direction, yet.</t>
  </si>
  <si>
    <t>RS at new high.  Broke out in volume 01/03.  Would buy on a fade to 12.50 or so.</t>
  </si>
  <si>
    <t xml:space="preserve">     Nice rally on Friday.  Volume was lower on the NASDAQ.  Mostly due to the high volume in AAPL on Thursday.  While this may not</t>
  </si>
  <si>
    <t>quite qualify for a follow through day, I am feeling more and more like we've seen the lows.  Obviously, anything could happen here.</t>
  </si>
  <si>
    <t xml:space="preserve">The NASDAQ is still well below the 50dma, so there will be levels of resistance ahead.  The Oct/Nov/Dec lows around 6900 will be the </t>
  </si>
  <si>
    <t xml:space="preserve">next level to watch.  </t>
  </si>
  <si>
    <t xml:space="preserve">     The watch list is expanding.  I am seeing quite a few more setups that appeal to me.  There were still only 9 new 52wk highs on Friday.</t>
  </si>
  <si>
    <t>The 3 month highs expanded to 74.  I added the following to the watch list this week:  CRON, IIIV, CHGG, BSBR, and EVTC.  RARX broke out</t>
  </si>
  <si>
    <t xml:space="preserve">strongly on Wednesday, popping 20% on an 84% increase in volume.  I bought a few shares when it faded towards the pivot on Friday.  </t>
  </si>
  <si>
    <t xml:space="preserve">I love the breakout in INS on Friday.  It is way too thin for the managed accounts, though.  It only averages about 15,000 shs/day.  But, </t>
  </si>
  <si>
    <t xml:space="preserve">the fact that we are seeing strong breakouts is encouraging.  </t>
  </si>
  <si>
    <t xml:space="preserve">     The only thing that really bothers me about Friday's rally is that there were not any breakouts in the IBD 50 on big volume.  Maybe it</t>
  </si>
  <si>
    <t xml:space="preserve">is just setting up for a big volume push to the upside next week.  </t>
  </si>
  <si>
    <t>Confirmed uptrend 01/04/19</t>
  </si>
  <si>
    <t>16)</t>
  </si>
  <si>
    <t>TWLO</t>
  </si>
  <si>
    <t>Twilio</t>
  </si>
  <si>
    <t>RS at new high.  3rd stage base.</t>
  </si>
  <si>
    <t>17)</t>
  </si>
  <si>
    <t xml:space="preserve">RS at new high.  Double bottom base.  </t>
  </si>
  <si>
    <t xml:space="preserve">     Added TWLO, VEEV to watch list 01/09</t>
  </si>
  <si>
    <t xml:space="preserve">     Removed WDFC from watch list 01/10</t>
  </si>
  <si>
    <t xml:space="preserve">     Removed INVA, IPAR, EVTC , DECK, IIIV</t>
  </si>
  <si>
    <t>PLNT</t>
  </si>
  <si>
    <t>DENN</t>
  </si>
  <si>
    <t>RNG</t>
  </si>
  <si>
    <t>QNST</t>
  </si>
  <si>
    <t>PYPL</t>
  </si>
  <si>
    <t>OKTA</t>
  </si>
  <si>
    <t>FIVN</t>
  </si>
  <si>
    <t>Planet Fitness</t>
  </si>
  <si>
    <t>Denny's Corp</t>
  </si>
  <si>
    <t>RingCentral Inc.</t>
  </si>
  <si>
    <t>Quinstreet Inc.</t>
  </si>
  <si>
    <t>Paypal Holdings</t>
  </si>
  <si>
    <t>Okta Inc.</t>
  </si>
  <si>
    <t>Five9 Inc.</t>
  </si>
  <si>
    <t xml:space="preserve">     Added PLNT, DENN, RNG, QNST, PYPL, OKTA, FIVN to watch list 01/11</t>
  </si>
  <si>
    <t>TEAM appears to building another handle.  A breakout above 97 would be important.</t>
  </si>
  <si>
    <t>Reclaimed the 50dma.  The rally off the 200dma is lacking volume.</t>
  </si>
  <si>
    <t>The fade back to the pivot has been orderly and expected.  Might pick this up if it bounces here.</t>
  </si>
  <si>
    <t>Approaching the pivot now.  I would look for some consolidation before it breaks to new highs.</t>
  </si>
  <si>
    <t>Nice move this week.  Looks like it wants to consolidate here around old highs.</t>
  </si>
  <si>
    <t>I like everything about BSBR's chart.  Multi year breakout.  Low price leaves not much room for error.</t>
  </si>
  <si>
    <t>RS at new high.  3rd stage base.  Tried to breakout on Friday, but faded.  Need to watch closely.</t>
  </si>
  <si>
    <t>Nearing the pivot.  Has come off the 200dma pretty quickly.  Might need to rest here before moving higher.</t>
  </si>
  <si>
    <t xml:space="preserve">Broke out Tuesday, but hasn't made much progress, yet.  </t>
  </si>
  <si>
    <t>Wide and loose base.  Not picture perfect.  But, has potential.</t>
  </si>
  <si>
    <t>Broke out Thursday in nice volume.  Will watch closely on Monday.</t>
  </si>
  <si>
    <t>Another wide and loose base.  Would like to see it tighten up a little here.</t>
  </si>
  <si>
    <t xml:space="preserve">Tried to break out on Friday, but faded at the close.  Not a good sign.  </t>
  </si>
  <si>
    <t xml:space="preserve">Gapped out of its base on Monday and hasn't made much progress since.  </t>
  </si>
  <si>
    <t xml:space="preserve">     While I am getting more bullish, there is still the risk that what we've seen the last three weeks is just a rally in a longer bear market. </t>
  </si>
  <si>
    <t>Most of the indexes are bumping their 10 week moving averages.  I'm not into predictions.  But, the situation now bears watching closely.</t>
  </si>
  <si>
    <t>Last week, there were some breakout attempts that couldn't follow through (EVTC, OKTA, TWLO).  That doesn't mean they won't breakout</t>
  </si>
  <si>
    <t xml:space="preserve">eventually.  It just looks like they may need more time.  </t>
  </si>
  <si>
    <t xml:space="preserve">     The watch list changed quite a bit this week.  I removed some names that have broken down (DECK, IPAR, IIIV, WDFC).  I removed INVA </t>
  </si>
  <si>
    <t xml:space="preserve">because it is extended.  </t>
  </si>
  <si>
    <t xml:space="preserve">     I'll be watching these closely next week:  CHGG, TWLO, RARX, DENN, QNST</t>
  </si>
  <si>
    <t xml:space="preserve">     85% cash and ETFs currently.</t>
  </si>
  <si>
    <t xml:space="preserve">     15% TEAM</t>
  </si>
  <si>
    <t xml:space="preserve">     Removed WING, DENN from watch list 01/15.  Both breakouts faded.</t>
  </si>
  <si>
    <t>CYBR</t>
  </si>
  <si>
    <t>Cyberark Software</t>
  </si>
  <si>
    <t>Broke out in good volume 01/15</t>
  </si>
  <si>
    <t>ZS</t>
  </si>
  <si>
    <t>Zscaler</t>
  </si>
  <si>
    <t xml:space="preserve">     Added CYBR, ZS to watch list 01/15.</t>
  </si>
  <si>
    <t>Waiting for volume.</t>
  </si>
  <si>
    <t>Veeva Systems Inc.</t>
  </si>
  <si>
    <t>Cronos Group Inc.</t>
  </si>
  <si>
    <t>Nice week for TTD.  Volume is still below average on the rally from the 200dma.</t>
  </si>
  <si>
    <t>(99,10)Picked up 1/2 position on Friday.  Broke out on 132% incr in volume.  May add to this one.</t>
  </si>
  <si>
    <t xml:space="preserve">CHGG made a quick handle last week with a new pivot of 33.25.  </t>
  </si>
  <si>
    <t xml:space="preserve">Broke through the pivot last week.  Volume is still below average, though.  </t>
  </si>
  <si>
    <t>(97,99)Bought on Wednesday at 103.05.  May tighten up around old highs of 109.</t>
  </si>
  <si>
    <t xml:space="preserve">Broke out 01/08, but hasn't made much progress, yet.  </t>
  </si>
  <si>
    <t>Broke out on Friday.  Volume not impressive.</t>
  </si>
  <si>
    <t>Tested the pivot on Tuesday.  Volume on bounce from pivot below average.</t>
  </si>
  <si>
    <t>Another wide and loose base.  Appears to be forming a handle with a pivot of 92.35.  Would like to see volume on a break above that level.</t>
  </si>
  <si>
    <t>Big week last week.  Now at new highs.  10% above pivot.  Don't chase.</t>
  </si>
  <si>
    <t>Forming a new handle here.  Tried to b/o on Friday and fell back below the new pivot of 48.12.</t>
  </si>
  <si>
    <t>Looks like CYBR needs some more time here.  May be forming a handle with new pivot of 81.88.</t>
  </si>
  <si>
    <t>Volume came on Friday, but didn't make much progress.  Watch closely.</t>
  </si>
  <si>
    <t>PLAN</t>
  </si>
  <si>
    <t xml:space="preserve">     Added CYBR, ZS to watch list 01/15.  Added PLAN, ALRM two watch list on 01/19.</t>
  </si>
  <si>
    <t>ALRM</t>
  </si>
  <si>
    <t>Alarm.com Holdings</t>
  </si>
  <si>
    <t>New high in volume on Friday.  May need to tighten up here.</t>
  </si>
  <si>
    <t xml:space="preserve">     The indexes had a nice week with gains from 2.5% to 3%.  Most of the indexes have crossed their 10 week moving averages.</t>
  </si>
  <si>
    <t>However, they still have not breached their 50 week averages.  That could be some resistance as this rally moves forward.  I'm still not</t>
  </si>
  <si>
    <t>fully invested in breakouts, yet.  But, there are more and more bases showing up every week.  There have been several issues break out</t>
  </si>
  <si>
    <t xml:space="preserve">and fall back into their bases.  It tells me that we may see some chopping action soon.  That's ok.  It just feels like we need to see some </t>
  </si>
  <si>
    <t xml:space="preserve">tightening in some of the bases before they start their big moves to new highs.  </t>
  </si>
  <si>
    <t xml:space="preserve">     I was disappointed in the way TEAM reacted to their earnings report.  It opened in new high territory, then fell back to the pivot.  I will </t>
  </si>
  <si>
    <t>watch this one closely.  I bought VEEV on Wednesday.  It is the #1 stock on IBD's top 50.  It broke out of a double bottom base with a pivot of 101.39.</t>
  </si>
  <si>
    <t>We might see some tightening in this chart as it approaches the old highs around 109.  I picked up a 1/2 position of CRON on Friday.  Terrific volume</t>
  </si>
  <si>
    <t>on the breakout.  The pivot is 14.15.  I only bought 1/2 because of the lower price.  If it looks like it's going to work, I may add to this.</t>
  </si>
  <si>
    <t xml:space="preserve">     I'll be watching the stocks in RED below closely this week.  I especially like PLAN.</t>
  </si>
  <si>
    <t xml:space="preserve">     62.09% ETFs and cash</t>
  </si>
  <si>
    <t xml:space="preserve">     15.22% VEEV</t>
  </si>
  <si>
    <t xml:space="preserve">     14.10% TEAM</t>
  </si>
  <si>
    <t xml:space="preserve">       8.59% CRON</t>
  </si>
  <si>
    <t>Anaplan Inc.</t>
  </si>
  <si>
    <t>Building another handle with a pivot of 96.97.  Couldn't hold the new highs and faded back to original pivot.</t>
  </si>
  <si>
    <t xml:space="preserve">Paypal </t>
  </si>
  <si>
    <t>GLOB</t>
  </si>
  <si>
    <t>Globant</t>
  </si>
  <si>
    <t xml:space="preserve">     Added GLOB to watch list 01/25.</t>
  </si>
  <si>
    <t>I like this chart a lot.  I only took about a 10% position on the first buy.  I will add if it fades back to 30 or so.</t>
  </si>
  <si>
    <t>Still missing volume.  I'm convinced this will be a leader the next leg up. But, it is not ready to move, imo.</t>
  </si>
  <si>
    <t>CHGG is still in buy range from the handle.  Not sure if I will keep this on the Watch list.</t>
  </si>
  <si>
    <t>I like everything about BSBR's chart.  Brazil is hot.</t>
  </si>
  <si>
    <t>Broke out on 01/18.  Volume not impressive.</t>
  </si>
  <si>
    <t>Big week last week.  Now at new highs.  14% above pivot.  Don't chase.</t>
  </si>
  <si>
    <t>New pivot is 48.57.  Up in decent volume on Friday.</t>
  </si>
  <si>
    <t>Handle may be finished.  I would buy a breakout of 82 in volume.</t>
  </si>
  <si>
    <t>I raised the pivot to 46.  It appears to be a handle the last two weeks.  Had two days (01/15,01/24) that traded in a wide range and closed at the highs of the day.  Shows support!</t>
  </si>
  <si>
    <t>Still hasn't tightened up.  ALRM is up 43% since the 12/24 bottom.  It could use a rest here.</t>
  </si>
  <si>
    <t>Building another handle with a pivot of 96.97.  TEAM has rebounded strongly since I was stopped out.  I would buy again if it can blow past the old highs in volume.</t>
  </si>
  <si>
    <t>Love the breakout on Friday in +70% volume.  Still in buy range.  But, I would like to pick it up under 67.  Patience.</t>
  </si>
  <si>
    <t xml:space="preserve">     15.43% VEEV</t>
  </si>
  <si>
    <t xml:space="preserve">     14.92% PYPL</t>
  </si>
  <si>
    <t xml:space="preserve">     13.59% CRON</t>
  </si>
  <si>
    <t xml:space="preserve">     10.3% PLAN</t>
  </si>
  <si>
    <t xml:space="preserve">     45.76% ETFs and cash</t>
  </si>
  <si>
    <t xml:space="preserve">     We had a good week.  I sold all of the ETFs except SCHG.  I will pare that down next week to be ready for breakouts as they come (and they are coming).  </t>
  </si>
  <si>
    <t>The trick now is to execute and follow the plan.  The watch list is loaded with quality stocks breaking out or nearing their pivots.  There is still some resistance</t>
  </si>
  <si>
    <t xml:space="preserve">ahead for the averages.  The NASDAQ 200 day average sits around 7450.  Leadership seems to be taking shape.  I especially like the software and IT services </t>
  </si>
  <si>
    <t xml:space="preserve">sectors.  Some restaraunts are shaping up in nice bases, too.  </t>
  </si>
  <si>
    <t xml:space="preserve">     CRON is acting the way it should.  Nice low volume pullback on Wednesday allowed me to add to the position.  It rebounded nicely on Thursday and Friday.</t>
  </si>
  <si>
    <t>PYPL broke out on Friday in nice volume (+30%).  I caught it just above the pivot.  EPS are due on 01/30.  That could push it through the base convincingly.  If not,</t>
  </si>
  <si>
    <t>I will be out if it falls below $89.  VEEV had a nice pop on Friday.  It now sits right at it's September high.  That could hold it back for a while.  But, I expect new highs.</t>
  </si>
  <si>
    <t xml:space="preserve">PLAN had a nice day on Friday.  Blew to new highs.  But, volume wasn't what I'd like to see.  I would like to fill this position if it pulls back to 30ish.  </t>
  </si>
  <si>
    <t xml:space="preserve">     All of the stocks in Red below are at the top of my list for next week.  GLOB had a terrific breakout on Friday.  It is still in buy range, but I would like to pick it up</t>
  </si>
  <si>
    <t>below 67.  CYBR also looks about ready to move.  Still a shade below it's pivot.  Breakout could happen any day.  Don't forget about TEAM.  Even though I was stopped</t>
  </si>
  <si>
    <t xml:space="preserve">out on my first purchase, it seems the base is still intact.  A move through the 97-100 area in big volume is needed to get this moving.  </t>
  </si>
  <si>
    <t xml:space="preserve">     Getting stopped out of a stock like TEAM is painful when it turns around so quickly.  But, the stops are necessary for risk management.  It could have just as easily</t>
  </si>
  <si>
    <t>gone the other way.  The trade cost the accounts a little over 1%.  By my calculations the accounts were up 3.22% over the last two weeks.  The NASDAQ was up 2.56%.</t>
  </si>
  <si>
    <t xml:space="preserve">I'm trying to not focus on that so much and just execute the plan.  I am getting pumped about the opportunities out there right now.  </t>
  </si>
  <si>
    <t>Closed Friday at the old highs.  I would still expect it to tighten up here until it blows past the old high.  Raised stop to 101.00</t>
  </si>
  <si>
    <t>BEAT</t>
  </si>
  <si>
    <t>Bio Telemetry Inc</t>
  </si>
  <si>
    <t>Watch closely for follow through on Monday.  #1 on the IBD 50 list.</t>
  </si>
  <si>
    <t xml:space="preserve">The high at 62.13 could be used for the pivot.  </t>
  </si>
  <si>
    <t xml:space="preserve">     Added MEDP to watch list 01/30.</t>
  </si>
  <si>
    <t>Added on 01-29.</t>
  </si>
  <si>
    <t>Added some shares on 01/23 at 14.70.  It tested the pivot that day and bounced nicely.  Total cost is now around 14.60.  Raised stop to 13.75.  Raised stop to 16.27 01-30</t>
  </si>
  <si>
    <t>CRM</t>
  </si>
  <si>
    <t>Salesforce.com</t>
  </si>
  <si>
    <t xml:space="preserve">     Added CRM to watch list 01/31.</t>
  </si>
  <si>
    <t>HUBS</t>
  </si>
  <si>
    <t>Hubspot Inc.</t>
  </si>
  <si>
    <t>Zscaler Inc</t>
  </si>
  <si>
    <t>Bought 01/31.</t>
  </si>
  <si>
    <t>18)</t>
  </si>
  <si>
    <t xml:space="preserve">     Added HUBS to watch list 01/31.</t>
  </si>
  <si>
    <t xml:space="preserve">Bought on the breakout 01/31.  Took a nice rest on Friday.  </t>
  </si>
  <si>
    <t xml:space="preserve">Nice pop to new highs in volume on Friday.  Allows us to raise the stop to 104.50.  </t>
  </si>
  <si>
    <t>I like this chart a lot.  I filled this position on Monday 01/28.</t>
  </si>
  <si>
    <t>I added this on Tuesday 01/29.  Performed well in volume the rest of the week.</t>
  </si>
  <si>
    <t xml:space="preserve">     Removed CHGG, BSBR 02/01.</t>
  </si>
  <si>
    <t>Big volume pop on Thursday.  Extended from the base now.  Watch for now.</t>
  </si>
  <si>
    <t xml:space="preserve">Volume better the last two days.  Expect resistance and tightening around old higs of 98ish.  </t>
  </si>
  <si>
    <t>Still rolling.  Extended from pivot.  Watch for now.</t>
  </si>
  <si>
    <t>New highs in volume on Thursday.  Watch for low volume fade back to the pivot.</t>
  </si>
  <si>
    <t xml:space="preserve">Nice tight week of trading just above the pivot.  </t>
  </si>
  <si>
    <t>New high on Friday didn't hold into the close.  Still at the top of my list.</t>
  </si>
  <si>
    <t>Digesting gains after the breakout.  Lots of support 66-67.</t>
  </si>
  <si>
    <t>Follow through on Thursday was stopped by the old high at 74.73.  Would look for some tightening here.</t>
  </si>
  <si>
    <t xml:space="preserve">New high on Friday.  Volume was high Wed, Thurs, Fri.  High on my list.  </t>
  </si>
  <si>
    <t>Broke through pivot on Friday.  Volume was not impressive, yet.  Old high at 160ish may cause some tightening.</t>
  </si>
  <si>
    <t xml:space="preserve">     15.40% VEEV</t>
  </si>
  <si>
    <t xml:space="preserve">     15.23% CYBR</t>
  </si>
  <si>
    <t xml:space="preserve">     17.01% CRON</t>
  </si>
  <si>
    <t xml:space="preserve">     14.56% PLAN</t>
  </si>
  <si>
    <t xml:space="preserve">     14.73% ZS</t>
  </si>
  <si>
    <t xml:space="preserve">     23.07% cash</t>
  </si>
  <si>
    <t>Trading in a tighter range since it's breakout.  Could be coiling for the next advance.</t>
  </si>
  <si>
    <t xml:space="preserve">     We had another good week.  The accounts were up nearly 4%.  The rally is being supported now by lots of breakouts.  This is an earnings driven market right now.  </t>
  </si>
  <si>
    <t>Good quarterly reports are being rewarded for the most part.  I was stopped out of PYPL after their earnings release on Wednesday after the close for a loss of 6.3%.</t>
  </si>
  <si>
    <t xml:space="preserve">The rest of the portfolio is acting nicely.  I added to PLAN on Monday.  It is now a full position.  I added CYBR on Tuesday.  It has pulled away from its base already.  </t>
  </si>
  <si>
    <t xml:space="preserve">I bought ZS on Thursday.  It consolidated those gains on Friday.  </t>
  </si>
  <si>
    <t xml:space="preserve">     CRON has been a monster.  Since I first bought this on 01/18, it has only had two down days.  The first down day, I added to the position.  We now have a 42% gain.  </t>
  </si>
  <si>
    <t>It is tempting to take that and move on.  But, I want to give it plenty of room.  A stock this strong can go a long way before really running into trouble.  I raised the stop</t>
  </si>
  <si>
    <t xml:space="preserve">     We are currently at 23% cash.  I will more than likely get that deployed on Monday or Tuesday.  I especially like MEDP and HUBS.  But, there are lots of breakouts to</t>
  </si>
  <si>
    <t>choose from right now.  Hopefully, we are in the best performers.  Time will tell.</t>
  </si>
  <si>
    <t>I may consider trimming this position some if we get to a 50% gain.  To hold for really big gains, you have to sit through a correction or two along the way.  You just can't</t>
  </si>
  <si>
    <t>discount the strength here.</t>
  </si>
  <si>
    <t>to $18.25 which would give us a 25% gain.  Obviously I will watch this closely for signs of distribution.  I would like to see a tight consolidation for a couple of weeks.</t>
  </si>
  <si>
    <t xml:space="preserve">     VEEV popped to a new high in volume on Friday.  I raised the stop to $104.50.  This stock now has lots of support in the $109 area.  </t>
  </si>
  <si>
    <t>Hubspot Inc</t>
  </si>
  <si>
    <t>HZNP</t>
  </si>
  <si>
    <t>Horizon Pharma</t>
  </si>
  <si>
    <t>Added 02/04</t>
  </si>
  <si>
    <t>WK</t>
  </si>
  <si>
    <t xml:space="preserve">     Added HZNP, WK to watch list 02/04.</t>
  </si>
  <si>
    <t>NSSC</t>
  </si>
  <si>
    <t>Napco Security</t>
  </si>
  <si>
    <t>10% position.</t>
  </si>
  <si>
    <t>Full position.</t>
  </si>
  <si>
    <t xml:space="preserve">     Sold 25% of CRON for 60% gain.  Sold remainder on 02/06.  Total 41% gain.</t>
  </si>
  <si>
    <t>Workiva Inc</t>
  </si>
  <si>
    <t>12% position</t>
  </si>
  <si>
    <t xml:space="preserve">     15.09% CYBR</t>
  </si>
  <si>
    <t xml:space="preserve">     14.89% HUBS</t>
  </si>
  <si>
    <t xml:space="preserve">     14.72% PLAN</t>
  </si>
  <si>
    <t xml:space="preserve">     14.55% ZS</t>
  </si>
  <si>
    <t xml:space="preserve">     10.66% NSSC</t>
  </si>
  <si>
    <t xml:space="preserve">     12.91% WK</t>
  </si>
  <si>
    <t xml:space="preserve">       1.75% Cash</t>
  </si>
  <si>
    <t>I learned a lesson here to use limit orders on thinner stocks.  The stock was at $18.99 when I placed the order.  Got filled at an avg cost of 19.20 (8% over the pivot).</t>
  </si>
  <si>
    <t>Tested the pivot on Wed and Thursday in lighter volume.  It's in great shape here. (eps due 02/26)</t>
  </si>
  <si>
    <t>Tested the pivot on Friday and bounced strongly towards the close.  (eps due 02/25)</t>
  </si>
  <si>
    <t>Again, tested the pivot intraday on Thursday.  Lots of support here in the $41 area.  (eps due 02/20)</t>
  </si>
  <si>
    <t>Recurring theme…tested the pivot on Thursday and closed with a gain.  (eps due 02/26)</t>
  </si>
  <si>
    <t>Tested the pivot on Thursday and closed strong.  Great follow through on Friday.  (eps due 02/14)</t>
  </si>
  <si>
    <t>Tested the pivot on Thursday and bounced nicely on Friday.  (eps due 02/12)</t>
  </si>
  <si>
    <t>The breakout over the $149 pivot was not impressive.  Fell back below the old pivot on higher volume.  I would look at this action as a possible handle.  Change pivot to 157.50.</t>
  </si>
  <si>
    <t>Still consolidating around the pivot and above the 50dma.  No hurry to buy this right now.</t>
  </si>
  <si>
    <t>Extended from the base now.  Watch for now.  May remove from watch list since it has already moved 15%.</t>
  </si>
  <si>
    <t>Tightening up.  Still holding around the pivot.</t>
  </si>
  <si>
    <t>Big volume breakout over secondary pivot of $97.40 on Friday.  Still in buy range from that pivot.</t>
  </si>
  <si>
    <t xml:space="preserve">Appears ready to roll. </t>
  </si>
  <si>
    <t xml:space="preserve">New highs this week in volume.  </t>
  </si>
  <si>
    <t>New highs this week.  Could be bought here on a fade to $100ish.</t>
  </si>
  <si>
    <t>Nice fade back to the pivot the last two weeks.  Could be bought here.</t>
  </si>
  <si>
    <t>Blasted to new highs on Tuesday only to close at the low for the day.  (Reversal day)  So far, it has held the pivot.  Tread carefully here.</t>
  </si>
  <si>
    <t>Broke out to new highs last week.  This week, fell back below the pivot and reversed on Friday.  Losing confidence in this breakout.</t>
  </si>
  <si>
    <t>Appears to be building another handle here at old highs.  Raised the pivot to $159.88.  Look for a volume in the breakout over that level.</t>
  </si>
  <si>
    <t xml:space="preserve">Broke out in volume on Tuesday and fell back to the pivot the rest of the week.  </t>
  </si>
  <si>
    <t>Sold 25% at $23.43, the rest at $19.69 for a total profit of 41%.  Will continue to watch for a new base.</t>
  </si>
  <si>
    <t xml:space="preserve">     Very constructive week.  The accounts were up 1.45% in a week the overall market was choppy.  6 of our 7 positions successfully tested</t>
  </si>
  <si>
    <t>their pivots mid week and bounced from those levels on Thursday and Friday.  I feel like that bodes well for next week.  Hopefully, we will</t>
  </si>
  <si>
    <t xml:space="preserve">     I took profits in CRON last week.  I sold 25% at $23.43 and the rest at $19.69 for a total profit of 41%.  I will watch this one closely to see if </t>
  </si>
  <si>
    <t xml:space="preserve">it tightens up and builds another base here.  It was a monster for us and still has very high longer term relative strength.  </t>
  </si>
  <si>
    <t xml:space="preserve">     Sold 25% of CRON for 60% gain.  Sold remainder on 02/06.  Total 41% gain.  Moved to watch list.</t>
  </si>
  <si>
    <t xml:space="preserve">     I learned a lesson with the NSSC purchase.  It is thin, trading around 60,000 shs a day.  I love the base and needed over 10,000 shs.  I placed a</t>
  </si>
  <si>
    <t xml:space="preserve">market order with the stock trading at $18.99.  I got filled at an average cost of $19.20.  I should have used a limit order.  It won't matter if the </t>
  </si>
  <si>
    <t>stock moves like it should.  If it goes against us, I may have to give it a little more room than normal.  I set my stop at $17.50 which would be a</t>
  </si>
  <si>
    <t>9% loss.  It is only a 10% position.</t>
  </si>
  <si>
    <t xml:space="preserve">     CYBR and HUBS will report earnings this week.  Hopefully, we will see a positive reaction in both.  </t>
  </si>
  <si>
    <t xml:space="preserve">     I fully expect the indexes to continue to chop for a while here.  The NASDAQ was turned back by the 200dma on Wed, Thurs, and Fri.  Chop</t>
  </si>
  <si>
    <t>is ok.  It really allows the strongest stocks to outperform.  Friday was a good example.  High relative strength growth stocks were higher while</t>
  </si>
  <si>
    <t>the indexes were mixed.  I'll continue to monitor the list below closely (especially the stocks in red) in case we need to make a trade.  We</t>
  </si>
  <si>
    <t>are fully invested now.  So, any new purchases will come after a sale.</t>
  </si>
  <si>
    <t xml:space="preserve">have a few weeks of watching and less trading in the accounts.  I like all 7 charts here.  But, I will be ready to act if they go against us.  </t>
  </si>
  <si>
    <t>Nice week for VEEV.  Nearing the 25% level.  (eps due 02/25)</t>
  </si>
  <si>
    <t>Volume has been lower on down days.  Could be interesting next week.  (eps due 02/20)</t>
  </si>
  <si>
    <t>I did not like the reversal on Wednesday afer trading as high as 180.  High volume down day tested the pivot area again also.  Watch closely.  There may be better</t>
  </si>
  <si>
    <t>Closed Friday at the pivot.  EPS release is 02/21.  This is on my focus list next week.</t>
  </si>
  <si>
    <t xml:space="preserve">High volume down day tested the pivot area.  May remove from watch list. </t>
  </si>
  <si>
    <t>Tightening up.  Still holding around the pivot.  EPS release on 02/22.</t>
  </si>
  <si>
    <t>Nice move on Friday.  About 6.7% above pivot.  Buy a fade to 69ish.</t>
  </si>
  <si>
    <t>Looks like last Friday (02/08) was a successful test of the pivot.  Rose nicely the rest of the week.</t>
  </si>
  <si>
    <t>New highs on Tuesday.  Now testing the new pivot of 159.88.</t>
  </si>
  <si>
    <t>Tightening nicely above the pivot.  Could be about ready to go.</t>
  </si>
  <si>
    <t xml:space="preserve">Needs some time here to make another base.  </t>
  </si>
  <si>
    <t xml:space="preserve">     14.98% VEEV</t>
  </si>
  <si>
    <t xml:space="preserve">     15.87% CYBR</t>
  </si>
  <si>
    <t xml:space="preserve">     13.80% HUBS</t>
  </si>
  <si>
    <t xml:space="preserve">     14.54% PLAN</t>
  </si>
  <si>
    <t xml:space="preserve">     13.94% ZS</t>
  </si>
  <si>
    <t xml:space="preserve">     12.14% WK</t>
  </si>
  <si>
    <t xml:space="preserve">     10.43% NSSC</t>
  </si>
  <si>
    <t xml:space="preserve">       4.30% Cash -- I haven't invested the new $$ added this week.</t>
  </si>
  <si>
    <t>LULU</t>
  </si>
  <si>
    <t>Lululemon Athletica</t>
  </si>
  <si>
    <t>Broke out in nice volume 02/12.  Has faded back to pivot area.</t>
  </si>
  <si>
    <t>CWST</t>
  </si>
  <si>
    <t>Caselle Waste Systems</t>
  </si>
  <si>
    <t>Nice long base.  Volume was strong on the upside this week.</t>
  </si>
  <si>
    <t>CRBP</t>
  </si>
  <si>
    <t>Corbus Pharmaceuticals</t>
  </si>
  <si>
    <t>Low priced.  Could be exciting</t>
  </si>
  <si>
    <t>Added LULU, CWST, CRBP to watch list 02/12.</t>
  </si>
  <si>
    <t>Removed RARX from watch list 02/16.  No hurry here.</t>
  </si>
  <si>
    <t>Removed RNG, OKTA, FIVN, BEAT from watch list 02/16.  All are extended from their bases.  Need to focus on others near their pivots.</t>
  </si>
  <si>
    <t>VCEL</t>
  </si>
  <si>
    <t>Vericel</t>
  </si>
  <si>
    <t>Love the way trading has tightened up the last few weeks.  Broke out in volume 02/14</t>
  </si>
  <si>
    <t>MiX Telematics</t>
  </si>
  <si>
    <t>Huge base on weekly chart.  Looks volatile on daily.  Last time MIXT broke out of a base, it went from 8 to 20 in a year.</t>
  </si>
  <si>
    <t>FF</t>
  </si>
  <si>
    <t>Futurefuel</t>
  </si>
  <si>
    <t>Volume on the daily chart shows accumulation, very light on down days.  Looking for a volume burst on the breakout.</t>
  </si>
  <si>
    <t>TNDM</t>
  </si>
  <si>
    <t>Tandem Diabetes Care</t>
  </si>
  <si>
    <t>A little extended from a great base.  Volume looks perfect on the daily chart.  Near old highs now.  Consider on a fade to 46-48.</t>
  </si>
  <si>
    <t>Added VCEL, MIXT, FF, TNDM to watch list on 02/16.</t>
  </si>
  <si>
    <t>Nice gain here so far.  NSSC looks very powerful to me.  Raise stop to 18.50</t>
  </si>
  <si>
    <t>This breakout hasn't had as much volume follow through as I would like to see.  Watch closely.  It's probably prudent to raise stop to 46 here.  (eps due 02/26)</t>
  </si>
  <si>
    <t>New highs on Friday.  Raise stop to 29.75.  (eps due 02/26)</t>
  </si>
  <si>
    <t>Nice pop on earnings release Thursday.  Briefly touched the 25% level.  An earnings gap this close to the base is a very good sign of a powerful move to come.  Raise stop to 85.</t>
  </si>
  <si>
    <t>opportunities.  Raise stop to 158 just below pivot.</t>
  </si>
  <si>
    <t xml:space="preserve">     We had another good week.  The accounts were up 5.2% for the week not counting the new $$ added.  About half of that gain came from CYBR's positive </t>
  </si>
  <si>
    <t xml:space="preserve">reaction to their earnings report on Thursday.  I raised the stop 85 to protect our cost.  But, I want to give this one plenty of room.  A gap up this close to the </t>
  </si>
  <si>
    <t>base is usually a good sign of more upside (see XLNX chart).  The progress the trades have made the last couple of weeks allows me to raise stops on 5 of the 7</t>
  </si>
  <si>
    <t>positions.  We have earnings reports coming on WK this week, VEEV, PLAN, and ZS next week.  As you have already seen, we have to be alert on those days due</t>
  </si>
  <si>
    <t xml:space="preserve">to the extra volatility.  I'm not crazy about the way HUBS reacted last week.  The reversal day on Wednesday and the high volume down days on Thursday and </t>
  </si>
  <si>
    <t>Friday are not ideal.  I tightened the stop here.  There may be a better opportunity in a new breakout.</t>
  </si>
  <si>
    <t xml:space="preserve">     I made lots of changes in the watch list this week.  I am tired of waiting on RARX.  RNG, OKTA, FIVN, BEAT are all extended from their bases.  I will continue to</t>
  </si>
  <si>
    <t>monitor these.  But, I will focus on some new names closer to their pivots.  I added some lower priced issues to the list this week.  I really love all of the charts.</t>
  </si>
  <si>
    <t xml:space="preserve">The nature of the lower priced names would add some volatility to the accounts.  But, may produce some larger gains.  As always, the names in red below are </t>
  </si>
  <si>
    <t xml:space="preserve">highest on my focus list this week.  I probably won't make a trade unless something we already own goes against us.  VEEV and CYBR are getting close to profit </t>
  </si>
  <si>
    <t xml:space="preserve">taking levels.  At this point, I see no reason to sell because they both look so strong.  VEEV has only had 4 down days since we bought it.  All of those days were </t>
  </si>
  <si>
    <t xml:space="preserve">     I am feeling like the indexes are reaching overbought levels.  That doesn't mean I'm not bullish.  It just feels like the market needs a little rest and consolidation</t>
  </si>
  <si>
    <t>here.  That doesn't keep new stocks from breaking out or strong stocks from going higher.  We will keep focused on the strongest issues and trade them well.</t>
  </si>
  <si>
    <t xml:space="preserve">on light volume.  </t>
  </si>
  <si>
    <t>Nice tight week of trading.  Shows support. A little extended.</t>
  </si>
  <si>
    <t>14.43% VEEV</t>
  </si>
  <si>
    <t>13.77% HUBS</t>
  </si>
  <si>
    <t>14.06% PLAN</t>
  </si>
  <si>
    <t>13.57% ZS</t>
  </si>
  <si>
    <t>13.58% WK</t>
  </si>
  <si>
    <t>10.08% NSSC</t>
  </si>
  <si>
    <t>16.32% CYBR</t>
  </si>
  <si>
    <t>Removed TTD from watch list 02/23.  Extended.</t>
  </si>
  <si>
    <t>A much needed week of tight, lower volume trading.  Still looks good.</t>
  </si>
  <si>
    <t>Two tight weeks.  Traded between 49-51.  (eps due 02/26)</t>
  </si>
  <si>
    <t>Nice volume on Friday.  Up nicely in the morning, faded in the afternoon.  (eps due 02/26)</t>
  </si>
  <si>
    <t xml:space="preserve">HUBS recovered pretty well this week after a volatile last week.  Lots of support around 160.  </t>
  </si>
  <si>
    <t>Good follow through this week.  New highs on Friday.  Need some patience here.  I think it's going higher.  It's probably prudent to raise the stop to 95.</t>
  </si>
  <si>
    <t>Nice pop on eps release on Thursday.  Followed through on Friday.  Nearing 25% from the pivot.  Looks powerful to me.  Raise stop to 42.75.</t>
  </si>
  <si>
    <t>A couple down days this week, but finished with a nice rally on Friday.  (eps due 02/25)  Lots of support here around 110.  Raise stop to 109.</t>
  </si>
  <si>
    <t>Removed TWLO from watch list 02/23.  Extended.</t>
  </si>
  <si>
    <t>Bad day on Friday.  Traded at new highs, then collapsed the rest of the day.  Still above the pivot, but in danger of failing.</t>
  </si>
  <si>
    <t>Trading tightly for 3 weeks now.  Seems to be building for a move higher.</t>
  </si>
  <si>
    <t xml:space="preserve">Nice low volume pullback to just above the pivot this week.  Barely in buy range.  </t>
  </si>
  <si>
    <t>Faded to just below 69 this week and bounced nicely.  Extended a bit, but uptrend still in good shape.</t>
  </si>
  <si>
    <t>CRM is tightening up right above the pivot.  Would be comfortable buying it here.</t>
  </si>
  <si>
    <t>Removed HZNP from watch list 02/20.  High volume drop below the pivot.  Needs more time.</t>
  </si>
  <si>
    <t>Working on a stage 2 base.  Needs time.</t>
  </si>
  <si>
    <t xml:space="preserve">Fell below the earlier pivot this week.  Raise pivot point to 158.67.  </t>
  </si>
  <si>
    <t>Volatile Thursday and Friday.  Fell below pivot and rebounded sharply Friday.</t>
  </si>
  <si>
    <t>Tried to breakout on 02/15.  I would be a buyer if it moves through that day's high (19.19).</t>
  </si>
  <si>
    <t xml:space="preserve">Really hasn't had a big burst of volume.  But, volume is much lower on down days.  A little thin.  Love the chart otherwise.  </t>
  </si>
  <si>
    <t>Hit the old high around 52 and faded back towards the pivot.  Definitely would be a buyer here.</t>
  </si>
  <si>
    <t>SNBR</t>
  </si>
  <si>
    <t>Sleep Number Corp</t>
  </si>
  <si>
    <t>Gapped out of it's base on 02/14.  A little extended here.  Would consider on a fade below 43.</t>
  </si>
  <si>
    <t>Added SNBR on 02/19.</t>
  </si>
  <si>
    <t>Added FWRD on 02/20.</t>
  </si>
  <si>
    <t>DIN</t>
  </si>
  <si>
    <t>Dine Brands Global</t>
  </si>
  <si>
    <t>Gapped out of it's base on 02/21.  A little extended.  Would consider on a fade below 96-97 area.</t>
  </si>
  <si>
    <t>GLDD</t>
  </si>
  <si>
    <t>Great Lakes Dredge</t>
  </si>
  <si>
    <t>Powerful low priced stock.  Extended, but very strong.  Huge volume on breakout this week.</t>
  </si>
  <si>
    <t>Added GLDD on 02/20</t>
  </si>
  <si>
    <t xml:space="preserve">     We have had a really good trading environment this year so far.  There have been a few base failures.  But, for the most part, breakouts are acting like they should.  </t>
  </si>
  <si>
    <t xml:space="preserve">Last week was quiet until Friday, which brought a strong high volume day that pushed the NASDAQ above it's 200dma.  The NASDAQ is now up 21.6% from the low of </t>
  </si>
  <si>
    <t>Dec 24th.  Our accounts were up about 2% last week.  I'm not sure how long this environment will last.  There are new stocks in different industries breaking out every week.</t>
  </si>
  <si>
    <t xml:space="preserve">At this point, it is difficult to turn loose of the positions we have.  I like all of the charts.  HUBS and ZS are probably closest to my stops.  I raised the stops in VEEV, CYBR, and WK to </t>
  </si>
  <si>
    <t xml:space="preserve">protect our profits.  </t>
  </si>
  <si>
    <t xml:space="preserve">     Some changes again this week in the watch list.  I prune it constantly.  TTD and TWLO are both extended from their bases.  TTD had a powerful earnings related move on Friday.  </t>
  </si>
  <si>
    <t>I hate missing an opportunity like that.  It's been on my watch list since I started.  When it finally was in buy range, we didn't have cash.  So it goes…there are opportunities every</t>
  </si>
  <si>
    <t xml:space="preserve">week in a good up trending market.  I removed HZNP because the base failed.  I added SNBR, FWRD, and GLDD to the watch list.  SNBR had a nice gap out of it's base.  FWRD was </t>
  </si>
  <si>
    <t xml:space="preserve">volatile last week, but shows accumulation.  GLDD had a powerful move out of it's base this week.  It's still fairly close to it's pivot.  </t>
  </si>
  <si>
    <t>4.19% Cash -- I haven't invested the new $$ added last week.</t>
  </si>
  <si>
    <t>Removed CRBP 02/28, base failure.</t>
  </si>
  <si>
    <t>Removed FWRD 02/28, too much downside volume.  Also, too thin.</t>
  </si>
  <si>
    <t>Removed VCEL 02/28, too much downside volume.  Having trouble holding pivot.</t>
  </si>
  <si>
    <t>Removed MEDP 02/28, base failure, bad EPS reaction.</t>
  </si>
  <si>
    <t>SSNC</t>
  </si>
  <si>
    <t>S S &amp; C Technologies</t>
  </si>
  <si>
    <t>Broke out on 02/25.</t>
  </si>
  <si>
    <t>SOLD VEEV on 02/27.  I didn't like the reaction to earnings.  Will continue to watch</t>
  </si>
  <si>
    <t>Sold due to bad reaction to earnings.,</t>
  </si>
  <si>
    <t>CCMP</t>
  </si>
  <si>
    <t>19)</t>
  </si>
  <si>
    <t>Cabot Microelectronics</t>
  </si>
  <si>
    <t>Big volume the last two weeks.</t>
  </si>
  <si>
    <t>HEI</t>
  </si>
  <si>
    <t>Heico</t>
  </si>
  <si>
    <t>NOVT</t>
  </si>
  <si>
    <t>Novanta</t>
  </si>
  <si>
    <t>Big volume breakout 02/26</t>
  </si>
  <si>
    <t>Added HEI, NOVT, CCMP 02/28.</t>
  </si>
  <si>
    <t>15.44% CYBR</t>
  </si>
  <si>
    <t>12.75% TNDM</t>
  </si>
  <si>
    <t>12.79% HUBS</t>
  </si>
  <si>
    <t>14.00 CRM</t>
  </si>
  <si>
    <t>15.06% ZS</t>
  </si>
  <si>
    <t>12.37% WK</t>
  </si>
  <si>
    <t>9.50% NSSC</t>
  </si>
  <si>
    <t>8.09% Cash</t>
  </si>
  <si>
    <t>Reversal day on Wed.  New high on Friday.</t>
  </si>
  <si>
    <t>Huge earnings gap on Friday.  Raise stop to just below the gap.</t>
  </si>
  <si>
    <t>Did not see this coming.  Bought on Tuesday.  25% Earnings gap on Wed.  Raise stop to just below gap low.  Give it room.  Very powerful.</t>
  </si>
  <si>
    <t xml:space="preserve">Nice reversal day on Friday.  This is still being accumulated, imo.  High, tight flag forming here.  </t>
  </si>
  <si>
    <t>EPS release next week on Monday.  If a bad reaction, sell below 155.  Full position.</t>
  </si>
  <si>
    <t>Still very strong.  Only two down days since the earnings gap 2 wks ago.  Watch for distribution.  No sign, yet.</t>
  </si>
  <si>
    <t>Nice rally on Friday in better volume.  Still hasn't pulled away from it's base like I would like.  Do not let it go to a loss.  Raise stop to 161 or so.</t>
  </si>
  <si>
    <t>Extended.  Look for another buy point.</t>
  </si>
  <si>
    <t>Faded again this week and popped on Friday.  Not crazy about the volume trend here.</t>
  </si>
  <si>
    <t>Trading quietly.  This may be a handle.  Needs a volume push over 159.</t>
  </si>
  <si>
    <t xml:space="preserve">Trading tightly just above the pivot.  </t>
  </si>
  <si>
    <t>Solidly above the pivot in good volume on Friday.  Would consider a small position here.  Thin.</t>
  </si>
  <si>
    <t xml:space="preserve">Gapped out of its base last week.  Trading tightly since.  </t>
  </si>
  <si>
    <t>A little extended here.  Volume has been huge since the breakout.</t>
  </si>
  <si>
    <t xml:space="preserve">Broke out on 02/25, hasn't paused much since December.  </t>
  </si>
  <si>
    <t>Sold due to bad reaction to earnings.  Got a little spooked about the high volume down day on Wed.  Will continue to watch for another entry.</t>
  </si>
  <si>
    <t>Double bottom base.  Big volume on the breakout.  Would be a buyer here.</t>
  </si>
  <si>
    <t>I like the weekly chart.  May be forming a handle here with a pivot of 95</t>
  </si>
  <si>
    <t>Erratic trading on its breakout day.  Slipped back toward the pivot since.  Would be a buyer here.</t>
  </si>
  <si>
    <t>Removed ALRM (collapsed after earnings), PLNT (too erratic), FF (too thin),</t>
  </si>
  <si>
    <t>FRPT</t>
  </si>
  <si>
    <t>Freshpet</t>
  </si>
  <si>
    <t>A little erratic on breakout day.  But, holding fast to the pivot point.  Would buy it here.</t>
  </si>
  <si>
    <t xml:space="preserve">soon.  But, I rolled most of that money into TNDM, which has performed beyond my wildest expectations.  The TNDM purchase was a calculated </t>
  </si>
  <si>
    <t>risk.  I took a 10% position at 49.25 the day before the earnings release.  I figured if the earnings went against us, I would sell it the next day if it</t>
  </si>
  <si>
    <t>fell below 46.  I planned on buying more if it broke through the pivot of 52.  It never traded below 60 the next day.  So, I did not add to the position.</t>
  </si>
  <si>
    <t>My plan now is to ride it and watch for distribution.  So far, it has been up every day since the earnings gap.  It looks like a powerful move could just</t>
  </si>
  <si>
    <t xml:space="preserve">PLAN for a 26.35% gain.  I sold for 3 reasons:  1)  It felt like a good time to bank some profits because we have come so far so fast.  2)  This is an </t>
  </si>
  <si>
    <t>IPO base.  I felt like it may be more susceptible to a pullback.  3)  PLAN still has no earnings, although sales are growing fast.  I may have sold too</t>
  </si>
  <si>
    <t>be beginning.  I sold VEEV for a 12% gain.  Again, there may be more upside here.  But, I got spooked by the high volume down day after the earnings</t>
  </si>
  <si>
    <t xml:space="preserve">     The rest of the holdings are acting fine.  NSSC had a nice reversal day on Wed and made a new high on Friday.  ZS had a powerful reaction to it's EPS </t>
  </si>
  <si>
    <t>release on Friday (+21%).  I raised the stop to 54.75.  WK is trading tightly and looks like it is still being accumulated.  CYBR is still a very strong stock.  It has</t>
  </si>
  <si>
    <t xml:space="preserve">only had two down days since the earnings gap.  HUBS perked up a little last week.  I raised the stop to 161 to protect our capital.  I am always looking for </t>
  </si>
  <si>
    <t xml:space="preserve">replaced.  </t>
  </si>
  <si>
    <t xml:space="preserve">report.  I bought CRM with that cash.  EPS release is after the close on Monday (03/04).  If it goes against us, the stop is 155 or so.  </t>
  </si>
  <si>
    <t xml:space="preserve">     What a week we had!  The accounts were up 9.72% for the week.  Positive earnings releases in PLAN, ZS, and TNDM made us a lot of $$.  I sold</t>
  </si>
  <si>
    <t xml:space="preserve">something that looks better.  I tend to hold the strongest stocks and sell the weakest.  That is the plan here.  If it doesn't get moving soon, it might get </t>
  </si>
  <si>
    <t xml:space="preserve">     The accounts are up about 28% since we started.  We have been up every single week since our first trade.  I know that can't go on forever.  We will </t>
  </si>
  <si>
    <t xml:space="preserve">positions have the potential to give us tremendous gains.  Looking for new positions when the portfolio is fully invested is kind of like looking at other </t>
  </si>
  <si>
    <t>girls when you are happily married.  Sometimes the stocks in the portfolio are the best place to be.  Until they give me a reason to trade, I will stay put.</t>
  </si>
  <si>
    <t>hit a speed bump at some point.  But, if we stay disciplined and protect capital in new trades, we will have a great year.  I feel like a couple of our</t>
  </si>
  <si>
    <t>Forming 3 weeks tight.  Would buy if it can push through 107 in volume.</t>
  </si>
  <si>
    <t>Added RNG to watch list 03/05.  Moved CRON to red on 03/05.</t>
  </si>
  <si>
    <t>Sold CRM on 03/04.  High volume down day before earnings spooked me.  &lt;4.4%&gt; loss.</t>
  </si>
  <si>
    <t>Sold HUBS on 03/04.  Piling up high volume down days since EPS release.  Decided to look for something else.  3% gain.</t>
  </si>
  <si>
    <t>Traded as low as 19.50 Friday and closed with a gain.  Watch closely for stop violation.</t>
  </si>
  <si>
    <t>Other than Monday, volume has been great on the upside.  Traded fairly tightly all week.  I look for higher prices here.  Would add on a move to new high (61.64).</t>
  </si>
  <si>
    <t>Acting just the way it should, imo.  Tough day on Monday with the market.  Recovered nicely.</t>
  </si>
  <si>
    <t xml:space="preserve">Still trading tightly.  </t>
  </si>
  <si>
    <t>Down volume on Monday was high.  Since then, nice quiet trading in a fairly tight range.</t>
  </si>
  <si>
    <t>34.96% Cash</t>
  </si>
  <si>
    <t>12.28% TNDM</t>
  </si>
  <si>
    <t>15.52% CYBR</t>
  </si>
  <si>
    <t>15.56% ZS</t>
  </si>
  <si>
    <t>12.52% WK</t>
  </si>
  <si>
    <t>9.16% NSSC</t>
  </si>
  <si>
    <t>This may turn out to be a secondary buy point.  Tested the 50day ma on Friday.  Bounced off 100 twice this week.</t>
  </si>
  <si>
    <t xml:space="preserve">Volume was better this week.  Lower on down days.  Testing 50day ma.  </t>
  </si>
  <si>
    <t>Stage 2 base is taking shape.  Volume much lower this week on down days.  Sellers are drying up.  New pivot 24.37.</t>
  </si>
  <si>
    <t>Still trading around it's pivot.  Would like to see this act like it wants to pull away.  Continue to watch.</t>
  </si>
  <si>
    <t>Removed MIXT from watch list 03/08.  There are charts I like better.  This one is too thin.</t>
  </si>
  <si>
    <t xml:space="preserve">Broke out of its tight range and moved higher this week.  Extended.  </t>
  </si>
  <si>
    <t>Not a good week for DIN.  Did not hold its eps gap from two weeks ago.  See if it can hold 90.</t>
  </si>
  <si>
    <t xml:space="preserve">Nice orderly fade back towards the pivot.  </t>
  </si>
  <si>
    <t xml:space="preserve">Crazy day of trading Friday.  Got as low as 54 before recovering to the high of the day.  </t>
  </si>
  <si>
    <t xml:space="preserve">Tested the 50day ma on Friday.  Lots of support around 110.  </t>
  </si>
  <si>
    <t>Lower volume fade back below the pivot.  Would consider here.</t>
  </si>
  <si>
    <t>Nice tight trading just above the pivot.  Forming a bull flag here.  Would buy it here or if it moves out of the flag.</t>
  </si>
  <si>
    <t>Volume has been erratic.  Two high volume down days are a little scary.</t>
  </si>
  <si>
    <t>I like the way RNG traded Friday.  Opened lower and closed with a small gain.  Could be ready to move.</t>
  </si>
  <si>
    <t>FTNT</t>
  </si>
  <si>
    <t>Removed LULU from watch list 03/08.  Big volume down day on Friday.  May revisit this one.</t>
  </si>
  <si>
    <t>Fortinet</t>
  </si>
  <si>
    <t>May be forming a handle here.  Low volume declines last week.</t>
  </si>
  <si>
    <t>The Trade Desk</t>
  </si>
  <si>
    <t>Very strong.  Looks to be forming a bull flag.  Would be a buyer at new highs.</t>
  </si>
  <si>
    <t>ARWR</t>
  </si>
  <si>
    <t>Arrowhead Pharma</t>
  </si>
  <si>
    <t xml:space="preserve">May be forming a handle here.  </t>
  </si>
  <si>
    <t>EL</t>
  </si>
  <si>
    <t>Estee lauder</t>
  </si>
  <si>
    <t xml:space="preserve">Trading tightly around old highs (160).  </t>
  </si>
  <si>
    <t>AMRN</t>
  </si>
  <si>
    <t>Amarin Corp</t>
  </si>
  <si>
    <t xml:space="preserve">Love the way this has tightened up around the old high.  Look for volume if it breaks above the pivot. </t>
  </si>
  <si>
    <t>Added FTNT, TTD, ARWR, EL, and AMRN to watch list 03/08.</t>
  </si>
  <si>
    <t xml:space="preserve">     The accounts were down about 3.34% last week.  The first weekly decline since we started.  I raised cash on Monday by selling CRM and HUBS.</t>
  </si>
  <si>
    <t>Both stocks had high volume down days that shook me out.  I thought it was a good time to look for other opportunities with that cash.  I haven't</t>
  </si>
  <si>
    <t>put the cash to use, yet.  The market was pretty soft all week.  So, I thought it best to just watch and see what develops.  I may be looking for a good</t>
  </si>
  <si>
    <t xml:space="preserve">entry point to add to TNDM and WK.  Both are acting great.  </t>
  </si>
  <si>
    <t xml:space="preserve">     ZS and CYBR are acting well, too.  We probably have a big enough position in those.  I'll be watching NSSC closely.  It traded as low as 19.50 on Friday.</t>
  </si>
  <si>
    <t>Right now I have the mental stop at 18.50 (3.5% loss).  If it doesn't perk up soon, I may move on to something else.  It is a small position.</t>
  </si>
  <si>
    <t xml:space="preserve">     I made some changes to the watch list again.  I dropped LULU and MIXT.  I didn't like the big down volume day on Friday in LULU.  I'll continue to watch</t>
  </si>
  <si>
    <t xml:space="preserve">it.  But, it isn't in focus right now.  I finally decided MIXT is too thin.  Volume has been erratic.  I can't get a handle on this chart, so out it goes.  I added </t>
  </si>
  <si>
    <t>RNG, FTNT, TTD, ARWR, EL, and AMRN.  I love the AMRN chart.  Looks like it could be explosive when it reaches new highs.  TTD is extended from its base.</t>
  </si>
  <si>
    <t xml:space="preserve">But, I like the flag that is forming.  FTNT is a ways away from its pivot.  I like the weekly chart, though.  ARWR's chart looks similar to AMRN.  </t>
  </si>
  <si>
    <t xml:space="preserve">     I will be out of the office Mon-Wed.  I'll be watching our stops and let you know if anything needs to be sold.  </t>
  </si>
  <si>
    <t>Added to WK and TNDM on 03/13.  Both making new highs.  Full positions now.</t>
  </si>
  <si>
    <t xml:space="preserve">Raised stops on all holdings 03/13.  </t>
  </si>
  <si>
    <t xml:space="preserve">     The accounts that are fully invested were up 4.26% last week to new highs.  The biggest gains were from TNDM (+13.38%) and</t>
  </si>
  <si>
    <t>ZS (+10.98%).  I will be watching those closely for reasons to take profits.  However, I think TNDM has the potential to go much higher.</t>
  </si>
  <si>
    <t>That's why I added to it this week when it made a new high.  CYBR ran into some profit taking in the last hour on Friday.  I will be watching</t>
  </si>
  <si>
    <t>NSSC closely next week also.  We've held it for 40 days.  It should get going soon or get replaced if I find another breakout that looks better.</t>
  </si>
  <si>
    <t xml:space="preserve">     I was dissapointed in the way WK acted after I added shares.  It made a new high in good volume on Monday, so I filled up the position.  </t>
  </si>
  <si>
    <t>Since then, it has pulled back in heavier volume.  I won't hold it if it falls below 46.50.  I added RNG on Thursday.  It is consolidating tightly</t>
  </si>
  <si>
    <t>above its old highs.  I feel like it is getting ready to move higher.  I raised stops on all of the existing positions to protect profits and still</t>
  </si>
  <si>
    <t xml:space="preserve">give them plenty of room to run.  </t>
  </si>
  <si>
    <t>Removed VEEV on 03/15.  It's official.  I shouldn't have sold VEEV.  Upside volume coming back in after testing the Sept high.  Extended.</t>
  </si>
  <si>
    <t>Removed SSNC on 03/15.  Losing confidence in this chart.  High volume down days the last two weeks.</t>
  </si>
  <si>
    <t>Removed DIN on 03/15.  Big volume down day.  Violated the pivot.</t>
  </si>
  <si>
    <t>Removed SNBR on 03/15.  Extended.</t>
  </si>
  <si>
    <t>Raised stops on all holdings 03/13.</t>
  </si>
  <si>
    <t>Bought RNG on 03/14.  Looked like it was going to make new highs.  Fell back into consolidation.</t>
  </si>
  <si>
    <t>15.12% TNDM</t>
  </si>
  <si>
    <t>14.02% CYBR</t>
  </si>
  <si>
    <t>15.00% ZS</t>
  </si>
  <si>
    <t>13.99% WK</t>
  </si>
  <si>
    <t>8.27% NSSC</t>
  </si>
  <si>
    <t>13.03% RNG</t>
  </si>
  <si>
    <t>20.57% Cash, Mutual funds, etc…</t>
  </si>
  <si>
    <t>Ring Central</t>
  </si>
  <si>
    <t>Been in NSSC for 40 days now.  It needs to get moving</t>
  </si>
  <si>
    <t>Hit some profit taking on Friday afternoon.  I will be looking for a reason to take profits.</t>
  </si>
  <si>
    <t>$78 would be a 50% gain from the original pivot.  I added shares this week when it made new highs.</t>
  </si>
  <si>
    <t>Added shares on the new high.  It has since pulled back into the 3 weeks tight consolidation.</t>
  </si>
  <si>
    <t>CYBR looked great all week until the last hour on Friday.  Heavy volume selling knocked it down 2 points.</t>
  </si>
  <si>
    <t>Bought after it tested the Sept high and bounced nicely.  Appears to be consolidating here.</t>
  </si>
  <si>
    <t>QTNA</t>
  </si>
  <si>
    <t>ENV</t>
  </si>
  <si>
    <t>NEWR</t>
  </si>
  <si>
    <t>CRMT</t>
  </si>
  <si>
    <t>Quantenna Comm</t>
  </si>
  <si>
    <t>Hubspot</t>
  </si>
  <si>
    <t xml:space="preserve">Envestnet </t>
  </si>
  <si>
    <t>New Relic Inc</t>
  </si>
  <si>
    <t>America's Car Mart</t>
  </si>
  <si>
    <t>Up 6% this week.  A little extended now.</t>
  </si>
  <si>
    <t>Succesfully tested the 10 wk avg this week.</t>
  </si>
  <si>
    <t>Still trading around it's pivot.  Big block of shares traded in the last 5 minutes on Friday (about 1/3 of the day's total).  Might consider it here.</t>
  </si>
  <si>
    <t>Bounced off the pivot in volume Friday.  Low price might keep me from buying this one.</t>
  </si>
  <si>
    <t>I like the weekly chart.  May be forming a handle here with a pivot of 95.  High volume down days scare me a little.</t>
  </si>
  <si>
    <t>New highs this week.  Extended.</t>
  </si>
  <si>
    <t>Still in buy range.  Nice day on Friday.</t>
  </si>
  <si>
    <t xml:space="preserve">Traded 2.2 mil shs the last 5 minutes Friday.  Might be a low risk entry here in anticipation of the breakout. </t>
  </si>
  <si>
    <t>New highs in volume on Tuesday.  Traded tightly since.  A little extended here.</t>
  </si>
  <si>
    <t>New highs on Friday.  Would consider here.</t>
  </si>
  <si>
    <t>Continues to drift on lower volume.  Good handle construction.  Two old highs around 19.  Might be a low risk entry.</t>
  </si>
  <si>
    <t>Great breakout, but extended.  Wait for a fade towards the pivot.</t>
  </si>
  <si>
    <t>Still holding pretty close to the buy range.</t>
  </si>
  <si>
    <t>Buy range up to 65.50.  Would consider it there or below.</t>
  </si>
  <si>
    <t>Big base.  Could break out any day.</t>
  </si>
  <si>
    <t>Handle shaping up.  Appears the sellers are drying up in the handle.</t>
  </si>
  <si>
    <t>ESNT</t>
  </si>
  <si>
    <t>Essent Group</t>
  </si>
  <si>
    <t>Bought 03/21 on a low volume fade to the pivot area.</t>
  </si>
  <si>
    <t>Uptrend under pressure 03-22-19</t>
  </si>
  <si>
    <t>Sold BOOM on 03/22.  Base appears to have failed.</t>
  </si>
  <si>
    <t>Fell 5% on Friday.  Volume wasn't huge, though.  May provide another chance to buy closer to pivot.</t>
  </si>
  <si>
    <t>Still hugging the 10wk avg.  Volume below avg on Friday.</t>
  </si>
  <si>
    <t>Should find some support here at old lows around 19 and the 50dma.  If it pierces those lows, I will probably remove from the list.</t>
  </si>
  <si>
    <t>Still trading tightly here.  Barely budged on Friday.  RS actually ticked up this week.</t>
  </si>
  <si>
    <t xml:space="preserve">Extended from pivot.  May have missed a chance to buy this last week.  </t>
  </si>
  <si>
    <t xml:space="preserve">Good example of why I wait for a breakout.  Looked like it was going to b/o on Thursday and faded with the market on Friday.  </t>
  </si>
  <si>
    <t xml:space="preserve">Not as extended now.  Faded back towards the pivot this week.  The daily chart is kind of sloppy.  </t>
  </si>
  <si>
    <t>Faded back towards the pivot on Friday.  Should have support around 40.</t>
  </si>
  <si>
    <t>RS ticked up this week.  Watch for volume to come in if it breaks out.</t>
  </si>
  <si>
    <t xml:space="preserve">Extended from original base.  Could give us another opportunity, but it is still about $30 above it's 50dma.  </t>
  </si>
  <si>
    <t>Still appears to be forming a handle on the weekly chart.</t>
  </si>
  <si>
    <t>Held up pretty well on Friday.  Still above the pivot.  Would consider here.</t>
  </si>
  <si>
    <t>Removed AMRN from watch list 03/25.  Fell below the 50dma on Friday.  Continue to watch, but not in focus list.</t>
  </si>
  <si>
    <t>Got crushed on Friday.  But, is still above the pivot.  Should have support around 19.50.</t>
  </si>
  <si>
    <t>I almost bought this on Thursday's big up day.  Gave back all of Thurs' gains on Friday.  Should have lots of support at 160.</t>
  </si>
  <si>
    <t xml:space="preserve">Closed Friday right at the 50dma.  Wait for a breakout in volume.  </t>
  </si>
  <si>
    <t>Held up well on Friday.  Would consider on a breakout in volume.</t>
  </si>
  <si>
    <t>Closed Friday just above the 50dma.  Sitting close to our cost.  Could sell this Monday if it doesn't bounce here.</t>
  </si>
  <si>
    <t>Big volume down day Friday may be enough to make me want to take profits here.  $69 was 50% above the pivot.  Watch closely Monday morning.</t>
  </si>
  <si>
    <t>Volume on Friday was about average.  I still think this is headed higher.  We may have to have some patience.</t>
  </si>
  <si>
    <t>Friday didn't look like much more than a pause for CYBR.  I'm not ready to let this one go, yet.</t>
  </si>
  <si>
    <t>We have a loss in the shares I added last week.  Friday's volume wasn't huge, but it has had some high volume down days in the last two weeks.  Close to my stop.</t>
  </si>
  <si>
    <t>Fell with the market, but volume was low.  Adhere to the stop.</t>
  </si>
  <si>
    <t>Bought on 03/21.  Fell back below the pivot on Friday in above average volume.  May be a failure.  Watch closely on Friday.</t>
  </si>
  <si>
    <t>5.89% TNDM</t>
  </si>
  <si>
    <t>5.92% CYBR</t>
  </si>
  <si>
    <t>6.11% ZS</t>
  </si>
  <si>
    <t>5.63% WK</t>
  </si>
  <si>
    <t>3.21% NSSC</t>
  </si>
  <si>
    <t>5.42% RNG</t>
  </si>
  <si>
    <t>4.92% CCMP</t>
  </si>
  <si>
    <t>4.87% ESNT</t>
  </si>
  <si>
    <t>58.03% Cash</t>
  </si>
  <si>
    <t>The cash in new accounts has skewed the total position sizing.</t>
  </si>
  <si>
    <t>V</t>
  </si>
  <si>
    <t>AVGO</t>
  </si>
  <si>
    <t>IRDM</t>
  </si>
  <si>
    <t>IAC</t>
  </si>
  <si>
    <t>20)</t>
  </si>
  <si>
    <t>21)</t>
  </si>
  <si>
    <t>Visa</t>
  </si>
  <si>
    <t>Held up well on Friday.  Pulling back to pivot.</t>
  </si>
  <si>
    <t>Broadcom</t>
  </si>
  <si>
    <t>Again, held up well on Friday.  Just above breakaway pivot.</t>
  </si>
  <si>
    <t>Iridium</t>
  </si>
  <si>
    <t>A little extended.  Might give us a chance to buy closer to the pivot.</t>
  </si>
  <si>
    <t>IAC Interactive</t>
  </si>
  <si>
    <t>Look for breakout in volume.</t>
  </si>
  <si>
    <t xml:space="preserve">     Friday was rough.  Thankfully, the new accounts were still about 40% cash.  IBD changed their Market Outlook to 'Uptrend under pressure' after</t>
  </si>
  <si>
    <t xml:space="preserve">Friday's close.  In keeping with the strategy, new purchases should be held to a minimum and current holdings should be monitored closely for </t>
  </si>
  <si>
    <t>selling opportunities.  Whether that may be taking profits, or cutting losses, we will see.  ZS, TNDM, and CYBR are all in profit taking zones.  At this</t>
  </si>
  <si>
    <t xml:space="preserve">point, I feel like ZS is the closest to making me want to take profits.  It sold off in big volume (+65%) on Friday.  We have a nearly 40% gain here.  I'd </t>
  </si>
  <si>
    <t>hate to let that slip.  TNDM and CYBR both fell Friday, but the volume was much lower (about average for both).  I still feel like both have potential to</t>
  </si>
  <si>
    <t xml:space="preserve">If that fails, I will move on.  WK had a difficult day Friday also.  We have a loss in the shares I added last week.  The pullback seems to be pretty normal for </t>
  </si>
  <si>
    <t xml:space="preserve">now.  I'll hold to my stop at 46.50.  CCM and RNG are recent purchases that both fell in lower volume on Friday.  Both look to be normal corrections.  ESNT </t>
  </si>
  <si>
    <t>is a little more concerning.  I bought Thursday pretty close to the pivot.  It fell back into the base on Friday.  If this continues to look like a base failure,</t>
  </si>
  <si>
    <t xml:space="preserve">I won't stay around long.  </t>
  </si>
  <si>
    <t xml:space="preserve">     I did a round trip in BOOM last week for a 6% loss.  Everything about the breakout looked good at the time.  It just failed for now.  I will continue to watch</t>
  </si>
  <si>
    <t xml:space="preserve">this one.  Sometimes, after a little more work, a quality breakout will come around again.  </t>
  </si>
  <si>
    <t xml:space="preserve">     The indexes appear to have some support on their charts close by.  When a market selloff happens on Friday, I always worry about an ugly open on Monday.</t>
  </si>
  <si>
    <t xml:space="preserve">I will probably not make a trade the first hour on Monday if that happens.  Trades made at the open tend to be more emotional.  I'd rather see how it reacts for </t>
  </si>
  <si>
    <t>a while so I can be more rational.  From now on, I will include below the annual performance for two accounts:  Vic Krainbill and Rick Koch.  They will</t>
  </si>
  <si>
    <t>Krainbill</t>
  </si>
  <si>
    <t>Koch</t>
  </si>
  <si>
    <t>ytd</t>
  </si>
  <si>
    <t>go higher.  NSSC traded close to my stop on Friday.  However, it closed just above the 50dma.  This combined with an old low at 19.50 should give it some support.</t>
  </si>
  <si>
    <t>be representative of the two groups of accounts.  The accounts that came in first (Vic), and the new accounts added in March (Rick).</t>
  </si>
  <si>
    <t>Visa Inc</t>
  </si>
  <si>
    <t>Bought on 03/29.  Succesfully tested the pivot on Tuesday.</t>
  </si>
  <si>
    <t>Sold CCMP on 03/27.  Violated my stop.</t>
  </si>
  <si>
    <t>Raised stop on CYBR to 107 on 03/29.</t>
  </si>
  <si>
    <t>4.02% TNDM</t>
  </si>
  <si>
    <t>6.14% CYBR</t>
  </si>
  <si>
    <t>6.48% ZS</t>
  </si>
  <si>
    <t>5.97% WK</t>
  </si>
  <si>
    <t>3.36% NSSC</t>
  </si>
  <si>
    <t>5.41% RNG</t>
  </si>
  <si>
    <t>9.54% V</t>
  </si>
  <si>
    <t>4.76% ESNT</t>
  </si>
  <si>
    <t>Nice bounce off the 50dma.  Could be ready to move higher.</t>
  </si>
  <si>
    <t xml:space="preserve">Bounced off the 50dma.  Trying to make new highs.  </t>
  </si>
  <si>
    <t xml:space="preserve">Tried to make a new high last week.  </t>
  </si>
  <si>
    <t>Tested the low of the handle.  If that fails to hold, SELL.</t>
  </si>
  <si>
    <t>Bounced off the 50dma.  Extended.</t>
  </si>
  <si>
    <t>Trading tightly for 6 weeks.  50dma has caught up to price.  May be ready for another leg up.  Would consider here.</t>
  </si>
  <si>
    <t>Removed CRON from watch list 03/29.  Fell below 50dma this week.</t>
  </si>
  <si>
    <t xml:space="preserve">Still hasn't been able to pull convincingly away from pivot.  </t>
  </si>
  <si>
    <t>Removed GLDD from watch list 03/29.  Decided it was too low priced and thin.</t>
  </si>
  <si>
    <t xml:space="preserve">Still can't get a handle on this chart.  Feels like a base on base.  </t>
  </si>
  <si>
    <t>Larger volume days have been down.  I'm losing faith in this breakout.</t>
  </si>
  <si>
    <t>Bounced off the 50dma this week.  Would like to see some volume come in if it breaks out.</t>
  </si>
  <si>
    <t>Volatile week for TTD.  Bounced off the 50dma on Thurs and Fri.</t>
  </si>
  <si>
    <t>Still appears to be forming a handle on the weekly chart.  Drifting towards the 50dma.</t>
  </si>
  <si>
    <t>Still in buy range.  But, it's been moving higher on lower volume.</t>
  </si>
  <si>
    <t>Removed QTNA from watch list 03/29.  Buyout offer.  Extended.</t>
  </si>
  <si>
    <t xml:space="preserve">Love HUBS here at the 50dma.  Just in buy range.  </t>
  </si>
  <si>
    <t>Nice upside volume on Friday.  Would consider here.</t>
  </si>
  <si>
    <t xml:space="preserve">Removed NEWR from watch list 03/29.  May be at support, but violated the 50dma. </t>
  </si>
  <si>
    <t>Broke out on Thursday on +40% volume.  This is thin.  Only traded 137,800 shs on b/o day.  Watch closely.</t>
  </si>
  <si>
    <t>RS at new high.  This is a huge base with a breakaway gap.  It has drifted higher since the b/o.  Would consider here.</t>
  </si>
  <si>
    <t>Might have missed the chance to buy this closer to the pivot on Wednesday.  Watch volume closely.</t>
  </si>
  <si>
    <t>Hugging the 50dma.  No hurry here.</t>
  </si>
  <si>
    <t>Stopped out last week.  However, CCMP bounced off the 50dma.  Would still consider it here.</t>
  </si>
  <si>
    <t>54.32% Cash</t>
  </si>
  <si>
    <t>PFGC</t>
  </si>
  <si>
    <t>Performance Food Gp</t>
  </si>
  <si>
    <t>Love the weekly chart.  Would consider if volume comes in.</t>
  </si>
  <si>
    <t>NICE</t>
  </si>
  <si>
    <t>Nice Ltd</t>
  </si>
  <si>
    <t>RS at new high.  Software…</t>
  </si>
  <si>
    <t>QSR</t>
  </si>
  <si>
    <t>Restaurant Brands</t>
  </si>
  <si>
    <t>Tried to breakout.  No volume…</t>
  </si>
  <si>
    <t>22)</t>
  </si>
  <si>
    <t>NSC</t>
  </si>
  <si>
    <t>Norfolk Southern</t>
  </si>
  <si>
    <t>Volume was decent, but not perfect Thurs and Fri</t>
  </si>
  <si>
    <t>TSCO</t>
  </si>
  <si>
    <t>Tractor Supply Co</t>
  </si>
  <si>
    <t>Tried to breakout on Friday.  Volume +37%.  Watch closely on Monday.</t>
  </si>
  <si>
    <t>23)</t>
  </si>
  <si>
    <t>Added PFGC, NICE, QSR, WING, NSC and TSCO to watch list on 03/29.</t>
  </si>
  <si>
    <t xml:space="preserve">     I played defense most of the week.  With the current market outlook 'Uptrend under pressure', it's not a time to be bold.  The CCMP</t>
  </si>
  <si>
    <t>trade was a case in point.  It was a new purchase just before the big down day on 03/22.  It didn't take much of a market swoon to take</t>
  </si>
  <si>
    <t xml:space="preserve">CCMP below my stop.  As the week progressed, things improved and CCMP rallied 5% from where we sold.  I will continue to watch </t>
  </si>
  <si>
    <t>this one.  I sold a portion of our TNDM position.  Basically peeled off the shares I added a couple weeks before.  I will hold the remainder</t>
  </si>
  <si>
    <t xml:space="preserve">to see how it acts around the recent lows.  I still think it could go much higher.  Just needs some time and patience.  </t>
  </si>
  <si>
    <t xml:space="preserve">     I feel like the last couple of weeks has been nothing more than sector rotation.  The early leaders (CYBR, ZS, TNDM) are consolidating</t>
  </si>
  <si>
    <t>their gains while other groups are offering some fresh bases.  I'm seeing several nice bases in the Restaurants, Retail, Rail, and some big</t>
  </si>
  <si>
    <t>A little extended.  Pulled away from the base last week.</t>
  </si>
  <si>
    <t>cap tech names.  The new additions to the watch list reflect that.  The watch list is full of ideas.  As soon as the outlook improves,</t>
  </si>
  <si>
    <t xml:space="preserve">I should be able to get the new accounts filled up quickly.  The V purchase this week looked like a low risk entry to me.  Big cap name that </t>
  </si>
  <si>
    <t xml:space="preserve">is not real volatile.  I'll probably know if it was a mistake with less than a 4-5% loss.  </t>
  </si>
  <si>
    <t xml:space="preserve">     I mailed you a 1st quarter review of our performance and a complete chart review of our current holdings.  You should get it Tuesday or so.</t>
  </si>
  <si>
    <t>HCC</t>
  </si>
  <si>
    <t>MIME</t>
  </si>
  <si>
    <t>Warrior Met Coal</t>
  </si>
  <si>
    <t>Mimecast</t>
  </si>
  <si>
    <t xml:space="preserve">Huge volume on the breakout.  </t>
  </si>
  <si>
    <t>Gapped out of the base in volume.</t>
  </si>
  <si>
    <t>Uptrend resumes 04-01-19</t>
  </si>
  <si>
    <t>Took profits in ZS (39.51%) and CYBR (35.88%) on 04/04.</t>
  </si>
  <si>
    <t>Bought MIME on 04/03.</t>
  </si>
  <si>
    <t>Bought HCC on 04/01.</t>
  </si>
  <si>
    <t>Took profits in TNDM (13.8%) on 04/01.</t>
  </si>
  <si>
    <t>Bought HEI on 04/01.</t>
  </si>
  <si>
    <t>Still holding above the 50dma.</t>
  </si>
  <si>
    <t xml:space="preserve">Trading tightly since the b/o on Monday.  </t>
  </si>
  <si>
    <t>Held up well on Thursday when most software stocks were melting down.</t>
  </si>
  <si>
    <t>Thursday was rough for software stocks.  RNG held above the 50dma and bounced some on Friday.</t>
  </si>
  <si>
    <t xml:space="preserve">Trading tightly near highs.  </t>
  </si>
  <si>
    <t>Nice week for ESNT.  B/O is still valid.  Handle lows held.</t>
  </si>
  <si>
    <t xml:space="preserve">Bought on Monday's b/o.  Has traded tightly since.  </t>
  </si>
  <si>
    <t>Wow.  Bought on Wed.  Software melted on Thursday.  I am stretching my rules a little here.  I didn't sell</t>
  </si>
  <si>
    <t>at my stop because it is sitting right at the 50dma.  I have been burned twice in the last couple weeks selling at the 50dma</t>
  </si>
  <si>
    <t>(BOOM and CCMP).  Both rallied quickly from that spot.  I decided to take a chance that MIME would do the same here.</t>
  </si>
  <si>
    <t>6.15% WK</t>
  </si>
  <si>
    <t>3.39% NSSC</t>
  </si>
  <si>
    <t>5.45% RNG</t>
  </si>
  <si>
    <t>9.82% V</t>
  </si>
  <si>
    <t>5.12% ESNT</t>
  </si>
  <si>
    <t>15.39% HEI</t>
  </si>
  <si>
    <t>8.63% MIME</t>
  </si>
  <si>
    <t>9.66% HCC</t>
  </si>
  <si>
    <t>36.39% Cash</t>
  </si>
  <si>
    <t>Another bounce off the 50dma on Thursday.  Extended.</t>
  </si>
  <si>
    <t>Fell in lighter volume on Thursday.  Bounced to a new high on Friday.  Could be considered a base on base with a pivot of 74.00</t>
  </si>
  <si>
    <t>Fell below the pivot on Thursday in light volume.  Testing the 50dma.</t>
  </si>
  <si>
    <t>New high in good volume on Friday.  Extended.</t>
  </si>
  <si>
    <t>Appears to be building a new base here.  New pivot 214.48.</t>
  </si>
  <si>
    <t>Nearing a breakout.  Trades about 2mil shs/day.  Should be able to build a position quickly.</t>
  </si>
  <si>
    <t xml:space="preserve">Appears to be building a base on base.  Pivot 67.52.  </t>
  </si>
  <si>
    <t>Tested the breakaway gap on Tues/Wed.  Bounced nicely on Friday.  A little thin.</t>
  </si>
  <si>
    <t>Trading tightly just above buy range.  Would consider around $300.</t>
  </si>
  <si>
    <t>Popped to a new high on Friday.  A little extended.</t>
  </si>
  <si>
    <t>Slipped below the 50dma this week.  Continue to watch for a breakout.</t>
  </si>
  <si>
    <t>Up 8.35 last week.  This seems to be the breakout.  Would consider again if it pulls back to the $115-$116 area.</t>
  </si>
  <si>
    <t>Has traded very quietly for several weeks.  Look for upside volume.</t>
  </si>
  <si>
    <t>Held up fairly well during the software meltdown on Thursday.  It fell on low volume.  Would consider here.</t>
  </si>
  <si>
    <t>Not sure this is ready yet.  But, trading close to the pivot.</t>
  </si>
  <si>
    <t xml:space="preserve">Reversed hard on Monday.  Tested the pivot on Tuesday and bounced higher.  </t>
  </si>
  <si>
    <t>Drifted lower this week.  Barely in buy range.  Would consider around $190.</t>
  </si>
  <si>
    <t>Still in buy range.  Decent volume on Friday.  Retail groups are basing….</t>
  </si>
  <si>
    <t>24)</t>
  </si>
  <si>
    <t>Bootbarn</t>
  </si>
  <si>
    <t>EHTH</t>
  </si>
  <si>
    <t>Ehealth</t>
  </si>
  <si>
    <t xml:space="preserve">Short cup w/handle base.  Broke out on Friday in +51% volume.  </t>
  </si>
  <si>
    <t>Gapped out of base on Friday in huge volume.  However, it closed at the low of the day.  Watch closely.</t>
  </si>
  <si>
    <t>Added EHTH and BOOT to watch list 04/05.</t>
  </si>
  <si>
    <t xml:space="preserve">     It was a difficult week.  The meltdown in software stocks on Thursday convinced me to take profits in ZS (39.5%) and CYBR (35.9%).</t>
  </si>
  <si>
    <t xml:space="preserve">Thursday caused a small drawdown in the original accounts this week.  I bought MIME on Wednesday just before it got caught up in </t>
  </si>
  <si>
    <t>the software meltdown on Thursday.  I made the decision to hold instead of selling at my stop loss.  It is sitting at the 50dma.  The last</t>
  </si>
  <si>
    <t xml:space="preserve">two times I sold there, the stocks bounced (CCMP and BOOM).  In retrospect, I probably jumped the gun on this trade.  I felt like it was </t>
  </si>
  <si>
    <t xml:space="preserve">going to move to new highs on Wednesday.  It is at a critical juncture here.  If it drops Monday, I will probably move on.  </t>
  </si>
  <si>
    <t xml:space="preserve">     Even with the tough week, The original accounts are still up around 25% ytd.  The new accounts are down around 3.5% since coming on.</t>
  </si>
  <si>
    <t xml:space="preserve">For the month of April so far, the accounts are down anywhere from 1-3%.  The orginal accounts are at about 43% cash.  The new </t>
  </si>
  <si>
    <t xml:space="preserve">accounts are at around 25% cash.  Hopefully, we will get all the accounts lined up in the next month or so with the same positions.  </t>
  </si>
  <si>
    <t>Bought FTNT on 04/10 - full position.</t>
  </si>
  <si>
    <t>Bought GDDY on 04/11 - full position.</t>
  </si>
  <si>
    <t>Cash</t>
  </si>
  <si>
    <t xml:space="preserve">GDDY </t>
  </si>
  <si>
    <t>GDDY</t>
  </si>
  <si>
    <t>Big volume pop on Thursday and Friday to new highs.  Next target 26-27.  Raise stop to 20.40</t>
  </si>
  <si>
    <t>Still in good shape.  Should have support here at the pivot area.  Would add in accounts without a position.</t>
  </si>
  <si>
    <t xml:space="preserve">New highs this week.  Gave a little back on Friday.  Still very healthy.  </t>
  </si>
  <si>
    <t xml:space="preserve">Still holding the 50dma.  </t>
  </si>
  <si>
    <t>Grinding to new highs.  Raise stop to 151.25.</t>
  </si>
  <si>
    <t>Moved to new highs this week on above avg volume.  Very healthy.</t>
  </si>
  <si>
    <t>It was tough to hold on Monday.  But, it turned out to be a great reversal day to close above the 50dma.  I look for a breakout to new highs. Up 10% last week.</t>
  </si>
  <si>
    <t>Bought a full position on 04/10.  I LOVE this chart.  Nice volume follow through after I bought it.  May run into some resistance at old high around 94.</t>
  </si>
  <si>
    <t>Godaddy Inc.</t>
  </si>
  <si>
    <t>Same setup as FTNT.  Back into the software space with these two after selling CYBR and ZS.  Full position for those with cash.  Would add here in accts without a position.</t>
  </si>
  <si>
    <t>Hugging the 10 wk ma.  This is a nice uptrend.  Extended.</t>
  </si>
  <si>
    <t>Removed GLOB from watch list 04/12 - extended.</t>
  </si>
  <si>
    <t xml:space="preserve">Removed CWST from watch list 04/12.  Fell below 50dma.  </t>
  </si>
  <si>
    <t>Extended.</t>
  </si>
  <si>
    <t>Has had trouble pulling away from the pivot.  But, may be about ready.  Hugging the 10 wk ma.</t>
  </si>
  <si>
    <t>Still digesting a powerful move from the orginal pivot (149).  Building a new base here.</t>
  </si>
  <si>
    <t>Fell back from the pivot area.  Sitting at the 50dma and still above the handle.  Wait for a breakout in volume.</t>
  </si>
  <si>
    <t>Grinding higher, but out of buy range now.  Not a priority next week.  Continue to watch.</t>
  </si>
  <si>
    <t>Still trading around the 50dma.  Appears to be a base on base developing.  Lots of support at 160.</t>
  </si>
  <si>
    <t>Broke out of a short consolidation above the original pivot this week.  Would consider here.</t>
  </si>
  <si>
    <t>Removed CRMT from watch list 04/12.  Moving higher from it's base.  I've decided this one may be too thin for us to trade.</t>
  </si>
  <si>
    <t>For now, we've missed this one.  10.6% above the pivot and made new highs this week.  Extended for now.</t>
  </si>
  <si>
    <t>Traded tightly this week.  A little extended.</t>
  </si>
  <si>
    <t>Reclaimed the 50dma this week.  Still below the pivot.</t>
  </si>
  <si>
    <t xml:space="preserve">Extended now, CCMP has rallied smartly since we sold it.  </t>
  </si>
  <si>
    <t>Bounced nicely from the pivot area this week in light volume.  This one might be too thin for us.</t>
  </si>
  <si>
    <t>Up 10% from it's reversal day low on 04/02.  Might be a little extended here.</t>
  </si>
  <si>
    <t>Pushed to new highs on Friday.  A little above buy range.  Continue to watch.  Railroad space has been moving higher.</t>
  </si>
  <si>
    <t>New highs make TSCO a little out of buy range.  Would consider on a pullback to 100-102.</t>
  </si>
  <si>
    <t xml:space="preserve">Rose Friday after testing the pivot area on Thursday.  Looks healthy.  </t>
  </si>
  <si>
    <t>Removed EHTH from watch list 04/12.  I think this base may fail.  4th stage.  Bad action on Friday.</t>
  </si>
  <si>
    <t>OLLI</t>
  </si>
  <si>
    <t>WIX</t>
  </si>
  <si>
    <t>FIVE</t>
  </si>
  <si>
    <t>NSIT</t>
  </si>
  <si>
    <t>Insight Enterprises</t>
  </si>
  <si>
    <t xml:space="preserve">Appears ready to launch from a high handle.  Not big volume, yet.  </t>
  </si>
  <si>
    <t>Five Below</t>
  </si>
  <si>
    <t>I love the setup on the weekly chart.  Big volume the last three weeks.</t>
  </si>
  <si>
    <t>Lululemon</t>
  </si>
  <si>
    <t>Broke out two weeks ago.  Has been consolidating tightly since.  A little extended, but might be worth it.</t>
  </si>
  <si>
    <t>Wix.com</t>
  </si>
  <si>
    <t xml:space="preserve">Competitor to GDDY.  I like the setup here, too.  </t>
  </si>
  <si>
    <t>Ollie's Bargain Outlet</t>
  </si>
  <si>
    <t>Three weeks of strong volume hasn't pushed it too far above it's pivot, yet.  But, it appears to be under accumulation.</t>
  </si>
  <si>
    <t xml:space="preserve">     We bounced back nicely this week.  Most of the original accounts are near a weekly closing high.  After taking some profits last week, we</t>
  </si>
  <si>
    <t xml:space="preserve">rolled that cash into FTNT, HEI, and GDDY.  I love the chart setups in all three.  In fact, none of our 10 positions are in any real danger of failing </t>
  </si>
  <si>
    <t xml:space="preserve">soon.  </t>
  </si>
  <si>
    <t xml:space="preserve">     Some changes in the watch list this week.  Lots of retail stocks are completing bases.  TSCO, BOOT, OLLI, FIVE, LULU are all in that space.  I </t>
  </si>
  <si>
    <t>always like it when there is lots of company in a group.  The software group has been very profitable for us.  Maybe retail will be next.  I also am</t>
  </si>
  <si>
    <t xml:space="preserve">seeing breakouts in the transportation group.  NSC, EXPD are examples.  I think that bodes well for the market as a whole.  As far as the indexes go, </t>
  </si>
  <si>
    <t xml:space="preserve">the NASDAQ, DOW, and S&amp;P 500 are all approaching the highs from last fall and the charts look healthy.  </t>
  </si>
  <si>
    <t>on.  Since everybody is pretty much fully invested now, I am pretty excited about the potential the next few weeks.</t>
  </si>
  <si>
    <t xml:space="preserve">     We are just about even for the month of April now.  The original accounts are up around 29% ytd.  The new accounts are about even since coming</t>
  </si>
  <si>
    <t>Garrett</t>
  </si>
  <si>
    <t>Since Krainbill added $$ this week, I changed the control account to my IRA.</t>
  </si>
  <si>
    <t>Fell on Wednesday, but caught support at the old high.</t>
  </si>
  <si>
    <t>HCC has been trading tightly for 3 weeks.  Still in good shape.</t>
  </si>
  <si>
    <t xml:space="preserve">Tough week for software.  WK held up better than most.  Testing the 50dma in below avg volume.  </t>
  </si>
  <si>
    <t>Undercut the 50dma on Wed.  Nice reversal day on Thursday.  HOLD.</t>
  </si>
  <si>
    <t xml:space="preserve">Still holding the 50dma.  Most of Thursday's volume was on upticks in the last half hour.  </t>
  </si>
  <si>
    <t>Traded tightly this week in light volume.  Still healthy.</t>
  </si>
  <si>
    <t>Traded above 50 again this week.  Lighter volume pullpack on Wed and Thurs to the 50dma.  Would love to see it move through 51 in volume.</t>
  </si>
  <si>
    <t>Traded briefly at new highs on Mon and Tues.  Tested the pivot area on Thursday.  Nice reversal day.</t>
  </si>
  <si>
    <t xml:space="preserve">Tested the pivot area on Wed and Thurs.  Nice reversal day on Thursday shows accumulation.  </t>
  </si>
  <si>
    <t>Control accts:</t>
  </si>
  <si>
    <t>Originals &gt;&gt;&gt;&gt;&gt;&gt;&gt;&gt;&gt;</t>
  </si>
  <si>
    <t>New accounts &gt;&gt;&gt;&gt;&gt;</t>
  </si>
  <si>
    <t>Removed TEAM from watch list 04/18.  Fell through the 50dma.</t>
  </si>
  <si>
    <t>Still a little extended.  But, fell back to the 10wk ma this week.  Might be a chance to pick this up soon.</t>
  </si>
  <si>
    <t xml:space="preserve">Removed HUBS from watch list 04/18.  Fell through the 50dma.  Continue to watch, it is testing the pivot area.  </t>
  </si>
  <si>
    <t>Removed AVGO from watch list 04/18.  Extended.</t>
  </si>
  <si>
    <t>Still a little extended.  But, fell back this week.  Could give us an opportunity soon.</t>
  </si>
  <si>
    <t>Nice volume off the 50dma on Thursday.  Watch for breakout.</t>
  </si>
  <si>
    <t>Removed CCMP from watch list 04/18.  Extended.  Keep on the radar.</t>
  </si>
  <si>
    <t>New highs this week, but on low volume.  Watch.</t>
  </si>
  <si>
    <t>Big volume move to new highs this week.  Out of range for now.</t>
  </si>
  <si>
    <t>New highs this week on low volume.  Might have resistance from an old high around 68.  Still in buy range.</t>
  </si>
  <si>
    <t>Extended about 10% above the pivot.  Watch.</t>
  </si>
  <si>
    <t xml:space="preserve">Getting close to a place I'd consider it.  </t>
  </si>
  <si>
    <t>Came back towards the pivot this week.  Look for a nice bounce here.  Resistance is at 32.  Consider here.</t>
  </si>
  <si>
    <t>Old highs in the 96-97 area may cause some more chop here.  Would consider here, though.  Just 3% above the pivot.</t>
  </si>
  <si>
    <t>Competitor to GDDY.  I like the setup here, too.  Reversal day on Thursday.</t>
  </si>
  <si>
    <t>Edged to a new high on Thursday.  Extended.  But, love the weekly chart.</t>
  </si>
  <si>
    <t>Would consider on a pullback to the 138-140 area.</t>
  </si>
  <si>
    <t>Fell back this week on light volume.  Watch for a test of the 50dma.</t>
  </si>
  <si>
    <t>25)</t>
  </si>
  <si>
    <t>26)</t>
  </si>
  <si>
    <t>27)</t>
  </si>
  <si>
    <t>WWD</t>
  </si>
  <si>
    <t>DE</t>
  </si>
  <si>
    <t>KMPR</t>
  </si>
  <si>
    <t>MTCH</t>
  </si>
  <si>
    <t>ENTG</t>
  </si>
  <si>
    <t>WWE</t>
  </si>
  <si>
    <t>GTX</t>
  </si>
  <si>
    <t>Woodward Inc.</t>
  </si>
  <si>
    <t>Broke out in big volume on Thursday.</t>
  </si>
  <si>
    <t>Deere &amp; Co.</t>
  </si>
  <si>
    <t>Not crazy about the earnings here.  But, might be a cyclical move getting under way.</t>
  </si>
  <si>
    <t>Kemper Corp</t>
  </si>
  <si>
    <t>Insurers have been breaking out of bases.  (See PGR also)  Love the weekly chart here.</t>
  </si>
  <si>
    <t>Match Group</t>
  </si>
  <si>
    <t>Tried to break out on Monday.  Fell back into the base on Tuesday.  Watch closely.</t>
  </si>
  <si>
    <t>Entegris Inc.</t>
  </si>
  <si>
    <t>Kind of an odd setup.  If it can get through 40 convincingly, I'd be interested.</t>
  </si>
  <si>
    <t>World Wrestling Entmt</t>
  </si>
  <si>
    <t xml:space="preserve">Might chop a little here around the old highs.  </t>
  </si>
  <si>
    <t>Garrett Motion Inc</t>
  </si>
  <si>
    <t xml:space="preserve">Very speculative IPO base.  Pushed to new highs last week in decent volume.  </t>
  </si>
  <si>
    <t xml:space="preserve">     The indexes have stayed in a tight range the last two weeks.  I would expect more of that since we are trading just below the Sep/Oct </t>
  </si>
  <si>
    <t>highs.  I feel like we are seeing some natural group rotation right now.  Some of the software stocks that have been leaders since the bottom</t>
  </si>
  <si>
    <t xml:space="preserve">have run into some selling the last few weeks.  They might need more consolidation to move higher.  Other groups have been forming </t>
  </si>
  <si>
    <t>bases and are starting to look good.  It seems like some more basic industries are hitting new highs.  Truckers, Rails, Restaraunts, Insurers</t>
  </si>
  <si>
    <t>and heavy equipment like DE.  Those groups probably won't produce gains as quickly as some of the tech names, but could give some solid</t>
  </si>
  <si>
    <t>returns in a reasonable amount of time (3-6 mos).</t>
  </si>
  <si>
    <t xml:space="preserve">     No changes in the holdings this week.  Our newer software related issues have been somewhat volatile.  But, I think GDDY, FTNT, MIME and</t>
  </si>
  <si>
    <t xml:space="preserve">RNG have been trying to test their pivots or moving averages.  Hopefully, it's about time for them to move higher.  </t>
  </si>
  <si>
    <t xml:space="preserve">     I'm still looking for the right trade for the new cash.  The accounts that came in Mar/Apr haven't gotten much traction, yet.</t>
  </si>
  <si>
    <t>In reality, if we hadn't been stopped out of BOOM and CCMP, those accounts would be sitting on nice gains right now.  But, that happens at</t>
  </si>
  <si>
    <t xml:space="preserve">times when we try to protect capital.  I'll probably sell the ETFs that came with those new accounts early next week so the cash is </t>
  </si>
  <si>
    <t xml:space="preserve">readily available to trade.  </t>
  </si>
  <si>
    <t xml:space="preserve">     I changed the control account I use for our original investors to my IRA.  Since Krainbill added $$ this week, his ytd returns are skewed.</t>
  </si>
  <si>
    <t>Match.com</t>
  </si>
  <si>
    <t>Nice bounce off old high.  Stairstep advance continues.  Raise stop to 21.00</t>
  </si>
  <si>
    <t>Rallied from pivot area on Friday.  Trading tightly for 4 weeks.  EPS due 05/02.</t>
  </si>
  <si>
    <t>Up 6% this week.  Nearing a new high.  Raise stop to 47.50.  EPS due 05/01.</t>
  </si>
  <si>
    <t>Up 9.35% this week to a new high.  RS at new high.  All systems go…</t>
  </si>
  <si>
    <t>New high on Friday.  Still grinding higher.</t>
  </si>
  <si>
    <t>Trading tightly the last 3 weeks.  Nearing a new high.  EPS due 05/02.</t>
  </si>
  <si>
    <t>Up nearly 5% this week to a new high in good volume.  Acting just the way it's supposed to act.</t>
  </si>
  <si>
    <t xml:space="preserve">Up 7% this week.  Building a base on base pattern.  Would love to see a move above 51 in volume.  </t>
  </si>
  <si>
    <t>As expected, a little resistance at old high area (94-95).  Maybe EPS release on 05/02 will push it through…</t>
  </si>
  <si>
    <t xml:space="preserve">Bought on Monday.  So far, it's holding just above the pivot.  </t>
  </si>
  <si>
    <t>Still a little extended.  Bounced off the 50dma on Friday in light volume.</t>
  </si>
  <si>
    <t>Popped to new highs on Thursday.  Appears to be a base on base.  With a new pivot of 44.04.</t>
  </si>
  <si>
    <t>Up 8.2% this week to new high.  May be ready to start another leg up.</t>
  </si>
  <si>
    <t>Broke out of a short consolidation above the original pivot last week.  Would consider here.</t>
  </si>
  <si>
    <t>Rallied to old high on Tues, but quickly fell back into it's current consolidation.  A push through 28ish in volume would be a good sign.</t>
  </si>
  <si>
    <t>Broke out this week, but volume was unimpressive.  Would consider here if it follows through.</t>
  </si>
  <si>
    <t>Volume trends here concern me.  Put this one on the back burner.</t>
  </si>
  <si>
    <t>Probably going higher.  But, it is too extended to buy here.</t>
  </si>
  <si>
    <t>Still in buy range.  Snapped back from 50dma on Thurs/Fri</t>
  </si>
  <si>
    <t>Extended.  Would buy on a pullback to near the 50dma.</t>
  </si>
  <si>
    <t>Neared the $100 level on Mon and rallied the rest of the week in good volume.  A little extended.</t>
  </si>
  <si>
    <t>Hugging the 50dma and pivot area.  May be forming another handle here with a pivot of 32.21.</t>
  </si>
  <si>
    <t>Volume trend is outstanding the last 5 weeks.  Nice reversal day on Friday.  Might consolidate here at old highs.</t>
  </si>
  <si>
    <t>Up 9% this week.  Changed the pivot to 126.91.  Broke through that level this week.  Daily volume was unimpressive.</t>
  </si>
  <si>
    <t>Extended.  But, love the weekly chart.  Would consider on a pullback to the 50dma.</t>
  </si>
  <si>
    <t>Fell below the 50dma in fairly light volume this week.  Continue to watch.</t>
  </si>
  <si>
    <t xml:space="preserve">New highs again this week.  Acting normally.  Just above buy range.  </t>
  </si>
  <si>
    <t>Removed DE from watch list 04/28.  Not a great week.  Still may work out, but there are better setups out there.</t>
  </si>
  <si>
    <t>Removed ENTG from watch list 04/28.  Gapped down on Thursday on mixed EPS guidance.</t>
  </si>
  <si>
    <t>Removed WWE from watch list 04/25.  Gapped down on Thursday on a bad EPS report.</t>
  </si>
  <si>
    <t>Consolidating nicely above the pivot.  Would consider a small position here.</t>
  </si>
  <si>
    <t>SE</t>
  </si>
  <si>
    <t>Sea Limited</t>
  </si>
  <si>
    <t>COUP</t>
  </si>
  <si>
    <t>Original pivot on the weekly chart was 17.19.  Formed a high tight flag on the weekly.  Broke out of that on Friday.  Earnings history not great, but chart is beautiful.</t>
  </si>
  <si>
    <t>Coupa Software</t>
  </si>
  <si>
    <t xml:space="preserve">Broke out of a base on base pattern on Friday in pretty good volume.  </t>
  </si>
  <si>
    <t>CGC</t>
  </si>
  <si>
    <t>Canopy Growth Corp</t>
  </si>
  <si>
    <t>Another POT stock.  Building a base here that is part of a much longer base on the weekly chart.  Upside volume has been strong the last two weeks.</t>
  </si>
  <si>
    <t>digested the gains of Jan/Feb and we took a few profits and redeployed the cash.  I feel pretty good about the way the positions we</t>
  </si>
  <si>
    <t>have are acting.  This week we added MTCH and increased our position in MIME, GDDY, and FTNT.  I put those shares in accounts that</t>
  </si>
  <si>
    <t xml:space="preserve">did not have a position in them.  </t>
  </si>
  <si>
    <t xml:space="preserve">     Earnings season is starting.  V reported last week with not much reaction the day of the report.  It did move to new highs on Friday.</t>
  </si>
  <si>
    <t xml:space="preserve">The week ahead will see the following report:  WK, HCC, ESNT, FTNT, GDDY.  While there is the risk of a negative report by any of them, </t>
  </si>
  <si>
    <t xml:space="preserve">I plan to hold and see what happens.  None are extended in any way at this point.  I am hopeful that the reports this week will push most of </t>
  </si>
  <si>
    <t xml:space="preserve">these to new highs.  So far, earnings reports have been negative for some on my watch list.  WWE, ENTG, and IRBT are some examples.  </t>
  </si>
  <si>
    <t xml:space="preserve">But, there have been several gap ups due to earnings also (FB).  Needless to say, it will be an interesting week.  I'll be watching closely </t>
  </si>
  <si>
    <t xml:space="preserve">and be ready to take action if I need to make some moves.  </t>
  </si>
  <si>
    <t xml:space="preserve">     </t>
  </si>
  <si>
    <t xml:space="preserve">     We had a very good week.  We were up about 3%.  All of the new accounts are in the black at this point.  My IRA (control account for</t>
  </si>
  <si>
    <t xml:space="preserve">the original investors) is up over 33% ytd now.  That is a new high.  The last five weeks, we have been fairly choppy as the market </t>
  </si>
  <si>
    <t>Up 4.5% this week.  Pushing toward old highs (84-85).  EPS due 05/02.</t>
  </si>
  <si>
    <t>HCC declared a special div of $4.41/sh.  The price of the stock reduced by that amount.  Our clients will receive that in cash next week (5-13).  New highs in volume this week.</t>
  </si>
  <si>
    <t xml:space="preserve">Up 5% this week to a new high.  RS at new high also.  </t>
  </si>
  <si>
    <t xml:space="preserve">Ended about even for the week.  Pullback days were in light volume.  </t>
  </si>
  <si>
    <t>Trying to breakout of a base on base.  Would love to see this push to new highs over $50.</t>
  </si>
  <si>
    <t>About even for the week.  Raise stop to $94.50</t>
  </si>
  <si>
    <t>Up another 6% this week.  Broke through old highs in nice volume.  Ready to go.</t>
  </si>
  <si>
    <t>Down 2.9% this week.  EPS reaction was mixed.  GDDY held the 50day ema and rallied most of the day on Friday.</t>
  </si>
  <si>
    <t xml:space="preserve">Sold FTNT for a 5% loss on 05/03.  Earnings were good.  Reaction was not.  Closed below the 50dma and the pivot.  </t>
  </si>
  <si>
    <t>Added ESNT in accounts with cash and no position on 05/02.</t>
  </si>
  <si>
    <t>Still a little extended.  Continues to bounce off the 50dma in light volume.</t>
  </si>
  <si>
    <t>Broke out of base on base pattern this week.  Nice volume on Friday.  Would consider here.</t>
  </si>
  <si>
    <t>Up another 8% this week.  A little extended now.</t>
  </si>
  <si>
    <t>Held the lows of the handle this week.  Still appears to be in no hurry.</t>
  </si>
  <si>
    <t xml:space="preserve">Removed EL from watch list 05/03.  </t>
  </si>
  <si>
    <t xml:space="preserve">Out of buy range now.  </t>
  </si>
  <si>
    <t>Still consolidating above original pivot.  Holding the 50dma.  Would consider here anticipating a move to new highs.</t>
  </si>
  <si>
    <t xml:space="preserve">Pulled back and tested the pivot area this week.  Would consider here.  </t>
  </si>
  <si>
    <t>Removed QSR from watch list 05/03.</t>
  </si>
  <si>
    <t>Pulled back to pivot area this week.  Barely in buy range.</t>
  </si>
  <si>
    <t>Tested th $100 level again this week and bounced nicely.  Down days have been in light volume.</t>
  </si>
  <si>
    <t>Nice reversal day on Tuesday to test the 50dma.  Would consider here.</t>
  </si>
  <si>
    <t>Trading tightly the last two weeks.  Raised pivot to 97.98.  Appears to be building a new handle here.  Love the volume trend.</t>
  </si>
  <si>
    <t>Extended for now.  Would consider below $134.</t>
  </si>
  <si>
    <t>Trading tightly the last two weeks.  Would consider soon.  It doesn't act like it wants to pull back.</t>
  </si>
  <si>
    <t>Traded as low as 140.80 last week.  That may have been the last chance to buy it close to the pivot.  Watch.</t>
  </si>
  <si>
    <t xml:space="preserve">Tried to break out again on Wed and fell back into the base.  Held the 50dma.  </t>
  </si>
  <si>
    <t>Removed WWD from watch list 05/03.  Extended.</t>
  </si>
  <si>
    <t>New highs this week.  Just a little extended here.  Consider under $90.</t>
  </si>
  <si>
    <t>Pulled back to pivot area on Wed/Thurs and rallied from there on Friday.  Would consider a small position here.</t>
  </si>
  <si>
    <t>Reversal day on Thursday testing the 50dma.  Recovered nicely and closed the week above the pivot.</t>
  </si>
  <si>
    <t>Tested the pivot area on Thursday.  Consider here.</t>
  </si>
  <si>
    <t xml:space="preserve">Tried to break out on Monday and fell back into the base.  </t>
  </si>
  <si>
    <t>Still making higher lows.  I look for new highs here soon.  Raise stop to 22.  EPS due 05/06.</t>
  </si>
  <si>
    <t>Up another 3.5% this week to a new high.  RS at new high also.  EPS due 05/07.</t>
  </si>
  <si>
    <t>Trading tightly just above the pivot.  Nice rally on Friday.  EPS due 05/07.</t>
  </si>
  <si>
    <t>HLT</t>
  </si>
  <si>
    <t>Hilton Hotels</t>
  </si>
  <si>
    <t>Gapped out of a year long base to new highs.  Consider here.</t>
  </si>
  <si>
    <t>FCN</t>
  </si>
  <si>
    <t>F T I Consulting</t>
  </si>
  <si>
    <t>Broke out on 04/25.  Has traded tightly since.  Consider here.</t>
  </si>
  <si>
    <t>INXN</t>
  </si>
  <si>
    <t>Intexion Holding</t>
  </si>
  <si>
    <t xml:space="preserve">Still close to the pivot in a long base.  </t>
  </si>
  <si>
    <t>TNET</t>
  </si>
  <si>
    <t>Trinet Group</t>
  </si>
  <si>
    <t>Love this base on base pattern.  Broke out this week in heavy volume.  Still in buy range.</t>
  </si>
  <si>
    <t xml:space="preserve">     It was an interesting week.  FTNT and GDDY had bad reactions to pretty good earnings reports.  I sold FTNT on Friday at a 5% loss.  It broke</t>
  </si>
  <si>
    <t>the 50dma and fell below the pivot.  It may recover at some point, but I'm not going to wait around for it.  GDDY's base is still in tact.  It got close</t>
  </si>
  <si>
    <t>to the 50dma and recovered from the lows of the day.  I will watch this one closely and see how next week goes.  I may still move on to something</t>
  </si>
  <si>
    <t>else.  It's trading right around our cost for now.  HCC declared a special dividend of $4.41/sh.  So, the price of the stock gets adjusted by that amount.</t>
  </si>
  <si>
    <t>Our clients who hold it will receive that amount in cash on or about the 13th.  On my trading journal spreadsheet, I adjusted my cost by that amount.</t>
  </si>
  <si>
    <t xml:space="preserve">     Even with the bad performance of FTNT and GDDY, we ended the week about even if you include the $88,000 special dividend that isn't in the </t>
  </si>
  <si>
    <t>HCC actually is trading at new highs on the dividend adjusted price.</t>
  </si>
  <si>
    <t xml:space="preserve">accounts, yet.  The indexes were basically flat for the week also.  On the upside, WK (+5%), RNG (+3.5%) and MIME (+6%) all hit new highs, which is </t>
  </si>
  <si>
    <t xml:space="preserve">exactly what we want to see.  </t>
  </si>
  <si>
    <t xml:space="preserve">     For the upcoming week, RNG, NSSC, and MTCH all report quarterly EPS early in the week.  So, expect more volatility.  Hopefully, it will be on the</t>
  </si>
  <si>
    <t>upside this week!</t>
  </si>
  <si>
    <t>Over $8300 due on the 13th from HCC spec dividend.</t>
  </si>
  <si>
    <t>Uptrend under pressure 05/07/19</t>
  </si>
  <si>
    <t>Sold GDDY for a 3.95% loss on 05/10</t>
  </si>
  <si>
    <t>Up 10.6% this week on great volume.  EPS reaction was positive.  Will be looking for a reason to take profits here.</t>
  </si>
  <si>
    <t xml:space="preserve">Our clients should receive $4.41/sh in cash for the special dividend on 05/13.  Holding above the pivot.  </t>
  </si>
  <si>
    <t>Tested the 50dma on Thurs.  Popped to a new high on Fri in good volume.</t>
  </si>
  <si>
    <t>Great earnings this week raised EPS rank to 94.  New high on Thursday.</t>
  </si>
  <si>
    <t>Tested the 50dma on Thurs.  At this point, it seems like a normal pullback.  Down days in light volume.</t>
  </si>
  <si>
    <t>Trying to breakout of a base on base.  Nice volume on Friday.</t>
  </si>
  <si>
    <t xml:space="preserve">Trading tightly the last two weeks.  </t>
  </si>
  <si>
    <t xml:space="preserve">Fell back to pivot of base on base pattern this week in light volume.  </t>
  </si>
  <si>
    <t>Up 8.6% this week in good volume.  Good reaction to EPS report.  At new highs.</t>
  </si>
  <si>
    <t>Removed NOVT from watch list 05/11.  Broke 50dma in volume.</t>
  </si>
  <si>
    <t>Keeps grinding higher.  Extended.</t>
  </si>
  <si>
    <t>Removed TTD from watch list 05/11.  Broke 50dma in volume.</t>
  </si>
  <si>
    <t>Up 7.5% this week.  Nearing a breakout.  Watch closely this week.</t>
  </si>
  <si>
    <t>Fell back into buy range this week.  Tested 50dma.  Still near there.</t>
  </si>
  <si>
    <t>Volatile week for IAC.  New highs on Wed.  Fell back sharply on Thurs and Fri.</t>
  </si>
  <si>
    <t>Removed PFGC from watch list 05/11.</t>
  </si>
  <si>
    <t>Pretty orderly correction here.  Still extended.  Would consider around the 50dma.</t>
  </si>
  <si>
    <t xml:space="preserve">Extended for now.  </t>
  </si>
  <si>
    <t>Probably won't really get going until it makes new highs around 32.  Seems to be building another handle on the weekly chart.</t>
  </si>
  <si>
    <t>New highs this week.  Still in buy range.  Volume hasn't been huge, yet at new highs.  But, very few down days in volume.</t>
  </si>
  <si>
    <t>Pullback in light volume this week.  Nearing a place I would consider it.</t>
  </si>
  <si>
    <t>Testing the pivot here.  Would consider if it bounces here.</t>
  </si>
  <si>
    <t>Fell below the 50dma in light volume this week.  RS trend is down.  Continue to watch, but not a focus this week.</t>
  </si>
  <si>
    <t>Testing the pivot this week.  Would consider here.</t>
  </si>
  <si>
    <t xml:space="preserve">Still hovering above the pivot area.  </t>
  </si>
  <si>
    <t>Testing the 50dma this week.  Would consider here.</t>
  </si>
  <si>
    <t>Still working on it's base.</t>
  </si>
  <si>
    <t>Testing the pivot area this week.  Consider here.</t>
  </si>
  <si>
    <t>Light volume pullback to pivot area this week.  Nice bounce on Friday.</t>
  </si>
  <si>
    <t xml:space="preserve">Tested the pivot area and 50dma this week.  </t>
  </si>
  <si>
    <t xml:space="preserve">     Our clients accounts combined were dead even last week.  The NASDAQ was down 6.7% and the DJI was down 2.1%.  We had a couple   </t>
  </si>
  <si>
    <t>good reactions to earnings, MTCH +8.6%, NSSC +10.6%.  We sold GDDY on Friday morning for a 4% loss.  For the year, we have had</t>
  </si>
  <si>
    <t xml:space="preserve">that can change daily.  </t>
  </si>
  <si>
    <t xml:space="preserve">     As I write this before the market opens on 05/13, the DJI futures are down over 500 points.  So, we will have to be vigilant today and </t>
  </si>
  <si>
    <t>won't make any new buys while IBD's analysis has the market uptrend under pressure.  It's a good time to be disciplined.</t>
  </si>
  <si>
    <t>14 round trip trades.  7 winners averaging +24.55%, 7 losers averaging &lt;5.7%&gt;.  The current holdings all show a profit for now.  As always,</t>
  </si>
  <si>
    <t>respect our stops.  We are at a 36% cash position currently waiting for the market to give us the go ahead to look for new trades.  We</t>
  </si>
  <si>
    <t>Market in correction 05/13</t>
  </si>
  <si>
    <t>Added PRFT, CPRT, ARNA to watch list 05/16</t>
  </si>
  <si>
    <t>Sold NSSC 05/13 for 35% gain.</t>
  </si>
  <si>
    <t>Sold MIME on 05/14 for 7% loss.</t>
  </si>
  <si>
    <t>Bought TSCO on 05/17.  Low risk entry.  Bouncing off pivot and 50dma.  Stop 97.75</t>
  </si>
  <si>
    <t>Tractor Supply</t>
  </si>
  <si>
    <t>I felt like this was a low risk entry here.  Bouncing off 50dma and pivot area.  Stop at 97.75.</t>
  </si>
  <si>
    <t>Our clients rec'd $4.41/sh in cash this week.  HCC is still just above the pivot.  The RS line has been making new highs the last 3 weeks.</t>
  </si>
  <si>
    <t>Still not seeing a reson to sell WK.  Hugging the 10wk ma.  Raise stop to 49.50.  RS at new highs.</t>
  </si>
  <si>
    <t>Bounced off the 50dma in volume this week.  RS at new highs.  Raise stop to our cost 155.25.</t>
  </si>
  <si>
    <t>RS at new highs.  Still very healthy.  Raise stop to 109.</t>
  </si>
  <si>
    <t xml:space="preserve">Tested the 50dma on Monday.  </t>
  </si>
  <si>
    <t>Still in a tight range.  Raise stop to 96.50</t>
  </si>
  <si>
    <t>Up another 8.4% this week.  This is a strong stock moving higher in huge weekly volume.  Raise stop above our cost to 63.  I want to give this plenty of room.</t>
  </si>
  <si>
    <t>I feel like this one is getting ready.  Needs a catalyst.  It's been trading tightly for 11 weeks.</t>
  </si>
  <si>
    <t>Still hugging the 50dma.  This one doesn't feel right for now.</t>
  </si>
  <si>
    <t>Removed IRDM from watch list 05/18.  Violated the 50dma in volume on Monday.</t>
  </si>
  <si>
    <t>RS at new high.  Still in buy range.</t>
  </si>
  <si>
    <t>Removed NICE from watch list 05/18.  Extended.  Missed this one.</t>
  </si>
  <si>
    <t>Extended.  Got close to the 50dma this week and bounced nicely.  Might have missed the opportunity.</t>
  </si>
  <si>
    <t>Removed BOOT from watch list 05/18.  Bad day on Friday.  Pattern is broken.</t>
  </si>
  <si>
    <t>Still trading tightly around the pivot.  Still at the top of my list.</t>
  </si>
  <si>
    <t>Traded as low as 166 this week.  Still may give an opportunity to buy near the 50dma.</t>
  </si>
  <si>
    <t>Removed FIVE from watch list 05/18.  Fell right through the pivot and the 50dma.  Continue to watch, but appears to be damaged.</t>
  </si>
  <si>
    <t>Removed NSIT from watch list 05/18.  Base no longer valid.</t>
  </si>
  <si>
    <t>New highs this week.  A little extended here.</t>
  </si>
  <si>
    <t>Up 5.7% this week.  A little extended now.  Continue to watch.</t>
  </si>
  <si>
    <t>RS at new highs.  Still high on my list.</t>
  </si>
  <si>
    <t>Still pulling back to pivot area on light volume.  Consider here.</t>
  </si>
  <si>
    <t>RS at new highs along with price.  Still barely in buy range.</t>
  </si>
  <si>
    <t>Removed TNET from watch list 05/18.  Validity of base is in doubt.  Continue to watch.</t>
  </si>
  <si>
    <t>Added TZOO, RDN, RACE, PRFT, PODD, CPRT, ARNA to watch list 05/18.</t>
  </si>
  <si>
    <t>TZOO</t>
  </si>
  <si>
    <t>RDN</t>
  </si>
  <si>
    <t>RACE</t>
  </si>
  <si>
    <t>PRFT</t>
  </si>
  <si>
    <t>PODD</t>
  </si>
  <si>
    <t>CPRT</t>
  </si>
  <si>
    <t>ARNA</t>
  </si>
  <si>
    <t>Travelzoo</t>
  </si>
  <si>
    <t>Thin, very speculative.  Big potential.  Volatile.  Don't take more than a 1/2 position.</t>
  </si>
  <si>
    <t>Radian Group</t>
  </si>
  <si>
    <t>Testing the 10wk ma and pivot area.  Would consider here.</t>
  </si>
  <si>
    <t>Ferrari NV</t>
  </si>
  <si>
    <t>Very long term base.  May have resistance at old high around 150.</t>
  </si>
  <si>
    <t>Perficient Inc.</t>
  </si>
  <si>
    <t>Nice fade back to the pivot area the last couple weeks.  Consider under 31.</t>
  </si>
  <si>
    <t>Insulet Corp</t>
  </si>
  <si>
    <t>Great volume on the breakout a couple weeks ago.  Down volume has been low since.  Consider here.</t>
  </si>
  <si>
    <t>Copart Inc.</t>
  </si>
  <si>
    <t>Nice tight handle forming on the weekly chart.  Buy on a breakout to new highs.</t>
  </si>
  <si>
    <t>Arena Pharmaceuticals</t>
  </si>
  <si>
    <t>Huge 15 month base.  Tons of support in the 51-52 area.  RS at new high.  Nice volume the last two weeks.</t>
  </si>
  <si>
    <t xml:space="preserve">     The IBD Big Picture went to 'Market in correction' on May 13 (Mon).  In keeping with our strategy, new buys will be limited to very low risk</t>
  </si>
  <si>
    <t xml:space="preserve">situations.  Also, stops should be raised (see chart reviews of current holdings below) and profits should be taken when prudent.  </t>
  </si>
  <si>
    <t>This week, we did just that.  We took a 35% profit in NSSC and a 7% loss in MIME.  The accounts showed a total gain of about $23,000</t>
  </si>
  <si>
    <t xml:space="preserve">     This week was volatile.  Big down day Monday, followed by a nice rally on Tues, Wed, and Thurs.  Things were looking good on Friday until </t>
  </si>
  <si>
    <t xml:space="preserve">the afternoon.  By Friday, we were at about 50% cash.  I felt like we had to get involved in some small way, so I took a full position in TSCO at </t>
  </si>
  <si>
    <t xml:space="preserve">101.40 or so.  I felt like this was a very low risk trade.  TSCO was bouncing off the 50dma and the pivot of it's base.  If the market does turn </t>
  </si>
  <si>
    <t xml:space="preserve">around here, we will be glad we bought it here.  If the market heads lower and takes TSCO with it, we will be out if Wednesday's low is </t>
  </si>
  <si>
    <t>violated (98.10) for about a 3.5% loss.  So, full position, but half the risk.  With the market in correction, it's no time to be bold.  I'm also glad</t>
  </si>
  <si>
    <t xml:space="preserve">we sold MIME when we did.  The chart seems to be broken for now.  </t>
  </si>
  <si>
    <t xml:space="preserve">     I made many changes to the watch list this week.  That usually happens when the market is in correction.  Some groups roll over and others</t>
  </si>
  <si>
    <t xml:space="preserve">take over.  Hopefully, we will be ready to take some new positions when things turn around.  We have a 35% cash position now.  If some of our </t>
  </si>
  <si>
    <t>this week.  That includes the special dividend of $4.41/sh for the accounts that hold HCC.  That was about $88,000.  So, without that,</t>
  </si>
  <si>
    <t xml:space="preserve">we were down about $65,000 or about .74%.  The NASDAQ was down 1.27% and the S&amp;P was down about .76%. </t>
  </si>
  <si>
    <t>holdings violate stops, our cash position could grow in the next week or two.  ESNT and HCC are the most likely candidates for raising</t>
  </si>
  <si>
    <t>cash.  We've been in both for quite a while with not much return.  They may be sell candidates just because something else looks better.</t>
  </si>
  <si>
    <t>Bought ARWR on 05/21.  Half position.</t>
  </si>
  <si>
    <t xml:space="preserve">I'm getting a little impatient with HCC.  Friday's trading had a bad feel.  Closed below the 50dma at the low of the day.  </t>
  </si>
  <si>
    <t xml:space="preserve">Still not seeing a reson to sell WK.  Hugging the 10wk ma. </t>
  </si>
  <si>
    <t xml:space="preserve">RS at new highs.  Still very healthy. </t>
  </si>
  <si>
    <t>Volume on up days much higher than volume on down days for the most part.  Still healthy.</t>
  </si>
  <si>
    <t>Still looks healthy.  RS made new highs this week.</t>
  </si>
  <si>
    <t>Still in a tight range.</t>
  </si>
  <si>
    <t>Faded about 5% this week.  It seems to be on mostly lower volume.  Still seems healthy to me.</t>
  </si>
  <si>
    <t xml:space="preserve">Watch stop loss level closely.  </t>
  </si>
  <si>
    <t>Took half position on 05/21.  Very strong volume on the breakout this week.  Looks great so far.</t>
  </si>
  <si>
    <t>Fell back to the 50dma this week, but in higher volume.  Be wary of this one.</t>
  </si>
  <si>
    <t>Pulled back to the 50dma this week.  Watch for a new base.</t>
  </si>
  <si>
    <t>Closed at a new high Friday.  Volume still unimpressive.</t>
  </si>
  <si>
    <t>Traded below 134 this week.  But, with market in correction, wait.</t>
  </si>
  <si>
    <t xml:space="preserve">Still trading tightly above the 50dma.  </t>
  </si>
  <si>
    <t>Spiked 24% on Wed on EPS report.  Extended now.</t>
  </si>
  <si>
    <t>Pulled back towards the pivot and 50dma this week.  Would consider here.</t>
  </si>
  <si>
    <t>RS at new highs along with price.  A little extended now.</t>
  </si>
  <si>
    <t>Fell in high volume this week.  This is way too speculative to play in this market environment.</t>
  </si>
  <si>
    <t>Very long term base.  Big volume last 3 weeks.  RS at new high.</t>
  </si>
  <si>
    <t>RS at new high.  A little extended here.</t>
  </si>
  <si>
    <t>Love this chart.  Nudging the Sep highs.  A little extended.  Would like to pick it up on a fade to 102-104.</t>
  </si>
  <si>
    <t>Up 8.22% this week.  Nice breakout.  Still in buy range.</t>
  </si>
  <si>
    <t>Faded back to the pivot area this week.  Would consider here.</t>
  </si>
  <si>
    <t xml:space="preserve">     The total accounts were practically dead even this week.  Actually, up .18%.  The NASDAQ was &lt;2.29%&gt; and the Dow was &lt;.69%&gt;.  The </t>
  </si>
  <si>
    <t>IBD Big Picture still has the 'Market in correction'.  So, like last week, it is not a time to be bold.  Stops will be adhered to closely.  We will</t>
  </si>
  <si>
    <t>probably take no new positions until the market environment improves.  Unless, we can find some very low risk setups.  TSCO is still about</t>
  </si>
  <si>
    <t>where we bought it last week.  The risk here is low because I was able to set the stop close to our purchase price.  The ARWR trade looked</t>
  </si>
  <si>
    <t xml:space="preserve">too good to pass up.  So, I only took a half position.  So far, it seems to be working.  </t>
  </si>
  <si>
    <t xml:space="preserve">     The only chart I am really worried about currently is HCC.  A couple of higher volume down days has brought it back to our cost (after the </t>
  </si>
  <si>
    <t>special dividend).  Friday's action was disconcerting to me.  It closed at the low of the day and below the 50dma.  I will be watching it closely</t>
  </si>
  <si>
    <t>on Tuesday when the market opens.  I really like some of the charts on the watch list (OLLI, KMPR, FCN, PODD, CPRT and ARNA).  But,</t>
  </si>
  <si>
    <t>with the market in correction, I think it is wise to wait here.  There may be more backing and filling before things start moving again.</t>
  </si>
  <si>
    <t>Raise stop on HEI to 99.75 05/29</t>
  </si>
  <si>
    <t>Raise stop on ARWR TO 21 on 05/29</t>
  </si>
  <si>
    <t>Raise stop on RNG to 109.75 on 05/29</t>
  </si>
  <si>
    <t>Sold TSCO on 05/29 for &lt;2.6%&gt; loss</t>
  </si>
  <si>
    <t>Sold HCC on 05/28 for &lt;3.2%&gt; loss including the $4.41 special div</t>
  </si>
  <si>
    <t>Removed GTX from watch list on 05/30</t>
  </si>
  <si>
    <t>RGEN</t>
  </si>
  <si>
    <t>Repligen</t>
  </si>
  <si>
    <t>Broke out in less than desirable volume.</t>
  </si>
  <si>
    <t>Added RGEN to watch list on 05/30</t>
  </si>
  <si>
    <t>Building 2nd stage base.</t>
  </si>
  <si>
    <t>Added TNDM to watch list on 05/30</t>
  </si>
  <si>
    <t>The weekly chart stills seems pretty healthy to me.  RS has soared the last 4 weeks.  But, if we need to get really defensive, we should take profits.</t>
  </si>
  <si>
    <t>RS at new highs.  Still very healthy. Trading tightly the last two weeks.</t>
  </si>
  <si>
    <t>Still looks healthy.  Bounced off the 50dma on Friday in higher volume.</t>
  </si>
  <si>
    <t>Up 16.85% this week.  Great pop on earnings.  In profit taking territory.  Watch for signs of a trend change.  Raise stop to 109.25</t>
  </si>
  <si>
    <t>Still seems to be in a quiet consolidation here.  Still healthy.</t>
  </si>
  <si>
    <t>Normal pullback after the breakout.  Very strong.</t>
  </si>
  <si>
    <t xml:space="preserve">Tested the 50dma on Friday.  </t>
  </si>
  <si>
    <t>Removed ENV from watch list on 05/31</t>
  </si>
  <si>
    <t>Be wary of this one.  The volume profile on the daily chart does not look good.  Continue to watch.  Not a focus for now.</t>
  </si>
  <si>
    <t>Tested the 10wk ma on the weekly chart this week.  Would consider in this area.</t>
  </si>
  <si>
    <t>Seems to be letting it's 50dma catch up the last few weeks.  Will consider when market improves</t>
  </si>
  <si>
    <t>Slipped below it's 50dma this week.  Should have support at $160.</t>
  </si>
  <si>
    <t>Removed KMPR from watch list on 05/31</t>
  </si>
  <si>
    <t>Pretty orderly pullback towards the pivot area.  Wait.</t>
  </si>
  <si>
    <t>Pulling back towards it's base.  Wait.</t>
  </si>
  <si>
    <t>Removed CGC from watch list on 05/31</t>
  </si>
  <si>
    <t>Testing the pivot and 50dma this week.  Would consider here.</t>
  </si>
  <si>
    <t>Up 3% last week in a bad overall tape.  Will consider when market improves.</t>
  </si>
  <si>
    <t>Removed TZOO from watch list on 05/31.  Swings too wildly for these accounts.</t>
  </si>
  <si>
    <t>Very long term base.  Settled back to 50dma this week.  RS close to new high.</t>
  </si>
  <si>
    <t>Down 4% this week.  Testing the 10wk ma.  Would consider here.</t>
  </si>
  <si>
    <t>Nice breakout.  Barely in buy range.</t>
  </si>
  <si>
    <t>This was not the breakout.  Needs more time.</t>
  </si>
  <si>
    <t xml:space="preserve">     The NASDAQ was down another &lt;2.4%&gt; this week.  But, all was not bad in our world.  Our total was +1.33% on the back of a great week </t>
  </si>
  <si>
    <t>for HEI (+16.8%) on earnings.  Depending on our clients mix of stocks, all were close to even for the month of May.  Individual returns ranged from &lt;1.7%&gt; to +3%.</t>
  </si>
  <si>
    <t>The NASDAQ was &lt;7.93%&gt; and the S&amp;P was &lt;6.58%&gt; for the month.  It has paid off to be defensive the last several weeks.  As of Friday we are 47.42% cash.</t>
  </si>
  <si>
    <t xml:space="preserve">     We took two small losses this week in HCC &lt;3.2%&gt; and TSCO &lt;2.6%&gt;.  I'll be watching our stops closely in the days to come and react to the market</t>
  </si>
  <si>
    <t xml:space="preserve">whichever way it goes from here.  I raised the stop on HEI.  This is a very strong stock right now.  I want to give it plenty of room.  </t>
  </si>
  <si>
    <t>Added PLAN, QURE, and KL to watch list on 06/04</t>
  </si>
  <si>
    <t>Kirkland Gold</t>
  </si>
  <si>
    <t>3rd stage base.  RS at new high.  Would buy below 37.</t>
  </si>
  <si>
    <t>QURE</t>
  </si>
  <si>
    <t>Unicure</t>
  </si>
  <si>
    <t>2nd stage base.  RS is soaring.  Huge daily volume on breakout.  A little extended.</t>
  </si>
  <si>
    <t>Anaplan</t>
  </si>
  <si>
    <t>2nd stage base.  Breakout looked great, has fallen back towards pivot on a little more volume than I would like.</t>
  </si>
  <si>
    <t>Added TTEK, LOPE, and BRKS to watch list on 06/07</t>
  </si>
  <si>
    <t>TTEK</t>
  </si>
  <si>
    <t>Tetra Tech</t>
  </si>
  <si>
    <t>Broke out in nice volume this week.  Wait for a pullback to buy zone.</t>
  </si>
  <si>
    <t>LOPE</t>
  </si>
  <si>
    <t>Grand Canyon Educ</t>
  </si>
  <si>
    <t>Volume on breakout not exceptional.  Could have resistance at old high of 130.</t>
  </si>
  <si>
    <t>BRKS</t>
  </si>
  <si>
    <t>Brooks Automation</t>
  </si>
  <si>
    <t>Big volume Thursday didn't quite push it out of the base.  Watch for follow through.</t>
  </si>
  <si>
    <t>Dipped below the 50dma on Monday.  Closed the week above that line.  Watch closely.  In profit taking zone.</t>
  </si>
  <si>
    <t>Tested the 50dma on Monday and bounced nicely.  Still in a pretty tight range the last 4 weeks.</t>
  </si>
  <si>
    <t>New highs in good volume on Thurs and Fri.  RS at new high.  Very healthy.</t>
  </si>
  <si>
    <t>Still looks healthy.  My gut tells me new highs are just around the corner.</t>
  </si>
  <si>
    <t>Up another 5.23% this week.  This is a very strong stock.  It is in profit taking zone.  Watch for warning signs….</t>
  </si>
  <si>
    <t xml:space="preserve">Up 14% this week.  Another beast. </t>
  </si>
  <si>
    <t>Weekly chart just grinding higher.  Extended.</t>
  </si>
  <si>
    <t>Removed IAC from watch list on 06/07</t>
  </si>
  <si>
    <t>Removed WING from watch list on 06/07.  Extended.  Missed this one.</t>
  </si>
  <si>
    <t>Appears to be consolidating here the last 6 weeks.  RS still strong.  Consider here.</t>
  </si>
  <si>
    <t>Bad reaction to EPS on Friday.  But, recovered to close at the 50dma.  Merits watching here.</t>
  </si>
  <si>
    <t>Up 5.4% this week to new highs.  Daily volume was lacking though.</t>
  </si>
  <si>
    <t>The support at $160 held.  Appears to be a consolidation pattern here.  Would consider here.</t>
  </si>
  <si>
    <t>Up 8.5% this week.  Probably too extended here.</t>
  </si>
  <si>
    <t>What a week for COUP.  Tested the pivot and 50dma on Monday.  Rallied 20% since.  Extended.</t>
  </si>
  <si>
    <t>Still in buy range.  Looks healthy.  Consider here.</t>
  </si>
  <si>
    <t>New high this week in light volume.  A little extended.</t>
  </si>
  <si>
    <t>Bounced off the 10wk ma this week.  Would consider here.</t>
  </si>
  <si>
    <t>Very long term base.  New highs this week.  Consider here.</t>
  </si>
  <si>
    <t>Successfully tested the 10wk ma this week.  Consider here.</t>
  </si>
  <si>
    <t>Nice breakout.  Extended now.</t>
  </si>
  <si>
    <t>Up nearly 7% this week.  Buy on a fade to 54 or so.</t>
  </si>
  <si>
    <t xml:space="preserve">Successful breakout this week in good volume.  Try to buy closer to 72 or so.  </t>
  </si>
  <si>
    <t>Still building the right side of the base.  Watch for a breakout.</t>
  </si>
  <si>
    <t>2nd stage base.  RS is soaring.  Huge daily volume on breakout.  Extended.  Would buy closer to $70.</t>
  </si>
  <si>
    <t>2nd stage base.  Up 10% this week.  Would buy on a fade to $44 or so.</t>
  </si>
  <si>
    <t xml:space="preserve">     The market staged quite a rebound after a nasty selloff on Monday.  The NASDAQ finished the week with a gain of 3.88%.  Friday will be </t>
  </si>
  <si>
    <t>very close to a 'Follow through day'.  It will depend on the final volume total.  Not counting the new $$ added, the accounts were up 2.69%</t>
  </si>
  <si>
    <t xml:space="preserve">this week with a 46% cash position.  The gains in the accounts were mostly due to HEI (+5.23%) and ARWR (+14.09%).  </t>
  </si>
  <si>
    <t xml:space="preserve">     If IBD moves to 'Confirmed Uptrend', which I expect, we will probably look for some new positions early in the week.  There is no shortage</t>
  </si>
  <si>
    <t xml:space="preserve">of great setups out there.  The rally this week has improved some charts and created some opportunities.  </t>
  </si>
  <si>
    <t xml:space="preserve">     You probably didn't notice this, but we hit kind of a milestone this week.  If you look at the Trading Journal, you can see that our clients</t>
  </si>
  <si>
    <t>profits for the year have reached the $1mil mark.  $791k unrealized gains and $228k realized gains.  Some of our original clients are up over 40% for</t>
  </si>
  <si>
    <t>the year now.  It's a little mind boggling for this research assistant.</t>
  </si>
  <si>
    <t xml:space="preserve">     Don't forget, I am going to be off Wed-Fri next week to get ready for my daughter's wedding.  I'll be watching, though!</t>
  </si>
  <si>
    <t>Confirmed Uptrend 06/07/19</t>
  </si>
  <si>
    <t>Added MNST, MOH, BSX to watch list on 06/10.</t>
  </si>
  <si>
    <t>Bought BRKS on 06/10.</t>
  </si>
  <si>
    <t>MNST</t>
  </si>
  <si>
    <t>Monster Beverage</t>
  </si>
  <si>
    <t>Good volume on breakout on 06/07.  Sitting at top of cup.  Might have resistance here.</t>
  </si>
  <si>
    <t>BSX</t>
  </si>
  <si>
    <t>Boston Scientific</t>
  </si>
  <si>
    <t>Very liquid.  Small handle at 39.16.  Good up volume last week.</t>
  </si>
  <si>
    <t>MOH</t>
  </si>
  <si>
    <t>Molina Healthcare</t>
  </si>
  <si>
    <t>RS at new highs.  Great EPS ratings…</t>
  </si>
  <si>
    <t>Fell back into the base on below average volume.  Close to stop.  However, it is only a 1/2 position.  Give it a little room.</t>
  </si>
  <si>
    <t>Still consolidating here.  In profit taking zone.  Watch closely.</t>
  </si>
  <si>
    <t xml:space="preserve">Down 3.5% this week.  Still hugging the 50dma.  </t>
  </si>
  <si>
    <t>Traded tightly this week.  Still looks very healthy.</t>
  </si>
  <si>
    <t>Quiet consolidation this week.  Very strong stock.</t>
  </si>
  <si>
    <t>Down 4.5% this week.  Appears to be a normal reaction to 3 very strong prior weeks.</t>
  </si>
  <si>
    <t>Fell below the 50dma this week.  Still looks like a normal consolidation.</t>
  </si>
  <si>
    <t>Has fallen back to the original pivot area around $90.  Look for a new base to build here.</t>
  </si>
  <si>
    <t>Still consolidating gains from the original breakout.  Very healthy.</t>
  </si>
  <si>
    <t>The support at $160 held.  Appears to be a consolidation pattern.  Would consider here.</t>
  </si>
  <si>
    <t xml:space="preserve">Appears to be building a new base in this area.  </t>
  </si>
  <si>
    <t>COUP is about 20% above the pivot now.  Extended, but very strong.</t>
  </si>
  <si>
    <t>Pulled back in light volume this week.  Would consider here.  But, it may be too thin.</t>
  </si>
  <si>
    <t>Still consolidating quietly.  Would consider here.  May be too thin.</t>
  </si>
  <si>
    <t>Still hugging the 50dma.  Watch closely.</t>
  </si>
  <si>
    <t xml:space="preserve">Very long term base.  New highs this week.  A little extended.  </t>
  </si>
  <si>
    <t>Approaching new highs.  RS at new high.  A little extended.</t>
  </si>
  <si>
    <t>Love this chart.  New highs this week.  Extended.</t>
  </si>
  <si>
    <t>Still close to buying range.  Try to buy below 55.</t>
  </si>
  <si>
    <t>Close to buying range, but a little extended.</t>
  </si>
  <si>
    <t>A couple of high volume down days on the right side of the base is concerning.  Wait for breakout.</t>
  </si>
  <si>
    <t>Sharp break on Tuesday tested the pivot and 50dma.  I would consider here.</t>
  </si>
  <si>
    <t xml:space="preserve">Extended.  </t>
  </si>
  <si>
    <t>Nice low volume fade back to buy zone this week.  Consider here.</t>
  </si>
  <si>
    <t>May be forming another handle here.  Secondary pivot 129.58.  Might be better to wait for that breakout.</t>
  </si>
  <si>
    <t>Found resistance at old high of 66 this week.  Tested the 50dma.  Be cautious here.</t>
  </si>
  <si>
    <t>Nice lower volume fade this week back to around 40.  Would consider here.</t>
  </si>
  <si>
    <t>RS fell sharply this week.  But, price caught some support here.  Would consider here.</t>
  </si>
  <si>
    <t xml:space="preserve">     The indexes were mostly flat this week as the new uptrend is trying to get some traction.  I am looking for places to put the new cash </t>
  </si>
  <si>
    <t xml:space="preserve">to work.  I will probably find some trades in the next few days.  </t>
  </si>
  <si>
    <t xml:space="preserve">     Our stocks were mostly flat, also.  ARWR (4.5%) and RNG (3.5%) were down more than most this week.  But, we have a nice</t>
  </si>
  <si>
    <t xml:space="preserve">cushion in both.  Our new trade, BRKS, may turn out to be a failure.  I think it's too early to tell for now.  I think the head fake on the </t>
  </si>
  <si>
    <t xml:space="preserve">breakout was due to the AVGO bad earnings forecast.  They are in a related field, so BRKS probably went down in sympathy.  BRKS </t>
  </si>
  <si>
    <t xml:space="preserve">closed Friday close to my stop.  Since it is only a 1/2 position, I would like to see what happens this week.  </t>
  </si>
  <si>
    <t>GNRC</t>
  </si>
  <si>
    <t>HXL</t>
  </si>
  <si>
    <t>KMX</t>
  </si>
  <si>
    <t>28)</t>
  </si>
  <si>
    <t>29)</t>
  </si>
  <si>
    <t>Added CHGG, GNRC, KMX, HXL to watch list on 06/17.</t>
  </si>
  <si>
    <t>CDNS</t>
  </si>
  <si>
    <t>30)</t>
  </si>
  <si>
    <t>31)</t>
  </si>
  <si>
    <t>Added CDNS to watch list 06/19</t>
  </si>
  <si>
    <t>Lululemon Athletics</t>
  </si>
  <si>
    <t>Cadence Design Sys</t>
  </si>
  <si>
    <t xml:space="preserve">Broke out on good volume.  Got whacked on Friday back to the pivot area.  Base on base pattern.  </t>
  </si>
  <si>
    <t>2nd stage base easiest to see on daily chart.  Nice volume on breakout.  Fell back towards pivot area on Friday.</t>
  </si>
  <si>
    <t xml:space="preserve">Up 3.2% last week.  I may consider taking our gains in WK this week.  </t>
  </si>
  <si>
    <t>Down 4.2% this week.  Closed Friday below the 50dma.  Raise stop to 112.</t>
  </si>
  <si>
    <t>Up 2.2% last week to new high.  Still seems very healthy to me.</t>
  </si>
  <si>
    <t>Bad day on Friday, but closed at the 50dma.  This is the 5th time ESNT has tested the 50dma.  I'm getting a little concerned now.</t>
  </si>
  <si>
    <t>Up 1.7% last week to new high.  Made new high on Wed/Thurs and fell back on Friday.  Still looks very strong.</t>
  </si>
  <si>
    <t>Traded heavily Wed-Fri to the downside, but closed at the 50dma.  Respect the stop here and don't let it go red.  Down 7.35% this week.</t>
  </si>
  <si>
    <t>Up nearly 9% this week to new high.  Still very strong.</t>
  </si>
  <si>
    <t xml:space="preserve">Flirting with our stop.  </t>
  </si>
  <si>
    <t>Stilll below the 50dma this week.  Still looks like a normal consolidation.</t>
  </si>
  <si>
    <t>Still consolidating gains from the original breakout.  Very healthy.  Extended.</t>
  </si>
  <si>
    <t>Removed SE from watch list.  36% above original pivot.  Extended.</t>
  </si>
  <si>
    <t>Removed COUP from watch list.  27% above original pivot.  Extended.</t>
  </si>
  <si>
    <t>Out of buy range for now.  Still looks healthy.</t>
  </si>
  <si>
    <t>Still consolidating quietly.  Hugging the 50dma.  Would consider here.</t>
  </si>
  <si>
    <t>Removed INXN from watch list.  Extended.</t>
  </si>
  <si>
    <t>More new highs for RACE.  May have missed this one.</t>
  </si>
  <si>
    <t>Removed PRFT from watch list.  Extended.</t>
  </si>
  <si>
    <t>More new highs.  Very extended now.  Going to leave on watch list because I love this chart.  May have an opportunity later.</t>
  </si>
  <si>
    <t>Nice breakout.  Extended now.  Would buy at the 50dma.</t>
  </si>
  <si>
    <t>Up 12% last week. May have missed this.  Watch to buy on a pullback.</t>
  </si>
  <si>
    <t>Removed KL from watch list.  Nearly doubled from original pivot.  Extended.</t>
  </si>
  <si>
    <t>Removed QURE from watch list.  Up 26% from pivot.  Extended.</t>
  </si>
  <si>
    <t>Removed PLAN from watch list.  Up 25% from pivot.  Extended.</t>
  </si>
  <si>
    <t>Bounced nicely from the pivot area Mon-Thur.  Buy below 73.</t>
  </si>
  <si>
    <t>Bounced off the 50dma last week.  Change pivot to 66.36.  Wait for a breakout.</t>
  </si>
  <si>
    <t>Bounced off the pivot area last week.  Would consider here.</t>
  </si>
  <si>
    <t xml:space="preserve">Sitting at support of old highs around 150.  Would consider here.  </t>
  </si>
  <si>
    <t>Generac</t>
  </si>
  <si>
    <t>This thing got away from us quickly.  Up 13% from pivot.  Try to buy below 64.</t>
  </si>
  <si>
    <t>Hexcel Corp</t>
  </si>
  <si>
    <t>Long term 1st stage base.  Try to buy below 77.</t>
  </si>
  <si>
    <t>Carmax Inc</t>
  </si>
  <si>
    <t>Very long term 1st stage base.  A little extended now.  Would be interested under 83.</t>
  </si>
  <si>
    <t>Chegg Inc</t>
  </si>
  <si>
    <t>2nd stage base.  May be forming a handle here.  Watch for breakout.</t>
  </si>
  <si>
    <t>DNKN</t>
  </si>
  <si>
    <t>LNTH</t>
  </si>
  <si>
    <t>EPAM</t>
  </si>
  <si>
    <t>RPD</t>
  </si>
  <si>
    <t>Dunkin Brands</t>
  </si>
  <si>
    <t>9 month base.  Just above the pivot.</t>
  </si>
  <si>
    <t>Lantheus Holdings</t>
  </si>
  <si>
    <t>Volume on weekly chart appears to be accumulation.  Highly rated.  RS at new high last week.  Consider here.</t>
  </si>
  <si>
    <t>Epam Systems</t>
  </si>
  <si>
    <t>Great growth company.  Wait for a breakout.</t>
  </si>
  <si>
    <t>Rapid7 Inc.</t>
  </si>
  <si>
    <t xml:space="preserve">2nd stage base.  Great volume on the breakout.  </t>
  </si>
  <si>
    <t>Boot Barn Holdings</t>
  </si>
  <si>
    <t>9 month very deep base.  RS at new high along with price.</t>
  </si>
  <si>
    <t>Added DNKN, LNTH, EPAM, RPD, and BOOT to watch list 06/21.</t>
  </si>
  <si>
    <t xml:space="preserve">     We were having a pretty good week until Friday.  The accounts ended the week just about where we started.  So, we underperformed the </t>
  </si>
  <si>
    <t>indexes this week with the NASDAQ up 3% and the DOW up 2.4%.  Most of the accounts that have been with us the entire Qtr 2 are above the indexes</t>
  </si>
  <si>
    <t xml:space="preserve">by 2-3% for the Qtr.  This felt like one of those weeks that the watch list did better than the stocks we are in.  In fact, I pulled several from the WL </t>
  </si>
  <si>
    <t xml:space="preserve">because they have gotten too extended to continue to watch closely.  It feels like some rotation is going on right now.  Starting to see some </t>
  </si>
  <si>
    <t xml:space="preserve">new breakouts in Healthcare, Medical equipment, Biotech, etc.  The software names were hit fairly hard on Friday.  </t>
  </si>
  <si>
    <t xml:space="preserve">     We started the week at 53% cash.  We put some of that to work early in the week with full positions in LULU and CDNS.  We ended the</t>
  </si>
  <si>
    <t>week with 26% cash.  Most of the older accounts are fully invested now.  I'm giving some serious consideration to selling the 3 smallest holdings</t>
  </si>
  <si>
    <t xml:space="preserve">next week (RNG, WK, and ESNT).  It might be time to try to get the accounts in synch to some extent.  We've held all three for 3 months or more.  </t>
  </si>
  <si>
    <t>We have target profit in WK.  But, RNG and ESNT have had trouble getting out of the box.  I'll also be watching new purchase BRKS closely.  It has been</t>
  </si>
  <si>
    <t xml:space="preserve">flirting with our stop loss level for the last two weeks.  It is only a half position, so I'm trying to give it some room here.  MTCH had a bad week also (-7.35%).  </t>
  </si>
  <si>
    <t xml:space="preserve">I still like this chart long term.  But, I will respect our stop and not let it go to a loss.  </t>
  </si>
  <si>
    <t>Sold RNG and ESNT on 06/25</t>
  </si>
  <si>
    <t>Up 2.74% last week.  WK is in profit taking zone.  Raise stop to 53.00</t>
  </si>
  <si>
    <t>Flat this week.  Healthy trend.</t>
  </si>
  <si>
    <t>Up 4.3% last week to new high.  VERY strong stock.  Weekly volume has been huge on up weeks.  Raise stop to 123.</t>
  </si>
  <si>
    <t>Still hugging the 50dma.  Sell if it closes below in volume.  Lots of support around 65.50.</t>
  </si>
  <si>
    <t>After a new high on Thursday, ARWR gave back most of the last two weeks gains on Friday.  CF downgraded on Friday.  Raise stop to 23.</t>
  </si>
  <si>
    <t xml:space="preserve">Still flirting with our stop.  Bounced off the 10wk ma last week.  </t>
  </si>
  <si>
    <t>Still finding support around the pivot area.  Bounced off the 50dma.  Patience….</t>
  </si>
  <si>
    <t xml:space="preserve">CDNS is acting perfectly normal.  </t>
  </si>
  <si>
    <t>Removed FRPT from watch list 06/28</t>
  </si>
  <si>
    <t>Removed OLLI from watch list 06/28.  Base failure.</t>
  </si>
  <si>
    <t>Still extended from original base.  But, hugging the moving averages here.</t>
  </si>
  <si>
    <t>Traded tightly this week.  Still extended.</t>
  </si>
  <si>
    <t>Still extended.  Going to leave on watch list because I love this chart.  May have an opportunity later.</t>
  </si>
  <si>
    <t>Forming 3 weeks tight pattern.  Would consider on a breakout over 75.50.</t>
  </si>
  <si>
    <t>Another tight trading pattern.  New highs would get me interested.</t>
  </si>
  <si>
    <t xml:space="preserve">Removed RGEN from watch list 06/28.  20% above pivot.  </t>
  </si>
  <si>
    <t>Still trying to build the right side of a base.  Wait for breakout.</t>
  </si>
  <si>
    <t>Up 5.24% this week.  Now 13% above it's base.  Extended.</t>
  </si>
  <si>
    <t>Removed LOPE from watch list 06/28.  Fell below 50dma.  Continue to watch, but not a priority.</t>
  </si>
  <si>
    <t xml:space="preserve">Bounced off the pivot area last week.  Would consider here.  Changed pivot to 41 (old high).  </t>
  </si>
  <si>
    <t xml:space="preserve">Got hammered on Wed this week.  But bounced off the 50dma.  Wait and see, this base may be a failure.  </t>
  </si>
  <si>
    <t>Removed GNRC from watch list 06/28.  14% above the pivot.  Extended.  Lots of support around 60.</t>
  </si>
  <si>
    <t>Long term 1st stage base.  Try to buy below 77.  Extended.</t>
  </si>
  <si>
    <t>Traded as low as 82 this week.  May have missed an opportunity to pick it up.  Extended.</t>
  </si>
  <si>
    <t>Trading tightly the last 3 weeks.  Would consider here.</t>
  </si>
  <si>
    <t>Tested the pivot area this week.  Would consider under 28.</t>
  </si>
  <si>
    <t>Tested the pivot area and 50dma this week and bounced.  Would consider here.</t>
  </si>
  <si>
    <t>Up 3.2% this week.  A little extended here.  Would buy below 34.</t>
  </si>
  <si>
    <t>TER</t>
  </si>
  <si>
    <t>Teradyne</t>
  </si>
  <si>
    <t>15 month base.  Very liquid.  Consider here.</t>
  </si>
  <si>
    <t>ITT</t>
  </si>
  <si>
    <t>ITT Inc</t>
  </si>
  <si>
    <t>9 month base.  RS at new highs.  Consider here.</t>
  </si>
  <si>
    <t>HSC</t>
  </si>
  <si>
    <t>Harsco Corp</t>
  </si>
  <si>
    <t>Might be too thin.  But, love the chart.</t>
  </si>
  <si>
    <t>FANH</t>
  </si>
  <si>
    <t>Fanhua</t>
  </si>
  <si>
    <t xml:space="preserve">Chinese name.  Very long base.  </t>
  </si>
  <si>
    <t>JEC</t>
  </si>
  <si>
    <t>Jacobs Engineering</t>
  </si>
  <si>
    <t>RS at new high.  Very good volume last week on breakout.</t>
  </si>
  <si>
    <t>Added TER, ITT, HSC, FANH, JEC to watch list 06/28.</t>
  </si>
  <si>
    <t xml:space="preserve">     The indexes were pretty much flat this week.  The NASDAQ was &lt;.32%&gt;, the Dow was &lt;.45%&gt;.  Likewise, we were down marginally.</t>
  </si>
  <si>
    <t>Tuesday was a scary day.  It was probably the worst percentage down day we have had.  But, most of our positions seemed to recover</t>
  </si>
  <si>
    <t>before the week was over.  We sold RNG (+3.85%) and ESNT (-1.1%) on Tuesday.  Both were defensive sells.  They were small positions</t>
  </si>
  <si>
    <t xml:space="preserve">and not held in all of the accounts.  So, it was as much about getting the accounts in line with each other as anything.  I may do the same </t>
  </si>
  <si>
    <t xml:space="preserve">with WK this week.  </t>
  </si>
  <si>
    <t xml:space="preserve">     ARWR ran into a buzz saw on Friday.  Cantor Fitzgerald lowered their opinion of the stock.  It has been my experience that in the longer</t>
  </si>
  <si>
    <t>term, these opinion changes don't affect the trend much.  We have plenty of cushion in ARWR.  I plan to hold.</t>
  </si>
  <si>
    <t xml:space="preserve">     I made several changes to the watch list.  I'm certain I will be buying on Monday.  </t>
  </si>
  <si>
    <t>Bought TER Jul 1</t>
  </si>
  <si>
    <t>New highs for WK this week.  Still grinding higher.</t>
  </si>
  <si>
    <t>New highs this week.  Healthy.</t>
  </si>
  <si>
    <t>VERY strong stock.  Holding tightly to these shares…</t>
  </si>
  <si>
    <t>Up 7.45% this week.  Appears to be basing here above the 50dma.</t>
  </si>
  <si>
    <t xml:space="preserve">Seems to have found some support at the last lows around 25.50.  </t>
  </si>
  <si>
    <t xml:space="preserve">Still holding above the 50dma.  </t>
  </si>
  <si>
    <t>New higs this week.  Extended.</t>
  </si>
  <si>
    <t>Still extended.  Traded tightly the last 2 weeks.</t>
  </si>
  <si>
    <t xml:space="preserve">Made new highs this week.  But, extended from original base.  </t>
  </si>
  <si>
    <t>Up another 5% this week.  Extended.</t>
  </si>
  <si>
    <t>Bounced off the 50dma last week.  Change pivot to 66.36.  Wait for a breakout.  Getting close</t>
  </si>
  <si>
    <t>50 dma still holding.  Watch closely.</t>
  </si>
  <si>
    <t>Still strong.  Still extended.</t>
  </si>
  <si>
    <t>Tested the pivot area and 50dma last week and bounced.  Would consider here.</t>
  </si>
  <si>
    <t>A little extended here.  Would buy below 34.</t>
  </si>
  <si>
    <t xml:space="preserve">     We had a decent week.  The accounts were mostly up about 1%.  That was pretty much in line with the indexes.  The charts of the indexes</t>
  </si>
  <si>
    <t>have had some constructive action the last several weeks.  It will be intersting to see how the market reacts to the old highs.  My gut tells me</t>
  </si>
  <si>
    <t xml:space="preserve">that the old highs will get resolved to the upside.  But, it wouldn't be out of the ordinary to see some chopping action first.  </t>
  </si>
  <si>
    <t xml:space="preserve">     I'm seeing a lot of nice set ups building right now.  I especially like CHGG and EPAM.  As I write this on Monday morning, CHGG is breaking out.</t>
  </si>
  <si>
    <t>The first hour today has already seen it run past it's pivot point and is already out of buy range.  So far, I have resisted the urge to chase it.  I</t>
  </si>
  <si>
    <t xml:space="preserve">would like to buy it below $42.50 or so.  </t>
  </si>
  <si>
    <t xml:space="preserve">     Our buy of TER last week might have been premature.  It was rejected at the old high around 50.  It seems to be building a handle here and is </t>
  </si>
  <si>
    <t xml:space="preserve">finding support at the 50dma.  I sent you an email late last week about the possibility of picking up some shares in recent purchases for the </t>
  </si>
  <si>
    <t xml:space="preserve">accounts that were added after our original purchase of CDNS, TER, LULU, and BRKS.  The way the market opened today, I am rethinking </t>
  </si>
  <si>
    <t>adding to BRKS.  I may sell it and take the loss and redeploy that cash.  It is sitting right on its 50dma.  I would prefer to sell on a bounce from there.</t>
  </si>
  <si>
    <t>The other issue with BRKS is it is trading very lightly this morning.  We have 17,833 shares.  Its only traded 39,000 in the first hour and a half this morning.</t>
  </si>
  <si>
    <t xml:space="preserve">     I'm wanting to get the new accounts invested soon before another leg up starts.  </t>
  </si>
  <si>
    <t>FB</t>
  </si>
  <si>
    <t>Facebook Inc</t>
  </si>
  <si>
    <t>Follow through volume on Wed.  RS at yearly high.</t>
  </si>
  <si>
    <t>AMZN</t>
  </si>
  <si>
    <t>Amazon.com Inc.</t>
  </si>
  <si>
    <t>XNCR</t>
  </si>
  <si>
    <t>Xencor Inc</t>
  </si>
  <si>
    <t>Building right side of base.  Look for handle to form.  Great volume on right side.</t>
  </si>
  <si>
    <t>Comcast Corp</t>
  </si>
  <si>
    <t>CMCSA</t>
  </si>
  <si>
    <t>Nearing a breakout.  Very liquid.  RS line is lagging.</t>
  </si>
  <si>
    <t>MODN</t>
  </si>
  <si>
    <t>Model N Inc.</t>
  </si>
  <si>
    <t>A little extended here.  Would buy below 20.50.</t>
  </si>
  <si>
    <t>New highs for WK this week.  Still grinding higher.  Raise stop to 54.50</t>
  </si>
  <si>
    <t>New highs this week.  Healthy.  Raise stop to 160</t>
  </si>
  <si>
    <t>Building a new base.  Could add shares if it breaks out above 74-75 area in volume.</t>
  </si>
  <si>
    <t>Seems to have found some support at the last lows around 25.50.  Traded tightly the last two weeks.</t>
  </si>
  <si>
    <t>Up 3.5% this week.  Starting to pull away from it's base.  Raise stop to 178.</t>
  </si>
  <si>
    <t xml:space="preserve">CDNS is acting perfectly normal, still.  </t>
  </si>
  <si>
    <t>I may have jumped the gun on TER.  It has pulled back from it's pivot since we bought it.  Caught the 50dma on Friday.  Would like to see it over 50.</t>
  </si>
  <si>
    <t>Bought CHGG on 07/09</t>
  </si>
  <si>
    <t>Sold BRKS to buy CHGG.</t>
  </si>
  <si>
    <t>Bought EPAM on 07/08</t>
  </si>
  <si>
    <t xml:space="preserve">Love this chart.  2nd stage base.  Great volume on the breakout.  </t>
  </si>
  <si>
    <t>Epam Systems Inc.</t>
  </si>
  <si>
    <t>Another great 2nd stage base.  Loved the volume on the breakout here also.</t>
  </si>
  <si>
    <t>VERY strong stock.  The tail on the daily chart looks like institutional support to me.  Raise stop to 123</t>
  </si>
  <si>
    <t>Volume picked up this week.  Looks to be trying to break out of its new base.</t>
  </si>
  <si>
    <t>Removed FCN from watch list 07/12.  Extended.  Up 8% this week.</t>
  </si>
  <si>
    <t>Looks like a base has formed now.  New pivot 24.22.  Would buy a breakout over that level.</t>
  </si>
  <si>
    <t xml:space="preserve">Removed RACE from watch list 07/12.  Extended.  </t>
  </si>
  <si>
    <t>Removed PODD from watch list 07/12.  Extended.</t>
  </si>
  <si>
    <t>Broke out of 3 weeks tight this week to new high.  A little extended.  Would consider below 76.</t>
  </si>
  <si>
    <t>Traded tightly this week.  Still a little extended.</t>
  </si>
  <si>
    <t>Removed TTEK from watch list 07/12.  Extended.</t>
  </si>
  <si>
    <t xml:space="preserve">Long term 1st stage base.  Try to buy below 77.  Extended, but might be worth paying a little more.  </t>
  </si>
  <si>
    <t>Up 5.5% this week.  A little extended here.</t>
  </si>
  <si>
    <t>A little extended here.  Consolidating quietly the last few weeks.  Big tails on the daily chart on Monday and Friday shows institutional support.</t>
  </si>
  <si>
    <t>Tested the pivot area this week with a nice bounce on Friday.  Would consider here.</t>
  </si>
  <si>
    <t>Might be too thin.  But, love the chart.  Wait for breakout.</t>
  </si>
  <si>
    <t>New high on Friday in decent volume.  Would consider here.</t>
  </si>
  <si>
    <t>The last two weeks may be a handle.  Pivot is 45.47.</t>
  </si>
  <si>
    <t>Broke out on Friday in avg volume.  Very liquid.</t>
  </si>
  <si>
    <t xml:space="preserve">Would consider here.  Very thin.  </t>
  </si>
  <si>
    <t xml:space="preserve">     The managed accounts were up about 1.15% this week, which was in line with the major indexes.  The NASDAQ was up 1.01%, the DOW was </t>
  </si>
  <si>
    <t>up 1.52%, the S&amp;P 500 was up .78%.  All the major indexes are solidly in new high territory now.  Hopefully, this is the clean breakout that will</t>
  </si>
  <si>
    <t>lead to a sustained rally.  I love the position we are in right now.  Most of the accounts are fully invested.  We have a mix of positions with some</t>
  </si>
  <si>
    <t xml:space="preserve">cushion (WK, V, HEI, MTCH, ARWR) and some new positions that are still close to their bases (LULU, CDNS, TER, CHGG, EPAM).  </t>
  </si>
  <si>
    <t xml:space="preserve">     The accounts that aren't fully invested probably will be by the end of the week.  There is a lot to chose from out there right now.  There are lots</t>
  </si>
  <si>
    <t xml:space="preserve">of bases that have been constructed in the last two months while the market has experienced some chop.  I think new leaders are starting to </t>
  </si>
  <si>
    <t xml:space="preserve">emerge while established leaders are breaking out of secondary consolidations (see CYBR, MTCH, EPAM, CHGG, TEAM).  You know I don't make </t>
  </si>
  <si>
    <t>predictions, but I feel like there are going to be some fun times ahead!</t>
  </si>
  <si>
    <t>KEYS</t>
  </si>
  <si>
    <t>BURL</t>
  </si>
  <si>
    <t>RP</t>
  </si>
  <si>
    <t>Building 2nd stage base.  Wait for breakout.</t>
  </si>
  <si>
    <t>Still like ESNT.  Wait for breakout.</t>
  </si>
  <si>
    <t>Keysight Tech</t>
  </si>
  <si>
    <t>Wait for breakout.</t>
  </si>
  <si>
    <t>Realpage Inc</t>
  </si>
  <si>
    <t>Burlington Stores</t>
  </si>
  <si>
    <t>Would like to see more volume follow through.  Tons of support at 180.</t>
  </si>
  <si>
    <t>Raise stop on MTCH to 69.00</t>
  </si>
  <si>
    <t>Bought MTCH 07/16</t>
  </si>
  <si>
    <t>Bough CYBR 07/15</t>
  </si>
  <si>
    <t xml:space="preserve">WK was down 5.3% this week.  Low volume fade back to the 50dma.  </t>
  </si>
  <si>
    <t>Ran into some selling Friday pm.  Trend still looks healthy.</t>
  </si>
  <si>
    <t>Added shares this week at 74.  Nice volume on the breakout on Thursday.  But, a little bit of a reversal day on Friday is concerning.</t>
  </si>
  <si>
    <t xml:space="preserve">Up 7.4% this week to new highs.  Nearing the 50% mark from the original base.  </t>
  </si>
  <si>
    <t xml:space="preserve">Still trading quietly near old highs.  </t>
  </si>
  <si>
    <t>CDNS is acting perfectly normal, still.  EPS report due Mon or Tues next week.</t>
  </si>
  <si>
    <t>Trading tightly the last two weeks.  EPS due Mon or Tues next week.</t>
  </si>
  <si>
    <t>EPS due Mon or Tues next week.  TER has been bumping our stop loss for a couple weeks.  Watch closely.</t>
  </si>
  <si>
    <t>Faded a little on below avg volume this week.  Perfectly normal.</t>
  </si>
  <si>
    <t>Faded a little on Friday.  Perfectly normal.  Raise stop to just below the pivot -- 179.</t>
  </si>
  <si>
    <t xml:space="preserve">Has traded tightly since breaking out.  </t>
  </si>
  <si>
    <t>Fell below the 50dma this week.  Wait for breakout.</t>
  </si>
  <si>
    <t>Faded to the 50dma this week.  Wait for a bounce off the 50dma.</t>
  </si>
  <si>
    <t>Would consider here.  Very solid uptrend.</t>
  </si>
  <si>
    <t>Trading tightly above the pivot.  Would consider here.</t>
  </si>
  <si>
    <t>50 dma still holding.  Change pivot to 159.  Wait for breakout.</t>
  </si>
  <si>
    <t>Tested the 50dma on Tuesday.  Would consider here.</t>
  </si>
  <si>
    <t>Tested the 50dma this week.  Would consider here.</t>
  </si>
  <si>
    <t>Extended.  But, love the powerful trend.</t>
  </si>
  <si>
    <t>Faded back to the 50dma this week.  Would consider here.</t>
  </si>
  <si>
    <t>Trading tightly.  Would consider here.</t>
  </si>
  <si>
    <t>Tested the pivot area this week.  Still has resistance at old highs around 218.  Would consider here.</t>
  </si>
  <si>
    <t>Tested the pivot area this week. Would consider here.</t>
  </si>
  <si>
    <t>Testing the pivot area this week.  Would consider here.</t>
  </si>
  <si>
    <t>Removed MODN from watch list 07/19.  Too thin.</t>
  </si>
  <si>
    <t>Removed ESNT from watch list 07/19.  Below 50dma.</t>
  </si>
  <si>
    <t xml:space="preserve">     The managed accounts were virtually unchanged this week while the NASDAQ fell about 1%.  Friday's action was a little scary.</t>
  </si>
  <si>
    <t>Leading stocks had been fairly strong all week until late Friday afternoon.  A wave of selling caused some nasty looking one day</t>
  </si>
  <si>
    <t xml:space="preserve">candles on the charts.  However, if you zoom out to weekly charts, the action looks perfectly normal.  The NASDAQ is still holding </t>
  </si>
  <si>
    <t xml:space="preserve">around the old highs of 8133-8176.  </t>
  </si>
  <si>
    <t xml:space="preserve">     We will have some earnings reports to deal with this week.  TER and CDNS report either Monday after the close or before the open</t>
  </si>
  <si>
    <t>Tuesday.  V reports Tuesday.  I'm going to hold TER through the earnings report.  It has bounced nicely the last few days and we have</t>
  </si>
  <si>
    <t>a little room above our stop loss.  This quarter's earnings may be the push we need to get this one going.  I think it's worth the risk.</t>
  </si>
  <si>
    <t xml:space="preserve">will be no new buys since most accounts are fully invested.  </t>
  </si>
  <si>
    <t xml:space="preserve">     I am leaving on vacation Tuesday morning.  I will be watching things closely.  If I need you to allocate a sale, I will text you.  There</t>
  </si>
  <si>
    <t>Up 2.5% this week.  Still grinding higher.  Raise stop to 169.</t>
  </si>
  <si>
    <t>Touched a new high on Friday before slipping back a little.  In sell range, but looks healthy.</t>
  </si>
  <si>
    <t xml:space="preserve">Still trading tightly above the secondary pivot.  </t>
  </si>
  <si>
    <t>Pushed to a new high on Monday in below avg volume.  In sell range.  Watch closely.</t>
  </si>
  <si>
    <t>Trying to pull away from it's base.  Touched a new high this week.</t>
  </si>
  <si>
    <t>Up 4% this week.  EPS report caused some volatility on Tues.  Tested the 50dma and climbed to new high.</t>
  </si>
  <si>
    <t xml:space="preserve">Continuing to consolidate above the pivot.  </t>
  </si>
  <si>
    <t>Touched a new high on Friday.  Very healthy.</t>
  </si>
  <si>
    <t>Up 22.6% this week on EPS report.  Gapped out of a very long term base on huge volume.  Raise stop to 53</t>
  </si>
  <si>
    <t>Up 5.13% this week.  Bounced off the 50dma in lighter volume.  In sell range.  Raise stop to 55.50</t>
  </si>
  <si>
    <t>Removed NSC from watch list.  Might be at support, but, chart doesn't look compelling now.</t>
  </si>
  <si>
    <t>Popped to a new high on Wed and faded back to support.</t>
  </si>
  <si>
    <t>Bounced off the 50dma this week.  A little extended.</t>
  </si>
  <si>
    <t>Retook the 50dma this week.  Wait for breakout.</t>
  </si>
  <si>
    <t>Still near the 50dma.  Not a priority here.</t>
  </si>
  <si>
    <t>Bounced off the 50dma to new high this week.  Extended.</t>
  </si>
  <si>
    <t>Trading tightly the last 5 weeks.  Would consider here.</t>
  </si>
  <si>
    <t>Removed LNTH from watch list.  Base failed.</t>
  </si>
  <si>
    <t>Still hugging the 50dma and the pivot area.  Would consider here.</t>
  </si>
  <si>
    <t>May be forming a handle here on a very long base.  Change pivot to 35.55.  Wait for breakout.</t>
  </si>
  <si>
    <t>Might be forming a higher handle here.  Change pivot to 208.66.  Wait for breakout.</t>
  </si>
  <si>
    <t>Might be forming a higher handle here.  Change pivot to 2011.  Wait for breakout.  Looks amazingly similar to FB.</t>
  </si>
  <si>
    <t>The last two weeks may be a handle.  Pivot is 45.84.</t>
  </si>
  <si>
    <t>Trading tightly above the pivot area.  Would consider here.</t>
  </si>
  <si>
    <t xml:space="preserve">     We had a good week.  The accounts were up 4.5% on the back of a 22% gain in TER.  The NASDAQ was up 2.26% and the DOW was</t>
  </si>
  <si>
    <t>pretty much unchanged.  Most of the accounts are up 6-8% for the month of July.  Some of our original accounts are now up over</t>
  </si>
  <si>
    <t xml:space="preserve">50% ytd.  As I write this on Monday morning, we are giving some of that back.  CYBR and several of the software names are getting </t>
  </si>
  <si>
    <t xml:space="preserve">whacked pretty good this morning on no news that I can see.  I continue to watch for distribution in some of the positions that we </t>
  </si>
  <si>
    <t xml:space="preserve">have a nice profit in.  </t>
  </si>
  <si>
    <t xml:space="preserve">     The move this week in TER was very important.  The stock gapped out of it's base on huge volume.  I bought this too early.  But, it</t>
  </si>
  <si>
    <t xml:space="preserve">is going to work out.  The true breakout occurred Wednesday.  A gap out of a base is almost always a sign of higher prices to come.  </t>
  </si>
  <si>
    <t xml:space="preserve">I would look for a target around 75.  </t>
  </si>
  <si>
    <t xml:space="preserve">     I will probably be adding some names to the watch list in the next couple of days after I've had a chance to review some more charts.</t>
  </si>
  <si>
    <t>SPLK</t>
  </si>
  <si>
    <t>Splunk Inc</t>
  </si>
  <si>
    <t>Likely forming a handle here.  Wait for breakout.</t>
  </si>
  <si>
    <t>TXN</t>
  </si>
  <si>
    <t>Texas Instruments</t>
  </si>
  <si>
    <t>Gapped out of the base.  Would buy below 127 or so.</t>
  </si>
  <si>
    <t>CDAY</t>
  </si>
  <si>
    <t>Ceridian Holding</t>
  </si>
  <si>
    <t>Long base.  Wait for breakout.</t>
  </si>
  <si>
    <t>Added SPLK, TXN, CDAY to watch list 07/29</t>
  </si>
  <si>
    <t>YETI</t>
  </si>
  <si>
    <t>Yeti Holdings</t>
  </si>
  <si>
    <t>2nd stage base.  Pulling back to the pivot.  Secondary pivot 38.11</t>
  </si>
  <si>
    <t>Added YETI to watch list 07/30</t>
  </si>
  <si>
    <t>MTZ</t>
  </si>
  <si>
    <t>Mastec Inc</t>
  </si>
  <si>
    <t>1st stage base.  Wait for breakout in volume.</t>
  </si>
  <si>
    <t>NVTA</t>
  </si>
  <si>
    <t>Invitae Corp</t>
  </si>
  <si>
    <t>32)</t>
  </si>
  <si>
    <t>Added MTZ and NVTA to watch list 07/31</t>
  </si>
  <si>
    <t>BLD</t>
  </si>
  <si>
    <t>Topbuild Corp</t>
  </si>
  <si>
    <t>12 week base.  Wait for breakout.</t>
  </si>
  <si>
    <t>Uptrend under pressure Aug 1</t>
  </si>
  <si>
    <t>Sold WK 07/31</t>
  </si>
  <si>
    <t>Bought BLD 08/01</t>
  </si>
  <si>
    <t>Sold CYBR and LULU 08/02</t>
  </si>
  <si>
    <t>Down 3.4% this week.  Bounced off 50dma on Friday.</t>
  </si>
  <si>
    <t>Down 6.7% this week.  Closed the week at the 50dma and the pivot area.</t>
  </si>
  <si>
    <t>Down 5.11% this week.  The lows of the gap day last week held so far.</t>
  </si>
  <si>
    <t xml:space="preserve">Down 6.47% this week.  Still above the 50dma. </t>
  </si>
  <si>
    <t>Bought the EPS gap on Thursday.  Held up well in Friday's bad tape.</t>
  </si>
  <si>
    <t>Held up fairly well this week.  Bounced off the 50dma on Friday.</t>
  </si>
  <si>
    <t>Gave up the 50dma this week in below avg volume.  Watch for new base to form here.</t>
  </si>
  <si>
    <t>Gave up the 50dma this week, but, it looks like it's trying to base. New pivot 24.22.  Would buy a breakout over that level.</t>
  </si>
  <si>
    <t>Closed the week at the 50dma.  Might be a place to consider it.</t>
  </si>
  <si>
    <t>Still extended.</t>
  </si>
  <si>
    <t>Closed at the 50dma this week.  Might be a place to consider it.</t>
  </si>
  <si>
    <t>Extended.  Fell with the market this week.  Nearing the 50dma.</t>
  </si>
  <si>
    <t>Still in a fairly tight range.  Reversal day Thursday, retook the 50dma on Fri.</t>
  </si>
  <si>
    <t xml:space="preserve">Down 11.2% this week.  Closed at the 50dma.  </t>
  </si>
  <si>
    <t>Nice bounce off the 50dma on Friday.</t>
  </si>
  <si>
    <t>Fell back to pivot area this week.</t>
  </si>
  <si>
    <t>Tried to break out on Wed.  Fell back in to the base.</t>
  </si>
  <si>
    <t>Keep watching, but the base has likely failed.</t>
  </si>
  <si>
    <t>Broke out on Friday in big volume.  Don't chase.</t>
  </si>
  <si>
    <t>Fell back to pivot area on Friday</t>
  </si>
  <si>
    <t>Removed the following from watch list 08/02:</t>
  </si>
  <si>
    <t>MOH, BOOT, ITT, HSC, JEC, FB, AMZN, CMCSA, RP, BURL, SPLK</t>
  </si>
  <si>
    <t xml:space="preserve">     What a difference a few days make!  We had one of our best weeks of the year last week and one of the worst weeks of</t>
  </si>
  <si>
    <t>HEI has traded tightly the last 3 weeks.  Raise stop to 129.</t>
  </si>
  <si>
    <t>Trading tightly the last two weeks.  Raise stop to 26</t>
  </si>
  <si>
    <t xml:space="preserve">     It appears that we will have a very weak open today.  While there are some technical indicators that look like we could bounce </t>
  </si>
  <si>
    <t xml:space="preserve">soon, I won't risk it here.  I have moved up some stops and will not hesitate to cut losses.  It will depend on the open, but, I may waive </t>
  </si>
  <si>
    <t>Up 3% this week on EPS report.  Raise stop to 42.75</t>
  </si>
  <si>
    <t xml:space="preserve">chart damage this week to the leading stocks.  Some held above their 50dmas, though, which is a positive.  IBD changed </t>
  </si>
  <si>
    <t xml:space="preserve">S&amp;P &lt;3.10&gt;.   </t>
  </si>
  <si>
    <t>the year this week.  Our clients' accounts were down about &lt;3.7%&gt; this week.  That compares to the NASDAQ &lt;3.93&gt;, and the</t>
  </si>
  <si>
    <t xml:space="preserve">their market outlook to 'Uptrend under pressure' on Thursday.  With that change in character, we raised our cash level on </t>
  </si>
  <si>
    <t>my rule of not trading the first hour.  This feels like a very critical day/week.</t>
  </si>
  <si>
    <t xml:space="preserve">     I was pretty confident a week ago.  Now, there has been an abrupt change in character.  There was a lot of </t>
  </si>
  <si>
    <t>Friday by selling CYBR &lt;6.6%&gt; and LULU &lt;4.35%&gt;.  Both were losses that I didn't want to get away from us.  There will be no</t>
  </si>
  <si>
    <t xml:space="preserve">buying until things improve.  </t>
  </si>
  <si>
    <t xml:space="preserve">     We do have some earnings releases this week:  ARWR (Mon), MTCH (Tues), EPAM (Thurs).  </t>
  </si>
  <si>
    <t>Market in correction Aug 6</t>
  </si>
  <si>
    <t>Removed XNCR from watch list 08/08</t>
  </si>
  <si>
    <t xml:space="preserve">Up 4.39% this week to new highs.  </t>
  </si>
  <si>
    <t>Exploded 24% on Wed EPS announcement.  Sold half the position at $94.  Raise stop to $75.</t>
  </si>
  <si>
    <t xml:space="preserve">Still in a quiet consolidation above the 50dma.  </t>
  </si>
  <si>
    <t>Faded to the pivot area this week and bounced.  Change stop to 49 to protect our cost.</t>
  </si>
  <si>
    <t xml:space="preserve">Still holding above pivot and 50dma.  </t>
  </si>
  <si>
    <t xml:space="preserve">Consolidating above the pivot.  </t>
  </si>
  <si>
    <t>Bounced this week, but still below the 50dma.  Watch for new base.</t>
  </si>
  <si>
    <t>Removed ARNA from watch list 08/09</t>
  </si>
  <si>
    <t>Trading tightly above the pivot.  Nearing new highs.  Would consider here.</t>
  </si>
  <si>
    <t>Closed below the 50dma this week.  But, is at support of old lows.  Might be a place to conder it.</t>
  </si>
  <si>
    <t>Rebounded from the 50dma this week.  Nearing a breakout of flat base.  Secondary pivot 83.22.</t>
  </si>
  <si>
    <t xml:space="preserve">Fought back to close at the 50dma this week.  </t>
  </si>
  <si>
    <t>Closed at the 50dma this week after falling below it on Monday.</t>
  </si>
  <si>
    <t>Bounced off the 50dma this week.  Would consider here.</t>
  </si>
  <si>
    <t>Still in it's base.  Wait for breakout.</t>
  </si>
  <si>
    <t>Up 5.6% this week.  Extended now.  Would consider on a fade.</t>
  </si>
  <si>
    <t>Still holding the poivot.  Barely in buy range.</t>
  </si>
  <si>
    <t>TWTR</t>
  </si>
  <si>
    <t>WPM</t>
  </si>
  <si>
    <t>TSN</t>
  </si>
  <si>
    <t>PINS</t>
  </si>
  <si>
    <t>Interxion Holding</t>
  </si>
  <si>
    <t>Broke out this week.  But, not aggressively.</t>
  </si>
  <si>
    <t>Tetra Tech Inc</t>
  </si>
  <si>
    <t>Very strong stock that has pulled back to a secondary pivot of 75.  Would consider here.</t>
  </si>
  <si>
    <t xml:space="preserve">Very long base.  Wait for breakout.  </t>
  </si>
  <si>
    <t>Twitter</t>
  </si>
  <si>
    <t>Love this base.  Has pulled back to the pivot after the breakout 2 weeks ago.</t>
  </si>
  <si>
    <t>Wheaton Precious Met</t>
  </si>
  <si>
    <t>This would be a nice liquid play in the precious metals group.  Pulled back to pivot last week.</t>
  </si>
  <si>
    <t>Tyson Foods</t>
  </si>
  <si>
    <t xml:space="preserve">Impressive breakout this week in huge volume.  </t>
  </si>
  <si>
    <t>Pinterest</t>
  </si>
  <si>
    <t>IPO base.  Could have huge potential….wait for breakout.</t>
  </si>
  <si>
    <t>Watch list additions this week:  INXN, TTEK, AMED, TWTR, WPM, TSN, PINS</t>
  </si>
  <si>
    <t xml:space="preserve">     Volatile week.  The NASDAQ fell 3.5% on Monday and spent the rest of the week recovering.  IBD's Big Picture changed the environment</t>
  </si>
  <si>
    <t>to 'Market in correction' after Monday's action.  So, I spent the week playing defense.  We sold V on Monday, and CDNS and EPAM</t>
  </si>
  <si>
    <t>on Tuesday.  We took losses on CDNS and EPAM of around 4% and a 9% profit on V.  All of our sales came on breaks of the 50dma or they</t>
  </si>
  <si>
    <t xml:space="preserve">violated our stop losses.  Most of the stocks we have sold the last two weeks have recovered to above their 50dma now with the </t>
  </si>
  <si>
    <t xml:space="preserve">exception of CYBR.  It has since fallen another 10% from our sale price.  It is frustrating when we sell and watch a stock rebound fairly </t>
  </si>
  <si>
    <t>quickly.  But, the cornerstone of our strategy is to protect capital first.  High momentum stocks can sometimes go down faster than they</t>
  </si>
  <si>
    <t xml:space="preserve">went up.  We have to protect the accounts from that.  With the environment changing to a correction, I am pretty comfortable with a high </t>
  </si>
  <si>
    <t xml:space="preserve">cash positon until conditions improve.  </t>
  </si>
  <si>
    <t xml:space="preserve">     Our total accounts were up .69% last week while the NASDAQ was &lt;.56%&gt; and the S&amp;P was &lt;.46%&gt;.  Not all of our accounts were up.  The total</t>
  </si>
  <si>
    <t xml:space="preserve">was boosted by the big move in MTCH.  Only 14 of our accounts held MTCH due to the timing of the purchases.  I sold half the shares at $94 the </t>
  </si>
  <si>
    <t>day of the EPS announcement.  I felt it was prudent to lock in some gains there.  I will hold the rest and see how this breakout proceeds.</t>
  </si>
  <si>
    <t>I will be leaving on Tuesday to take my daughter to Colorado to start school.  I'll be out all week, but will be in touch.</t>
  </si>
  <si>
    <t>Confirmed uptrend 08/13</t>
  </si>
  <si>
    <t>Uptrend under pressure 08/14</t>
  </si>
  <si>
    <t xml:space="preserve"> Sold CHGG 08/14</t>
  </si>
  <si>
    <t>Bought PINS 08/12</t>
  </si>
  <si>
    <t>Sold PINS 08/15</t>
  </si>
  <si>
    <t>EPS due 8-26.  In profit taking range.  Consider selling half before earnings release.</t>
  </si>
  <si>
    <t>Rallied from old high support at 80 on Thurs and Fri.  Look for an opportunity to take the rest of profits.</t>
  </si>
  <si>
    <t>New high in good volume on Friday.  Might be ready for another leg higher.</t>
  </si>
  <si>
    <t xml:space="preserve">Holding the pivot in a quiet week of trading.  </t>
  </si>
  <si>
    <t>Still consolidating tightly above pivot.</t>
  </si>
  <si>
    <t>Still hugging the 50dma.</t>
  </si>
  <si>
    <t>Watch for new base here.</t>
  </si>
  <si>
    <t>Trying to build a new base. New pivot 24.22.  Would buy a breakout over that level.</t>
  </si>
  <si>
    <t>Watch for a new base here.</t>
  </si>
  <si>
    <t>Removed TNDM from watch list 08/18.</t>
  </si>
  <si>
    <t>Nice reversal day on Friday to close at the 50dma.  Could be trying to base again here.</t>
  </si>
  <si>
    <t>Trying to break out of a flat base on base.  Change pivot to 82.99.  Closed very close to the new pivot.</t>
  </si>
  <si>
    <t>Removed RPD from watch list 08/18.</t>
  </si>
  <si>
    <t>Removed FANH from watch list 08/18.</t>
  </si>
  <si>
    <t>Bounced off the pivot area this week.  Would consider here.</t>
  </si>
  <si>
    <t>Removed YETI from watch list 08/18.  Base failed.</t>
  </si>
  <si>
    <t>Extended.  Buy point up to 56.</t>
  </si>
  <si>
    <t xml:space="preserve">Still holding the poivot and 50dma.  </t>
  </si>
  <si>
    <t>Very strong stock that has pulled back to a secondary pivot of 75.  Watch for a new base here.</t>
  </si>
  <si>
    <t>Love this base.  Has pulled back to the pivot after the breakout 3 weeks ago.  Held up well on the bad down days this week.</t>
  </si>
  <si>
    <t>This would be a nice liquid play in the precious metals group.  Holding up well above the pivot and 50dma.</t>
  </si>
  <si>
    <t>Holding above the pivot in quiet volume.  Would consider here.</t>
  </si>
  <si>
    <t>Breakout attempt on Monday got stuffed.  It must not have been ready.  Continue to watch.</t>
  </si>
  <si>
    <t>USFD</t>
  </si>
  <si>
    <t>TREX</t>
  </si>
  <si>
    <t>DXCM</t>
  </si>
  <si>
    <t>EPRT</t>
  </si>
  <si>
    <t>DHI</t>
  </si>
  <si>
    <t>US Foods Holdg Co</t>
  </si>
  <si>
    <t>Wouldn't be surprised to see some volume come in early next week.  Sitting right at the pivot.</t>
  </si>
  <si>
    <t>Trex Co</t>
  </si>
  <si>
    <t xml:space="preserve">May have resistance at old high around 91.  Might form another handle there.  </t>
  </si>
  <si>
    <t>Dexcom</t>
  </si>
  <si>
    <t>First breakout attempt was rejected at 160.  Should have support there.</t>
  </si>
  <si>
    <t>Essential Prop Realty</t>
  </si>
  <si>
    <t>REIT.  One of many breaking out last week.</t>
  </si>
  <si>
    <t>D R Horton Inc.</t>
  </si>
  <si>
    <t>Homebuilder.  Strong group.  Would consider here.  Very liquid.</t>
  </si>
  <si>
    <t>Added USFD, TREX, DXCM, DHI, EPRT to watch list 08/18.</t>
  </si>
  <si>
    <t xml:space="preserve">     Another very volatile week.  New uptrend went to 'under pressure' the very next day.  This is not a great environment to be buying </t>
  </si>
  <si>
    <t>breakouts.  We took two losses this week, CHGG -7.4%, PINS -8.3%.  CHGG violated the 50dma.  PINS breakout on Monday got stuffed.</t>
  </si>
  <si>
    <t xml:space="preserve">Even with those two losses, the accounts were not damaged too badly.  In total, the accounts were &lt;.84%&gt;.  The NASDAQ was &lt;.79%&gt;, </t>
  </si>
  <si>
    <t xml:space="preserve">the S&amp;P was &lt;1.03%&gt;, and the Dow was &lt;1.53%&gt;.  We are now sitting at about 61% cash with only 5 positions open.  Three of those </t>
  </si>
  <si>
    <t>positions we have a very large cushion (HEI +44%, ARWR +45%, MTCH +39%).  I am considering taking partial profits in HEI before the</t>
  </si>
  <si>
    <t>earnings report on 08-23.  We will see how it acts this week.  I'll probably look for a good spot to sell the rest of the MTCH also.  ARWR</t>
  </si>
  <si>
    <t xml:space="preserve">broke out to a new high on Friday.  It may be ready to start another leg higher.  </t>
  </si>
  <si>
    <t xml:space="preserve">     It is getting difficult to find early stage bases right now.  Lots of the new highs I am seeing in this week's action are in the REIT, Home</t>
  </si>
  <si>
    <t xml:space="preserve">Builders, and Bank space.  They might all be signalling lower interest rates ahead.  We will see what comes of these breakouts.  But, </t>
  </si>
  <si>
    <t>right now I like EPRTand DHI.  I will probably be slow to get the cash positon reinvested.  I'm not too confident in the market in general</t>
  </si>
  <si>
    <t>right now.  Charts like PINS and WK are a little scary.  The PINS failed breakout was dissapointing.  WK got killed after we sold it (down 20%</t>
  </si>
  <si>
    <t xml:space="preserve">last week).  I was glad we only took a half position in PINS.  </t>
  </si>
  <si>
    <t>Bought DHI on 08/19.</t>
  </si>
  <si>
    <t>Bought KEYS on 08/22.</t>
  </si>
  <si>
    <t>% chg</t>
  </si>
  <si>
    <t>D R Horton</t>
  </si>
  <si>
    <t>Raise stop to 134.  Consider selling half before earnings on Monday/Tues</t>
  </si>
  <si>
    <t>Weekly bar doesn't look good.  Should probably take our profits.</t>
  </si>
  <si>
    <t xml:space="preserve">Down on very low volume Friday.  </t>
  </si>
  <si>
    <t>Closed the week right at our cost.  Volume wasn't extremely heavy on Friday.</t>
  </si>
  <si>
    <t>Breakout was progressing nicely until Friday.  RS at new high.</t>
  </si>
  <si>
    <t>Powerful breakout on Thursday.  Got caught up in the market selloff on Friday.  Still close to the pivot.</t>
  </si>
  <si>
    <t xml:space="preserve">Gave up the 50dma on Friday.  </t>
  </si>
  <si>
    <t>Closed at the 50dma on Friday.  Watch for new base here.</t>
  </si>
  <si>
    <t>closed just above the original pivot.  Watch for new base.</t>
  </si>
  <si>
    <t>Fell back to the 50dma in light volume.</t>
  </si>
  <si>
    <t>Closed the week at the pivot area.  Heavy volume on Friday scares me a little.</t>
  </si>
  <si>
    <t>Got the breakout this week.  Would consider on a fade to 54-55.</t>
  </si>
  <si>
    <t>Losing faith in this base.  Not a priority.</t>
  </si>
  <si>
    <t>Broke out last week.  But, not aggressively.</t>
  </si>
  <si>
    <t>Fell sharply below the 50dma.</t>
  </si>
  <si>
    <t xml:space="preserve">Still hovering around the pivot area.  </t>
  </si>
  <si>
    <t>New high on Friday during a bad market.  Would be a good hedge against future market weakness.</t>
  </si>
  <si>
    <t>New high on Thursday.  Still up 2.5% for the week.  RS at new high.</t>
  </si>
  <si>
    <t>Another breakout attempt on Wednesday.  Fell back to pivot area.  I still want to own this at some point.</t>
  </si>
  <si>
    <t>New high on Thursday.  RS at new high.</t>
  </si>
  <si>
    <t>Fell back towards the pivot area on Friday.  Would consider here.</t>
  </si>
  <si>
    <t>Breakout followed through this week.  Extended now.  Would consider at 165-166.</t>
  </si>
  <si>
    <t>Holding above the pivot.</t>
  </si>
  <si>
    <t xml:space="preserve">     We were having a pretty good week until Friday.  We ended the week &lt;.61%&gt; while the NASDAQ was &lt;1.83%&gt; and the S&amp;P was &lt;1.44%&gt;.  </t>
  </si>
  <si>
    <t xml:space="preserve">As you can see by my notes on the attached chart and my previous email that I am growing more cautious.  The indexes seem to have had </t>
  </si>
  <si>
    <t xml:space="preserve">a definite change in character.  As far as our individual stocks go, we have a nice cushion in HEI, MTCH, and ARWR.  I do feel like it is time </t>
  </si>
  <si>
    <t>to look for a good exit in those three.  TER is still above our purchase price and it's pivot.  It fell in low volume on Friday.  BLD also held its</t>
  </si>
  <si>
    <t>pivot.  KEYS had a powerful breakout on Thursday.  Friday's action gave back most of the breakout move.  However, the pivot is still pretty</t>
  </si>
  <si>
    <t xml:space="preserve">much intact.  </t>
  </si>
  <si>
    <t xml:space="preserve">     As I said in my email from yesterday, I do think it is a time to take some risk off.  The danger in making predictions is that they are often wrong.</t>
  </si>
  <si>
    <t>We will just have to see what happens and react to what the market gives us.  We will keep a close eye on the stop loss levels and look</t>
  </si>
  <si>
    <t>for a good place to take profits where we can.</t>
  </si>
  <si>
    <t>HMSY</t>
  </si>
  <si>
    <t>FND</t>
  </si>
  <si>
    <t>HMS Holdings</t>
  </si>
  <si>
    <t>Floor and Décor</t>
  </si>
  <si>
    <t>Added FND and HMSY to watch list on 08/27</t>
  </si>
  <si>
    <t>Sold remainder of MTCH shares on 08/26</t>
  </si>
  <si>
    <t>Sold half HEI on 08/27</t>
  </si>
  <si>
    <t>Sold remainder HEI on 08/28</t>
  </si>
  <si>
    <t>Sold ARWR on 08/30</t>
  </si>
  <si>
    <t>Trading quietly above the pivot.</t>
  </si>
  <si>
    <t>Nice bounce off the 50dma.  Nearing new high.</t>
  </si>
  <si>
    <t>Traded tightly this week.  Still in good shape.</t>
  </si>
  <si>
    <t>Recovered nicely this week.  Caught support at the pivot.</t>
  </si>
  <si>
    <t>Watch for a new base here.  Rejected by the 50dma on Friday.</t>
  </si>
  <si>
    <t>Retook the 50dma.  Still building a flat base.</t>
  </si>
  <si>
    <t xml:space="preserve">May be building a second stage base here.  </t>
  </si>
  <si>
    <t>Still holding the 50dma and pivot.</t>
  </si>
  <si>
    <t>Still holding suppoort of pivot.  Would consider here.</t>
  </si>
  <si>
    <t>Grinding out new high this week.  Still in buy range.</t>
  </si>
  <si>
    <t>Retook the 50dma.  Watch for new base here.</t>
  </si>
  <si>
    <t>Very long base.  Wait for breakout.  Big reversal day on Wed.  Base still in play.</t>
  </si>
  <si>
    <t>Still hovering around the pivot area.  Secondary pivot 43.48.</t>
  </si>
  <si>
    <t>New high again this week.  Extended.</t>
  </si>
  <si>
    <t>More new highs this week.  Extended.  Buy below 90.</t>
  </si>
  <si>
    <t xml:space="preserve">Still grinding around the pivot.  </t>
  </si>
  <si>
    <t>Traded tightly above the pivot this week.  Consider here.</t>
  </si>
  <si>
    <t xml:space="preserve">Bounced from the pivot area this week.  </t>
  </si>
  <si>
    <t>Fell back a little this week.  Nearing a point I would consider it.</t>
  </si>
  <si>
    <t>Fell back to pivot area this week.  Would consider here.</t>
  </si>
  <si>
    <t>This week looks like a handle.  Would buy on a breakout over 50.</t>
  </si>
  <si>
    <t>Removed WIX from watch list 09/02</t>
  </si>
  <si>
    <t>Added TNDM, ODFL, IPHI, and MDCO to watch list 09/02</t>
  </si>
  <si>
    <t>ODFL</t>
  </si>
  <si>
    <t>IPHI</t>
  </si>
  <si>
    <t>MDCO</t>
  </si>
  <si>
    <t>Tnadem Diabetes Care</t>
  </si>
  <si>
    <t>Trying to break out of a 2nd stage base.  Look for volume confirmation.</t>
  </si>
  <si>
    <t>Old Dominion Fght</t>
  </si>
  <si>
    <t xml:space="preserve">Very long 1 year base.  </t>
  </si>
  <si>
    <t>Inphi Corp</t>
  </si>
  <si>
    <t>Broke out of a very long base at 50.  Tested the 50dma this week.  May be ready for another run.</t>
  </si>
  <si>
    <t>Medicines Co</t>
  </si>
  <si>
    <t xml:space="preserve">Huge volume breakout this week from double bottom base.  </t>
  </si>
  <si>
    <t xml:space="preserve">     The managed accounts were up 1.69% this week.  The NASDAQ was+2.68%, the S&amp;P was +2.79%.  We used this week to raise cash.  We sold</t>
  </si>
  <si>
    <t xml:space="preserve">MTCH, HEI, and ARWR to take profits.  We now have only 4 open positions and 51% cash.  I am comfortable with that.  I feel like it is still not a </t>
  </si>
  <si>
    <t xml:space="preserve">good environment for breakout opportunities.  My analysis of the NASDAQ chart last week still stands.  IBD is still 'uptrend under pressure'.  I </t>
  </si>
  <si>
    <t>have attached an updated NASDAQ chart today.  Every rally attempt since the 1st of August has been on lower volume and stopped by the 50dma.</t>
  </si>
  <si>
    <t xml:space="preserve">     I am satisfied with the 4 positions we have.  But, I will not hesitate to liquidate them if our stops are approached or violated.  As of now, it </t>
  </si>
  <si>
    <t xml:space="preserve">appears the market will open lower on Tuesday.  The S&amp;P futures are trading about .7% lower over the weekend.  </t>
  </si>
  <si>
    <t xml:space="preserve">     There are some bases out there that are starting to interest me (see FND, MDCO, TNDM).  But, I'm not going to be tempted until the market improves.  </t>
  </si>
  <si>
    <t>Uptrend resumes 09-06-19</t>
  </si>
  <si>
    <t>LRCX</t>
  </si>
  <si>
    <t>OLED</t>
  </si>
  <si>
    <t>Lam Research</t>
  </si>
  <si>
    <t xml:space="preserve">Universal Display </t>
  </si>
  <si>
    <t>Bought TWTR 09/05</t>
  </si>
  <si>
    <t>Added LRCX and OLED to watch list 09/06</t>
  </si>
  <si>
    <t>Bought BLD in accounts without a position 09/05</t>
  </si>
  <si>
    <t>Nice bounce off the pivot area this week in decent volume.</t>
  </si>
  <si>
    <t>Still trading tightly comfortably above the pivot.  Raise stop to 46</t>
  </si>
  <si>
    <t>100 seems to be a little resistance.  Past that, this could really move.</t>
  </si>
  <si>
    <t>Still trading tightly above the pivot.  Took advantage of the quiet trading to add shares in accounts without a position.  Raise stop to 84.50</t>
  </si>
  <si>
    <t>Bought on Thursday's breakout of secondary pivot.  Very long term base on the weekly chart.</t>
  </si>
  <si>
    <t>RS at new high.  Broke out of 2nd stage short base in big volume.  Very strong stock.  Would consider here.  New pivot 79.74</t>
  </si>
  <si>
    <t>Tried to break out Friday in above avg volume.  Would consider soon.</t>
  </si>
  <si>
    <t>Retook the 50dma.  Still trading quietly on the right side of a new base.  New pivot 92.01</t>
  </si>
  <si>
    <t>Nice bounce off the 50dma this week.  Would consider here.</t>
  </si>
  <si>
    <t>News of a secondary offering knocked CDAY back to it's pivot this week.  The chart still looks good here, but, has added some uncertainty.</t>
  </si>
  <si>
    <t>Still grinding new highs.  Nice trend, but is a little extended now.</t>
  </si>
  <si>
    <t xml:space="preserve">Very long base.  Watch closely for breakout.  Great bounce off the 50dma this week.  </t>
  </si>
  <si>
    <t>Big reversal for most precious metals this week.  Probably dead money for a while.</t>
  </si>
  <si>
    <t>Fell back to the 50dma and near the pivot area.  See if it gets new footing here.</t>
  </si>
  <si>
    <t>Bad week for PINS,  &lt;11.8%&gt;.  Keep on watch list for now.</t>
  </si>
  <si>
    <t>Reversed on Thursday after making new highs.  Not a priority now.</t>
  </si>
  <si>
    <t>Removed TREX from watch list 09/08.  Same group as BLD.  Will look in other industries…</t>
  </si>
  <si>
    <t>Back near the 50dma and the pivot area.  See if it can get support here.</t>
  </si>
  <si>
    <t>Removed HLT, RDN, DNKN, NVTA, EPRT from watch list 09/08</t>
  </si>
  <si>
    <t>Another big week.  Extended now.</t>
  </si>
  <si>
    <t>Great looking breakout.  Still in buy range from 18mo base.</t>
  </si>
  <si>
    <t>Broke out in huge volume on Thursday with nice follow through on Friday.  Would consider here.</t>
  </si>
  <si>
    <t xml:space="preserve">     Big change in character in the market this week.  Our accounts were up 1.39% vs the S&amp;P +1.79% and the NASDAQ +1.53%.  You could really feel the </t>
  </si>
  <si>
    <t>group rotation this week.  Software and precious metals are taking a break, maybe topping.  Only time will tell.  Groups doing well are in select retail</t>
  </si>
  <si>
    <t>(LULU, BURL), Semiconductors (NVMI, TER, LRCX, TXN), and transportation (ODFL, ZTO, SAIA).  The construction and home builders are still strong (JEC,</t>
  </si>
  <si>
    <t xml:space="preserve">BLD, DHI, TREX).  We've spent the last two weeks rotating also.  We took profits in ARWR, HEI, and MTCH.  Our first new buy since the uptrend </t>
  </si>
  <si>
    <t xml:space="preserve">resumed was TWTR.  I love the long term chart.  The old highs around 48 may prove a little resistance.  But, I think TWTR Is shaping up to be a </t>
  </si>
  <si>
    <t xml:space="preserve">leader in the next uptrend.  </t>
  </si>
  <si>
    <t xml:space="preserve">     With IBD moving to 'Uptrend resumes' after Thursday's action, we need to be ready to get fully invested.  The groups mentioned above will probably</t>
  </si>
  <si>
    <t>be our focus.  I especially like LRCX and ODFL.  I will also be watching AMED and TNDM for breakouts.  We've been able to consolidate the holdings the last month</t>
  </si>
  <si>
    <t>as things rotate.  We have room for a couple more positions.  It's time to go…</t>
  </si>
  <si>
    <t>SYY</t>
  </si>
  <si>
    <t>TTC</t>
  </si>
  <si>
    <t>Added SYY, TTC to watch list 09/10</t>
  </si>
  <si>
    <t>Sysco Corp</t>
  </si>
  <si>
    <t>Toro Co</t>
  </si>
  <si>
    <t>Watch for breakout.</t>
  </si>
  <si>
    <t xml:space="preserve">12 month base.  Liquid.  </t>
  </si>
  <si>
    <t>Bought ODFL 09/11</t>
  </si>
  <si>
    <t>Old Dominion Frght</t>
  </si>
  <si>
    <t>BLD tried to get to a new high this week and was turned back.  Still trading tightly.</t>
  </si>
  <si>
    <t>TER seems to be building a base on base here.  The old high is holding it back for now.  Raise stop to 50.50</t>
  </si>
  <si>
    <t xml:space="preserve">Still trading tightly above the pivot.  </t>
  </si>
  <si>
    <t xml:space="preserve">100 is still holding KEYS in check.  </t>
  </si>
  <si>
    <t>RS slipped a little this week.  May be building another handle here.</t>
  </si>
  <si>
    <t>Very long 1 year base.  Trading tightly above the pivot.  Patience…</t>
  </si>
  <si>
    <t>Held above the pivot nicely this week.  Would consider here.</t>
  </si>
  <si>
    <t>Fell back to the 50dma this week.  Would consider here if it bounces.</t>
  </si>
  <si>
    <t>Still holding the 50dma.  May be building a new base here.</t>
  </si>
  <si>
    <t>Tried to break into new high ground on Thursday, but was turned back.  Chart is similar to TER.</t>
  </si>
  <si>
    <t>Very long base.  Watch closely for breakout.  Still hugging the 50dma.</t>
  </si>
  <si>
    <t>Watch for a new base here.  Still clinging to the 50dma.</t>
  </si>
  <si>
    <t>Lost the 50dma this week and rallied back to it.  Continue to watch.</t>
  </si>
  <si>
    <t>Recovered to new highs this week.  12 months base on the weekly chart.</t>
  </si>
  <si>
    <t>Still being rejected by $50.  Watch for breakout.  May be too thin for us?</t>
  </si>
  <si>
    <t>Still hugging the 50dma.  May be building a new base here.</t>
  </si>
  <si>
    <t>Tightened up this week.  But, still extended.</t>
  </si>
  <si>
    <t xml:space="preserve">Great looking breakout.  A little extended now.  </t>
  </si>
  <si>
    <t>12 month base.  Liquid.  Up every day this week.  Still in buy range.</t>
  </si>
  <si>
    <t>Removed BSX, CDAY, INXN, PINS, DXCM, OLED from watch list 09/15.</t>
  </si>
  <si>
    <t>SEDG</t>
  </si>
  <si>
    <t>VIPS</t>
  </si>
  <si>
    <t>RH</t>
  </si>
  <si>
    <t>YUMC</t>
  </si>
  <si>
    <t>CROX</t>
  </si>
  <si>
    <t>FNKO</t>
  </si>
  <si>
    <t>GOLF</t>
  </si>
  <si>
    <t>Solaredge Tech</t>
  </si>
  <si>
    <t>Pulled back to 50dma after powerful breakout.  Could be ready for a run to new highs.</t>
  </si>
  <si>
    <t>Vipshop Holdings</t>
  </si>
  <si>
    <t xml:space="preserve">Double bottom bottoming base.  Very strong and liquid.  </t>
  </si>
  <si>
    <t>R H (Restoration Hdwe)</t>
  </si>
  <si>
    <t>Huge breakout this week with follow through.  A little extended here.</t>
  </si>
  <si>
    <t>Yum China Hldgs.</t>
  </si>
  <si>
    <t>21 month base.  Wait for breakout.</t>
  </si>
  <si>
    <t>Crocs Inc.</t>
  </si>
  <si>
    <t>Climbing the right side of a long base.  Wait for handle to form.  Very strong week.</t>
  </si>
  <si>
    <t>Funko Inc.</t>
  </si>
  <si>
    <t>Big volume breakout this week.  A little extended here.</t>
  </si>
  <si>
    <t>Acushnet Holdings</t>
  </si>
  <si>
    <t>Big volume breakout this week.  Might be a little thin for us….</t>
  </si>
  <si>
    <t xml:space="preserve">     The group rotation continued this week.  There was a lot of action, despite what felt like a very quiet week in the market.  Our clients</t>
  </si>
  <si>
    <t>were &lt;.33%&gt; for the week while the NASDAQ was +.91%, the Dow +1.56%, and the S&amp; +.95%.  While our stocks were virtually unchanged,</t>
  </si>
  <si>
    <t>a slew of former leaders continued to fall.  Just look at the weekly charts of:  TEAM, TTD, PLNT, CYBR, ZS, OKTA, VEEV, TWLO, GLOB, HUBS,</t>
  </si>
  <si>
    <t>HEI, MKTX, WIX, PLAN, PINS.  You will see what I'm talking about.  Thankfully, we have moved on from the groups taking the wrath of the</t>
  </si>
  <si>
    <t xml:space="preserve">selling right now.  The selling in former leaders is disconcerting because the market needs leadership.  Time will tell if those groups will </t>
  </si>
  <si>
    <t>build bases here and lead again at some point.  Right now those groups look like dead money.  This week saw tons of new highs in small,</t>
  </si>
  <si>
    <t>not very liquid stocks.  Many names that we can't really trade.  We will see if the groups basing now (Home building, transportation, retail)</t>
  </si>
  <si>
    <t xml:space="preserve">can lead the market higher.  </t>
  </si>
  <si>
    <t xml:space="preserve">     As for our holdings, TER, BLD, and KEYS are trying to punch to new highs.  That would be a good development.  ODFL looks great to me.  It may</t>
  </si>
  <si>
    <t xml:space="preserve">take a while to get moving because it is emerging from a very long base.  TWTR fell about 4% from our purchase.  It appears to be building </t>
  </si>
  <si>
    <t>another, higher handle.  TWTR's old high from last year is around 48.  It may take some work to get through that level.  Same goes with DHI.</t>
  </si>
  <si>
    <t>The old high is $53.  I like the stocks we are in for now.  I'm still looking for the right trade to get the clients with cash fully invested.</t>
  </si>
  <si>
    <t>I added several stocks to the watch list today that I will be watching closely.</t>
  </si>
  <si>
    <t>Added SEDG, VIPS, RH, YUMC, CROX, FNKO, and GOLf to watch list 09/15.</t>
  </si>
  <si>
    <t>AXSM</t>
  </si>
  <si>
    <t>Axsome Therapeutics</t>
  </si>
  <si>
    <t>Speculative.  Nice breakout on +70% volume.  New RS high.</t>
  </si>
  <si>
    <t>Reversed at the 50dma on Monday.  Could be ready to breakout.  Watch closely.</t>
  </si>
  <si>
    <t>Same industry as RDN.  Mortgage insurance.  Daily charts look identical.</t>
  </si>
  <si>
    <t>Bought SEDG on 09/17 in accts with cash.</t>
  </si>
  <si>
    <t>Added AXSM, ESNT, RDN to watch list 09/17</t>
  </si>
  <si>
    <t>Buying at support of 50dma and breakout of bull flag.  Look for resistance at old high (89)</t>
  </si>
  <si>
    <t>Full position in accts with cash available.</t>
  </si>
  <si>
    <t>Bought 1/2 position in ESNT in accts with cash.</t>
  </si>
  <si>
    <t>Great high volume breakout on Friday.  Very long base going back to Jan 2018.</t>
  </si>
  <si>
    <t xml:space="preserve">Tried to breakout on Thursday of base on base.  Fell back into the base on Friday.  </t>
  </si>
  <si>
    <t>Decent week for BLD.  Barely made a new high.  Still grinding.</t>
  </si>
  <si>
    <t>New high this week in decent volume.  Up 4.22% for the week.  Raise stop to 48.</t>
  </si>
  <si>
    <t>Tried to make new highs mid week.  Still looks fine.</t>
  </si>
  <si>
    <t>Still holding well above the 50dma.  Down days have been light volume.</t>
  </si>
  <si>
    <t>Slipped below the pivot on Friday.  Watch closely.</t>
  </si>
  <si>
    <t>Great bounce on Thursday in volume.  Close to the old high.  May stall a little here.</t>
  </si>
  <si>
    <t>Bounced off the 50dma this week.  Still holding it.</t>
  </si>
  <si>
    <t>Slipped below the 50dma on Friday.  Wait, watch.</t>
  </si>
  <si>
    <t>Fell back from old high this week.  Lots of support at 120.</t>
  </si>
  <si>
    <t>Retook the 50dma this week.  Watch.</t>
  </si>
  <si>
    <t>Recovered to new highs this week.  A little extended here.</t>
  </si>
  <si>
    <t>Still hugging the 50dma above the pivot.</t>
  </si>
  <si>
    <t>Still well below it’s pivot.</t>
  </si>
  <si>
    <t>12 month base.  Still close to buy range.</t>
  </si>
  <si>
    <t>Closed at the 50dma this week.  Wait for breakout.</t>
  </si>
  <si>
    <t>Tightened up this week.  Still a little extended.</t>
  </si>
  <si>
    <t>Climbing the right side of a long base.  Wait for handle to form.</t>
  </si>
  <si>
    <t>Faded back to pivot area this week.  Watch for bounce here.</t>
  </si>
  <si>
    <t>Tried to break out this week.  Watch closely.  Same group as ESNT.</t>
  </si>
  <si>
    <t xml:space="preserve">     We had a pretty good week.  The managed accounts were up 1.21% for the week.  The NASDAQ was &lt;.72%&gt;, S&amp;P was &lt;.51%&gt;.</t>
  </si>
  <si>
    <t>The rally in the indexes stalled at the old highs this week.  But, the S&amp;P and NASDAQ are still above their respective 50dmas.  Some</t>
  </si>
  <si>
    <t>more choppy action here at the old highs would be expected.  We are fully invested now with the exception of a few new accounts</t>
  </si>
  <si>
    <t xml:space="preserve">that still have a partal cash position.  Right now, there's not much to do but monitor our stocks, obey the rules and hope we are </t>
  </si>
  <si>
    <t>in the right positions for a new leg up.  The environment for breakouts seems to be much different than it was in Qtr 1.  Nothing seems</t>
  </si>
  <si>
    <t xml:space="preserve">to be bursting to big gains in a short amount of time.  The breakouts that are working are taking longer to achieve the gains we are </t>
  </si>
  <si>
    <t xml:space="preserve">looking for.  That is actually more normal than the moves we were seeing earlier this year.  </t>
  </si>
  <si>
    <t xml:space="preserve">     We've actually had a decent quarter.  Most of our clients are up in the 3-5% range for the quarter while the indexes are up about 1.4%.  A</t>
  </si>
  <si>
    <t>few select accounts are up closer to the 8-10% range in qtr 3.  Obviously, it all depends on when they had cash available and which trades</t>
  </si>
  <si>
    <t xml:space="preserve">they were able to take advantage of.  </t>
  </si>
  <si>
    <t xml:space="preserve">     I like all of our positions right now.  Time will tell if they work or not.  We caught a nice bounce in SEDG shortly after we bought it.  It </t>
  </si>
  <si>
    <t xml:space="preserve">raced to it's old high quickly.  It will be interesting to see now if it will take a little time to base here.  I love the breakout in ESNT.  This </t>
  </si>
  <si>
    <t xml:space="preserve">is one we owned earlier this year.  It looks like this breakout might be the real thing.  </t>
  </si>
  <si>
    <t>need.</t>
  </si>
  <si>
    <t xml:space="preserve">     Not much change in the watch list this week.  There are several charts out there that I like.  Most are too thin for the position size we</t>
  </si>
  <si>
    <t>Uptrend under pressure 09/24</t>
  </si>
  <si>
    <t>Struggling to get convincingly to new highs.  Raise stop to 53.75</t>
  </si>
  <si>
    <t>New high on Wed.  Raise stop to 87</t>
  </si>
  <si>
    <t xml:space="preserve">New high again this week.  Down days are lighter volume.  </t>
  </si>
  <si>
    <t>Still holding the pivot area and the 50dma.  Raise stop to 92</t>
  </si>
  <si>
    <t xml:space="preserve">Sold TWTR 09/27.  </t>
  </si>
  <si>
    <t>Up 1.42% for the week.  Still holding the pivot and the 50dma.  Raise stop to 164</t>
  </si>
  <si>
    <t>Hopefully, this week was just the reaction at the old high.  Obey the stop here.</t>
  </si>
  <si>
    <t>Closed the week near our stop.  Friday's down day was on below avg volume.  Watch closely.</t>
  </si>
  <si>
    <t>Closed just below the 50dma this week.  Watch.</t>
  </si>
  <si>
    <t>Nearing new highs.  May form a handle here.</t>
  </si>
  <si>
    <t xml:space="preserve">Closed below the 50dma on Friday.  </t>
  </si>
  <si>
    <t xml:space="preserve">Still hugging the 50dma.  </t>
  </si>
  <si>
    <t>Lost 5.5% this week.  Back near the pivot.  High volume down days give me pause.</t>
  </si>
  <si>
    <t>Got through the pivot of 50 this week in nice volume.  Closed Friday near the pivot.  Consider here.</t>
  </si>
  <si>
    <t>Clinging to the 50dma.  Chart does not look healthy right now.</t>
  </si>
  <si>
    <t>Volatile week for IPHI.  This still looks like a consolidation.  Wait.</t>
  </si>
  <si>
    <t>Big volume down day on Friday.  Still above the pivot and 50dma.</t>
  </si>
  <si>
    <t>Fell back to the pivot area on Friday.  Chinese name.  Beware.</t>
  </si>
  <si>
    <t>May be forming a handle at 29.07.  Wait for breakout.</t>
  </si>
  <si>
    <t>Removed HMSY, FNKO, AXSM from watch list 09/29</t>
  </si>
  <si>
    <t>Closed at the 50dma.  Wait for breakout.</t>
  </si>
  <si>
    <t>NKE</t>
  </si>
  <si>
    <t>Nike</t>
  </si>
  <si>
    <t xml:space="preserve">Huge volume breakout this week.  </t>
  </si>
  <si>
    <t>Added NKE to watch list 09/29</t>
  </si>
  <si>
    <t xml:space="preserve">     Volatile week.  Our clients were &lt;1.81%&gt; for the week.  The NASDAQ was &lt;2.19%&gt;, the S&amp;P was &lt;1.01%&gt; and the DOW was &lt;.43%&gt;.  </t>
  </si>
  <si>
    <t xml:space="preserve">Our stocks held up pretty well until Friday.  Friday's action prompted me to take our loss in TWTR.  It hit our stop for a loss of almost 8%.  </t>
  </si>
  <si>
    <t xml:space="preserve">IBD's big picture moved to 'uptrend under pressure' on Tuesday.  So, accordingly, we will raise our stops and make no new purchases.  </t>
  </si>
  <si>
    <t xml:space="preserve">     ESNT closed Friday near our stop.  I will watch it closely on Monday.  It is still above the 50dma.  But, it feels like the breakout may have</t>
  </si>
  <si>
    <t>the weakest of the three, closing below the 50dma on Friday.  I think that is fairly normal since it is the most volatile of the indexes.  And,</t>
  </si>
  <si>
    <t>it seems the rotation out of growth names has been pronounced.  The software group especially has been clobbered in qtr 3.  Take a look</t>
  </si>
  <si>
    <t xml:space="preserve">at FFTY, the IBD 50 fund.  It is nowhere near it's July high.  That just shows what a difficult environment it has actually been the last few </t>
  </si>
  <si>
    <t xml:space="preserve">months.  Most of our clients are still up in the 2-3% range for the quarter while the indexes are pretty much unchanged. </t>
  </si>
  <si>
    <t xml:space="preserve">failed. </t>
  </si>
  <si>
    <t xml:space="preserve">     I am a very cautious bull.  Things change quickly sometimes.  The indexes are all struggling near the old highs.  The NASDAQ is </t>
  </si>
  <si>
    <t>Sold ESNT, ODFL 10/02</t>
  </si>
  <si>
    <t>Up 4.45% this week to a new high.  Keeps grinding.</t>
  </si>
  <si>
    <t>Huge upside volume on Friday.  Back near the highs.</t>
  </si>
  <si>
    <t xml:space="preserve">Succesfully tested the 50dma on Wed.  </t>
  </si>
  <si>
    <t>Tested the 50dma and bounced back near the highs.  Raise stop to 89.00</t>
  </si>
  <si>
    <t>Succesfully tested the 50dma on Thursday.</t>
  </si>
  <si>
    <t xml:space="preserve">Fell below the pivot for 2 days.  But, rallied off the 50dma.  </t>
  </si>
  <si>
    <t>Building a new base.  Wait for breakout.</t>
  </si>
  <si>
    <t>About to make new highs.  Looks healthy.</t>
  </si>
  <si>
    <t>Has pulled back near the 50dma.  Might consider here.</t>
  </si>
  <si>
    <t>Very long base.  Still a long way from a breakout.</t>
  </si>
  <si>
    <t>Still below the 50dma.  But, worth watching for now.</t>
  </si>
  <si>
    <t>Back near the pivot.  High volume down days give me pause.</t>
  </si>
  <si>
    <t>Appears to be a base failure.  Keep on watch list for a while.</t>
  </si>
  <si>
    <t>This still looks like a consolidation.  Wait.  Very strong 98RS</t>
  </si>
  <si>
    <t xml:space="preserve">Still holding above pivot and old highs.  </t>
  </si>
  <si>
    <t>Still hugging the 50dma.  Wait for breakout.</t>
  </si>
  <si>
    <t>Bounced off the pivot area this week.  Nice reversal day on Wed.</t>
  </si>
  <si>
    <t xml:space="preserve">Love the tight range trading the last 3 weeks.  </t>
  </si>
  <si>
    <t>Looks about ready to break out.  Watch closely.</t>
  </si>
  <si>
    <t>last three weeks have not been constructive.  Watch for now.</t>
  </si>
  <si>
    <t>Fell back to pivot area on Wed.  Nice bounce from there.</t>
  </si>
  <si>
    <t>Removed HXL, TSN, TNDM, MDCO, YUMC from watch list 10/06</t>
  </si>
  <si>
    <t>EXPO</t>
  </si>
  <si>
    <t>PFPT</t>
  </si>
  <si>
    <t xml:space="preserve">Very strong.  Has traded tightly the last 2 months. </t>
  </si>
  <si>
    <t>Exponent</t>
  </si>
  <si>
    <t xml:space="preserve">Moved 20+% from it's last breakout.  Consolidating tightly.  </t>
  </si>
  <si>
    <t>Proofpoint</t>
  </si>
  <si>
    <t>Very long 18 month base.  Could be settup for a long run if it can get to new highs.</t>
  </si>
  <si>
    <t>Added FCN, EXPO, PFPT to watch list 10/06</t>
  </si>
  <si>
    <t xml:space="preserve">     The market stayed in this chop zone last week.  Our accounts were +.48% for the week before we pulled management fees.  After the</t>
  </si>
  <si>
    <t>fees we were up .23%.  The NASDAQ was +.54%, the DOW was &lt;.92%&gt;, and the S&amp;P was &lt;.33%&gt;.  We had to sit through some volatility again.</t>
  </si>
  <si>
    <t>A couple of our positions hit their stop losses on Wednesday, so we sold ODFL and ESNT that day.  The rest of our holdings held key support</t>
  </si>
  <si>
    <t xml:space="preserve">levels and rallied nicely Thursday and Friday.  TER actually hit a new high on Friday.  BLD and DHI rallied back to very near their highs.  So, </t>
  </si>
  <si>
    <t xml:space="preserve">I feel like the 5 positions we have open are in the right sectors and the stocks are behaving properly for now.  </t>
  </si>
  <si>
    <t xml:space="preserve">     IBD's Big Picture is still in 'Uptrend under pressure'.  So, until things improve, we will monitor our current positions for any character change</t>
  </si>
  <si>
    <t xml:space="preserve">and watch for reasons to sell them.  New positions will probably not be initiated until things improve either.  I see no reason to expect </t>
  </si>
  <si>
    <t>a change in this choppy action any time soon.  But, as always, that can change quickly.</t>
  </si>
  <si>
    <t>DOCU</t>
  </si>
  <si>
    <t>Docusign</t>
  </si>
  <si>
    <t>13 month IPO base.  Looks like a future leader….</t>
  </si>
  <si>
    <t>Short double bottom base.  Crossing 156.16 would confirm.</t>
  </si>
  <si>
    <t>Added DOCU, COUP to watch list 10/08</t>
  </si>
  <si>
    <t>Cash+ETFs</t>
  </si>
  <si>
    <t xml:space="preserve">New highs in decent volume this week.  </t>
  </si>
  <si>
    <t>Traded at a new high on Friday, but couldn't close there.  Still strong.</t>
  </si>
  <si>
    <t>Still trying to get through the old high from Jan 2018.  Would like to see it tighten up here.</t>
  </si>
  <si>
    <t>Broke the 50dma on Tuesday.  Snapped back to reclaim it Wed.  Watch closely.</t>
  </si>
  <si>
    <t>Rallied back to old highs this week.  Could still have some resistance here.</t>
  </si>
  <si>
    <t xml:space="preserve">Trading tightly here above the pivot.  </t>
  </si>
  <si>
    <t>Rallied back to old high.  Still strong.</t>
  </si>
  <si>
    <t>Nearing new highs.  New secondary pivot of 87.62.  Wait for breakout.</t>
  </si>
  <si>
    <t>Back near the pivot.  Holding the 50dma for now.</t>
  </si>
  <si>
    <t xml:space="preserve">Holding the 50dma for now.  </t>
  </si>
  <si>
    <t>Building 2nd stage base.  New secondary pivot of 66.56.  Wait for breakout.</t>
  </si>
  <si>
    <t xml:space="preserve">Still holding the pivot area.  </t>
  </si>
  <si>
    <t xml:space="preserve">Broke out of 3 weeks tight pattern this week.  </t>
  </si>
  <si>
    <t xml:space="preserve">Look for some resistance here at old highs.  May form another handle here.  </t>
  </si>
  <si>
    <t>Removed GOLF</t>
  </si>
  <si>
    <t>A little extended here.  Buy below 94.</t>
  </si>
  <si>
    <t>Very strong.  Has traded tightly the last 2 months. Wait for breakout.</t>
  </si>
  <si>
    <t>Moved 20+% from it's last breakout.  Consolidating tightly.  Still holding around the 50dma.</t>
  </si>
  <si>
    <t>Would like this more if it can get to new high ground.  Look for some resistance here.</t>
  </si>
  <si>
    <t>New high this week.  This one looks powerful.</t>
  </si>
  <si>
    <t xml:space="preserve">     The accounts were practically flat this week, +.25%.  The NASDAQ was +.93%, the Dow +.91%, S&amp;P was +.62%.  So, all in all, a pretty quiet week</t>
  </si>
  <si>
    <t>after a sharp drop on Tuesday.  I want to get bullish here.  However, the new high list isn't presenting a ton of breakout opportunities, yet.  I am</t>
  </si>
  <si>
    <t xml:space="preserve">watching several leading stocks as they set up.  I especially like KMX, IPHI, RH, DOCU, and CROX.  As always, I'm waiting patiently for IBD's big </t>
  </si>
  <si>
    <t xml:space="preserve">picture to return to 'Confirmed Uptrend' and proper breakout points.  </t>
  </si>
  <si>
    <t xml:space="preserve">     For the most part, I like the way our holdings are acting.  KEYS rallied quickly after a brief drop below the 50dma.  TER, BLD, and DHI are all bumping</t>
  </si>
  <si>
    <t xml:space="preserve">new highs.  SEDG seems to be building a base around the old high.  A breakout in volume would be very bullish.  As I write this on Tuesday morning, </t>
  </si>
  <si>
    <t>KEYS is falling back from those old highs.  I anticipate the 50dma to hold here.  If it doesn't, we will look for something else to replace it.</t>
  </si>
  <si>
    <t>Uptrend resumes 10-15-19</t>
  </si>
  <si>
    <t>TER fell back a little this week after touching a new high on Tuesday.</t>
  </si>
  <si>
    <t xml:space="preserve">Keeps grinding to new highs.  </t>
  </si>
  <si>
    <t>Hit a new high on Thursday.  Still in good shape.</t>
  </si>
  <si>
    <t>Nice recovery the last two weeks.  Good volume up day on Friday.</t>
  </si>
  <si>
    <t xml:space="preserve">Met resistance at old highs this week.  Now hugging the 50dma.  </t>
  </si>
  <si>
    <t>Broke out this week in decent volume.  Would consider here.</t>
  </si>
  <si>
    <t xml:space="preserve">Tried to push to new high this week, but couldn't hold it.  </t>
  </si>
  <si>
    <t>RS and price at new high this week.  Volume was not huge, though.  Would consider here if volume follows through.</t>
  </si>
  <si>
    <t>Pushed back above the 50dma this week.  Wait for breakout.</t>
  </si>
  <si>
    <t xml:space="preserve">A little extended here.   </t>
  </si>
  <si>
    <t>Pushed to new highs on Thurs.  Nice long term chart.  Would like it on a fade to 30 or so.</t>
  </si>
  <si>
    <t>New high this week in good volume.  Would consider here.</t>
  </si>
  <si>
    <t>Removed MTZ , USFD, FND, EXPO, PFPT, COUP from watch list 10/19.</t>
  </si>
  <si>
    <t>TPX</t>
  </si>
  <si>
    <t>WGO</t>
  </si>
  <si>
    <t>ACM</t>
  </si>
  <si>
    <t>EME</t>
  </si>
  <si>
    <t>Added TPX, WGO, ACM, BOOT, and EME to watch list 10/19.</t>
  </si>
  <si>
    <t>Tempur Sealy</t>
  </si>
  <si>
    <t>Broke out in big volume Thursday.  Would consider here.</t>
  </si>
  <si>
    <t>Winnebago</t>
  </si>
  <si>
    <t>Broke out in big volume Tues/Wed.  Faded back to the pivot area.  Would consider here.</t>
  </si>
  <si>
    <t>Aecom Technology</t>
  </si>
  <si>
    <t>Powerful breakout this week.  A little extended.  Would consider under 40.</t>
  </si>
  <si>
    <t>Boot Barn</t>
  </si>
  <si>
    <t>BOOT keeps pushing the old highs.  Wait for breakout.</t>
  </si>
  <si>
    <t>Emcor Group</t>
  </si>
  <si>
    <t>Broke out Friday in avg volume.  Watch for volume follow through.  Would consider here.</t>
  </si>
  <si>
    <t xml:space="preserve">     Our accounts were up 1% this week while the NASDAQ was +.40%, the Dow was &lt;.17%&gt;, and the S&amp;P was +.54%.  IBD's Big Picture</t>
  </si>
  <si>
    <t>went to 'Uptrend resumes' on Tuesday this week.  I'm still not convinced we can go to a totally 'risk off' position, yet.  Breakouts that</t>
  </si>
  <si>
    <t>work are still hard to find.  This week, the software group got whacked again with lots of those names hitting new lows.  Just look at</t>
  </si>
  <si>
    <t xml:space="preserve">the charts of some of the stocks we traded earlier this year (WK, CYBR, PLAN, ZS).  I'm glad we rotated out of the group before this </t>
  </si>
  <si>
    <t xml:space="preserve">damage set in.  </t>
  </si>
  <si>
    <t xml:space="preserve">     Our stocks are progressing pretty well.  TER fell back a little this week from new highs last week.  BLD and DHI both hit new highs </t>
  </si>
  <si>
    <t xml:space="preserve">this week.  And, KEYS bounced nicely after testing the 50dma last week.  </t>
  </si>
  <si>
    <t xml:space="preserve">     Quite a few changes in the watch list this week.  I added five new names to watch closely.</t>
  </si>
  <si>
    <t>INMD</t>
  </si>
  <si>
    <t>Inmode Ltd</t>
  </si>
  <si>
    <t>Huge volume breakout.  A little extended now.  Watch.</t>
  </si>
  <si>
    <t>AVY</t>
  </si>
  <si>
    <t>Avery Dennison</t>
  </si>
  <si>
    <t>Very long term base.  Still barely in buy range.</t>
  </si>
  <si>
    <t>ZTO</t>
  </si>
  <si>
    <t>ZTO Express</t>
  </si>
  <si>
    <t>15 month base.  Wait for breakout.</t>
  </si>
  <si>
    <t>Added INMD, AVY, and ZTO to watch list 10/24 and 10/25.</t>
  </si>
  <si>
    <t>Bought KMX 10/25.</t>
  </si>
  <si>
    <t>Traded tightly this week.  Still in great shape.</t>
  </si>
  <si>
    <t>Popped to new high on Mon in good volume.  Faded back to support in the 100-102 range.  Still love it.</t>
  </si>
  <si>
    <t xml:space="preserve">Broke out two weeks ago.  Has grinded higher since.  Traded tightly this week.  </t>
  </si>
  <si>
    <t>Bad earnings report knocked TXN back to its original pivot.  Not a priority now, but continue to watch.</t>
  </si>
  <si>
    <t>Breakout lacks conviction.  Watch.</t>
  </si>
  <si>
    <t>Closed at the 50dma.  Continue to watch.</t>
  </si>
  <si>
    <t>Fell back to the bottom of the base.  Continue to watch.</t>
  </si>
  <si>
    <t>12 month base.  Still close to buy range.  Trading tightly last 5 weeks.</t>
  </si>
  <si>
    <t>Broke out this week in great volume.  Would consider here.</t>
  </si>
  <si>
    <t>Breakout on Thursday got stuffed on Fri.  Worth watching.  Not a priority.</t>
  </si>
  <si>
    <t>Would like this more if it can get to new high ground.  May be building another handle here.</t>
  </si>
  <si>
    <t>Faded back to pivot area this week.  Would consider here.</t>
  </si>
  <si>
    <t>Faded back towards pivot this week.  High volume down days give me pause.</t>
  </si>
  <si>
    <t>Faded back to pivot area this week.  Volume wasn't ideal on the breakout.  Watch.</t>
  </si>
  <si>
    <t>Removed LRCX, VIPS, RH, WGO from watch list.  All are extended.</t>
  </si>
  <si>
    <t>Removed NKE from watch list.  Bad stock reaction to CEO change.</t>
  </si>
  <si>
    <t>Confirmed uptrend 10-15-19</t>
  </si>
  <si>
    <t>ICHR</t>
  </si>
  <si>
    <t>AWI</t>
  </si>
  <si>
    <t>MSFT</t>
  </si>
  <si>
    <t>ATUS</t>
  </si>
  <si>
    <t>Ichor Holdings</t>
  </si>
  <si>
    <t>Big breakout this week.  A little extended now.  Buy on a fade towards the pivot.</t>
  </si>
  <si>
    <t xml:space="preserve">Armstrong World </t>
  </si>
  <si>
    <t xml:space="preserve">Great long term growth chart.  Still in buy range. </t>
  </si>
  <si>
    <t>Microsoft</t>
  </si>
  <si>
    <t>Nice, tight, long consolidation.  Wait for breakout.</t>
  </si>
  <si>
    <t>Crossed 50dma this week after forming a handle.  Wait for breakout.</t>
  </si>
  <si>
    <t>Nice, tight consolidation.  May be a little too thin for us?  Wait for breakout.</t>
  </si>
  <si>
    <t>Altice USA</t>
  </si>
  <si>
    <t>Daily chart looks ready to pop.  Watch for volume.  Very liquid.</t>
  </si>
  <si>
    <t>Added ICHR, AWI, MSFT, NICE, MODN, and ATUS to watch list 10/27.</t>
  </si>
  <si>
    <t xml:space="preserve">     Our managed accounts were up 1.4% this week compared to the NASDAQ +1.9%, S&amp;P +1.22%, and the DOW +.70%.  I'm feeling like it's time</t>
  </si>
  <si>
    <t>to get fully invested again.  Breakouts seem to be working again.  Notice I removed 4 stocks from the watch list because they were extended</t>
  </si>
  <si>
    <r>
      <t xml:space="preserve">from their bases.  That's a good sign.  A few weeks ago, the stocks I was removing all had </t>
    </r>
    <r>
      <rPr>
        <u/>
        <sz val="11"/>
        <rFont val="Calibri"/>
        <family val="2"/>
        <scheme val="minor"/>
      </rPr>
      <t>failed</t>
    </r>
    <r>
      <rPr>
        <sz val="11"/>
        <rFont val="Calibri"/>
        <family val="2"/>
        <scheme val="minor"/>
      </rPr>
      <t xml:space="preserve"> bases.  The new high list has been growing</t>
    </r>
  </si>
  <si>
    <t xml:space="preserve">also.  I'm starting to see more tradable bases develop.  </t>
  </si>
  <si>
    <t xml:space="preserve">     Our positions enjoyed a pretty good week led by SEDG (+9.4%) and TER (+8%).  New highs for both.  TER is in sell range now.  But, I'd like to</t>
  </si>
  <si>
    <t>Earnings on Wed.  Shot to new high and backed off.  Nice follow through on Thurs and Fri.  In sell range. Raise stop to 58.</t>
  </si>
  <si>
    <t>Light volume pullback this week.  Still very strong.  Raise stop to 93.</t>
  </si>
  <si>
    <t>New high this week in good volume.  Loved the range on Friday.  Closed at the high of day.  Raise stop to 82.</t>
  </si>
  <si>
    <t>give it some room and see how it acts the next week or two.  SEDG looks powerful to me.  KEYS surged to a new high on Monday and</t>
  </si>
  <si>
    <t xml:space="preserve">faded back to support the rest of the week.  </t>
  </si>
  <si>
    <t xml:space="preserve">     Our new position is Carmax (KMX).  It is in a very strong group.  It broke out of a 2nd stage base a couple of weeks ago.  My target would be 120.  </t>
  </si>
  <si>
    <t>We will look to get fully invested next week.  I especially like MODN, DOCU, and RDN.</t>
  </si>
  <si>
    <t>Bought DOCU 11/01.</t>
  </si>
  <si>
    <t>Docusign, Inc.</t>
  </si>
  <si>
    <t xml:space="preserve">Bought in anticipation of a breakout to new highs.  </t>
  </si>
  <si>
    <t>Below avg volume pullback mid week.  Recovered nicely on Friday.  Still has never tested the 50dma.  Very strong.</t>
  </si>
  <si>
    <t>Came within .01 of our stop on Wed.  EPS announcement drove it up 18% from that point on huge volume on Thurs and Fri.</t>
  </si>
  <si>
    <t>Tested the 50dma on Wed.  Nice rally in volume since that point.  Still healthy.</t>
  </si>
  <si>
    <t>Holding near support of old high (100-102).</t>
  </si>
  <si>
    <t>Nearly hit our stop on Friday.  Closed just below the 50dma on a good day in the market.  Watch closely next week.</t>
  </si>
  <si>
    <t>Still trading tightly above the pivot.</t>
  </si>
  <si>
    <t>Huge volume breakout on Friday.  Would consider here.</t>
  </si>
  <si>
    <t>Gapped out of the base on EPS report.  Would buy up to 69.50.</t>
  </si>
  <si>
    <t>Broke through tight trading range in volume.  Would consider closer to 80.</t>
  </si>
  <si>
    <t>Broke out on Tuesday and has followed through the rest of the week.  Would consider here.</t>
  </si>
  <si>
    <t>Spiked on Wed after EPS report.  Too extended to buy here.</t>
  </si>
  <si>
    <t xml:space="preserve">Still holding above the pivot.  Down Friday in a green tape.  </t>
  </si>
  <si>
    <t>Exploded on EPS report on Thurs.  Extended for now.</t>
  </si>
  <si>
    <t xml:space="preserve">Still holding above the pivot.  </t>
  </si>
  <si>
    <t>Trading erratically since the breakout.  Continue to watch.</t>
  </si>
  <si>
    <t>Followed through nicely on last week's breakout.  Might be a little extended here.</t>
  </si>
  <si>
    <t>Faded early in the week and rallied on Friday.  A little extended here.</t>
  </si>
  <si>
    <t>Removed TXN, BOOT, AWI</t>
  </si>
  <si>
    <t>Breakout on Monday.  Holding pivot since then.  Would consider here.</t>
  </si>
  <si>
    <t>Nice breakout on Tuesday.  Still holding pivot.  Would consider here.</t>
  </si>
  <si>
    <t>Breakout on Wed.  Would consider here with a small position.</t>
  </si>
  <si>
    <t xml:space="preserve">Up 5% this week.  New highs in decent volume. </t>
  </si>
  <si>
    <t xml:space="preserve">     The managed accounts were +.77% this week.  In comparison, the NASDAQ was +1.74%, S&amp;P +1.47%, DOW +1.44%.  It was quite a week.  We </t>
  </si>
  <si>
    <t>had a bad day on Wednesday when the market was up in general.  But, most of our stocks bounced off their 50dmas and rallied Thursday and</t>
  </si>
  <si>
    <t xml:space="preserve">Friday.  We had a huge day on Friday +1.77%.  Most accounts are fully invested now.  We have about 10 newer accounts that have cash available.  </t>
  </si>
  <si>
    <t xml:space="preserve">I anticipate putting that to work next week.  The indexes are telling me its time to get on board completely.  The NASDAQ and S&amp;P both </t>
  </si>
  <si>
    <t xml:space="preserve">made all time highs this week.  The DOW is not far behind.  </t>
  </si>
  <si>
    <t xml:space="preserve">     BLD had a huge week after their EPS report.  It almost touched our stop on Wednesday.  From the low on Wednesday to Friday's close, BLD</t>
  </si>
  <si>
    <t>rallied almost 18%.  TER had a brief pullback midweek but rallied nicely on Friday.  Both of these are nearing our profit objective.  I'm giving them</t>
  </si>
  <si>
    <t xml:space="preserve">some room here, though.  I like our two newest purchases (KMX and DOCU).  I may have pulled the trigger a little early on DOCU.  I bought it </t>
  </si>
  <si>
    <t xml:space="preserve">anticipating a breakout to new highs.  With the indexes moving to new highs, I wanted to get fully invested.  I have been stalking this one for </t>
  </si>
  <si>
    <t xml:space="preserve">quite a while.  </t>
  </si>
  <si>
    <t xml:space="preserve">     I will probably be adding some names to the watch list on Monday.  I am going to be gone all weekend, so I wanted to get this review done </t>
  </si>
  <si>
    <t xml:space="preserve">today.  There are plenty of names to choose from on the list if we decide to fill up the rest of the accounts next week.  </t>
  </si>
  <si>
    <t xml:space="preserve">     Just a side note, we hit a milestone this week.  If you look at the Trading Journal, we have over $2m in profits for our clients for the year as of</t>
  </si>
  <si>
    <t xml:space="preserve">Friday's close.  </t>
  </si>
  <si>
    <t>MSCI</t>
  </si>
  <si>
    <t>Horizon Therapeutic</t>
  </si>
  <si>
    <t>Trying to breakout.  Volume unimpressive so far.</t>
  </si>
  <si>
    <t>M S C I Inc.</t>
  </si>
  <si>
    <t>Might build a handle here at old highs.</t>
  </si>
  <si>
    <t>Added HZNP, MSCI to watch list on 11/04.</t>
  </si>
  <si>
    <t>NMIH</t>
  </si>
  <si>
    <t>Nmi Holdings</t>
  </si>
  <si>
    <t>Big breakout in volume.  Buy up to 32.</t>
  </si>
  <si>
    <t>FISV</t>
  </si>
  <si>
    <t xml:space="preserve">Big volume breakout Thursday.  </t>
  </si>
  <si>
    <t>Fiserv Inc.</t>
  </si>
  <si>
    <t>Added NMIH, SNBR and FISV to watch list 11/07.</t>
  </si>
  <si>
    <t>Sold SEDG 11/04</t>
  </si>
  <si>
    <t>Bought FISV 11/08</t>
  </si>
  <si>
    <t>Bought NICE 11/04</t>
  </si>
  <si>
    <t xml:space="preserve">Pulled back from new highs last week.  </t>
  </si>
  <si>
    <t>Still hugging the 50dma and above our stop.  But, the building groups had a tough week.  Watch closely.</t>
  </si>
  <si>
    <t xml:space="preserve">Still holding well above the 50dma.  </t>
  </si>
  <si>
    <t xml:space="preserve">Trading tightly above the pivot.  </t>
  </si>
  <si>
    <t>Fiserv Inc</t>
  </si>
  <si>
    <t>Bought the day after the breakout.  Great volume on the b/o</t>
  </si>
  <si>
    <t>Holding the 50dma.  Would consider here.</t>
  </si>
  <si>
    <t xml:space="preserve">Barely in buy range.  Watch </t>
  </si>
  <si>
    <t>Consoldating nicely after the breakout.  A little extended.</t>
  </si>
  <si>
    <t>Would consider here.</t>
  </si>
  <si>
    <t>Holding above the pivot.  Would consider here.</t>
  </si>
  <si>
    <t>Traded tightly this week.  Extended.</t>
  </si>
  <si>
    <t xml:space="preserve">Would consider here.  </t>
  </si>
  <si>
    <t>Pulled back close to buy range this week.  Watch.</t>
  </si>
  <si>
    <t>Popped to new highs this week.  Extended for now.</t>
  </si>
  <si>
    <t>Huge week for INMD.  We've probably missed this one.  But, keep it on the list.</t>
  </si>
  <si>
    <t>Extended now.  Continue to watch.</t>
  </si>
  <si>
    <t xml:space="preserve">Seems to be catching support at 30.  Still a little extended.  </t>
  </si>
  <si>
    <t>Trading tightly since the breakout.  Would consider here.</t>
  </si>
  <si>
    <t>Breakout on Wed.  Would consider here with a small position.  A little thin.</t>
  </si>
  <si>
    <t>Removed WPM, ATUS</t>
  </si>
  <si>
    <t>Nice earnings this week.  A little extended.  But up to 32.</t>
  </si>
  <si>
    <t>Breakout got stuffed the next day.  Continue to watch.</t>
  </si>
  <si>
    <t xml:space="preserve">     We have underperformed the last 2 weeks.  The managed accts were &lt;.80%&gt;  this week while the NASDAQ was +1.06%, the Dow +1.22%</t>
  </si>
  <si>
    <t>and the S&amp;P was +.85%.  Most of the difference was due to the building/construction groups falling back.  DHI was &lt;4%&gt; and BLD was &lt;4.4%&gt;.</t>
  </si>
  <si>
    <t>BLD is still in good shape.  DHI is hugging the 50dma.  I will be watching it closely this week.  We sold SEDG on Monday when it violated the</t>
  </si>
  <si>
    <t>50dma in large volume.  We took a &lt;1.7%&gt; loss.  I really like the charts of our two new positions.  FISV is a very liquid steady growth company.</t>
  </si>
  <si>
    <t xml:space="preserve">NICE isn't quite as liquid.  But, I love the chart.  </t>
  </si>
  <si>
    <t xml:space="preserve">     We are in good position to take advantage of a rally now.  Most of the accounts are fully invested.  Some of the new accounts have room </t>
  </si>
  <si>
    <t>for some buys.  I'll be looking for the right trades.</t>
  </si>
  <si>
    <t>KEYS still looks strong to me.  Tried to get to new high on Friday, but on low volume.  Raise stop to 97 to protect our cost.</t>
  </si>
  <si>
    <t>IR</t>
  </si>
  <si>
    <t>Ingersoll Rand</t>
  </si>
  <si>
    <t>Double bottom base.  Faded back to buy range.</t>
  </si>
  <si>
    <t>LPLA</t>
  </si>
  <si>
    <t>LSCC</t>
  </si>
  <si>
    <t>L P L  Financial Hldgs</t>
  </si>
  <si>
    <t>Looks like it's building a handle here.  Wait for breakout.</t>
  </si>
  <si>
    <t>Lattice Semiconductor</t>
  </si>
  <si>
    <t>Great chart.  Wait for breakout.</t>
  </si>
  <si>
    <t>DIOD</t>
  </si>
  <si>
    <t>Diodes Inc</t>
  </si>
  <si>
    <t>Might be too thin for us, but bears watching.  Faded back towards pivot area.</t>
  </si>
  <si>
    <t>GPN</t>
  </si>
  <si>
    <t>Global Payments</t>
  </si>
  <si>
    <t>2nd stage base.  Volume hasn't been outstanding, yet.</t>
  </si>
  <si>
    <t>Added GPN, DIOD 11/15</t>
  </si>
  <si>
    <t>Bought KMX and DOCU in accounts with cash available and no position 11/13.</t>
  </si>
  <si>
    <t>Added GPN, DIOD to watch list 11/15</t>
  </si>
  <si>
    <t>Grinding to new highs in good volume this week.  Up 5% this week.</t>
  </si>
  <si>
    <t>Pulled back in light volume on Friday after rallying back to old high.</t>
  </si>
  <si>
    <t>New highs this week.  Decent volume on Friday.  Up 3.6% this week.</t>
  </si>
  <si>
    <t>Popped to new high on Tuesday on EPS report.  Still very healthy.  Up 4.6% this week.</t>
  </si>
  <si>
    <t>Broke out of 3 weeks tight on Thursday and followed through on Friday.  Up 4.4% this week.</t>
  </si>
  <si>
    <t>Down in high volume on Thursday and Friday.  Held the pivot, though.  Watch closely.</t>
  </si>
  <si>
    <t>Acting just the way it should since the breakout.</t>
  </si>
  <si>
    <t>Popped off the 50dma this week.  A little extended now.</t>
  </si>
  <si>
    <t>Followed through nicely this week.  Extended now.  Buy under 149.</t>
  </si>
  <si>
    <t xml:space="preserve">Holding above the pivot.  Would consider here.  RS dropped this week. </t>
  </si>
  <si>
    <t>Still hugging the 50dma.  Support at 104</t>
  </si>
  <si>
    <t>Extended for now.</t>
  </si>
  <si>
    <t xml:space="preserve">Bounced off the 50dma this week.  </t>
  </si>
  <si>
    <t xml:space="preserve">Removed INMD on 11/15.  Extended.  </t>
  </si>
  <si>
    <t xml:space="preserve">New highs this week.  Would by on a fade.  </t>
  </si>
  <si>
    <t>Followed through nicely from last week's breakout.  A little extended now.</t>
  </si>
  <si>
    <t>Holding above pivot.  Would consider here.</t>
  </si>
  <si>
    <t>Extended.  Buy up to 32.</t>
  </si>
  <si>
    <t>Broke out in pretty good volume on Thursday.</t>
  </si>
  <si>
    <t>2nd stage base.  Volume hasn't been outstanding, yet, but was better on Thurs and Fri.</t>
  </si>
  <si>
    <t xml:space="preserve">     We had a good week.  The accounts were up over 3% while the NASDAQ was +.77%, S&amp;P was +.89% and the DOW was +1.17%.  Most of the</t>
  </si>
  <si>
    <t xml:space="preserve">are now outperforming the indexes for qtr 4.  </t>
  </si>
  <si>
    <t xml:space="preserve">     I am still looking for the right setups for the new accounts with cash available.  I did add to KMX and DOCU this week in the accounts that </t>
  </si>
  <si>
    <t xml:space="preserve">weren't a part of the original purchase.  </t>
  </si>
  <si>
    <t>outperformance came from TER (+5%), DHI (+4.6%) KEYS (+3.6%) and KMX (+4.4%).  We had new highs in serveral positions.  Most of the accounts</t>
  </si>
  <si>
    <t>Bought MSCI on 11/22.  Full position in accounts with cash available.</t>
  </si>
  <si>
    <t>Sold NICE for a 6.33% loss on 11/20.</t>
  </si>
  <si>
    <t>TER is testing it's 50dma this week.  Closed just above.  Watch closely.  In profit taking range.</t>
  </si>
  <si>
    <t>Rallied to a new high on Wed.  Then fell back in light volume.</t>
  </si>
  <si>
    <t>Faded back toward the 50dma this week.  Earnings are next week.</t>
  </si>
  <si>
    <t>Fell back in very light volume after touching 100 on Tuesday.</t>
  </si>
  <si>
    <t>Gapped to new high on Thursday.  Followed through nicely on Friday.</t>
  </si>
  <si>
    <t xml:space="preserve">Very nice breakout.  Solid grower.  </t>
  </si>
  <si>
    <t>Great chart.  Extended now.  Buy under 149.</t>
  </si>
  <si>
    <t>Faded back towards the pivot this week.  Watch.</t>
  </si>
  <si>
    <t>Testing the 50dma.  Downside volume has picked up.  Watch.</t>
  </si>
  <si>
    <t>Trading tightly above the pivot for 3 weeks.  Might consider here.</t>
  </si>
  <si>
    <t>Fading back towards the 50dma.  Would consider if it tests it succesfully.</t>
  </si>
  <si>
    <t xml:space="preserve">Still hugging the 50dma.   </t>
  </si>
  <si>
    <t>Removed CPRT, ZTO</t>
  </si>
  <si>
    <t>Fell 9% this week.  Could be forming as very long term handle.  New secondary pivot 32.80</t>
  </si>
  <si>
    <t>Traded tightly this week.  Barely in buy range.</t>
  </si>
  <si>
    <t>Faded back to the 50dma this week in lower volume.  Consider here.</t>
  </si>
  <si>
    <t>A little extended.  Would buy under 31.</t>
  </si>
  <si>
    <t>Looks like it needs more time.  New pivot 52.15</t>
  </si>
  <si>
    <t xml:space="preserve">Trading tightly since the breakout. </t>
  </si>
  <si>
    <t xml:space="preserve">     The accounts were &lt;.62%&gt; this week while the NASDAQ was &lt;.25%&gt;, the DOW was &lt;.47%&gt;, the S&amp;P was &lt;.33%&gt;.  Pretty flat week overall.  </t>
  </si>
  <si>
    <t>We still have 11 newer accounts that have room for a couple more positions.  Other than that, we are fully invested.  That's where we want to</t>
  </si>
  <si>
    <t xml:space="preserve">be right now in my opinion.  I'll be watching TER closely this week.  It closed Friday just above the 50dma.  It is in profit taking zone.  </t>
  </si>
  <si>
    <t xml:space="preserve">     We sold NICE this week for a 6.3% loss.  We purchased a full position in MSCI in accounts with cash available.  I love the long term chart of</t>
  </si>
  <si>
    <t xml:space="preserve">MSCI.  It is a very steady grower.  </t>
  </si>
  <si>
    <t>ACIW</t>
  </si>
  <si>
    <t xml:space="preserve">Odd looking base I think bears watching.  </t>
  </si>
  <si>
    <t>Hilton Worldwide</t>
  </si>
  <si>
    <t xml:space="preserve">Broke out on Friday in good volume.  </t>
  </si>
  <si>
    <t>Trading tightly for 2-3 months.  Wait for breakout</t>
  </si>
  <si>
    <t>A C I Worldwide</t>
  </si>
  <si>
    <t xml:space="preserve">Broke out of 7 mo base this week.  </t>
  </si>
  <si>
    <t>Added COUP, HLT, BURL to watch list 11/25</t>
  </si>
  <si>
    <t>Nice bounce off the 50dma this week.  Low volume drop on Friday.  In profit taking zone.</t>
  </si>
  <si>
    <t>Another new high this week.  Low volume drop on Friday.  Raise stop to 98</t>
  </si>
  <si>
    <t>Still grinding.  Raise stop to 51</t>
  </si>
  <si>
    <t>Volatile couple days around the earnings report.  Trend looks great.</t>
  </si>
  <si>
    <t>Still holding well above the 50dma.  Volume higher on up days.</t>
  </si>
  <si>
    <t>New high in good volume on Monday.  Settle back the rest of the week in light volume.</t>
  </si>
  <si>
    <t>Acting just the way it should since the breakout.  Raise stop to 105.</t>
  </si>
  <si>
    <t>Faded a little this week after new high on Mon/Tues.</t>
  </si>
  <si>
    <t>Traded tightly this week.  Might consider here.</t>
  </si>
  <si>
    <t>Bounced off the 50dma this week.  Might consider here.</t>
  </si>
  <si>
    <t>Looks like it is building a bull flag here.  Could be powerful if it moves out soon.</t>
  </si>
  <si>
    <t>Bounced nicely this week.  Wait for breakout.</t>
  </si>
  <si>
    <t>A little extended.  Would buy below 149</t>
  </si>
  <si>
    <t>Still hanging around the pivot area and 50dma.  Would consider here.</t>
  </si>
  <si>
    <t>Trading tightly the last 3 weeks.  Would consider 32-33</t>
  </si>
  <si>
    <t xml:space="preserve">Just at the top of the buy range.  </t>
  </si>
  <si>
    <t>New high on Friday on low volume in a bad tape.</t>
  </si>
  <si>
    <t>Odd looking base I think bears watching.  Wait for breakout.</t>
  </si>
  <si>
    <t>Up nearly 4% this week.  Would consider here.</t>
  </si>
  <si>
    <t>Wow.  Huge breakout on earnings this week.  Extended now.  Wait for pullback.</t>
  </si>
  <si>
    <t>Would like to buy this on a fade towards the pivot area.</t>
  </si>
  <si>
    <t xml:space="preserve">     We were having a good week until Friday.  For the week, we were up 1.13% vs the NASDAQ +1.75%, Dow +.64% and S&amp;P +.99%.  Friday was an odd day.</t>
  </si>
  <si>
    <t>The day after Thanksgiving is a historically low volume, up day.  Most of the professionals take the day off.  So, stocks can move quite a lot without much</t>
  </si>
  <si>
    <t xml:space="preserve">money behind them.  It wasn't enough to make me change the way I feel about the current trend.  We probably needed a little rest after the last 8 weeks </t>
  </si>
  <si>
    <t xml:space="preserve">of an uninterupted rally.  I'm still trying to find the right time to get our newer accounts fully invested.  Maybe we will get a little pullback and I can buy </t>
  </si>
  <si>
    <t xml:space="preserve">a few of the stocks we have been watching closely.  Breakouts are working again.  Just take a look at BURL.  It flew out of its base on Tuesday and hasn't </t>
  </si>
  <si>
    <t xml:space="preserve">come back at all.  </t>
  </si>
  <si>
    <t xml:space="preserve">     That's all for now.  I need to study.</t>
  </si>
  <si>
    <t>Globant SA</t>
  </si>
  <si>
    <t>Kind of a funky handle.  Be careful.  Buy on breakout.</t>
  </si>
  <si>
    <t>NEO</t>
  </si>
  <si>
    <t>NeoGenomics</t>
  </si>
  <si>
    <t>Might be building a handle.  Buy on breakout.</t>
  </si>
  <si>
    <t>Added GLOB, NEO to watch list 12/01</t>
  </si>
  <si>
    <t>Removed EME, SNBR from watch list 12/04</t>
  </si>
  <si>
    <t>Added NVCR, AEM to watch list 12/04</t>
  </si>
  <si>
    <t>NVCR</t>
  </si>
  <si>
    <t>Novocure Ltd</t>
  </si>
  <si>
    <t>Long, deep base.  Wait for breakout.</t>
  </si>
  <si>
    <t>AEM</t>
  </si>
  <si>
    <t>Agnico Eagle Mines</t>
  </si>
  <si>
    <t>Broke out on Tuesday in good volume.  May have resistance at old high (64-65).</t>
  </si>
  <si>
    <t xml:space="preserve">Tested the 50dma again this week.  </t>
  </si>
  <si>
    <t xml:space="preserve">Still holding well above the 50dma.   </t>
  </si>
  <si>
    <t>DHI got a brokerage sell recommendation on Friday.  Didn't affect the trend much.</t>
  </si>
  <si>
    <t xml:space="preserve">Held the 50dma this week.  </t>
  </si>
  <si>
    <t>Tested the 50dma briefly on Tuesday and rallied.</t>
  </si>
  <si>
    <t>Big volume gap up on Friday after EPS report.  Raise stop to 66.</t>
  </si>
  <si>
    <t>Trading tightly for three weeks now.  That's good.</t>
  </si>
  <si>
    <t>Tested the pivot area briefly on Tuesday.  Has rallied to a new high since.</t>
  </si>
  <si>
    <t>Removed AMED from watch list 12/06.  Extended.</t>
  </si>
  <si>
    <t>Tested the pivot area and 50dma this week.  Would consider here.</t>
  </si>
  <si>
    <t>New highs this week in good volume.  A little extended here.</t>
  </si>
  <si>
    <t>The consolidation here may be over.  Would consider here.</t>
  </si>
  <si>
    <t>Rallied off the 50-dma this week.  Would consider here.  Might be too thin.</t>
  </si>
  <si>
    <t>Tightened up a little this week.  Looks like a bull flag.</t>
  </si>
  <si>
    <t>Tested the pivot area on Tuesday and rallied sharply.  Would consider here.</t>
  </si>
  <si>
    <t>Rallied to a new high Friday and reversed.  Watch.</t>
  </si>
  <si>
    <t>Would consider under 105.</t>
  </si>
  <si>
    <t>Broke out on Friday in decent volume.  Would consider here.  Very deep base.</t>
  </si>
  <si>
    <t>Broke out on Tuesday in good volume.  Rejected at old high.</t>
  </si>
  <si>
    <t xml:space="preserve">     We had a solid week.  The accounts were up .20% while the Nasdaq was &lt;.10%&gt;, the Dow was &lt;.13%&gt; and the S&amp;P was +.16%.  Our week was </t>
  </si>
  <si>
    <t xml:space="preserve">bolstered by the big move in DOCU after it's earnings report on Friday.  The rest of the holdings in the strategy made important tests of the </t>
  </si>
  <si>
    <t>50dma or their pivot areas.  I think we are in good shape to participate in any rally going forward.  The action in the indexes this week was</t>
  </si>
  <si>
    <t xml:space="preserve">decidedly bullish.  Monday and Tuesday were a little scary.  But Tuesday's action especially was a typical reversal day.  Even though the </t>
  </si>
  <si>
    <t xml:space="preserve">indexes and most of our stocks were nearly unchanged for the week, I am very encouraged going forward.  </t>
  </si>
  <si>
    <t xml:space="preserve">     I still need to find a couple suitable set ups for the accounts with cash.  I have been watching several.  I anticipate making a trade or two </t>
  </si>
  <si>
    <t>in those accounts next week.</t>
  </si>
  <si>
    <t>Removed ACM, MSFT, BURL, DIOD 12/12</t>
  </si>
  <si>
    <t>SHOP</t>
  </si>
  <si>
    <t>Shopify Inc</t>
  </si>
  <si>
    <t xml:space="preserve">May be building a handle here.  Already broken out of a double bottom base.  </t>
  </si>
  <si>
    <t>Fortinet Inc</t>
  </si>
  <si>
    <t>Broke out of a very long base.  Now forming three weeks tight.</t>
  </si>
  <si>
    <t>ADSK</t>
  </si>
  <si>
    <t>Autodesk Inc</t>
  </si>
  <si>
    <t>Building a high handle here.  Wait for breakout.</t>
  </si>
  <si>
    <t>VCYT</t>
  </si>
  <si>
    <t>Veracyte Inc</t>
  </si>
  <si>
    <t>Building a handle here.  Wait for breakout.  Biotech space.</t>
  </si>
  <si>
    <t>IOVA</t>
  </si>
  <si>
    <t>Added SHOP, FTNT, ADSK, VCYT, IOVA 12/12</t>
  </si>
  <si>
    <t>Bought ADBE, IOVA 12/13</t>
  </si>
  <si>
    <t xml:space="preserve"> </t>
  </si>
  <si>
    <t>ADBE</t>
  </si>
  <si>
    <t xml:space="preserve">  1/2 position in accts with cash avail</t>
  </si>
  <si>
    <t xml:space="preserve">  Full position in accts with cash avail</t>
  </si>
  <si>
    <t xml:space="preserve">Tested the 50dm this week.  </t>
  </si>
  <si>
    <t>Still grinding and holding the 50dma.</t>
  </si>
  <si>
    <t>Up 4.47% this week.  Bounced off the 50dma in good volume.</t>
  </si>
  <si>
    <t>Pulled back first part of the week after EPS rally.  Still in great shape.</t>
  </si>
  <si>
    <t xml:space="preserve">Closed just below top of 3 weeks tight pattern.  </t>
  </si>
  <si>
    <t>Trend is in great shape.</t>
  </si>
  <si>
    <t>Adobe Inc</t>
  </si>
  <si>
    <t>Bought Friday as it gapped out of a 6 month base in huge volume.</t>
  </si>
  <si>
    <t>Iovance Biotherapeutics</t>
  </si>
  <si>
    <t>Took 1/2 position Friday as it broke out.  Volume wasn't outstanding, yet.  Will add shares if breakout is confirmed.</t>
  </si>
  <si>
    <t>Biotech is hot.  #1 industry group in IBD.</t>
  </si>
  <si>
    <t>Nice rally off the 50dma.  A little extended here.</t>
  </si>
  <si>
    <t>Up 4.3% this week back to highs.  Raise stop to 59.</t>
  </si>
  <si>
    <t>Building what looks like a stage 2 base here.  New pivot 36.99.</t>
  </si>
  <si>
    <t>Tested the pivot area and 50dma last week.  Would consider here.</t>
  </si>
  <si>
    <t>Tried to break out Wed/Thurs.  Volume was unimpressive, though.  Watch.</t>
  </si>
  <si>
    <t>Up 7% this week.  Extended.</t>
  </si>
  <si>
    <t>Trading was halted Friday pending news announcement about one of their drugs.  Indicating an opening Monday around 35.  It would be extended if that happens.</t>
  </si>
  <si>
    <t>Tested the pivot area last week and rallied sharply.  Would consider here.</t>
  </si>
  <si>
    <t>Bumping old highs.  Would consider here.  A little extended.</t>
  </si>
  <si>
    <t>Back to new highs this week.  Would consider here.</t>
  </si>
  <si>
    <t>Tested the pivot area again this week.  Would consider here.</t>
  </si>
  <si>
    <t>Traded fairly tightly around the pivot this week.  Would consider here.</t>
  </si>
  <si>
    <t>Closed the week right at the 50dma.  Watch.</t>
  </si>
  <si>
    <t>Appears to be building another handle.  New pivot 63.28.</t>
  </si>
  <si>
    <t>Broke out on Friday.  May run into resistance at old high (400ish).  Would consider here.</t>
  </si>
  <si>
    <t>Tried to break out of 3 weeks tight on Friday.  Would consider here.</t>
  </si>
  <si>
    <t xml:space="preserve">     We were about in line with the indexes this week.  The managed accounts were +.56% while the NASDAQ was +.91%, the S&amp;P was +.73%</t>
  </si>
  <si>
    <t xml:space="preserve">and the DOW was +.43%.  Almost all of the accounts are fully invested at this point.  I think we are in good shape to benefit from a </t>
  </si>
  <si>
    <t>continued rally.  I am obviously bullish.  The indexes are all at or very near all time highs.  The new high list exploded this week.  It seems to</t>
  </si>
  <si>
    <t xml:space="preserve">me that participation in this rally is very high.  As always, I will be on the watch for reasons to sell.  But, I am pretty confident right now.  </t>
  </si>
  <si>
    <t xml:space="preserve">Hopefully, I'm right.  </t>
  </si>
  <si>
    <t xml:space="preserve">     Our two new buys this week were ADBE and IOVA.  ADBE gapped out of a 5 month base in huge volume.  I'm a little more cautious with </t>
  </si>
  <si>
    <t>IOVA.  The breakout volume on Friday wasn't stellar.  So, I only took a half position in accounts with cash available.  I will add to that position</t>
  </si>
  <si>
    <t xml:space="preserve">if the breakout confirms with some volume next week.  </t>
  </si>
  <si>
    <t xml:space="preserve">     In summary, it's a good time to sit tight, monitor our positions, and hopefully watch everything go up!</t>
  </si>
  <si>
    <t>Tested the 50dma briefly last week and rallied.  EPS due this week (12/20).</t>
  </si>
  <si>
    <t>Removed TTC 12/19</t>
  </si>
  <si>
    <t>Added SE, TPTX 12/19</t>
  </si>
  <si>
    <t>TPTX</t>
  </si>
  <si>
    <t>Building a high handle here. Wait for breakout.</t>
  </si>
  <si>
    <t>Turning Point Therap</t>
  </si>
  <si>
    <t>No earnings to speak of.  More Biotech.</t>
  </si>
  <si>
    <t xml:space="preserve">Sold BLD 12/19 for 12.1% gain </t>
  </si>
  <si>
    <t>Sold KMX 12/20 for 2.4% loss</t>
  </si>
  <si>
    <t xml:space="preserve">Up another 4% this week.  New highs in good volume.  </t>
  </si>
  <si>
    <t>&lt;2%&gt; this week.  Fell below the 50dma on Wed.  Recovered to close at that level on Fri.  Watch closely.</t>
  </si>
  <si>
    <t>&lt;4%&gt; this week.  Closed the week at the 50dma.  Watch closely.  RS has fallen fairly sharply the last two weeks.</t>
  </si>
  <si>
    <t xml:space="preserve">Traded tightly this week.  </t>
  </si>
  <si>
    <t>Fairly high volume this week without much progress.  Watch closely.</t>
  </si>
  <si>
    <t xml:space="preserve">Up 3% this week.  Acting just the way it should.  </t>
  </si>
  <si>
    <t xml:space="preserve">Up 12.5% this week.  My only regret is not buying more.  But, in retrospect, with the risk profile here, it was probably the </t>
  </si>
  <si>
    <t>right thing to do.</t>
  </si>
  <si>
    <t>Would like to buy this around the 50dma.</t>
  </si>
  <si>
    <t>Up 11.6% this week.  Would buy on a fade to 39 or so.</t>
  </si>
  <si>
    <t>Would buy on a fade to the 50dma.</t>
  </si>
  <si>
    <t xml:space="preserve">Coming up the right side of a new base.  New pivot 134.56.  </t>
  </si>
  <si>
    <t>New highs in higher volume this week.  Would consider here.</t>
  </si>
  <si>
    <t>New high this week.  A little extended now.</t>
  </si>
  <si>
    <t>New high this week.  Extended.</t>
  </si>
  <si>
    <t>Back to new highs this week.  Barely in buy range.</t>
  </si>
  <si>
    <t>Been watching for a loooong time.  I think it's about ready.  Watch closely.</t>
  </si>
  <si>
    <t>New high this week.  Volume has been huge last 2 weeks.  Would consider here.</t>
  </si>
  <si>
    <t>Rallying from the 50dma this week.  Wait for breakout.</t>
  </si>
  <si>
    <t>Would still consider.  But, at the top of its buy range.</t>
  </si>
  <si>
    <t>Popped nicely off the 50dma this week.  Wait for breakout.</t>
  </si>
  <si>
    <t>Popped to a new high on Wed.  Would consider under 28.</t>
  </si>
  <si>
    <t>Up 8.6% this week off of the 50dma.  Interesting chart, but carries some risk.  Wait for breakout.</t>
  </si>
  <si>
    <t>Removed SYY, MODN, HZNP, HLT, AEM</t>
  </si>
  <si>
    <t>Hit the old high and faded back.  May be forming a handle here.  New pivot 404.80.  Wait for breakout.</t>
  </si>
  <si>
    <t>Broke out of 3 weeks tight this week, but corrected 2.4% on Friday.  Watch.</t>
  </si>
  <si>
    <t>Broke out of high handle on Monday.  Still trading tightly in that area.  Would consider here.</t>
  </si>
  <si>
    <t>Breakout not convincing, yet.  Watch closely Monday.</t>
  </si>
  <si>
    <t>Breakout looks strong.  Buy on a pullback to 60ish.</t>
  </si>
  <si>
    <t>ICLR</t>
  </si>
  <si>
    <t>ZTS</t>
  </si>
  <si>
    <t>CCOI</t>
  </si>
  <si>
    <t>FICO</t>
  </si>
  <si>
    <t>ICON plc</t>
  </si>
  <si>
    <t>Broke out this week.  Would consider here.</t>
  </si>
  <si>
    <t>Zoetis Inc</t>
  </si>
  <si>
    <t>Blew through old hig on Friday in huge volume.</t>
  </si>
  <si>
    <t>Winnebago Ind</t>
  </si>
  <si>
    <t>Very long base.  Broke out Friday in huge volume.</t>
  </si>
  <si>
    <t>Cogent Comm Hldg</t>
  </si>
  <si>
    <t>Another huge volume breakout on Friday.</t>
  </si>
  <si>
    <t>Trading tightly above pivot the last 4 weeks.</t>
  </si>
  <si>
    <t>Fair Isaac Corp</t>
  </si>
  <si>
    <t>Industry</t>
  </si>
  <si>
    <t>Rank</t>
  </si>
  <si>
    <t>Love the weekly chart here.  Great growth company.</t>
  </si>
  <si>
    <t xml:space="preserve">Disappointing to say the least.  Several of our holdings were at a crossroads to start the week, sitting right at their 50dmas.  DHI, BLD, and KMX all </t>
  </si>
  <si>
    <t xml:space="preserve">violated that level during the week.  We sold BLD on Thursday for a gain of 12.11% and we sold KMX for a loss of &lt;2.4%&gt; after a disappointing </t>
  </si>
  <si>
    <t xml:space="preserve">earnings report.  We held DHI because I didn't want to sell it and BLD at the same time.  Since they are in similar industries, I felt like if </t>
  </si>
  <si>
    <t>there was a bounce after I sold, it would be prudent to hold one of them.  DHI did bounce back to its 50dma on Friday.  We will see how it acts</t>
  </si>
  <si>
    <t xml:space="preserve">on Monday.  </t>
  </si>
  <si>
    <t xml:space="preserve">     This week was a good example of the downside of a concentrated portfolio.  In a quickly rising market, it is difficult to have the right mix of </t>
  </si>
  <si>
    <t xml:space="preserve">stocks that are outperforming.  However, one of the benefits of concentration is that we can adjust quickly if necessary.  We have a 35% cash </t>
  </si>
  <si>
    <t xml:space="preserve">position now ready to be redeployed.  I especially like the biotech space.  IOVA has moved quickly from it's base since we bought it.  I intended </t>
  </si>
  <si>
    <t xml:space="preserve">to make IOVA a full position, but didn't get the chance.  It may be more prudent to take several half positions in the group due to the inherent </t>
  </si>
  <si>
    <t xml:space="preserve">risk of the industry.  I especially like TPTX, NVCR, and VCYT.  The semiconductor and peripherals still look strong.  TER is in this space.  I really </t>
  </si>
  <si>
    <t xml:space="preserve">like LSCC right now.  I've been watching it forever and feel like it is about ready to go.  I may take a starter position in LSCC in anticipation of a </t>
  </si>
  <si>
    <t>breakout.</t>
  </si>
  <si>
    <t xml:space="preserve">     We are in danger of having our first quarter of underperformance.  The accounts that were fully invested at the start of the quarter are up between</t>
  </si>
  <si>
    <t>5-6% with the S&amp;P up 8.21%.  As far as the market outlook in general, I am exceedingly bullish for next year.  However, the nearly straight up</t>
  </si>
  <si>
    <t xml:space="preserve">rally in quarter 4 makes me a little hesitant in the short term.  We are probably due for some sideways to down action for a few weeks.  </t>
  </si>
  <si>
    <t xml:space="preserve">     We had a tough week.  The accounts were &lt;1.18%&gt; in a week where the S&amp;P was +1.65%, the NASDAQ was +2.18% and the DOW was +1.14%.  </t>
  </si>
  <si>
    <t>Removed RDN 12/26</t>
  </si>
  <si>
    <t>Bought SHOP 12/26 full position in all accounts</t>
  </si>
  <si>
    <t>SSRM</t>
  </si>
  <si>
    <t>SSR Mining Inc</t>
  </si>
  <si>
    <t>Terrific chart.  Would buy around 18.</t>
  </si>
  <si>
    <t>FNV</t>
  </si>
  <si>
    <t>Franco Nevada Corp</t>
  </si>
  <si>
    <t xml:space="preserve">Would like to see a little more volume on the breakout.  </t>
  </si>
  <si>
    <t>Added SSRM, FNV, SEDG 12/26</t>
  </si>
  <si>
    <t>Might be ready to go again.  Wait for breakout.</t>
  </si>
  <si>
    <t>Trading very tightly the last two weeks.  Very little down volume.</t>
  </si>
  <si>
    <t xml:space="preserve">RS has been dropping.  We may have to move on from this one soon and find a new use for this $$.  </t>
  </si>
  <si>
    <t>Not much wiggle room here.  It is sitting right at the 50dma and a long term trend line dating back to Dec 18.  If we break that, it's time to move on.</t>
  </si>
  <si>
    <t>Still trading tightly near it's high.  Looks bullish to me.  Raise stop to 68.</t>
  </si>
  <si>
    <t>Still trading tightly, perked up a little on Friday.  Still healthy.</t>
  </si>
  <si>
    <t xml:space="preserve">Has traded tightly since the breakout.  </t>
  </si>
  <si>
    <t>Acting just the way it should.</t>
  </si>
  <si>
    <t>Fell back a little this week in light volume.  Would look to pick up some more shares under 27.5.</t>
  </si>
  <si>
    <t>Bought on Thursday as it gapped out of a 3 month base.  Pivot is holding so far.  Watch closely.</t>
  </si>
  <si>
    <t>Traded very lightly this week and faded back to the 50dma.  Would consider here.  Thin.</t>
  </si>
  <si>
    <t>May be building a base on base here.  Would consider if it breaks above 90 in volume.</t>
  </si>
  <si>
    <t xml:space="preserve">Getting a little resistance around 2017 highs (35-36).  </t>
  </si>
  <si>
    <t>Faded back towards the 50dma this week.  Might consider here.</t>
  </si>
  <si>
    <t>Closed the week at the 50dma.  Watch closely for a bounce here.</t>
  </si>
  <si>
    <t>Traded tightly this week.  Would consider here.</t>
  </si>
  <si>
    <t>Tried to breakout on Thursday and fell back below pivot on Friday.  Wait for convincing breakout.</t>
  </si>
  <si>
    <t>Would still consider on a fade.  A little extended here.</t>
  </si>
  <si>
    <t>Still working on the right side of the base.  Wait for breakout.</t>
  </si>
  <si>
    <t>A little extended here, but great long term base.</t>
  </si>
  <si>
    <t>Still trading tightly above the pivot.  Would consider here.</t>
  </si>
  <si>
    <t>Breakout looks strong.  Would consider here.</t>
  </si>
  <si>
    <t>Broke out last week.  May be too thin for us.</t>
  </si>
  <si>
    <t>Trading tightly since the breakout a week ago.  Would consider here.  Liquid.</t>
  </si>
  <si>
    <t>Very long base.  Would consider here.</t>
  </si>
  <si>
    <t>Really like this chart.  Kinda thin.</t>
  </si>
  <si>
    <t>Still holding the pivot.  Would consider here.</t>
  </si>
  <si>
    <t xml:space="preserve">Looks like a very tight handle forming.  Looks like accumulation to me.  </t>
  </si>
  <si>
    <t xml:space="preserve">     It was a week of very light Holiday trading and a week of transition for us.  The accounts were &lt;.26%&gt; for the week while the S&amp;P was +.58%, </t>
  </si>
  <si>
    <t xml:space="preserve">the NASDAQ was +.91% and the DOW was +.67%.  We put some cash from last week's sales back to work on Thursday with a full position in </t>
  </si>
  <si>
    <t>SHOP.  I like the chart, but I'm always nervous right after a breakout.  When I bought SHOP on Thursday, the volume was running very high in</t>
  </si>
  <si>
    <t>the morning.  It slowed down in the afternoon to trade about average.  I would have liked to see the volume hold up all day.  That may not</t>
  </si>
  <si>
    <t xml:space="preserve">have been a bad thing since it was a post holiday slow trading day.  So far, SHOP has held it's pivot and is acting fine.  </t>
  </si>
  <si>
    <t xml:space="preserve">     I made some changes on the watch list this week (see below).  The transition for our clients may be happening soon.  DHI and KEYS are both </t>
  </si>
  <si>
    <t>stocks that have been in the portfolio for quite a while and are just not moving away from their bases the way they should.  We have held</t>
  </si>
  <si>
    <t>DHI for 128 days, KEYS for 125 days.  DHI has broken the 50dma in the last 2 weeks.  Even though it is holding up, it may be time to find a better</t>
  </si>
  <si>
    <t>opportunity.  Same with KEYS.  It is sitting right at very long term support of the 50dma and a trendline that goes back to the 2018 bottom.  If it</t>
  </si>
  <si>
    <t xml:space="preserve">doesn't pull away from that support soon, it might be time to move on.  </t>
  </si>
  <si>
    <t xml:space="preserve">     Right now, most of the accounts only have room for 1 more full position.  But, if we rotate out of a couple of stocks, there are lots of setups </t>
  </si>
  <si>
    <t xml:space="preserve">out there.  I am liking some of the charts in the precious metals groups (SSRM, NEM, FNV).  Also, some more software names are setting up again </t>
  </si>
  <si>
    <t>(ADSK, OLED, TTD, COUP, GLOB).  Throw in some biotechs (IOVA, VCYT, NEO, NVCR) and SEDG in the solar group.  There is a large list to choose from.</t>
  </si>
  <si>
    <t>Added OLED, TTD, NEM 12/28</t>
  </si>
  <si>
    <t>Removed TTEK, CROX, LPLA 12/28</t>
  </si>
  <si>
    <t>Broke out on Monday.  Still in buy range.</t>
  </si>
  <si>
    <t>Universal Display</t>
  </si>
  <si>
    <t>Broke out in huge volume Thursday.  May have resistance at old highs (220-230)</t>
  </si>
  <si>
    <t>NEM</t>
  </si>
  <si>
    <t>Newmont Goldcorp</t>
  </si>
  <si>
    <t xml:space="preserve">Not my typical watch list stock.  But, nice clean breakout here.  </t>
  </si>
  <si>
    <t>Wheaton Prec Metals</t>
  </si>
  <si>
    <t>2nd stage base.  Big enough for us to trade.</t>
  </si>
  <si>
    <t>Testing the pivot this week.  May add some shares here.</t>
  </si>
  <si>
    <t>Holding near it's pivot.  Respect stop.</t>
  </si>
  <si>
    <t xml:space="preserve">Terrific looking breakout.  </t>
  </si>
  <si>
    <t>Building a new base here.  New pivot 77.67</t>
  </si>
  <si>
    <t>Volume picking up on the upside.  Bounced nicely off the 50dma.  Would consider here.</t>
  </si>
  <si>
    <t>May be building a base on base here.  Closed the week at the 50dma.</t>
  </si>
  <si>
    <t>Still testing the 50dma this week.  Might consider here.</t>
  </si>
  <si>
    <t>Low volume pullback towards the 50dma this week.</t>
  </si>
  <si>
    <t xml:space="preserve">Breakout on Friday.  #1 Target this week.  </t>
  </si>
  <si>
    <t>Love the chart.  But, it is trading very lightly.  Wait for breakout.</t>
  </si>
  <si>
    <t xml:space="preserve">Big gap down on Friday and rallied quickly.  </t>
  </si>
  <si>
    <t>Tough week for VCYT.  Still keeping it on my watch list.</t>
  </si>
  <si>
    <t>Still not a ton of volume here.  Would consider under 40.</t>
  </si>
  <si>
    <t>Trading tightly above pivot.  Would consider here.</t>
  </si>
  <si>
    <t>Kind of a wild week of trading for TTD.  But, it all looks constructive on the weekly chart.  Change pivot to 278.86</t>
  </si>
  <si>
    <t>Chart looks like TTD.  Change pivot to 218.50</t>
  </si>
  <si>
    <t>May be forming a handle here.  Wait for breakout.</t>
  </si>
  <si>
    <t xml:space="preserve">     Not much time for commentary this week.  It looks like we are going to open lower this morning.  Hopefully, we can find a great spot to </t>
  </si>
  <si>
    <t>get our cash invested in the next few days.  COUP is my #1 target this week.  It broke out on Friday in huge volume.  We sold DHI and KEYS</t>
  </si>
  <si>
    <t xml:space="preserve">     I'll probably be adding some names to the watch list today or tomorrow.  </t>
  </si>
  <si>
    <t>Removed AVY, NVCR, FTNT, ICLR. WGO 01/06.</t>
  </si>
  <si>
    <t xml:space="preserve">last week.  Both were sold for a small profit after holding for over 3 months.  I felt it was time to move on to better opportunities.  I </t>
  </si>
  <si>
    <t xml:space="preserve">bought SEDG on Tuesday and Thursday as it gapped out of it's base.  I love the chart and we executed the buys pretty well.  </t>
  </si>
  <si>
    <t>Bought COUP 01/06</t>
  </si>
  <si>
    <t>Bought 1/2 position LSCC 01/09</t>
  </si>
  <si>
    <t>1/2 position in accts with cash avail</t>
  </si>
  <si>
    <t>Trading very tightly the last three weeks.  Raise stop to 63</t>
  </si>
  <si>
    <t xml:space="preserve">Still trading tightly.  50dma is catching up to price.  </t>
  </si>
  <si>
    <t>New high this week.  Faded a little on Fri in light volume.</t>
  </si>
  <si>
    <t>New high this week.  Raise stop to 321 to protect our cost.</t>
  </si>
  <si>
    <t>Bounced nicely off the pivot area and 50dma this week.  Added shares in new accounts on Monday.</t>
  </si>
  <si>
    <t>New highs this week.  Would like to see more volume.</t>
  </si>
  <si>
    <t>Terrific looking breakout.  New highs this week.</t>
  </si>
  <si>
    <t xml:space="preserve">So far, looks like a great buy.  Good upside volume all week.  </t>
  </si>
  <si>
    <t>Tried to break out on Wed.  Holding near pivot.  Took 1/2 position.  Will fill out this week.  Hopefully, as it powers through old high.</t>
  </si>
  <si>
    <t>Broke out this week in good volume.  Would consider here.</t>
  </si>
  <si>
    <t>Broke out Wed.  But, fell back to the pivot in heavy volume Fri.  WATCH.</t>
  </si>
  <si>
    <t>Like it.  But, extended for now.</t>
  </si>
  <si>
    <t>Up 4% this week.  A little extended here.</t>
  </si>
  <si>
    <t>Huge bounce off the 50dma. Up 9% this week.  Wait for breakout.</t>
  </si>
  <si>
    <t>New high on Tues and faded back to pivot on Fri.  Might consider here.</t>
  </si>
  <si>
    <t>New high this week.  Would consider here.</t>
  </si>
  <si>
    <t>Huge week up 5%.  A little extended here.  Would consider on pullback.</t>
  </si>
  <si>
    <t>New high this week.  A little extended here.</t>
  </si>
  <si>
    <t xml:space="preserve">Up 6% this week.  A little extended now.  </t>
  </si>
  <si>
    <t>Faded back to pivot this week.  Would consider here.</t>
  </si>
  <si>
    <t>Broke out on Tues.  Faded back to pivot on Friday.  Would consider here.</t>
  </si>
  <si>
    <t>Resting at 50dma, but under the pivot.  Wait for breakout.</t>
  </si>
  <si>
    <t xml:space="preserve">     We had a solid week.  The accounts were up about 1.7% while the NASDAQ was +1.75%, the DOW was +.66% and the S&amp;P was +.94%.  For </t>
  </si>
  <si>
    <t>the first week and a half of the year, most of the accounts are up in the 2-3% range compared to the S&amp;P +1.07%.  So a nice start to the year.</t>
  </si>
  <si>
    <t xml:space="preserve">This week we added a full position in COUP on Monday.  It is acting perfectly so far.  We also added a half position in LSCC on Thursday.  I </t>
  </si>
  <si>
    <t>am hoping to make that a full position if the breakout follows through.  We also added shares in SHOP, SEDG, and IOVA in the accounts that</t>
  </si>
  <si>
    <t xml:space="preserve">came in at the beginning of the year.  We now are sitting at about 16% cash.  There's room for one more full position in most accounts.  </t>
  </si>
  <si>
    <t xml:space="preserve">     The rally we have had since mid October has been pretty much uninterupted.  I would not be surprised to see things slow down in the </t>
  </si>
  <si>
    <t>next couple of weeks.  It just feels like the indexes need to digest these gains a little.  That doesn't mean I am not bullish.  There are lots of</t>
  </si>
  <si>
    <t xml:space="preserve">setups out there to choose from and it seems like the rally is broadening out and gaining participation from more groups.  I especially like </t>
  </si>
  <si>
    <t xml:space="preserve">software right now.  The group has climbed up the rankings in the last few weeks.  There are several stocks in the group setting up.  </t>
  </si>
  <si>
    <t>SNPS</t>
  </si>
  <si>
    <t>SEAS</t>
  </si>
  <si>
    <t>NXST</t>
  </si>
  <si>
    <t>MASI</t>
  </si>
  <si>
    <t xml:space="preserve">Ferrari N V </t>
  </si>
  <si>
    <t>Tried to break out of 6 month base on Friday.  RS line not at new high.</t>
  </si>
  <si>
    <t>Repligen Corp</t>
  </si>
  <si>
    <t>Could run into resistance here at old high.  Watch for handle.</t>
  </si>
  <si>
    <t>Close to top of buy range.  Would buy on pullback.</t>
  </si>
  <si>
    <t xml:space="preserve">Synopsis Inc. </t>
  </si>
  <si>
    <t>Nice break out this week.  Would consider here.</t>
  </si>
  <si>
    <t>Big, deep base.  May have resistance at old highs (148).  Would buy on a fade to 130</t>
  </si>
  <si>
    <t>SeaWorld Ent</t>
  </si>
  <si>
    <t>Not great EPS, but love the base.  Would consider here.</t>
  </si>
  <si>
    <t>Nexstar Media Group</t>
  </si>
  <si>
    <t>Another not great EPS.  Beautiful chart and breakout.  Would consider here.</t>
  </si>
  <si>
    <t>Masimo Corp</t>
  </si>
  <si>
    <t>Strong group.  Nice high volume breakout this week.  Would consider here.</t>
  </si>
  <si>
    <t>Removed TPX, ICHR, NMIH, GPN, TPTX 01/11</t>
  </si>
  <si>
    <t>Added RACE, RGEN, FB, TTD, SNPS, CYBR, SEAS, NXST, MASI to watch list 01/11</t>
  </si>
  <si>
    <t>Sold IOVA 01/13</t>
  </si>
  <si>
    <t>Bought another 1/2 position LSCC 01/13</t>
  </si>
  <si>
    <t>Bounced off the 50dma two weeks ago.  +3.5% this week.  Trying to make new highs.</t>
  </si>
  <si>
    <t>Closed the week at the 50dma.  Watch closely.</t>
  </si>
  <si>
    <t>New highs this week.  Raise stop to 110.</t>
  </si>
  <si>
    <t>Up 5% this week to new high.  Raise stop to 256.</t>
  </si>
  <si>
    <t>New high again this week.  Up 6 weeks in a row.</t>
  </si>
  <si>
    <t>Up 6% this week to new high.  Raise stop to 405</t>
  </si>
  <si>
    <t>Traded tightly the last two weeks.  Could be building momentum.</t>
  </si>
  <si>
    <t>Nice low volume pullback this week.  Looks very healthy.  Support at 160.</t>
  </si>
  <si>
    <t>Up nearly 10% on Friday in huge volume!  Looks picture perfect.  Raise stop to 20.75</t>
  </si>
  <si>
    <t>A little extended here.</t>
  </si>
  <si>
    <t>New high on Friday.  Would consider here.</t>
  </si>
  <si>
    <t>Nice bounce off the 50dma.  Would consider here.</t>
  </si>
  <si>
    <t>Volatile week.  Looks a little scary now.  Watch.</t>
  </si>
  <si>
    <t>Up 8% this week.  A little extended now.  Would consider under 115</t>
  </si>
  <si>
    <t>New high on big volume this week.  Extended.</t>
  </si>
  <si>
    <t>A little extended here.  Would consider under 190.</t>
  </si>
  <si>
    <t>Tried to break out this week.  Volume isn't there, yet.  Watch closely.</t>
  </si>
  <si>
    <t>Nice week up 4%.  Would still consider in here.</t>
  </si>
  <si>
    <t>Keeps grinding higher.  Extended.  Would consider under 137.</t>
  </si>
  <si>
    <t>Up another 4.6% this week.  Extended now.</t>
  </si>
  <si>
    <t>Extended.  Would consider under 389.</t>
  </si>
  <si>
    <t>Still barely in buy range.  Would consider here.</t>
  </si>
  <si>
    <t>Still in buy range.  Would consider here.</t>
  </si>
  <si>
    <t>Chart looks like TTD.  Change pivot to 222.20</t>
  </si>
  <si>
    <t>Upside volume picked up this week.  RS line not at new high.  Would consider here.</t>
  </si>
  <si>
    <t>Trading tightly near old high.  Looks very strong.  Would consider here.</t>
  </si>
  <si>
    <t>A little extended now.  Would consider under 219</t>
  </si>
  <si>
    <t>Nice break out last week.  Would consider here.</t>
  </si>
  <si>
    <t>Trading tightly here.  Might be forming a secondary handle.  Buy on a breakout of 141.47</t>
  </si>
  <si>
    <t>A little extended.  Would buy below 35</t>
  </si>
  <si>
    <t>May have gotten away.  Extended now.  Buy up to 125</t>
  </si>
  <si>
    <t>Consider on a pullback below 168</t>
  </si>
  <si>
    <t xml:space="preserve">     We had a pretty good week powered by a big move by LSCC on Friday.  Our accounts were up 2.12% while the S&amp;P was +1.97%, the NASDAQ was +2.29%</t>
  </si>
  <si>
    <t xml:space="preserve">and the DOW was +1.82%.  The indexes have been so strong, it is quite frankly hard to keep up.  Year to date, most of our accounts are up in the </t>
  </si>
  <si>
    <t xml:space="preserve">4.5%-5% range while the S&amp;P is +3.06%.  So, we have built a little cushion for now.  </t>
  </si>
  <si>
    <t xml:space="preserve">     Several of our holdings had a big week.  LSCC +10%, SHOP +6%, MSCI +5%.  We also had new highs in FISV and ADBE.  DOCU closed the week right</t>
  </si>
  <si>
    <t xml:space="preserve">at it's 50dma.  I think that bears watching closely.  I still think new highs are ahead for DOCU, but we need to be prepared for anything.  </t>
  </si>
  <si>
    <t xml:space="preserve">     Some of the new accounts have room for a couple positions.  I'll be looking for the right opportunity for them soon.  The indexes have been on </t>
  </si>
  <si>
    <t>The rest of our holdings are in great shape, in my opinion.</t>
  </si>
  <si>
    <t>those gains soon.  I don't know when that might come.  But, I am hesitant to do much buying here.  If you look through the watch list below, quite</t>
  </si>
  <si>
    <t>a few of the stocks I'm watching are extended.  I would love to buy some of them on a light pullback.</t>
  </si>
  <si>
    <t>an incredible run since October.  The NASDAQ has been up 14 of the last 16 weeks.  That is amazing strength.  It seems like we should consolidate</t>
  </si>
  <si>
    <t>Sold 1/4 of TER position 01/23</t>
  </si>
  <si>
    <t xml:space="preserve">  Full position in accts with cash avail - Sold 25%</t>
  </si>
  <si>
    <t>Volatile week for TER.  Ran to 81.57 after EPS report.  Sold 25% at 80.37.  Faded the next day.  Sell the rest into any strength.</t>
  </si>
  <si>
    <t>Bounced a little off the 50dma.  Watch closely.</t>
  </si>
  <si>
    <t>New highs this week.  Volume profile looks good.</t>
  </si>
  <si>
    <t>Punched to new highs on Wed.  Faded on low volume Thurs and Fri.</t>
  </si>
  <si>
    <t>New high again this week.  Up 7 weeks in a row.</t>
  </si>
  <si>
    <t>Still looks healthy.</t>
  </si>
  <si>
    <t>Up 5% this week to new high.  Up on Friday in a bad market day.</t>
  </si>
  <si>
    <t>Down volume picked up this week.  But, lots of support around 160.</t>
  </si>
  <si>
    <t>Pulled back to pivot area this week.  So far, this looks normal.  Would like to see it bounce from here.</t>
  </si>
  <si>
    <t>Closed the week below the 50dma.  Watch.</t>
  </si>
  <si>
    <t>Removed ACIW</t>
  </si>
  <si>
    <t>Up another 4% this week.  Extended now.  Buy below 117.</t>
  </si>
  <si>
    <t>Extended for now.  Buy below 30.</t>
  </si>
  <si>
    <t>Fell back from pivot point.  Watch.</t>
  </si>
  <si>
    <t>Gapped to new high this week up 10%.  Extended.</t>
  </si>
  <si>
    <t>Fell back on avg volume Thurs and Fri after new high.  Would consider closer to pivot.</t>
  </si>
  <si>
    <t>Looks like SSRM is bouncing off the pivot area.  Would consider here.</t>
  </si>
  <si>
    <t>Extended now.  Would consider under 106.</t>
  </si>
  <si>
    <t>Closed near the 50dma.  Change pivot to 222.20.  Wait for breakout.</t>
  </si>
  <si>
    <t>Bounced off 50dma.  Wait for breakout.</t>
  </si>
  <si>
    <t>Traded tightly las two weeks.  Would consider here.</t>
  </si>
  <si>
    <t>A little extended now.  Would consider under 151</t>
  </si>
  <si>
    <t>Fell back towards pivot area.  Would consider here.</t>
  </si>
  <si>
    <t>CAE</t>
  </si>
  <si>
    <t>AAXN</t>
  </si>
  <si>
    <t>PTCT</t>
  </si>
  <si>
    <t>TNDM has been basing since March.  Wait for breakout.</t>
  </si>
  <si>
    <t>C A E Inc</t>
  </si>
  <si>
    <t>Axon Enterprise Inc.</t>
  </si>
  <si>
    <t>Nice breakout this week.  Consider here.</t>
  </si>
  <si>
    <t>P T C Therapeutics</t>
  </si>
  <si>
    <t>18 month base.  Looks very strong.</t>
  </si>
  <si>
    <t>Anaplan Inc</t>
  </si>
  <si>
    <t>Tried to break out on Friday.  Consider here.</t>
  </si>
  <si>
    <t>AVLR</t>
  </si>
  <si>
    <t>Avalara Inc</t>
  </si>
  <si>
    <t>Basing since August.  May be forming a handle here.  Wait for breakout.</t>
  </si>
  <si>
    <t>Added TNDM , CAE, AAXN, PTCT, PLAN, AVLR to watch list 01/24</t>
  </si>
  <si>
    <t xml:space="preserve">     We were having a really good week until Friday.  But, our clients' accounts were still up .67% for the week.  The NASDAQ was &lt;.79%&gt;,</t>
  </si>
  <si>
    <t xml:space="preserve">the S&amp;P was &lt;1.03%&gt; and the DOW was &lt;1.22%&gt;.  So, we gained ground on the indexes for the week.  YTD, most of the accounts that were </t>
  </si>
  <si>
    <t>fully invested on 12/31 are up in the 4.75%-6% range.  The S&amp;P is up an even 2% YTD.  Right now we are sitting on a little over 13% cash.</t>
  </si>
  <si>
    <t xml:space="preserve">I plan to raise more cash by selling the remainder of TER on any strength next week.  DOCU is sitting right at the 50dma.  If you look at a </t>
  </si>
  <si>
    <t>downside, we will probably move on.  The rest of our holdings still have healthy charts.  Obviously, that can change quickly if the market</t>
  </si>
  <si>
    <t xml:space="preserve">doesn't cooperate.  </t>
  </si>
  <si>
    <t xml:space="preserve">weekly chart, it has actually traded pretty tightly over the last 7 weeks.  This is normally pretty bullish.  But, if it breaks that range to the </t>
  </si>
  <si>
    <t xml:space="preserve">     The market did not really surprise me Friday.  I've been expecting some type of adjustment for a couple weeks.  My gut tells me this isn't</t>
  </si>
  <si>
    <t>an ultimate top, but a buying opportunity.  I don't think it is time to sell indiscriminately.  Most of our newer positions are acting just fine for</t>
  </si>
  <si>
    <t>now.  We have 8-13% cushions in all of our holdings except LSCC and COUP.  A 4-5% correction here would probably not change my opinion on the stocks</t>
  </si>
  <si>
    <t xml:space="preserve">we hold.  TER is on the block because it has made a 50% move and has been a marvelous trade.  It is time in my opinion to trade it for a fresh </t>
  </si>
  <si>
    <t xml:space="preserve">breakout.  I added 6 new names to the watch list.  </t>
  </si>
  <si>
    <t>Very strong.  A little extended here.  But, looks like it is consolidating.</t>
  </si>
  <si>
    <t>Sold 50% of TER position 01/29.  Sold remainder 01/30</t>
  </si>
  <si>
    <t>Updated stops 01/30</t>
  </si>
  <si>
    <t>Uptrend under pressure 01-31-20</t>
  </si>
  <si>
    <t>Up 5.8% this week to new high in a tough tape.  Looks very strong.</t>
  </si>
  <si>
    <t>Holding above previous highs and 50dma.</t>
  </si>
  <si>
    <t>Up 3.5% this week to new high after solid EPS report.</t>
  </si>
  <si>
    <t>Heald steady this week in volatile market.  RS at new high.</t>
  </si>
  <si>
    <t>Reversed after last week's new high.  Held the 50dma for now.  Will sell if it falls much on Monday.</t>
  </si>
  <si>
    <t xml:space="preserve">Holding support at 160 and the 50dma for now.  Will sell if those are violated.  </t>
  </si>
  <si>
    <t>IMO this is the first bad mistake I've made so far.  We have a loss of 14%.  Will sell on Monday.</t>
  </si>
  <si>
    <t xml:space="preserve">Strong week for IR.  </t>
  </si>
  <si>
    <t>Still extended now.  Buy below 117.</t>
  </si>
  <si>
    <t>Pretty resilient this week.  Tested the 50dma on Monday and rallied sharply.</t>
  </si>
  <si>
    <t>Held up well this week.  Still a little extended.  Would consider under 190.</t>
  </si>
  <si>
    <t xml:space="preserve">Very resilient this week.  But, still extended from pivot.  </t>
  </si>
  <si>
    <t>Continued to fade back toward the pivot.  Getting close to where I'd consider it.</t>
  </si>
  <si>
    <t xml:space="preserve">Would consider near the 50dma.  </t>
  </si>
  <si>
    <t>Still trading fairly tightly above the 50dma.</t>
  </si>
  <si>
    <t>This is a strong stock.  Would consider near the 50dma.</t>
  </si>
  <si>
    <t>Fell below original pivot, but held the 50dma.  May be forming a high handle here.</t>
  </si>
  <si>
    <t>Held the 50dma this week.  Breakout seems to be failing.  Watch.</t>
  </si>
  <si>
    <t>Faded back towards pivot in fairly light volume.  Would consider here.</t>
  </si>
  <si>
    <t>Held up fairly well this week above the 50dma.  Wait for breakout.</t>
  </si>
  <si>
    <t>Broke out this week in big volume.  Held the pivot Friday.  Would consider here.</t>
  </si>
  <si>
    <t>Change pivot to 59.44.  Wait for breakout.</t>
  </si>
  <si>
    <t>ICE</t>
  </si>
  <si>
    <t>Intercontinental Exch</t>
  </si>
  <si>
    <t>Solid, flat, 3 month base.  At the top of buy range.  EPS due next week.</t>
  </si>
  <si>
    <t>Altassian Corp</t>
  </si>
  <si>
    <t>Popped on a good EPS report this week.  Stalled at old high.  May be forming a high handle here.</t>
  </si>
  <si>
    <t>Added TEAM, ICE 02/01</t>
  </si>
  <si>
    <t>Removed OLED, IPHI, FB 02/01</t>
  </si>
  <si>
    <t>on Friday.  Our accounts were &lt;3.27%&gt; for the week while the S&amp;P was &lt;2.12%&gt;, the NASDAQ was &lt;1.76%&gt; and the DOW was &lt;2.53%&gt;.</t>
  </si>
  <si>
    <t>We raised a little cash by selling the remainder of the position in TER with a net 47.4% gain.  The big casualty this week was LSCC.  I violated</t>
  </si>
  <si>
    <t>my own rules with this one and have let the loss get too big.  We are sitting on a 14% loss.  It will be sold on Monday.  The other two positions</t>
  </si>
  <si>
    <t xml:space="preserve">that may be sold to raise cash soon are SEDG and COUP.  Both of those are sitting right at their pivots and 50dmas.  Any sign of weakness on </t>
  </si>
  <si>
    <t xml:space="preserve">Monday and they will be the first to go.  DOCU, FISV, MSCI, ADBE, and SHOP are all still in very good shape.  As of right now, I think they are </t>
  </si>
  <si>
    <t xml:space="preserve">     A very volatile week this week that saw the markets down sharply on Monday, rebound sharply Tuesday through Thursday, then slammed</t>
  </si>
  <si>
    <t>buys.  I'm not ready to go to 100% cash, yet.  It is still entirely possible this downdraft could be short lived.  If that's the case, holding strong stocks</t>
  </si>
  <si>
    <t xml:space="preserve">will be rewarded.  I think the key here is to wait and see what stocks and groups hold up the best through the downturn.  </t>
  </si>
  <si>
    <t xml:space="preserve">     Monday will be a true test.  I've seen it happen many times when we have a flush on Friday, tension builds over the weekend and we have </t>
  </si>
  <si>
    <t>a terrible open on Monday.  But, who knows what the news cycle about the coronavirus will bring over the weekend.  If things improve on that</t>
  </si>
  <si>
    <t xml:space="preserve">front, we could bounce quickly.  We have to be prepared for all scenarios.  According to Advyzon, the composite was +1.98% in January vs the </t>
  </si>
  <si>
    <t xml:space="preserve">worth holding through a small correction. </t>
  </si>
  <si>
    <t xml:space="preserve">     IBD's market outlook changed on Friday to 'uptrend under pressure'.  So, for now, I will tighten our stops and limit any new</t>
  </si>
  <si>
    <t xml:space="preserve">Ishares Aggressive ETF &lt;1.07%&gt; and the S&amp;P &lt;.16%&gt;.  The accounts that didn't own LSCC were still up in the 4%-5% range for the month.  </t>
  </si>
  <si>
    <t>Sold LSCC 02/03</t>
  </si>
  <si>
    <t>Bought half position AVLR 02/05</t>
  </si>
  <si>
    <t>Bought half position PLAN 02/05</t>
  </si>
  <si>
    <t>Up another 5.9% this week.  Raise stop to $72.</t>
  </si>
  <si>
    <t>Still in good shape.  Hardly any reaction to so/so EPS report.</t>
  </si>
  <si>
    <t>Up another 4.2% this week to new high.  Great shape.</t>
  </si>
  <si>
    <t>Up 4.3% this week to new highs.  Great shape.</t>
  </si>
  <si>
    <t>New highs again this week.  Very strong stock.</t>
  </si>
  <si>
    <t>Up 2.8% for the week.  But, pulled back on light volume Friday.  Still above pivot and 50dma.</t>
  </si>
  <si>
    <t>Still holding the 50dma.  Will sell if it is violated.</t>
  </si>
  <si>
    <t>Avalara Inc.</t>
  </si>
  <si>
    <t>Broke out in huge volume Tuesday.  Tried to buy the pullback on Wed with a half position.  Not real liquid, so will probably keep it a half position.</t>
  </si>
  <si>
    <t>Broke out on Tuesday.  Again, tried to buy the pullback on Wed with a half position.  Would like to add to this one if it acts right.</t>
  </si>
  <si>
    <t>Has already reached the 25% level.  Watch for new base.</t>
  </si>
  <si>
    <t>A little extended now.  Bounced off the 50dma area.</t>
  </si>
  <si>
    <t>Strong breakout on Tuesday.  Has held near the pivot since.  Change pivot to 293.90</t>
  </si>
  <si>
    <t>Would consider near the 50dma.</t>
  </si>
  <si>
    <t>Still holding the 50dma.  Wait for breakout.</t>
  </si>
  <si>
    <t>Bounced off pivot area.  A little extended here.  Would consider around 150.</t>
  </si>
  <si>
    <t>Still trading tightly aound old highs.  Wait for breakout.  Change pivot to 144.90</t>
  </si>
  <si>
    <t>Trading tightly near old high.  Would consider here.</t>
  </si>
  <si>
    <t>Bounced off pivot area.  A little extended here.  Would consider under 80</t>
  </si>
  <si>
    <t>Remove VCYT, IR, SE, CCOI, SPLK, FICO, RACE, ICE from watch list 02/08</t>
  </si>
  <si>
    <t>Stalled at old high.  May be forming a high handle here.</t>
  </si>
  <si>
    <t>Nice, long 6 mo base.  Wait for breakout</t>
  </si>
  <si>
    <t>KMX appears to be building a base on base here.  Wait for breakout</t>
  </si>
  <si>
    <t xml:space="preserve">Tried to breakout this week.  Rejected by old high.  Fell back in light volume.  </t>
  </si>
  <si>
    <t>Added CDNS, KMX, PYPL to watch list 02/08</t>
  </si>
  <si>
    <t xml:space="preserve">     We trailed the indexes this week.  Our managed accounts were up 1.1% while the S&amp;P was up 3.17%, the NASDAQ was up 4.04% and </t>
  </si>
  <si>
    <t xml:space="preserve">the DOW was up 3.00%.  We started the week by selling LSCC.  This was my worst trade since we started.  No excuse, the loss just got </t>
  </si>
  <si>
    <t xml:space="preserve">away from me.  We took a &lt;16.4%&gt; loss on a 15% position.  So, it cost the accounts that held it &lt;2.5%&gt; of their total account.  That is not  </t>
  </si>
  <si>
    <t>acceptable.  The rest of the holdings had a pretty good week:  DOCU +5.9%, FISV +2.7%, MSCI +4.2%, ADBE +4.3%, SHOP +2.8%, SEDG +2.8%.</t>
  </si>
  <si>
    <t xml:space="preserve">     Our accounts were volatile all week.  We had about as good a day as we have ever had on Tuesday only to give it all back on Wednesday.  </t>
  </si>
  <si>
    <t>On Wednesday, I took a half position in AVLR and PLAN.  Both stocks held near their pivot area to end the week.  I would like to add shares</t>
  </si>
  <si>
    <t>of PLAN if the breakout looks like it is going to follow through.  I will probably leave AVLR at a half postion.  It is not as liquid and trades at</t>
  </si>
  <si>
    <t xml:space="preserve">with a full position headed into earnings.  </t>
  </si>
  <si>
    <t xml:space="preserve">     In my opinion, SEDG, COUP, PLAN, and AVLR are all at inflection points.  I will be watching them closely as next week unfolds.  The rest</t>
  </si>
  <si>
    <t xml:space="preserve">of our holdings are in very good shape.  I made several changes to the watch list.  I removed several stocks that are extended from their </t>
  </si>
  <si>
    <t xml:space="preserve">bases.  Also, a couple that failed.  Watch list adds are CDNS, KMX and PYPL.  </t>
  </si>
  <si>
    <t xml:space="preserve">     While the last couple of weeks has not dampenend my bullish opinion, I do expect more choppy action.  It is a stock pickers market </t>
  </si>
  <si>
    <t>Uptrend resumes 02-04-20</t>
  </si>
  <si>
    <t xml:space="preserve">right now.  We should excel here.  IBD was only in 'uptrend under pressure' for two days.  Looking at weekly charts of the indexes, </t>
  </si>
  <si>
    <t>it feels like this has just been a minor blip.  Time will tell.</t>
  </si>
  <si>
    <t>a very wide bid/ask.  Also, AVLR is set to report earnings this week.  We don't have enough cushion yet for me to feel comfortable</t>
  </si>
  <si>
    <t>Added 5% to PLAN in accts that held the original position 02/11</t>
  </si>
  <si>
    <t>Third solid week in a row, + 7.5%.  Raise stop to 80.</t>
  </si>
  <si>
    <t>Still holding the 50dma.  Looks like it's in good shape.</t>
  </si>
  <si>
    <t>Great week, +8.3%.  Raise stop to 287.</t>
  </si>
  <si>
    <t>Up 3.7% this week.  ADBE has been up 15 of the last 17 weeks.  Very strong.</t>
  </si>
  <si>
    <t xml:space="preserve">Up 11% this week on great EPS report.  Raise stop to 495.  </t>
  </si>
  <si>
    <t>Up 10.5% this week.  Bumping old highs now.  Raise stop to 100.</t>
  </si>
  <si>
    <t xml:space="preserve">Up 6% this week.  Nice bounce off the 50dma.  </t>
  </si>
  <si>
    <t xml:space="preserve">Kind of a volatile week.  But, held the pivot on Thurs after earnings report.  Tried to make a new high Friday.  </t>
  </si>
  <si>
    <t xml:space="preserve">Added shares on Tuesday.  Still looks great.   </t>
  </si>
  <si>
    <t xml:space="preserve">Extended now.   </t>
  </si>
  <si>
    <t>Still extended.  Buy below 117.</t>
  </si>
  <si>
    <t>Removed CYBR, MASI</t>
  </si>
  <si>
    <t>May have missed this one.  Up 15% this week.  Watch.</t>
  </si>
  <si>
    <t>New high this week.  Volume not huge.  Watch.</t>
  </si>
  <si>
    <t>Broke out in huge volume Thurs.  Would consider here.</t>
  </si>
  <si>
    <t xml:space="preserve">     This was a fun week.  Our accounts were up 6% vs the NASDAQ +2.21%, the DOW +1.02%, the S&amp;P +1.58%.  Our whole list was pretty strong, led by</t>
  </si>
  <si>
    <t>SHOP +11% on a great EPS report.  SEDG was +10.5% to approach it's old high.  DOCU has had three strong weeks in a row.  COUP bounced off it's 50dma</t>
  </si>
  <si>
    <t xml:space="preserve">and was +6%.  ADBE and MSCI have been terrific trades.  Both were very strong this week.  SHOP, DOCU, and MSCI are in profit taking range.  I will be </t>
  </si>
  <si>
    <t xml:space="preserve">on the watch for any sign of weakness.  So far, they have all been very strong and merit holding until they give me a reason to sell them.  </t>
  </si>
  <si>
    <t xml:space="preserve">     My top two targets for new buys next week are TTD and CDNS.  They both broke out in the last week or two and are still in buy range.  </t>
  </si>
  <si>
    <t xml:space="preserve">     The indexes seem to have tightened up a little the last week.  I look for more of that in the indexes.  This is a good time to increase our edge over</t>
  </si>
  <si>
    <t>the S&amp;P.  The composite is +9.32% ytd vs the S&amp;P +4.87%.  Yeehaw.</t>
  </si>
  <si>
    <t>IQV</t>
  </si>
  <si>
    <t>MSI</t>
  </si>
  <si>
    <t>Iqvia Holdings</t>
  </si>
  <si>
    <t>Impressive volume on weekl chart.  RS line is lagging, though.</t>
  </si>
  <si>
    <t>Motorla Solutions</t>
  </si>
  <si>
    <t>Holding the pivot from last week's breakout.  Would consider here.</t>
  </si>
  <si>
    <t>Added HUBS, IQV, MSI to watch list 02/18</t>
  </si>
  <si>
    <t>Sold SEDG 02/20</t>
  </si>
  <si>
    <t>Sold MSCI 02/21</t>
  </si>
  <si>
    <t>Bought 1/2 position CDNS 02/18</t>
  </si>
  <si>
    <t>New high on Wed.  Fell back with the market in moderate volume.</t>
  </si>
  <si>
    <t>Still holding the 50dma.  Looks like it's in good shape, but at an inflection point now.</t>
  </si>
  <si>
    <t>Only the 2nd week ADBE has been down since we've owned it.  Don't panic.</t>
  </si>
  <si>
    <t>Volume was actually fairly moderate on the pullback the last two days.  Should have support at $500.</t>
  </si>
  <si>
    <t>COUP closed the week just above the 50dma.  If it losses that, we will be out.</t>
  </si>
  <si>
    <t>Barely holding around the pivot.  If it doesn't bounce from here, we should leave.</t>
  </si>
  <si>
    <t>Same as AVLR.  Still holding the pivot.  But, on a short leash.</t>
  </si>
  <si>
    <t>Cadence Design Syst</t>
  </si>
  <si>
    <t>Took a half position on Tuesday.  Reached new high Wed.  Then fell back to pivot area.  Short leash.</t>
  </si>
  <si>
    <t>Still extended.  Would consider near 50dma.</t>
  </si>
  <si>
    <t>Might be building a base on base here.  Would consider here.</t>
  </si>
  <si>
    <t>Held up fairly well this week.  Would consider here.</t>
  </si>
  <si>
    <t xml:space="preserve">Up 12% this week.  Extended now.  </t>
  </si>
  <si>
    <t>Got the breakout in huge volume this week.  Consider under $32.</t>
  </si>
  <si>
    <t xml:space="preserve">Fell back to 50 dma in heavy volume this week.  </t>
  </si>
  <si>
    <t>Down 8.5% this week in huge volume.  Looks scary.  Watch.</t>
  </si>
  <si>
    <t>Fell back to the 50dma this week.  Watch.</t>
  </si>
  <si>
    <t>Pullback was in light volume.  Would consider if it drifts back some more.</t>
  </si>
  <si>
    <t>Removed GLOB, FNV, CAE</t>
  </si>
  <si>
    <t xml:space="preserve">Still extended.  </t>
  </si>
  <si>
    <t>Held up fairly well this week.  Still extended.</t>
  </si>
  <si>
    <t>New highs did not hold.  Continue to watch.  Losing it's luster.</t>
  </si>
  <si>
    <t>Broke out on Thursday in a bad tape.  Volume wasn't ideal.  Held the pivot in lighter volume Fri.  Watch.</t>
  </si>
  <si>
    <t>Another low volume breakout last week that didn't hold.  Watch.</t>
  </si>
  <si>
    <t>Last week's breakout didn't hold.  Change pivot to 201.49.  Wait for breakout.</t>
  </si>
  <si>
    <t>Held up fairly well.  Still above pivot.  Watch.</t>
  </si>
  <si>
    <t xml:space="preserve">     Our accounts got hit pretty hard Thursday and Friday.  For the week, though, we ended +.49%.  Pretty decent considering the NASDAQ</t>
  </si>
  <si>
    <t>was &lt;1.59%&gt;, the S&amp;P was &lt;1.25%&gt; and the DOW was &lt;1.38%&gt;.  Ytd we are +9.91% compared to the S&amp;P +3.59%.  I've been expecting some kind</t>
  </si>
  <si>
    <t xml:space="preserve">of choppy action for several weeks now.  It feels more concerning this time, however.  I plan to watch closely Monday morning.  As I </t>
  </si>
  <si>
    <t xml:space="preserve">write this, it looks like we will have a weak open.  I think it's important to see which stocks show relative strength in a downdraft like this.  </t>
  </si>
  <si>
    <t>I did raise cash last week by taking profits in SEDG (36%) and MSCI (19%).  Our new buys haven't worked out very well, yet.  AVLR and CDNS</t>
  </si>
  <si>
    <t xml:space="preserve">are half positions.  That's keeping with my new strategy of using starter positions until I'm confident in the breakout.  Right now, both are </t>
  </si>
  <si>
    <t>down about 5%.  They will both be on the block Monday if we don't see a bounce.  COUP is about at our cost.  It is sitting right at it's 50dma.</t>
  </si>
  <si>
    <t xml:space="preserve">I still like the chart, but it will go soon if the 50dma doesn't hold.  PLAN is nearly a full position.  As of now, it is holding it's pivot, barely.  </t>
  </si>
  <si>
    <t xml:space="preserve">     This week will be interesting.  We need to keep on our toes and honor our stops.  I don't have a clue how long the selling will last.</t>
  </si>
  <si>
    <t>It's entirely possible we are 100% cash in a week if things don't improve.  I have been watching the precious metals group for weeks.  Some</t>
  </si>
  <si>
    <t xml:space="preserve">of those stocks are starting to perk up.  I like SSRM and WPM.  I removed FNV from the watch list because it is already extended.  </t>
  </si>
  <si>
    <t>Market in correction 02/25/20</t>
  </si>
  <si>
    <t>Sold AVLR, CDNS 02/24</t>
  </si>
  <si>
    <t>Sold PLAN 02/25</t>
  </si>
  <si>
    <t>Sold FISV 02/26</t>
  </si>
  <si>
    <t>Sold COUP, SHOP 02/27</t>
  </si>
  <si>
    <t xml:space="preserve">RS line soared this week.  Held the 50dma.  </t>
  </si>
  <si>
    <t>RS line was up this week.  Broke the 50dma, but had a great bounce on Friday.  Looks like a reversal day.</t>
  </si>
  <si>
    <t>Caught support on the 200dma.  Still near old pivot.</t>
  </si>
  <si>
    <t>Fell back to old base area.  Watch for new base.</t>
  </si>
  <si>
    <t xml:space="preserve">Broke the 50dma.  But, caught support near old base pivot.  </t>
  </si>
  <si>
    <t>Huge rally on Friday.  Watch for new base.</t>
  </si>
  <si>
    <t>Removed PYPL, IQV, MSI, KMX, SEAS, SSRM, NEM, WPM, RGEN 02/28</t>
  </si>
  <si>
    <t>Down huge again this week.  But, caught support at 200dma and rallied.  Wait for new base.</t>
  </si>
  <si>
    <t>Held above the 200dma.  Wait for new base.</t>
  </si>
  <si>
    <t>Fell back to 50dma and base pivot and rallied.  Watch closely.</t>
  </si>
  <si>
    <t xml:space="preserve">Fell back to pivot area and 50dma.  </t>
  </si>
  <si>
    <t>RS line climbed this week.  Held the 50dma and pivot area.</t>
  </si>
  <si>
    <t>Held up really well this week.  Looks strong.</t>
  </si>
  <si>
    <t xml:space="preserve">     What. A. Week.  Our accounts finished the week &lt;4.95%&gt;.  The S&amp;P was &lt;11.49%&gt; the NASDAQ was &lt;10.54%&gt;, the DOW was &lt;12.36%&gt;.  </t>
  </si>
  <si>
    <t xml:space="preserve">We cleared out most of our positions as the week progressed.  We sold AVLR &lt;8.03%&gt; and CDNS &lt;9.68%&gt; on Monday.  Tuesday, we sold </t>
  </si>
  <si>
    <t>PLAN &lt;6.18%&gt;.  PLAN announced earnings on Thursday and fell 25%.  We sold FISV +3.14% on Wednesday.  Thursday, we sold SHOP +5.14%</t>
  </si>
  <si>
    <t>and COUP &lt;3.42%&gt;.  For the most part, we held pretty close to our stop losses.  I should have sold SHOP earlier.  I just kept thinking it would</t>
  </si>
  <si>
    <t xml:space="preserve">bounce.  </t>
  </si>
  <si>
    <t xml:space="preserve">     We are now at almost 84% cash with just two positions remaining (DOCU, ADBE).  Raising cash was good strategy this week.  We outperformed</t>
  </si>
  <si>
    <t>the S&amp;P by 6.5%.  However, we won't be making any new buys for a while, I'm sure.  IBD's Big Picture moved to 'market in correction' on Tuesday.</t>
  </si>
  <si>
    <t>Be prepared for a violent rally at some point.  We will not put any $$ to work until the market gives us the all clear.  My opinion is that it will</t>
  </si>
  <si>
    <t xml:space="preserve">take a while to repair the charts of the market leaders and build new bases.  We have to resist the temptation to buy too soon.  When the </t>
  </si>
  <si>
    <t>time comes, we need to start slowly and build positions as the market rebounds.  Right now, I am having trouble finding charts that</t>
  </si>
  <si>
    <t xml:space="preserve">interest me.  </t>
  </si>
  <si>
    <t>MU</t>
  </si>
  <si>
    <t>ITGR</t>
  </si>
  <si>
    <t>Caught support at the pivot area and the 200dma during last week's selloff.  RS rising.</t>
  </si>
  <si>
    <t xml:space="preserve">Fell back to the pivot area last week.  </t>
  </si>
  <si>
    <t>Okta Inc</t>
  </si>
  <si>
    <t>May be building a handle.  Wait for breakout.</t>
  </si>
  <si>
    <t>Mongodb Inc</t>
  </si>
  <si>
    <t>Wait for breakout.  9 month base.</t>
  </si>
  <si>
    <t>Micron Technology</t>
  </si>
  <si>
    <t>18 month base.  Wait for breakout.</t>
  </si>
  <si>
    <t>Integer Holdings</t>
  </si>
  <si>
    <t>Pulled back to pivot area.</t>
  </si>
  <si>
    <t>Added GLOB, SPLK, OKTA, MDB, MU, ITGR to watch list 03/02</t>
  </si>
  <si>
    <t>Sold ADBE 03/03</t>
  </si>
  <si>
    <t>Held the 50dma.  RS is still very strong.</t>
  </si>
  <si>
    <t>Rallied off the 200dma in a bad tape on Friday</t>
  </si>
  <si>
    <t>Had a bad week, but held the 200dma.  Wait for new base.</t>
  </si>
  <si>
    <t>Has tons of support at pivot area.  Huge reversal day bars last two Fridays</t>
  </si>
  <si>
    <t>Still holding the 200dma.  Wait for new base.</t>
  </si>
  <si>
    <t>Holding the 50dma.  Lots of support at pivot area.</t>
  </si>
  <si>
    <t>RS line near new highs.  Holding above pivot area.</t>
  </si>
  <si>
    <t>TEAM rallies quickly every time it touches the 50dma.  Change pivot to 156.12</t>
  </si>
  <si>
    <t xml:space="preserve">Still holding the pivot area and 200dma.  </t>
  </si>
  <si>
    <t xml:space="preserve">Fell back to the pivot area and 200dma last week.  </t>
  </si>
  <si>
    <t>Fell below pivot.  May have failed.</t>
  </si>
  <si>
    <t>BL</t>
  </si>
  <si>
    <t>NET</t>
  </si>
  <si>
    <t>Blackline Inc.</t>
  </si>
  <si>
    <t>Exponent Inc</t>
  </si>
  <si>
    <t>RS at new highs.  Catching support at 50dma.</t>
  </si>
  <si>
    <t>Cloudflare Inc.</t>
  </si>
  <si>
    <t>IPO base.  Volume profile looks great.  RS line at new highs.</t>
  </si>
  <si>
    <t>RS line soaring.  Holding support of 50dma.  Highest rated stock in group.</t>
  </si>
  <si>
    <t>Added BL, EXPO, NET to watch list 03/07</t>
  </si>
  <si>
    <t>Removed NXST, HUBS 03/07</t>
  </si>
  <si>
    <t xml:space="preserve">     Another volatile week.  Our accounts were &lt;.40%&gt;.  The S&amp;P was +.61%, the NAS was +.10% and the DOW was +1.79%.  YTD our composite </t>
  </si>
  <si>
    <t xml:space="preserve">is +4.02% while the S&amp;P is &lt;7.67%&gt;.  Where do we go from here?  And, what is our strategy now?  I have included a couple charts with the </t>
  </si>
  <si>
    <t xml:space="preserve">review this week.  The NASDAQ and S&amp;P look like they are at a place they could rally right now.  Both indexes are at or near support of </t>
  </si>
  <si>
    <t>previous highs.  The NAS is resting right at it's 200dma.  That is a place it has rallied from 3 other times since the Dec 18 lows.  That doesn't</t>
  </si>
  <si>
    <t>mean I'm ready to start buying.  It is still very difficult to find individual stocks that have built sound bases.  There were only 26 new 52 week</t>
  </si>
  <si>
    <t xml:space="preserve">highs on Friday.  For now, we will wait and see if the market can stage a rebound from these levels and start showing us the next rally's </t>
  </si>
  <si>
    <t xml:space="preserve">leadership.  </t>
  </si>
  <si>
    <t xml:space="preserve">     DOCU is our only holding right now.  From my point of view, DOCU is acting great for now.  It's RS line keeps pushing new highs and it </t>
  </si>
  <si>
    <t>has held the 50dma.  If it continues to hold up well during this correction, it may well be one of the leaders when the market starts moving</t>
  </si>
  <si>
    <t xml:space="preserve">     I will continue to build my watch list in the coming days/weeks of stocks with good earnings growth, improving relative strength and </t>
  </si>
  <si>
    <t>that may be building bases.  It is a good time to exercise patience.  I am perfectly content letting the market go higher without me here if</t>
  </si>
  <si>
    <t>that is what happens next.  The biggest risk right now is trying to start buying too soon and getting whipsawed on a bunch of trades.  Less</t>
  </si>
  <si>
    <t>is more right now until the picture becomes clearer.</t>
  </si>
  <si>
    <t>higher again.  Earnings are due next week also.</t>
  </si>
  <si>
    <t>Rallied strongly off the 200dma and reclaimed the 50dma.  RS line is soaring.</t>
  </si>
  <si>
    <t>Nice rally on Friday.  Held the 200dma at Friday's close.</t>
  </si>
  <si>
    <t>TEAM finally buckled this week.  Wait for new base.</t>
  </si>
  <si>
    <t>Fell below the 200dma this week.  Wait for new base.</t>
  </si>
  <si>
    <t>Held the 200dma at Friday's close.  Wait for new base.</t>
  </si>
  <si>
    <t>RS at new highs.  Held the 200dma.</t>
  </si>
  <si>
    <t>Removed ADSK, TTD, SNPS, TNDM, AAXN, PTCT, SPLK, OKTA, MDB, MU, ITGR, NET</t>
  </si>
  <si>
    <t xml:space="preserve">     Cash continues to be the only place to be during the meltdown we've seen the last 3 weeks.  Our accounts were &lt;.97%&gt; for the week.  The NASDAQ</t>
  </si>
  <si>
    <t>was &lt;8.17%&gt;, the S&amp;P was &lt;8.79%&gt;, and the DOW was &lt;10.36%&gt;.  The rally on Friday pared the losses in the indexes somewhat.  But, still a horrible week.</t>
  </si>
  <si>
    <t>Be prepared for an extended period where we do nothing and hold cash and preserve our clients' capital.  As strong as the rally on Friday looked, we are</t>
  </si>
  <si>
    <t>still a long way away from any new setups.  On Friday, there were still only 3 stocks making new 52 week highs and 13 stocks making new 3 month highs.</t>
  </si>
  <si>
    <t xml:space="preserve">None of those are actionable.  </t>
  </si>
  <si>
    <t xml:space="preserve">     Our watch list was totally wrecked this week.  There are only 8 names on it for now.  Most of those have lots of work to do before I'd be interested in</t>
  </si>
  <si>
    <t xml:space="preserve">them.  For the foreseeable future, we will be patient and wait for conditions to improve.  </t>
  </si>
  <si>
    <t>Very volatile this week.  But, holding up better than most.</t>
  </si>
  <si>
    <t>Holding above old lows.  RS line at new high.</t>
  </si>
  <si>
    <t>Removed ZTS, GLOB, BL, EXPO</t>
  </si>
  <si>
    <t>Got whacked early in the week and rallied strongly since.  RS at new high.</t>
  </si>
  <si>
    <t>ZM</t>
  </si>
  <si>
    <t>CHWY</t>
  </si>
  <si>
    <t>TAL</t>
  </si>
  <si>
    <t>Zoom Video</t>
  </si>
  <si>
    <t>Obviously the stock to own right now.  New high this week.</t>
  </si>
  <si>
    <t>Chewy Inc</t>
  </si>
  <si>
    <t>Possible double bottom base.</t>
  </si>
  <si>
    <t>Amedisys Inc</t>
  </si>
  <si>
    <t>Held support of original base.  Watch for new base here.</t>
  </si>
  <si>
    <t>Docusign Inc.</t>
  </si>
  <si>
    <t xml:space="preserve">T A L Education </t>
  </si>
  <si>
    <t xml:space="preserve">Watch for new base here.  </t>
  </si>
  <si>
    <t>GSX</t>
  </si>
  <si>
    <t>GSX Techedu</t>
  </si>
  <si>
    <t>Very strong stock.  Watch for new base here.</t>
  </si>
  <si>
    <t>Added ZM, CHWY, AMED, DOCU, TAL, GSX</t>
  </si>
  <si>
    <t xml:space="preserve">     Our accounts were even this week since we are 100% cash.  The DOW was &lt;17.3%&gt;.  A big part of that was Boeing &lt;44.2%&gt; for the week.  The </t>
  </si>
  <si>
    <t xml:space="preserve">NASDAQ was &lt;12.64%&gt;, the S&amp;P was &lt;14.98%&gt;.  So, it was another damaging week for the indexes.  </t>
  </si>
  <si>
    <t xml:space="preserve">     There may be a little light at the end of the tunnel.  I am starting to see some stocks showing increasing relative strength.  I've added a few of</t>
  </si>
  <si>
    <t>those to the watch list.  The environment still sucks.  So, it will take continued patience and wait for the odds to tip in our favor.  I'm starting</t>
  </si>
  <si>
    <t>to wonder if we need to send a letter to clients of the strategy explaining what it will take for us to get involved again.  I'm sure most of them</t>
  </si>
  <si>
    <t>are pretty happy being in cash for now.  But, if the indexes start to turn around and we aren't buying yet, they may have some questions about</t>
  </si>
  <si>
    <t xml:space="preserve">having a high level of cash.  I'm sure there will be a time that the indexes are up 10-20% from these depressed levels and we won't participate.  </t>
  </si>
  <si>
    <t>We have about a 28% lead on the S&amp;P, so we have a cushion and can afford to be patient.  There will be a time to make money again.  This just isn't</t>
  </si>
  <si>
    <t>it.  Right now, I'm much more concerned about mitigating risk.  And, it may be that way for a while.</t>
  </si>
  <si>
    <t>Up 13% this week.  Closed at the 50dma.</t>
  </si>
  <si>
    <t>Might be building a new base here.  Change pivot to 23.18</t>
  </si>
  <si>
    <t>Obviously the stock to own right now.  Up 16% this week.  Extended.</t>
  </si>
  <si>
    <t>Appears to have broken out of a double bottom base.  Up 13% this week.</t>
  </si>
  <si>
    <t>Might be building a new base here.  Change pivot to 88.27.</t>
  </si>
  <si>
    <t>Ring Central Inc.</t>
  </si>
  <si>
    <t>Huge 2 week rally to near old highs.  Needs to tighten up here.</t>
  </si>
  <si>
    <t>NTES</t>
  </si>
  <si>
    <t>Netease Inc</t>
  </si>
  <si>
    <t>2 year base.  Wait for breakout.</t>
  </si>
  <si>
    <t>9 month base.  Held the lows and has rallied sharply.  Wait for breakout.</t>
  </si>
  <si>
    <t>NFLX</t>
  </si>
  <si>
    <t>Netflix Inc.</t>
  </si>
  <si>
    <t>Huge 18 month base.  Could be a leader next uptrend.  Wait for breakout.</t>
  </si>
  <si>
    <t>Ehealth Inc</t>
  </si>
  <si>
    <t>Could be building a double bottom base.  Wait for breakout.</t>
  </si>
  <si>
    <t>Added RNG, NTES, OKTA, NFLX, EHTH to watch list 03/27.</t>
  </si>
  <si>
    <t xml:space="preserve">     A more positive week this week as the markets rallied from a deeply oversold condition.  Our accounts were flat.  The NASDAQ was +9.0%,</t>
  </si>
  <si>
    <t>the DOW was +12.77%, and the S&amp;P was +10.26%.  This was a good week for short term traders.  For position traders like us, there aren't many</t>
  </si>
  <si>
    <t>opportunities out there.  Most of the big gains came from stocks rallying from VERY oversold levels.  BA was +70% this week, but it is still less</t>
  </si>
  <si>
    <t xml:space="preserve">repair their charts in my view.  </t>
  </si>
  <si>
    <t xml:space="preserve">     I have attached some scans of the S&amp;P charts of different time frames to give you some perspective.  On the weekly, this week looked like</t>
  </si>
  <si>
    <t>a logical place for a bounce.  But, on the daily chart, the huge gains this week only took us back to the down trend line in place from the beginning</t>
  </si>
  <si>
    <t xml:space="preserve">of this meltdown.  I also included an hourly chart.  The 20 and 100 hourly moving averges seem to have turned up and the index has held those </t>
  </si>
  <si>
    <t>averages as of Friday.  Where do we go from here?  I DON'T KNOW.  I am watching and waiting for more leading stocks to complete bases.</t>
  </si>
  <si>
    <t>On Friday, there were still only 5 stocks making new 52 week highs and 16 making new 3 month highs.  That is definitely not a healthy market</t>
  </si>
  <si>
    <t>https://www.investors.com/ibd-university/market-timing/market-bottoms/</t>
  </si>
  <si>
    <t>in my view.  Until IBD determines a follow through day (see link below), I will be building our watch list and sitting on the sidelines.</t>
  </si>
  <si>
    <t>than half what it was at it's high.  Many of the best performing stocks this week only rallied back to their 50 and 200dmas.  That doesn't</t>
  </si>
  <si>
    <t>Confirmed Uptrend 04-02-20</t>
  </si>
  <si>
    <t>Might be building a new, albeit volatile base.  Change pivot to 130.01.</t>
  </si>
  <si>
    <t>&lt;8.6%&gt; this week.  Still in it's base.  Wait for breakout.</t>
  </si>
  <si>
    <t>Reclaimed pivot on Friday.  Daily volume looks impressive.</t>
  </si>
  <si>
    <t>&lt;15.5%&gt; this week.  Hit resistance in the 150-160 range.  Wait for new base.</t>
  </si>
  <si>
    <t>Fell back to the pivot area this week.  Watch.</t>
  </si>
  <si>
    <t>Breakout on Tuesday failed.  Watch for more basing action.</t>
  </si>
  <si>
    <t>Remove NEO, GSX</t>
  </si>
  <si>
    <t>Fell back from old high.  May be building a handle here.  Not a picture perfect base.</t>
  </si>
  <si>
    <t>MKTX</t>
  </si>
  <si>
    <t>Marketaxess Holdings</t>
  </si>
  <si>
    <t>AUDC</t>
  </si>
  <si>
    <t>Audiocodes Ltd</t>
  </si>
  <si>
    <t xml:space="preserve">Great ratings.  May be a double bottom base.  </t>
  </si>
  <si>
    <t>VRTX</t>
  </si>
  <si>
    <t>Vertex Pharma</t>
  </si>
  <si>
    <t>Great ratings.  Watch for more basing action.</t>
  </si>
  <si>
    <t>LVGO</t>
  </si>
  <si>
    <t>Livongo Health</t>
  </si>
  <si>
    <t>May be a double bottom base.  Volume has been solid on up days.</t>
  </si>
  <si>
    <t>SGEN</t>
  </si>
  <si>
    <t>Seattle Genetics</t>
  </si>
  <si>
    <t>Double bottom base.  Would like to see more up volume.</t>
  </si>
  <si>
    <t>Added MKTX, AUDC, VRTX, LVGO, SGEN</t>
  </si>
  <si>
    <t xml:space="preserve">     Our accounts were &lt;.32%&gt; due to the 1st quarter billing.  The S&amp;P was &lt;2.08%&gt;, the NAS was &lt;1.72%&gt;, and the DOW was &lt;2.70%&gt;.  IBD </t>
  </si>
  <si>
    <t xml:space="preserve">powerful FTD is the individual leaders themselves.  The indexes were up over 2% on Thursday in higher volume, so techically, it was a </t>
  </si>
  <si>
    <t>for example, there were only 10 stocks making new 3 month highs.  Most of those were too thin for us.  For a FTD to work, there needs</t>
  </si>
  <si>
    <t xml:space="preserve">to be participation from the leaders.  </t>
  </si>
  <si>
    <t>FTD.  But, the recent leaders were hammered on the day.  ZM was &lt;11%&gt; Thursday.  There are very few actionable charts, still.  On Friday,</t>
  </si>
  <si>
    <t xml:space="preserve">     I'll keep building the watch list and waiting for that fat pitch down the middle of the plate.</t>
  </si>
  <si>
    <t xml:space="preserve">went to 'Confirmed Uptrend' after Thursday's rally.  I have a suspicion that this 'follow through day' will fail.  For me, the true sign of a </t>
  </si>
  <si>
    <t>CIEN</t>
  </si>
  <si>
    <t>DG</t>
  </si>
  <si>
    <t>Ciena Corp</t>
  </si>
  <si>
    <t>Double bottom base.  Broke out Monday on +30% volume.</t>
  </si>
  <si>
    <t>Dollar General</t>
  </si>
  <si>
    <t>Not a high amount of confidence in this base.  But, worth watching.</t>
  </si>
  <si>
    <t>Five9 Inc</t>
  </si>
  <si>
    <t>Nearing old highs.  Deep base.  RS line soaring.</t>
  </si>
  <si>
    <t>Added CIEN, DG, FIVN on 04/06</t>
  </si>
  <si>
    <t>QLYS</t>
  </si>
  <si>
    <t>Qualys Inc</t>
  </si>
  <si>
    <t xml:space="preserve">Nice breakout in volume today.  </t>
  </si>
  <si>
    <t>Broke out of a very sloppy base on Monday in strong volume.</t>
  </si>
  <si>
    <t>Up for the week.  But, having trouble reclaiming the 50dma.</t>
  </si>
  <si>
    <t>Fell back towards the 50dma this week in rather mild volume.</t>
  </si>
  <si>
    <t>Fell all the way back to the 50dma this week and bounced nicely.</t>
  </si>
  <si>
    <t>Huge rally off the pivot area this week (+27.7%).  Buy on a pullback.  One of the few breakouts working.</t>
  </si>
  <si>
    <t>Building a new base.  Change pivot to 202.76.  Watch for a handle.</t>
  </si>
  <si>
    <t>Tested the 50dma.  Watch for a new breakout.</t>
  </si>
  <si>
    <t>Fell below the 50dma this week.  Watch.</t>
  </si>
  <si>
    <t xml:space="preserve">Reclaimed the 50dma this week.  </t>
  </si>
  <si>
    <t>Got clobbered mid week.  But, held the lows.  Base is still intact.  Wait for breakout.</t>
  </si>
  <si>
    <t>Ran into some resistance at old highs.  Watch for a handle here.</t>
  </si>
  <si>
    <t>Broke out on Tuesday in good volume.  Barely in buy range.</t>
  </si>
  <si>
    <t>Tried to breakout on Monday.  Fell back into the base.  Looks like a high handle here.  Change pivot to 128.</t>
  </si>
  <si>
    <t>Flirted with a breakout this week.  Volume wasn't high.  Probably needs more time to base.</t>
  </si>
  <si>
    <t>Nice breakout in volume today.  Weekly volume the last 4 weeks has been strong.</t>
  </si>
  <si>
    <t>Building a new base.  Watch for handle.</t>
  </si>
  <si>
    <t>LITE</t>
  </si>
  <si>
    <t>Lumentum Holdings</t>
  </si>
  <si>
    <t>Added MSCI, LITE on 04/10</t>
  </si>
  <si>
    <t xml:space="preserve">     Another positive week for stocks.  The ETFs gave the accounts I watch a gain of .44% this week.  The S&amp;P was +12.10%, the NAS was +10.58%,</t>
  </si>
  <si>
    <t>and the DOW was +12.67%.  Even with the terrific rally we've had the last two weeks, I'm still not terribly confident in taking any full positions.</t>
  </si>
  <si>
    <t>For several reasons:  1)  Very few breakouts are working.  2)  Resistance -- The indexes have retraced almost exactly 50% of the move from the</t>
  </si>
  <si>
    <t xml:space="preserve">highs to the lows.  That is quite often a resistance area.  Also, there is the resistance of last fall's lows in the 2830-2850 range on the S&amp;P.  </t>
  </si>
  <si>
    <t>Combine that with the resistance of the 50dma and 200dma lines on the daily chart (attached).  3)  New highs have grown some, but still not</t>
  </si>
  <si>
    <t xml:space="preserve">very impressive.  On Friday there were still only 20new 52 week highs and 57 three month highs.  4)  There are still not very many actionable </t>
  </si>
  <si>
    <t xml:space="preserve">charts.  </t>
  </si>
  <si>
    <t xml:space="preserve">     The watch list is growing.  I feel like there is plenty of time before we will get aggressive.  If I'm wrong, and things continue to improve, I </t>
  </si>
  <si>
    <t>will start taking some small positions next week.  But, it is still a time to be very carefull in my opinion.  I'd hate to get whipsawed here.</t>
  </si>
  <si>
    <t>Dexcom Inc</t>
  </si>
  <si>
    <t>Very deep base.  But, handle is all been constructed above the 50dma.</t>
  </si>
  <si>
    <t>Bought OKTA 04/15</t>
  </si>
  <si>
    <t>Bought MKTX 04/16</t>
  </si>
  <si>
    <t>BILI</t>
  </si>
  <si>
    <t>Broke out on avg volume.</t>
  </si>
  <si>
    <t>Billibili Inc</t>
  </si>
  <si>
    <t>Broke out in slightly above avg volume.</t>
  </si>
  <si>
    <t>Could break out soon.  Speculative.  Chinese</t>
  </si>
  <si>
    <t>Added LLY, BILI, VEEV to watch list 04/17</t>
  </si>
  <si>
    <t>Bought VEEV 04/17 (1/2 position)</t>
  </si>
  <si>
    <t>The base is most evident on the weekly chart.  Would have liked to see more volume.</t>
  </si>
  <si>
    <t xml:space="preserve">Took a 10% position.  Will add more if it fades back toward the pivot.  </t>
  </si>
  <si>
    <t>Cash/other</t>
  </si>
  <si>
    <t>I'm not crazy about this base.  Ran into trouble already, &lt;7%&gt; on Wed.  Still above the pivot.</t>
  </si>
  <si>
    <t>Nearing it's pivot.  Clearly above the 50dma now.  Watch for handle to form.</t>
  </si>
  <si>
    <t>Bounced off the 50dma.  Change pivot to 25.02.  Liquid lower priced stock.</t>
  </si>
  <si>
    <t>Huge week.  (+20.5%).  Could be building another base here.  Change pivot to 165 unles handle forms here.</t>
  </si>
  <si>
    <t>Broke out on Wed.  But reversed hard in volume on Friday.  Watch.</t>
  </si>
  <si>
    <t>Getting extended here.  Wait for pullback.</t>
  </si>
  <si>
    <t>Recovered above the 50dma.  Wait for breakout.</t>
  </si>
  <si>
    <t>Tried to breakout on Thursday and reversed hard on Friday.  Watch.</t>
  </si>
  <si>
    <t xml:space="preserve">Could be building a handle here.  Change pivot to 28.26.  </t>
  </si>
  <si>
    <t>Extended.  Buy below 263.</t>
  </si>
  <si>
    <t>Broke out on Thursday.  Buy up to 130ish.</t>
  </si>
  <si>
    <t>I want to own this one.  Try to buy on pullbacks.</t>
  </si>
  <si>
    <t>Extended.  Would consider around 300.</t>
  </si>
  <si>
    <t>Volume still isn't great.  Wait for pullback.</t>
  </si>
  <si>
    <t>Removed CHWY, LVGO, FIVN all extended from their bases.</t>
  </si>
  <si>
    <t xml:space="preserve">     Our accounts were virtually flat this week.  The S&amp;P was +3.04%, the NAS was +6.09% and the DOW was +2.21%.  Some breakouts are starting to</t>
  </si>
  <si>
    <t>follow through.  My biggest regret this week was not buying NFLX on Monday.  I will continue to watch it and try to pick it up if it fades back towards</t>
  </si>
  <si>
    <t xml:space="preserve">the pivot.  My biggest concern this week is the volume on some of the breakouts hasn't been stellar.  I would like to see a 40-60% increase in </t>
  </si>
  <si>
    <t>volume when a stock crosses the pivot point.  If it is not there, the breakout is suspect.  Also, If a breakout reverses the next day, it scares me (NTES</t>
  </si>
  <si>
    <t>and AMED are examples).  The first part of the week, we were seeing some leaders acting right.  On Friday, we saw the opposite.  Friday felt like</t>
  </si>
  <si>
    <t xml:space="preserve">a junk rally to me.  Some of the stocks that have been beaten down rallied and the leaders sold off (AMED, NFLX, NTES).  </t>
  </si>
  <si>
    <t xml:space="preserve">     Maybe I'm hard headed, but I am still concerned about getting whipsawed here.  I'm not ready to go full risk on, yet.  I have included my analysis</t>
  </si>
  <si>
    <t xml:space="preserve">of the S&amp;P 500 chart.  My gut tells me we should see some kind of digestion of the recent gains soon.  Whether we sell off, or just chop for a while, I </t>
  </si>
  <si>
    <t xml:space="preserve">don't know.  At any rate, I am most comfortable easing our way back to fully invested.  If we do sell off, the leaders will show their hand.  </t>
  </si>
  <si>
    <t xml:space="preserve">     I did take some partial positions this week.  After all, I need to be prepared if I am wrong about the indexes selling off here.  We worked our way</t>
  </si>
  <si>
    <t>back to about a 27% equity position.  I expect that to continue to grow over the coming days and weeks.  I'm trying to not chase stocks as they pull</t>
  </si>
  <si>
    <t>away from their pivots.  We will get fully invested in due time.  There is going to be plenty of time and opportunities to make money going forward.</t>
  </si>
  <si>
    <t xml:space="preserve">AU </t>
  </si>
  <si>
    <t>AMD</t>
  </si>
  <si>
    <t>ACAD</t>
  </si>
  <si>
    <t>Anglogold Ashanti</t>
  </si>
  <si>
    <t>Breakout is on less than ideal volume</t>
  </si>
  <si>
    <t>Big price breakout.  Would like to see more volume</t>
  </si>
  <si>
    <t>Advance Micro Dev</t>
  </si>
  <si>
    <t>Building a handle here.  Wait for breakout</t>
  </si>
  <si>
    <t>Acadia Pharma</t>
  </si>
  <si>
    <t>Took a half position.  Will add on a fade towards the pivot.</t>
  </si>
  <si>
    <t>Started with a half position.</t>
  </si>
  <si>
    <t xml:space="preserve">Bought CIEN 04/20 Half position </t>
  </si>
  <si>
    <t xml:space="preserve">Bought NFLX 04/22 full position </t>
  </si>
  <si>
    <t>Added to MKTX to make it a full position 04/22</t>
  </si>
  <si>
    <t xml:space="preserve">Missed the original breakout.  But, tried to catch it on a down day.  We will see if it works.  </t>
  </si>
  <si>
    <t>Acting great.  Still not a lot of volume.</t>
  </si>
  <si>
    <t>Added to make it a full position on Wed.  Nice soft pullback towards the pivot.</t>
  </si>
  <si>
    <t>Might have missed my chance to add on Wed.  Bounced nicely off the pivot to new highs.</t>
  </si>
  <si>
    <t>Will add if it breaks to new high.  Nice day on Friday.</t>
  </si>
  <si>
    <t>Bought a half position in anticipation of a breakout.  If it breaks out, I will add.</t>
  </si>
  <si>
    <t>This week looks like a handle to me.  Wait for breakout.</t>
  </si>
  <si>
    <t>New pivot is 155 in 2nd stage base.  Broke out strongly Thurs and U turned on Friday.  Watch.</t>
  </si>
  <si>
    <t>Looks like a base failure.  Watch another week.</t>
  </si>
  <si>
    <t>Extended.  Watch.</t>
  </si>
  <si>
    <t>I want to own this one.  Getting extended.  Try to buy on pullbacks.</t>
  </si>
  <si>
    <t>Extended.  Wait for pullback.</t>
  </si>
  <si>
    <t>Removed NET, TAL, EHTH, BILI</t>
  </si>
  <si>
    <t>Volume came in on Thurs and Fri.  Buy below 25</t>
  </si>
  <si>
    <t xml:space="preserve">     The indexes came into a little resistance this week at the 50dma.  The S&amp;P was &lt;1.32%&gt;, the NASDAQ was &lt;.24%&gt;, and the DOW was &lt;1.94%&gt;.  Our </t>
  </si>
  <si>
    <t>accounts were mostly even +.19%.  As per the plan last week, I took some undersized positions this week.  On Monday, I took a half position in CIEN.</t>
  </si>
  <si>
    <t>I will likely add to this one if it breaks into new high ground.  On Wednesday, the market had some selling.  So, I took the opportunity to buy a full</t>
  </si>
  <si>
    <t xml:space="preserve">position in NFLX.  I missed the original breakout last week and have been waiting for a pullback to buy it.  I also added to MKTX on Wednesday to </t>
  </si>
  <si>
    <t xml:space="preserve">or Tuesday.  If that creates a breakout, I will fill this position to full size.  </t>
  </si>
  <si>
    <t xml:space="preserve">     We are now at about 41% cash.  I'm feeling more comfortable with the rally every day.  But, the lack of volume on some of the breakouts is still </t>
  </si>
  <si>
    <t>concerning me.  I can't argue with price, though.  Hopefully, next week will see me adding to CIEN and AMD.  TEAM is probably my favorite for a new</t>
  </si>
  <si>
    <t xml:space="preserve">position right now.  The daily chart looks like it is about to break out.  I still would like to own QLYS but it is extended for now.  </t>
  </si>
  <si>
    <t>make it a full position.  On Thursday, I took a half position in AMD in anticipation of a break out.  I don't do this often.  Earnings are due on Monday</t>
  </si>
  <si>
    <t>Added to CIEN to make a full position 04/27</t>
  </si>
  <si>
    <t>Full position in TEAM 04/27</t>
  </si>
  <si>
    <t>Tightening up and holding the pivot.</t>
  </si>
  <si>
    <t>New high on Wed.  Held up pretty well on Friday.</t>
  </si>
  <si>
    <t>Acting very well.</t>
  </si>
  <si>
    <t xml:space="preserve">Will add if it breaks to new high. </t>
  </si>
  <si>
    <t xml:space="preserve">Tested the pivot area on Wed.  </t>
  </si>
  <si>
    <t xml:space="preserve">Holding even though it's below my stop.  1)  IBD's #1 in IBD 50.  2)  Holding the 50dma on light volume. 3) It's only a half position.  </t>
  </si>
  <si>
    <t>Encouraging day on Friday.  After selling off after EPS report, snapped back to close near the pivot.</t>
  </si>
  <si>
    <t>Removed FCN</t>
  </si>
  <si>
    <t>2nd stage base failed.  But, held the 50dma.  Watch.</t>
  </si>
  <si>
    <t>Held the 50dma.  Wait for breakout.</t>
  </si>
  <si>
    <t>Broke out on Monday.  Held the pivot all week.</t>
  </si>
  <si>
    <t>Tested the pivot area this week.  Would buy here.</t>
  </si>
  <si>
    <t>Back in buy range.  Watch for rebound off pivot.</t>
  </si>
  <si>
    <t>Might be building the handle here.  Wait for breakout.  Change pivot to 344</t>
  </si>
  <si>
    <t>Back near buy range.  Watch.</t>
  </si>
  <si>
    <t>Change pivot to 52.74.  Wait for breakout.</t>
  </si>
  <si>
    <t>and the DOW was &lt;.20%&gt;.  We added to CIEN on Monday to make it a full position.  We also took a full position in TEAM on Monday.  It looked like it was</t>
  </si>
  <si>
    <t xml:space="preserve">     Volatility.  It was another wild week.  But, we ended about where we started.  Our accounts were &lt;.73%&gt;, the S&amp;P was &lt;.19%&gt;, the NASDAQ was &lt;.24%&gt;</t>
  </si>
  <si>
    <t>breaking out Monday, but reversed before the day was over.  It spent the rest of the week below the pivot.  But, encouraging action on Friday.  After</t>
  </si>
  <si>
    <t xml:space="preserve">selling off due to the EPS report Friday morning.  It recovered almost all of the loss before the close.  </t>
  </si>
  <si>
    <t xml:space="preserve">     AMD is concerning me a little.  I felt like I should give it more room since it is only a half position.  It held the 50dma on Friday.  I am still holding with </t>
  </si>
  <si>
    <t>the plan to add to the position if it breaks out.  The rest of our positions are acting just fine for now.  It is a little tough holding through the volatility right</t>
  </si>
  <si>
    <t xml:space="preserve">now.  But, as long as important levels hold, we will continue to hold the positions.  </t>
  </si>
  <si>
    <t>FATE</t>
  </si>
  <si>
    <t>NOW</t>
  </si>
  <si>
    <t>SMAR</t>
  </si>
  <si>
    <t xml:space="preserve">Old Dominion </t>
  </si>
  <si>
    <t>Fortinent</t>
  </si>
  <si>
    <t>Sloppy base.  Wait for breakout.</t>
  </si>
  <si>
    <t>Fate Therapeutics</t>
  </si>
  <si>
    <t>Caught support at the 50dma.  May have finished the handle.  Wait for breakout</t>
  </si>
  <si>
    <t>Service Now</t>
  </si>
  <si>
    <t>May need a little more time to finish it's handle.  Wait for breakout.</t>
  </si>
  <si>
    <t>Smartsheet</t>
  </si>
  <si>
    <t xml:space="preserve">Traded tightly the last two weeks near the pivot area.  </t>
  </si>
  <si>
    <t>Added MSFT, ODFL, FTNT, FATE, NOW, SMAR 05/04</t>
  </si>
  <si>
    <t>Allocation trades 05/06</t>
  </si>
  <si>
    <t>Up 14% this week to new high.  Acting great.  Raise stop to 146 to protect our cost.</t>
  </si>
  <si>
    <t>Keeps grinding to new highs.  Raise stop to 175.</t>
  </si>
  <si>
    <t>Up 7.7% this week.  New high on Tues and traded tightly since.  Raise stop to 448 to protect our cost.</t>
  </si>
  <si>
    <t xml:space="preserve">CIEN swung to a profit on Friday.  </t>
  </si>
  <si>
    <t>Up 5% this week.  Weekly chart looks like a tight continuation pattern.  I expect new highs.</t>
  </si>
  <si>
    <t>Up 6.6% this week.  Nice bounce off the 50dma.  Still in the hadle.  I will make this a full position if it breaks out.</t>
  </si>
  <si>
    <t>Up 14% this week to new high.  A late day reversal on Friday.  But, that was to be expected.  Raise stop to 160 to protect our cost.</t>
  </si>
  <si>
    <t>Bounced off the 50dma this week.  Needs a base.  Watch.</t>
  </si>
  <si>
    <t>Broke out this week.  Just out of buy range.  Buy below 265.</t>
  </si>
  <si>
    <t>Getting close to a breakout.  Watch closely.</t>
  </si>
  <si>
    <t>A little extended now.  Wait for pullback.</t>
  </si>
  <si>
    <t xml:space="preserve">Bounced nicely from pivot area this week.  Hope I didn't miss my chance to buy it. </t>
  </si>
  <si>
    <t>Trading tightly above the pivot.  Watch.</t>
  </si>
  <si>
    <t xml:space="preserve">Bounced of the pivot area, then got whacked on Friday after EPS report.  See if pivot holds.  </t>
  </si>
  <si>
    <t>Removed AMED, DOCU, SGEN, DXCM, RGEN</t>
  </si>
  <si>
    <t>Got close to a breakout on Friday.  Watch closely Monday!</t>
  </si>
  <si>
    <t>Broke out this week, but volume unimpressive.  Watch.</t>
  </si>
  <si>
    <t>Powerful breakout on Thursday.  Extended now.  Watch.</t>
  </si>
  <si>
    <t>Nice breakout on Tuesday.  A little extended now.  Buy under 365</t>
  </si>
  <si>
    <t>Broke out on Tuesday.  A little extended now.  Buy under 54.</t>
  </si>
  <si>
    <t>TWST</t>
  </si>
  <si>
    <t>NTRA</t>
  </si>
  <si>
    <t>GBT</t>
  </si>
  <si>
    <t>Strong breakout on Tuesday.  Has held up well since.  A little extended.  Buy below 190.</t>
  </si>
  <si>
    <t>Billibili</t>
  </si>
  <si>
    <t xml:space="preserve">Pushed toward the pivot this week.  Wait for breakout.  </t>
  </si>
  <si>
    <t>Broke out in pretty good volume Thurs/Fri.  Still in buy range.  Might have a little resistance here at old highs.</t>
  </si>
  <si>
    <t>Twist Bioscience</t>
  </si>
  <si>
    <t>Big breakout on Wed.  A little extended here.  Buy below 37</t>
  </si>
  <si>
    <t>Natera</t>
  </si>
  <si>
    <t>Breakout of a very deep base.  At the top of it's buy range.</t>
  </si>
  <si>
    <t>Global Blood Therapy</t>
  </si>
  <si>
    <t>Working on a secondary handle.  Wait for breakout.</t>
  </si>
  <si>
    <t>Added COUP, BILI, PODD, TWST, NTRA, GBT 05/09</t>
  </si>
  <si>
    <t xml:space="preserve">     We had a pretty good week.  Our accounts were up 6.34%.  The S&amp;P was +3.5%, the NAS was +6.0%, and the DOW was +2.56%.  Our accounts </t>
  </si>
  <si>
    <t xml:space="preserve">were led by TEAM (+14%), OKTA (+13.8%), MKTX (+7.7%) and AMD (+6.6%).  OKTA is actually getting close to profit taking range.  But, it is only </t>
  </si>
  <si>
    <t>3 weeks into it's move.  It is acting perfectly.  TEAM had a huge breakout move this week.  Weekly volume was +27%.  MKTX keeps grinding to</t>
  </si>
  <si>
    <t xml:space="preserve">new highs.  It has been up 6 of the last 7 weeks.  It looks very strong.  NFLX appears to be consolidating nicely above it's pivot.  CIEN may be </t>
  </si>
  <si>
    <t xml:space="preserve">getting ready for new highs.  It had a great day on Friday.  VEEV looks great, too.  It has been up 7 weeks in a row.  I still look for AMD to make </t>
  </si>
  <si>
    <t>new highs.  I plan to make this a full position if it breaks out.  The pattern looks great.  It just needs to move to new highs.</t>
  </si>
  <si>
    <t xml:space="preserve">     Breakouts are working again.  Some have been too powerful to even have a chance to get in.  See the charts of PYPL, TWLO, FTNT, CHGG, BAND.</t>
  </si>
  <si>
    <t>I removed several from our watch list because they are already extended (DOCU, SGEN, DXCM, RGEN).  Since breakouts are working, it is time to</t>
  </si>
  <si>
    <t>available in most accounts.  If you look at our watch list closely, it is dominated with software and biotechnology.  In the bio arena, I especially like</t>
  </si>
  <si>
    <t xml:space="preserve">ACAD, VRTX, and FATE.  That might be the direction I go with the last position since we already have a pretty good software representation.  </t>
  </si>
  <si>
    <t>get fully invested.  We are close, with an 18% cash position.  But, I've been holding back some cash to add to AMD.  That leaves one partial position spot</t>
  </si>
  <si>
    <t xml:space="preserve">     The indexes' charts look better.  Especially the NASDAQ.  The S&amp;P and DOW have lagged during this rally off the bottom.  The S&amp;P and DOW are</t>
  </si>
  <si>
    <t>still below their respective 200dmas while the NASDAQ vaulted off that level this week.  I'm ok with the NASDAQ outperforming since that seems to</t>
  </si>
  <si>
    <t xml:space="preserve">be our arena.  Our composite year to date is now +8.46% vs the S&amp;P &lt;8.68%&gt; for a lead of 17.14%.  So, we have expanded our lead in the last couple </t>
  </si>
  <si>
    <t>weeks.  Risk on, baby!  Now that I've said that, we will have a correction here….:)</t>
  </si>
  <si>
    <t>Up another 7.2% this week.  This may turn out to be a powerhouse.</t>
  </si>
  <si>
    <t>Took a breather this week.  Looks like a normal pullback.</t>
  </si>
  <si>
    <t>Up 4.2% this week.  That's 8 UP weeks in a row.  Appears that it is still being accumulated.</t>
  </si>
  <si>
    <t>Big volume day on Friday.  Closed just below it's previous high.  This consolidation may be over.</t>
  </si>
  <si>
    <t xml:space="preserve">Up another 4.2% this week.  Closed at a new high.  RS at new high also.  </t>
  </si>
  <si>
    <t>Up 1.9% this week.  Nice bounce off the 50dma.  Still in the hadle.  I will make this a full position if it breaks out.</t>
  </si>
  <si>
    <t>UP another 6% this week.  Friday was a huge move to new highs in big volume.  This is a beast.</t>
  </si>
  <si>
    <t>Bounced off the 50dma again.  Needs a base.  Watch.</t>
  </si>
  <si>
    <t>Nice follow through from last week's breakout.  Extended a little now.  Buy below 270</t>
  </si>
  <si>
    <t>Broke out this week in decent volume.  Still in buy range.</t>
  </si>
  <si>
    <t>Pulled back this week.  May be the last chance to get in near the pivot.</t>
  </si>
  <si>
    <t>Moved to new high this week.  Extended.</t>
  </si>
  <si>
    <t>Pivot has held so far.  This chart looks like NFLX.  Long base.</t>
  </si>
  <si>
    <t xml:space="preserve">Bounced around the pivot area this week.  </t>
  </si>
  <si>
    <t xml:space="preserve">Traded tightly above pivot last three weeks. </t>
  </si>
  <si>
    <t>New high on Friday.  Looks ready to go.</t>
  </si>
  <si>
    <t>Bounced off the 50dma again this week.  Breakout looks imminent.</t>
  </si>
  <si>
    <t>Has built another handle near old highs.  Change pivot to 187.51.</t>
  </si>
  <si>
    <t>Pulled back to pivot area this week.  Would consider here.</t>
  </si>
  <si>
    <t>Nice follow through this week.  Extended.</t>
  </si>
  <si>
    <t>Hammered early in week, but caught support at 50dma.  Pattern still intact.  Wait for breakout.</t>
  </si>
  <si>
    <t>Up 10% this week.  Powerful breakout.  Extended.</t>
  </si>
  <si>
    <t>Quiet breakout this week.  Held the pivot to end the week.  Would consider here.</t>
  </si>
  <si>
    <t>Last week's breakout was stuffed.  May have failed.  Watch.</t>
  </si>
  <si>
    <t xml:space="preserve">Pulled back to pivot area this week and bounced back near new high.  </t>
  </si>
  <si>
    <t>Pulled back this week to pivot area.  A little extended, but would buy here.</t>
  </si>
  <si>
    <t>Pulled back near 50dma this week.  Wait for breakout.</t>
  </si>
  <si>
    <t>GDS</t>
  </si>
  <si>
    <t>Solar Edge</t>
  </si>
  <si>
    <t>Working on the right side of a very deep base.  Wait for breakout.</t>
  </si>
  <si>
    <t>Adobe</t>
  </si>
  <si>
    <t>May have formed a handle last week.  Wait for breakout.</t>
  </si>
  <si>
    <t>GDS Holdings</t>
  </si>
  <si>
    <t>Daily chart looks very constructive.  May have built a handle last week.  Wait for breakout.</t>
  </si>
  <si>
    <t>Added SEDG, ADBE, GDS 05/17</t>
  </si>
  <si>
    <t>Removed LITE 05/17</t>
  </si>
  <si>
    <t>was &lt;2.65%&gt;.  This is our kind of market.  The indexes are showing some chop while the leaders are leading in a big way.  Our accounts were led</t>
  </si>
  <si>
    <t>by OKTA (+7.2%), TEAM (+5.8%), NFLX (+4.3%) and VEEV (+4.2%).  We are at an interesting point here with our holdings.  OKTA, VEEV, TEAM, and MKTX</t>
  </si>
  <si>
    <t>have all pulled away from their bases in great shape.  NFLX, CIEN, and AMD are all looking like the consolidations they have been in for a few weeks</t>
  </si>
  <si>
    <t xml:space="preserve">are about over.  The first four may be due to slow down here, and the last three may be getting ready to move.  We will see.  </t>
  </si>
  <si>
    <t xml:space="preserve">     The difficult thing now is deciding whether we hold the strongest for huge gains, or trim them back as they reach our profit taking zone and look</t>
  </si>
  <si>
    <t xml:space="preserve">for new breakouts.  You know the way I have always done this.  My ultimate goal is to hold big winners.  Right now, OKTA and TEAM appear to be </t>
  </si>
  <si>
    <t>monsters.  Both have broken out of bases of a year or more and they are only 2-3 weeks into their move.  I think we need to exercise some patience</t>
  </si>
  <si>
    <t>with these two especially.  Finding new breakouts right now is not difficult.  There are more setups every week as we move forward.  We can't own</t>
  </si>
  <si>
    <t>them all.  So, more than likely, we will stick with the dollies we brought to the dance for a while.  I'm still waiting for a sign from AMD to add shares.</t>
  </si>
  <si>
    <t xml:space="preserve">It appears to be coiling up here and ready to break out.  But, still not giving the go ahead to add.  </t>
  </si>
  <si>
    <t xml:space="preserve">     I added a couple old friends to the watch list, ADBE and SEDG.  They both appear to be building new bases.  I also added a more speculative name </t>
  </si>
  <si>
    <t>in GDS.  I love the daily chart on this thing.  But, it is a Chinese name.  So there is that.</t>
  </si>
  <si>
    <t xml:space="preserve">     We had another week of outperformance.  Our composite was +3.6% while the S&amp;P was &lt;2.26%&gt;, the NASDAQ was &lt;1.17%&gt; and the DOW</t>
  </si>
  <si>
    <t>NBIX</t>
  </si>
  <si>
    <t>MRVL</t>
  </si>
  <si>
    <t>Neurocrine Biosciences</t>
  </si>
  <si>
    <t>Gapped out of a long base on Monday.  Held the pivot since.</t>
  </si>
  <si>
    <t>Marvell Tech</t>
  </si>
  <si>
    <t>Big volume breakout yesterday.  Semiconductors are heating up.  RS at new high.</t>
  </si>
  <si>
    <t>Increased AMD to a full position 05/19</t>
  </si>
  <si>
    <t>Up another 6% this week.  This is a powerful uptrend.  Raise stop to 165 to protect profits.</t>
  </si>
  <si>
    <t>Traded tightly this week.  Looks healthy.</t>
  </si>
  <si>
    <t>Up 6.36% this week to new high.  RS at new high.  Looks healthy.</t>
  </si>
  <si>
    <t>Pullback this week.  Still in good shape.</t>
  </si>
  <si>
    <t xml:space="preserve">Still trying to get to new highs.  I added shares on Tuesday to make this a full position.  </t>
  </si>
  <si>
    <t xml:space="preserve">TEAM took a breather this week.  Very healthy trend.  </t>
  </si>
  <si>
    <t>Pulled back to pivot area hard on Friday.  Watch.</t>
  </si>
  <si>
    <t>Extended.  May have missed this one.</t>
  </si>
  <si>
    <t>Traded tightly this week.  Extended.  Watch.</t>
  </si>
  <si>
    <t>Testing the 50dma now.  Would consider here.</t>
  </si>
  <si>
    <t>Fell back on light volume this week.  Would consider here.</t>
  </si>
  <si>
    <t xml:space="preserve">Trading tightly around the pivot area.  May be forming a handle here.  </t>
  </si>
  <si>
    <t>New high this week.  Still near buy range.  Would consider here.</t>
  </si>
  <si>
    <t>Extended.  But, powerful breakout.  Watch for 3 weeks tight or flag here to buy.</t>
  </si>
  <si>
    <t>Powerful breakout on Thursday/Friday.  A bit extended.  But, would be worth looking at on a pullback.</t>
  </si>
  <si>
    <t>Bounced off pivot area this week.  Buy under 380</t>
  </si>
  <si>
    <t>Bounced off pivot area this week.  Buy under 55</t>
  </si>
  <si>
    <t>Up 7% this week.  Powerful breakout.  Extended.</t>
  </si>
  <si>
    <t>Volatile week.  But, held pivot.  Would consider here.</t>
  </si>
  <si>
    <t>Pretty constructive week.  Would consider here.</t>
  </si>
  <si>
    <t>Pulled back from old highs.  May be forming a handle here.  Change pivot to 141.45.  Wait for breakout.</t>
  </si>
  <si>
    <t xml:space="preserve">May have resistance here at old highs and form another handle.  </t>
  </si>
  <si>
    <t>Crushed this week.  Pattern is still intact.  Wait for breakout.</t>
  </si>
  <si>
    <t>Traded tightly above pivot this week.  Would consider here.</t>
  </si>
  <si>
    <t>A little extended.  But, breakout was powerful.  Would consider here.</t>
  </si>
  <si>
    <t>Tandem Diabetes</t>
  </si>
  <si>
    <t>Love the daily chart here.  Wait for breakout.</t>
  </si>
  <si>
    <t>Added TNDM, MTCH 05/25</t>
  </si>
  <si>
    <t>Removed PODD 05/25</t>
  </si>
  <si>
    <t xml:space="preserve">     Our accounts were up .78% this week compared to the S&amp;P +3.2%, the NASDAQ +3.44% and the DOW +3.29%.  Last week, I was kind of feeling like a few </t>
  </si>
  <si>
    <t>of our stocks were due for a rest.  I think we got that this week.  OKTA just continues to grind higher.  We have a 34% gain now.  This could be one of those</t>
  </si>
  <si>
    <t>that is easy to hold.  TEAM traded pretty tightly all week after making a new high last Friday.  VEEV traded tightly near it's highs.  MKTX had a pretty orderly</t>
  </si>
  <si>
    <t xml:space="preserve">I bought more this week to make it a full position.  CIEN popped to new highs this week.  Looks great.  </t>
  </si>
  <si>
    <t xml:space="preserve">     On Tuesday, I will probably clean up the stray positions in the new accounts.  I'll then look for some new breakouts to get the new accounts invested </t>
  </si>
  <si>
    <t>in the next week or so.  The only two current holdings that are near our original cost are AMD and NFLX.  So, I'll probably buy more of those and look elsewhere</t>
  </si>
  <si>
    <t>for the rest of the $$.</t>
  </si>
  <si>
    <t>still +12.27% vs &lt;7.77%&gt; for the S&amp;P.  So, we still have a 20 point lead and getting close to half time.  That lead is making it easier for me to hold stocks like</t>
  </si>
  <si>
    <t xml:space="preserve">pullback this week.  It still looks healthy.  NFLX was rejected at the old high, but is still about at our cost.  AMD is still in it's handle.  I look for new highs soon. </t>
  </si>
  <si>
    <t xml:space="preserve">     We are a little past the halfway point in quarter 2.  We have lost a couple percentage points of our lead on the S&amp;P since Mar 31.  But, the composite is </t>
  </si>
  <si>
    <t>OKTA, TEAM, VEEV, and MKTX as they consolidate gains.  I would like to see a couple of those end up being gains of 50%-100%.</t>
  </si>
  <si>
    <t>We had to sit through a quick correction this week.  But EPS report on Friday drove it to new highs.</t>
  </si>
  <si>
    <t>Two week rest was good for MKTX.  Pushed back towards old high in huge volume on Friday.</t>
  </si>
  <si>
    <t>Another quick correction early in the week.  EPS report on Friday drove it to new highs in big volume.  Raise stop to 185 to protect our cost.</t>
  </si>
  <si>
    <t>Keeps grinding higher.  Very healthy.  Raise stop to 48 to protect our cost.</t>
  </si>
  <si>
    <t>Pullback stopped at the 50dma.  Needs to bounce here.</t>
  </si>
  <si>
    <t>Wild week for TEAM.  Tested the pivot area at 160 on Wednesday.  Pushed back near it's old high Thurs and Fri</t>
  </si>
  <si>
    <t>This stock may be too volatile for our taste.  I will watch another week or two.</t>
  </si>
  <si>
    <t>Bounced nicely off the 50dma.  Would consider here.</t>
  </si>
  <si>
    <t>Still holding the pivot area.  Would consider here.</t>
  </si>
  <si>
    <t xml:space="preserve">Tested the 50dma this week.  </t>
  </si>
  <si>
    <t>Popped to new high this week.  Extended.</t>
  </si>
  <si>
    <t>Held support at old high.  Would consider here.</t>
  </si>
  <si>
    <t>Tested the 50dma and the pivot area this week.  Would consider here.</t>
  </si>
  <si>
    <t>Extended now.  Wait for pullback.</t>
  </si>
  <si>
    <t>Big pullback this week.  Still extended.  Wait for new base.</t>
  </si>
  <si>
    <t>Pulled back this week to pivot area.  Would consider here.</t>
  </si>
  <si>
    <t xml:space="preserve">A little extended.  Pushing towards a new high.  </t>
  </si>
  <si>
    <t>Volatile week.  But, held pivot.  Extended.</t>
  </si>
  <si>
    <t>Tested pivot area this week.  Would consider here.</t>
  </si>
  <si>
    <t>Closed the week right at the pivot.  Very deep base scares me a little.  Might be worth a small position.</t>
  </si>
  <si>
    <t>May have resistance here at old highs and form another handle.  Wait for breakout.</t>
  </si>
  <si>
    <t>Removed GDS 05/30</t>
  </si>
  <si>
    <t xml:space="preserve">     After a volatile week for our accounts, it ended with a huge rally.  Our accounts were up 3.33% on Friday.  We had to sit through a </t>
  </si>
  <si>
    <t xml:space="preserve">quick correction in the leaders on Tues and Wed morning.  But, we learned a lot about our stocks those two days.  The composite </t>
  </si>
  <si>
    <t xml:space="preserve">finished the week +1.79% vs the S&amp;P +3.01%, the NASDAQ +1.77%, and the DOW +3.75%.  The composite finished at the highest </t>
  </si>
  <si>
    <t xml:space="preserve">point for the year, +14.31% vs the S&amp;P &lt;4.97%&gt;.  So, our lead is still near 20%.  </t>
  </si>
  <si>
    <t xml:space="preserve">     Our stocks had wild swings this week.  All of them, held well above or tested their 50dmas.  VEEV led the way with a 7.84% gain.</t>
  </si>
  <si>
    <t>MKTX was +5.45% and CIEN +4.64%.  OKTA and TEAM both still look like they are going to be huge winners the way the snapped back</t>
  </si>
  <si>
    <t xml:space="preserve">from a quick and fairly deep correction early in the week.  Our cushion helped to ride that correction.  </t>
  </si>
  <si>
    <t xml:space="preserve">     I hope to get the new money invested in some new positions this week.  It feels like there are plenty of stocks that are in </t>
  </si>
  <si>
    <t>actionable areas.  Just look at the watch list and see how many I labeled 'would consider here'.  Picking the right ones is the hard</t>
  </si>
  <si>
    <t>part…....</t>
  </si>
  <si>
    <t>CSTL</t>
  </si>
  <si>
    <t>T A L Education Gp</t>
  </si>
  <si>
    <t>Huge breakout Monday.  Old high support at 60.</t>
  </si>
  <si>
    <t>Axon Enterprise</t>
  </si>
  <si>
    <t>Monster breakout Monday, follow through on Tuesday.  Try to buy below 94</t>
  </si>
  <si>
    <t>Castle Biosciences</t>
  </si>
  <si>
    <t>Might be too thin for us.  Wait for breakout.</t>
  </si>
  <si>
    <t>Added TAL, AAXN, CSTL 06/03</t>
  </si>
  <si>
    <t>S&amp;P:</t>
  </si>
  <si>
    <t>PING</t>
  </si>
  <si>
    <t>Bought NFLX and AMD in accounts under allocated 06/02</t>
  </si>
  <si>
    <t>Bought full position in PING in accounts with cash available 06/02</t>
  </si>
  <si>
    <t>Added TAL, AAXN, CSTL to watch list 06/03</t>
  </si>
  <si>
    <t>Bought full position in AAXN in accounts with cash available 06/03</t>
  </si>
  <si>
    <t xml:space="preserve">OKTA pulled back 7.6% this week. May need to consolidate here.  </t>
  </si>
  <si>
    <t>MKTX &lt;2.9%&gt; this week.  Would like to see it tighten up here.</t>
  </si>
  <si>
    <t>Still well above our stop, but &lt;7.3%&gt; this week.  Volume was lower than last week's up volume.</t>
  </si>
  <si>
    <t xml:space="preserve">Printed an inside day on Friday.  That means demand is still there.  </t>
  </si>
  <si>
    <t xml:space="preserve">Tested the 50dma again on Friday.  Big reversal candle on Friday.  </t>
  </si>
  <si>
    <t>Pulled back to pivot area and bounced.  Would add here.</t>
  </si>
  <si>
    <t>Pulled back to pivot in lighter volume than breakout.  Would add here.</t>
  </si>
  <si>
    <t>Pulled back to 50dma and pivot area.  Would consider here.</t>
  </si>
  <si>
    <t xml:space="preserve">Up 11% this week.  Extended now.  </t>
  </si>
  <si>
    <t>Might get another chance here.  Pulled back near the 50dma this week.  Would consider around 30</t>
  </si>
  <si>
    <t>Testing the 50dma again.  Would consider here.</t>
  </si>
  <si>
    <t>Pulling back to near the 50dma.  Would consider there.</t>
  </si>
  <si>
    <t>Big volume reversal Friday to reclaim the 50dma.  Would consider here.</t>
  </si>
  <si>
    <t>Very close to a breakout on Friday.  Watch closely.</t>
  </si>
  <si>
    <t>Big pullback last week.  Still extended.  Wait for new base.</t>
  </si>
  <si>
    <t xml:space="preserve">Pattern may have failed.  Watch one more week. </t>
  </si>
  <si>
    <t>Four weeks tight above the pivot.  Would consider here.</t>
  </si>
  <si>
    <t>Pulled back this week.  Still a little extended.  Nice reversal candle on Friday.</t>
  </si>
  <si>
    <t>Nice rally this week.  A little extended.  Consider under 33</t>
  </si>
  <si>
    <t>Still testing the pivot area.  Would consider here.</t>
  </si>
  <si>
    <t>Fell below the pivot this week.  But, still above the 50dma.  Watch.</t>
  </si>
  <si>
    <t>Removed ZM, DG, ACAD, SMAR, GBT</t>
  </si>
  <si>
    <t>Broke out this week.  Still near buy range.  Up 9 weeks in a row.  Would consider here.</t>
  </si>
  <si>
    <t>Cracked into new high ground this week.  Would consider here.  Change pivot to 386.52.</t>
  </si>
  <si>
    <t>Fell back to pivot area again.  Wait for a bounce to buy.  Daily volume doesn't look great.</t>
  </si>
  <si>
    <t>Powerful breakout.  Extended now.  Wait for new base.</t>
  </si>
  <si>
    <t>Still intriguing.  Nice reversal candle on Friday at the 50dma.  Wait for breakout.</t>
  </si>
  <si>
    <t>Broke out in lackluster volume.  May be building a higher handle here.</t>
  </si>
  <si>
    <t>Pulled away from the base nicely.  Would pick it up below 63</t>
  </si>
  <si>
    <t>Closed just below the 50dma.  Watch.</t>
  </si>
  <si>
    <t xml:space="preserve">     The first week of June was not kind to growth stocks and also our portfolio.  Our composite was &lt;3.16%&gt; for the week vs the S&amp;P +4.91%, the</t>
  </si>
  <si>
    <t xml:space="preserve">NASDAQ +3.42% and the DOW +3.15%.  Our pullback was led by the same stocks that have been leading our portfolio higher the last few weeks.  </t>
  </si>
  <si>
    <t>OKTA &lt;7.6%&gt;, VEEV &lt;7.3%&gt;, TEAM &lt;6%&gt;, and MKTX &lt;2.9%&gt;.  We had a nice cushion in all of those heading into the week.  And, frankly, I'm not too worried</t>
  </si>
  <si>
    <t xml:space="preserve">about any of those postions, yet.  We took two new postions this week in accounts with cash available.  PING broke out on Monday in double it's </t>
  </si>
  <si>
    <t>average volume.  It pulled back the rest of the week in lower volume and held the pivot area.  I would add to this one if we sell something else.</t>
  </si>
  <si>
    <t>AAXN acted in much the same way as PING.  Big volume breakout early in the week and then settled back to the pivot area.  It's in great shape.  I'd</t>
  </si>
  <si>
    <t xml:space="preserve">add to this one also.  </t>
  </si>
  <si>
    <t xml:space="preserve">     This week's market strength switched to the value and cyclical names.  I don't know how long that will last.  But, it's not all that surprising with</t>
  </si>
  <si>
    <t>the economy opening back up and the labor numbers having a huge day on Friday.  If you look back at my comments on the 05-15 tab, I mentioned</t>
  </si>
  <si>
    <t xml:space="preserve">that it was probably time for our leaders to take a rest.  I think this week is just more of that.  Our stocks are pausing while others are catching up.  </t>
  </si>
  <si>
    <t xml:space="preserve">AMD and NFLX are still trying my patience.  Both are holding just above their 50dmas.  If either violates near the close, I will probably move on.  </t>
  </si>
  <si>
    <t xml:space="preserve">end of 2020.  </t>
  </si>
  <si>
    <t>We've lost some of our lead on the S&amp;P for the year.  We are now +10.69% ytd vs the S&amp;P &lt;.26%&gt;.  I'm pretty confident that lead will be larger by the</t>
  </si>
  <si>
    <t>So far, looks like this is a pretty normal pullback.  Could test the 50dma.  Still a very strong stock.</t>
  </si>
  <si>
    <t>Has traded tightly for 5 weeks on below avg volume.  Still looks healthy to me.</t>
  </si>
  <si>
    <t>Bounced back almost 7% this week.  Keeps making higher lows.  RS is near it's high.</t>
  </si>
  <si>
    <t xml:space="preserve">Very orderly pullback.  Lots of support at 50.  </t>
  </si>
  <si>
    <t>Closed at the 50dma on Friday.  Needs to bounce here.</t>
  </si>
  <si>
    <t xml:space="preserve">Still holding above the 50dma.  Looks like a normal consolidation to me.  </t>
  </si>
  <si>
    <t>Traded below our stop on Thurs in below avg volume.  Needs to bounce here.</t>
  </si>
  <si>
    <t>Another test of the pivot area on Thursday.  Printed an inside day on Friday.  Needs to bounce here.</t>
  </si>
  <si>
    <t>Traded tightly last two weeks.  Extended.</t>
  </si>
  <si>
    <t>Closed the week just below the 50dma.  Held support at 100.  Watch closely.</t>
  </si>
  <si>
    <t>Broke out this week.  Pulled back to pivot area.  Would consider here.</t>
  </si>
  <si>
    <t>Close to buy range again.  Watch for test of 50dma.</t>
  </si>
  <si>
    <t>Testing the 50dma area.  Might consider here.</t>
  </si>
  <si>
    <t>Held the 50dma.  Very volatile week.  Watch.</t>
  </si>
  <si>
    <t>Five weeks tight above the pivot.  Would consider here.</t>
  </si>
  <si>
    <t>Extended.  But, trading tightly.</t>
  </si>
  <si>
    <t>Pushing a new high.  Extended.</t>
  </si>
  <si>
    <t>Broke out last week.  Still near buy range.  Would consider here.</t>
  </si>
  <si>
    <t>Keeps grinding higher.  A little extended, but would consider here.</t>
  </si>
  <si>
    <t>Nice orderly pullback right now.  Would consider closer to 30.</t>
  </si>
  <si>
    <t>Testing the 50dma.  Looks like a handle right now.  Would consider here.</t>
  </si>
  <si>
    <t>Would consider here.  A little extended.</t>
  </si>
  <si>
    <t xml:space="preserve">Love the breakout here.  </t>
  </si>
  <si>
    <t>Removed MSCI, LLY 06/14</t>
  </si>
  <si>
    <t>Added GDS 06/14</t>
  </si>
  <si>
    <t xml:space="preserve">     Our accounts were &lt;.56%&gt; this week vs the S&amp;P &lt;4.78%&gt;, the NASDAQ &lt;2.30%&gt; and the DOW &lt;5.55%&gt;.  The composite actually hit a yearly high on </t>
  </si>
  <si>
    <t xml:space="preserve">Wednesday, up 14.62% ytd.  After a big drop on Thursday, we are now +10.11% vs the S&amp;P &lt;4.98%&gt; ytd.  Even though Thursday's action was terrible, </t>
  </si>
  <si>
    <t xml:space="preserve">it wasn't a horrible week.  Most of our holdings still look to me like they are in normal consolidations of a major uptrend.  VEEV was actually up </t>
  </si>
  <si>
    <t xml:space="preserve">nearly 7% this week to near it's old high.  We still have a decent cushion in most of our holdings.  I added shares in AAXN, PING, NFLX, and AMD </t>
  </si>
  <si>
    <t>on Wednesday to get some of the new accounts allocations closer to the composite.  That backfired on us a little bit.  All 4 of those stocks headed</t>
  </si>
  <si>
    <t xml:space="preserve">lower the rest of the week.  </t>
  </si>
  <si>
    <t xml:space="preserve">     AMD finally wore me out.  We held for 49 days below the pivot waiting for a breakout.  It looked like we were going to get it finally on Tuesday</t>
  </si>
  <si>
    <t xml:space="preserve">and Wednesday.  But, it fell hard from the old high and pierced the 50dma late in the day on Friday.  I decided it was time to move on.  If AMD </t>
  </si>
  <si>
    <t xml:space="preserve">decides to breakout convincingly, I may revisit it.  But, for now, I'll look for a better opportunity.  </t>
  </si>
  <si>
    <t xml:space="preserve">     I don't know what to look for next week.  The market has been such a volatile beast this year, I feel pretty good to have any gains at all.  Right now,</t>
  </si>
  <si>
    <t xml:space="preserve">I feel like the last few weeks have just been a normal consolidation in an uptrend.  Time will tell.  NFLX and PING are flirting with their 50dmas.  </t>
  </si>
  <si>
    <t xml:space="preserve">If they look like they are going to be violated late in the day, they will probably be gone too.   </t>
  </si>
  <si>
    <t>Teradyne Inc</t>
  </si>
  <si>
    <t>Old friend breaking out today (Tuesday).</t>
  </si>
  <si>
    <t>Added TER 06/16</t>
  </si>
  <si>
    <t>Bought 10% position in TER 06/16</t>
  </si>
  <si>
    <t>Made TER  a full position on 06/19.</t>
  </si>
  <si>
    <t>Pushed towards new high this week.  200 seems to be holding it back a little.</t>
  </si>
  <si>
    <t xml:space="preserve">Pushed close to new high also.  </t>
  </si>
  <si>
    <t>Keeps grinding higher.  New high on Wed.</t>
  </si>
  <si>
    <t>Nice bounce off the 50dma.  Near the old high.</t>
  </si>
  <si>
    <t>Pulled back in light volume Friday.  Still holding the 50dma.</t>
  </si>
  <si>
    <t>Bounced off the pivot area.  Up 11% this week to new high.</t>
  </si>
  <si>
    <t>Still muddling around the pivot area.  If this doesn't bounce soon, I will move on.</t>
  </si>
  <si>
    <t>Nice breakout this week.  We executed this one pretty well.  Our total cost is just above the pivot.</t>
  </si>
  <si>
    <t>Bounced off the 50dma area this week.  A little extended now.  Would consider under 265</t>
  </si>
  <si>
    <t>Traded tightly last three weeks.  Extended.</t>
  </si>
  <si>
    <t>Bounced off the 50dma to new high on Friday.  Extended.</t>
  </si>
  <si>
    <t>Reclaimed the 50dma on Friday.  Would consider here.</t>
  </si>
  <si>
    <t>Bounced off the pivot area this week.  Still in buy range.</t>
  </si>
  <si>
    <t>Bounced off the 50dma this week.  Extended.</t>
  </si>
  <si>
    <t>Still holding the 50dma, but lagging.</t>
  </si>
  <si>
    <t>Removed COUP, BILI 06/19</t>
  </si>
  <si>
    <t>Broke out last week.  A little extended.</t>
  </si>
  <si>
    <t>Bounced nicely off the 50dma.  A little extended.</t>
  </si>
  <si>
    <t>Bounced off the 50dma.  Wait for breakout.  Watch closely.</t>
  </si>
  <si>
    <t>New high in better volume.  Still in buy range.</t>
  </si>
  <si>
    <t>Might be too thin for us. Got the breakout on Thursday.</t>
  </si>
  <si>
    <t xml:space="preserve">Extended now.  </t>
  </si>
  <si>
    <t xml:space="preserve">That's good for us.  Our best performers were PING +11%, OKTA +10.6%, NFLX +8.5%, MKTX +5.6% and VEEV +4.6%.  We took a partial postion in TER on </t>
  </si>
  <si>
    <t xml:space="preserve">Tuesday and added shares on Friday to make it a full position.  TER was up 15% this week.  It looks like a pretty powerful breakout.  OKTA, MKTX, VEEV, </t>
  </si>
  <si>
    <t xml:space="preserve">NFLX, and PING are all either at new highs or very near new highs.  That's always a good sign.  CIEN and TEAM seem to be resting here.  AAXN is flirting </t>
  </si>
  <si>
    <t>with failure.  It fell all the way back to the pivot on Friday.  It is getting close to a place where if it doesn't bounce, I will move on.  I will be watching it</t>
  </si>
  <si>
    <t xml:space="preserve">closely on Monday.  </t>
  </si>
  <si>
    <t xml:space="preserve">     Our composite was +4.75% this week vs the S&amp;P +1.86%, the NASDAQ +3.73% and the DOW +1.04%.  It feels like the leaders are back to leading again.</t>
  </si>
  <si>
    <t xml:space="preserve">     This is a good week to review our stops.  I raised the following:  OKTA (170), VEEV (195), MKTX (470), CIEN (49.50), TEAM (165), NFLX (410), TER (73).</t>
  </si>
  <si>
    <t xml:space="preserve">Reviewing the new high list this week, it seems like the biotech sector is looking strong again.  I'll be watching some of those names this week and </t>
  </si>
  <si>
    <t>probably adding a couple to the watch list.  Don't read too much into any big volume changes in our stocks on Friday.  It was quadruple witching day.</t>
  </si>
  <si>
    <t>That always means a ton of more volume.  VEEV and OKTA are in profit taking territory.  I'll be watching those closely to see if they give us any reason</t>
  </si>
  <si>
    <t xml:space="preserve">to sell.  Right now, they both look like they could be monsters.  I lost a little faith in TEAM this week.  It is sitting just above the 50dma.  So, it should </t>
  </si>
  <si>
    <t>bounce here.  If it doesn't soon, we may move on….</t>
  </si>
  <si>
    <t xml:space="preserve">     Year to date, our composite is up 15.43%, which is a new high for the year.  The S&amp;P is &lt;3.19%&gt; giving us a lead of over 18%.  </t>
  </si>
  <si>
    <t>The 200 level may turn into support now.  Up 2.67% for the week.  RS line at new high.</t>
  </si>
  <si>
    <t xml:space="preserve">Had a good week until the last 15 minutes on Friday.  Closed the week just above the 50dma.  </t>
  </si>
  <si>
    <t xml:space="preserve">Up 3.6% this week.  Has now been up 13 out of the last 14 weeks.  Very strong.  In profit taking zone.  </t>
  </si>
  <si>
    <t>Very orderly pullback.  Still holding well above the 50dma.  RS line turned up this week.</t>
  </si>
  <si>
    <t xml:space="preserve">New highs this week, then was rejected on Friday.  Needs to hold the 50dma here.  </t>
  </si>
  <si>
    <t>Bounced off the 50dma this week, up 4.9%.  Would like to see new highs soon.</t>
  </si>
  <si>
    <t>Bounced off the pivot area this week.  Again, would like to see new highs soon.</t>
  </si>
  <si>
    <t>Nice breakout last week.  We executed this one pretty well.  Our total cost is just above the pivot.</t>
  </si>
  <si>
    <t>Raise pivot to 289.86.  Tried to break out of a base on base pattern in a horrible tape on Friday.  Consider here.</t>
  </si>
  <si>
    <t>Slipped below the 50dma, but held the pivot area.  Might be an opportunity to buy some here.  Watch closely.</t>
  </si>
  <si>
    <t>Pulled back from new high last week.  Would consider around the 50dma.</t>
  </si>
  <si>
    <t>New high this week after consolidating above the pivot for 8 weeks.  Would consider here.</t>
  </si>
  <si>
    <t>After new highs on Mon/Tues, pulled back into buy range.  Would consider here.</t>
  </si>
  <si>
    <t>Still consolidating above the 50dma.</t>
  </si>
  <si>
    <t>Might be building an ascending base above the pivot area.  RS line at new high.</t>
  </si>
  <si>
    <t>Lots of big red volume spikes on the daily chart.  Be careful here.</t>
  </si>
  <si>
    <t>Still holding the 50dma.  Might be building a base on base pattern here.</t>
  </si>
  <si>
    <t>Held the 50dma.  But, The recent breakout was rejected.  That could be an auminous sign.</t>
  </si>
  <si>
    <t xml:space="preserve">Might be due for some consolidation here. </t>
  </si>
  <si>
    <t>RS line at new high along with price.  Might consider here.</t>
  </si>
  <si>
    <t>Change pivot to 95.57.  Broke out this week.  Still close to buy range.</t>
  </si>
  <si>
    <t>Extended now.  Wait for a pullback.</t>
  </si>
  <si>
    <t>Removed CSTL, GDS from watch list 06/27</t>
  </si>
  <si>
    <t>Added GNRC, AMED, PAYC, EDU, CRSP to watch list 06/27</t>
  </si>
  <si>
    <t>PAYC</t>
  </si>
  <si>
    <t>EDU</t>
  </si>
  <si>
    <t>CRSP</t>
  </si>
  <si>
    <t>Generac Hldgs</t>
  </si>
  <si>
    <t>Nice, long, 2nd stage base here.  Wait for breakout.</t>
  </si>
  <si>
    <t>Amedisys Inc.</t>
  </si>
  <si>
    <t>A little sloppy.  But, I think it completed a double bottom base here.  Upside volume has been outstanding.</t>
  </si>
  <si>
    <t>Paycom Software</t>
  </si>
  <si>
    <t>Top industry group.  May be building a handle here on the weekly chart.  Wait for breakout.</t>
  </si>
  <si>
    <t>New Oriental Educ</t>
  </si>
  <si>
    <t>Building a long base.  Wait for breakout.</t>
  </si>
  <si>
    <t>Crispr Therapeutics</t>
  </si>
  <si>
    <t xml:space="preserve">Another bio.  Love the chart here.  Broke out in great volume.  Still in buy range.  </t>
  </si>
  <si>
    <t xml:space="preserve">     Our composite was &lt;.21%&gt; this week vs the S&amp;P &lt;2.86%&gt;, the NASDAQ &lt;1.9%&gt;, and the DOW &lt;3.31%&gt;.  Year to date, we are +15.23% vs </t>
  </si>
  <si>
    <t>the S&amp;P &lt;5.95%&gt;.  Our lead is now +21.19%.  I probably shouldn't do this comparison as often as I do.  But, beating the index is the name of</t>
  </si>
  <si>
    <t xml:space="preserve">the game.  This week, I am including an analysis of the S&amp;P and the NASDAQ daily charts.  I think we are at an inflection point here (See </t>
  </si>
  <si>
    <t xml:space="preserve">the S&amp;P chart).  </t>
  </si>
  <si>
    <t xml:space="preserve">     We were led this week by AAXN (+6.59%), TEAM (+4.85%), VEEV (+3.64%) and OKTA (+2.67%).  AAXN and TEAM both bounced from areas</t>
  </si>
  <si>
    <t>that they needed to bounce.  VEEV has now been up 13 of the last 14 weeks.  That is a strong stock.  It is in profit taking zone now.  So, I will</t>
  </si>
  <si>
    <t>be watching for reasons to sell.  Hopefully, it's relative strength means it has much more upside.  OKTA seems to have broken the 200 price point</t>
  </si>
  <si>
    <t xml:space="preserve">convincingly.  In Friday's bad tape, it held above 200 the whole day and closed in the upper part of it's daily range.  </t>
  </si>
  <si>
    <t xml:space="preserve">     MKTX and NFLX had a bad day on Friday.  Both would be considered for sale if the market heads south here.  CIEN looks to be in a very orderly</t>
  </si>
  <si>
    <t>pullback.  TER and PING are holding up pretty well above their pivots.</t>
  </si>
  <si>
    <t xml:space="preserve">     It is not a time to be complacent.  We will continue to watch our stops and be ready to make moves as needed.</t>
  </si>
  <si>
    <t>Bought full position in TNDM in accts with cash available 07/01</t>
  </si>
  <si>
    <t>Has traded tightly for 5 weeks.  Sitting right on the 50dma.  Looks very healthy.</t>
  </si>
  <si>
    <t>Very strong stock.  Up 14 out of 15 weeks.  Monster.</t>
  </si>
  <si>
    <t>Trading at new highs.  In profit taking zone.  Be patient. Monster.</t>
  </si>
  <si>
    <t xml:space="preserve">Continues to drift in low volume.  Orderly pullback.  </t>
  </si>
  <si>
    <t>Got the bounce off the 50dma this week to new high in big volume on Thursday.</t>
  </si>
  <si>
    <t>TEAM has been consolidating for 6 weeks.  New highs are ahead.</t>
  </si>
  <si>
    <t>Still holding the pivot area.  I would add here in accounts that don't hold it.</t>
  </si>
  <si>
    <t>Still holding the pivot area.  Added to accounts this week that didn't already own it.</t>
  </si>
  <si>
    <t xml:space="preserve">Huge breakout in volume on Tuesday.  We bought on Wed.  </t>
  </si>
  <si>
    <t xml:space="preserve">Got close to the 50dma this week.  Might consider here.  </t>
  </si>
  <si>
    <t>Bounced off support at 100.  Still just below the 50dma.  Would consider if it gets some momentum soon.</t>
  </si>
  <si>
    <t>New high this week.  Extended now.</t>
  </si>
  <si>
    <t>Building a 6 week 'flag' consolidation.  Would consider here.</t>
  </si>
  <si>
    <t>Pushed toward new high this week.  A little extended.</t>
  </si>
  <si>
    <t>Up 13% this week to new high.  Extended.</t>
  </si>
  <si>
    <t>Broke out of base on base pattern this week.  Change pivot to 48.27.  Would consider here.</t>
  </si>
  <si>
    <t>Snapped back from the 50dma this week in light volume.  Be careful with this one.</t>
  </si>
  <si>
    <t>Pulled back in lighter volume this week.  Might consider here.</t>
  </si>
  <si>
    <t>EPS rank plummeted this week.  IDK what happened.  Be wary.  Very volatile this week, but still above the pivot.</t>
  </si>
  <si>
    <t>Tried to breakout on Thursday, but got rejected.  Still hanging around just below the pivot.</t>
  </si>
  <si>
    <t>Nice follow through from last week's breakout.  Would consider here.</t>
  </si>
  <si>
    <t>AMGN</t>
  </si>
  <si>
    <t>Amgen Inc.</t>
  </si>
  <si>
    <t>Nice breakout this week.  Would consider here.</t>
  </si>
  <si>
    <t>A top industry group.  May be building a handle here on the weekly chart.  Wait for breakout.</t>
  </si>
  <si>
    <t>Added full position in TER to accounts that didn't hold it on 07/01.</t>
  </si>
  <si>
    <t>PCTY</t>
  </si>
  <si>
    <t>Paylocity Holding</t>
  </si>
  <si>
    <t>Not great volume on the breakout.  Watch.</t>
  </si>
  <si>
    <t>Might be too thin for us.  Nice breakout this week.</t>
  </si>
  <si>
    <t>Added AMGN, PCTY, EXPO to watch list.</t>
  </si>
  <si>
    <t xml:space="preserve">     We had a pretty good week.  Our composite was up 2.8% after fees were drawn.  That compares to the NAS +4.62%, the S&amp;P +2.48%, and </t>
  </si>
  <si>
    <t>the DOW +3.25%.  For the year, we are up 18.74% vs the S&amp;P &lt;2.13%&gt; for a lead of 20.87%.  We were led this week by NFLX, TEAM, and AAXN.</t>
  </si>
  <si>
    <t xml:space="preserve">NFLX popped to a new high this week in good volume.  TEAM bounced from it's 50dma and is back near it's old high.  AAXN bounced off the </t>
  </si>
  <si>
    <t xml:space="preserve">pivot area in the las two weeks.  I would add to this one in accounts that don't own it.  </t>
  </si>
  <si>
    <t xml:space="preserve">     MKTX has been trading tightly for 5 weeks.  It is just above the 50dma.  VEEV keeps grinding higher.  It is a very strong stock.  CIEN looks to </t>
  </si>
  <si>
    <t>be in a normal quiet consolidation.  OKTA has made new highs.  I will be watching closely for signs of distribution.  I don't see any problem, yet.</t>
  </si>
  <si>
    <t>PING is holding nicely above it's pivot.  This is another one that may deserve an add in accounts that don't own it.  TER and TNDM are the newest</t>
  </si>
  <si>
    <t xml:space="preserve">purchases.  Both look fine for now.  </t>
  </si>
  <si>
    <t>Bought EDU 07/06</t>
  </si>
  <si>
    <t>Bought PING in accounts with cash and no position 07/07</t>
  </si>
  <si>
    <t>New highs this week.  Raise stop to 480.</t>
  </si>
  <si>
    <t>Trading at new highs.  In profit taking zone.  Raise stop to 185.</t>
  </si>
  <si>
    <t>Very strong stock.  Raise stop to 210.</t>
  </si>
  <si>
    <t>Still consolidating.  Big volume pop on Monday might be a prelude to new highs.</t>
  </si>
  <si>
    <t>Got new highs this week.  Held that level all week.  Raise stop to 170.</t>
  </si>
  <si>
    <t>Up 15% this week.  Earnings due next week.  RS at new high along with price in big volume.  Raise stop to 430.</t>
  </si>
  <si>
    <t>Drifting in lower volume.  Still holding.</t>
  </si>
  <si>
    <t>New highs this week.  Raise stop to 78 to protect our cost.</t>
  </si>
  <si>
    <t xml:space="preserve">Decent follow through from last week's breakout.  </t>
  </si>
  <si>
    <t xml:space="preserve">Broke out on Monday, we bought it there.  Tested the pivot on Tuesday and held.  </t>
  </si>
  <si>
    <t xml:space="preserve">Could be building another base here.  </t>
  </si>
  <si>
    <t>Bounced off support at 100.  Reclaimed the 50dma.  Would consider here.</t>
  </si>
  <si>
    <t xml:space="preserve">New high this week.  Traded tightly at new highs.  </t>
  </si>
  <si>
    <t>Current consolidation now qualifies as a new base.  Raise pivot to 149.69.  Would consider here.</t>
  </si>
  <si>
    <t>Removed NTES, TWST</t>
  </si>
  <si>
    <t>Continued the bounce off the 50dma from last week to a new high.  Might consider here.</t>
  </si>
  <si>
    <t>Still hanging around the 50dma.  Would consider there.</t>
  </si>
  <si>
    <t>Bounced off the 50dmaq and the pivot area this week.  Watch.</t>
  </si>
  <si>
    <t>Breakout firmed up.  Would consider here.</t>
  </si>
  <si>
    <t>May have added a handle here.  Change pivot to 210.  Wait for breakout.</t>
  </si>
  <si>
    <t>May have gotten away from us.  Extended.  Watch.</t>
  </si>
  <si>
    <t>Drifted back towards the pivot area this week.  Would consider here.</t>
  </si>
  <si>
    <t>Might be too thin for us.  Nice breakout last week.</t>
  </si>
  <si>
    <t xml:space="preserve">     We had a great week.  The composite was up 5.88% vs the S&amp;P +1.76%, the NASDAQ +4.01% and the DOW +.96%.  Year to date, the composite is </t>
  </si>
  <si>
    <t xml:space="preserve">+24.62% vs the S&amp;P &lt;.38%&gt;.  Our accounts were led by NFLX (+15%), MKTX (+7%), OKTA (+5.3%), and VEEV (+5%).  We now have 4 stocks in profit </t>
  </si>
  <si>
    <t>taking zone.  This seems like a good week to raise stops (see below).  We have been on a really good run the last few weeks.  I will be watching</t>
  </si>
  <si>
    <t xml:space="preserve">our holdings closely for reasons to take profits.  As of now, I am not seeing any distribution in the stocks in which we have a big profit.  NFLX </t>
  </si>
  <si>
    <t xml:space="preserve">will be the first to report earnings this week.  If we get a big spike after earnings, we may consider taking it.  </t>
  </si>
  <si>
    <t xml:space="preserve">     This week, I added to PING in accounts with cash and no position.  I also took a full position in EDU in accounts with cash available.  Both are </t>
  </si>
  <si>
    <t xml:space="preserve">acting fine.  I would add to EDU first if we sell something this week.  </t>
  </si>
  <si>
    <t>Sold TEAM on 07/13</t>
  </si>
  <si>
    <t>Pulled back this week and found support in the area of the 50dma.</t>
  </si>
  <si>
    <t>Found support at the 50dma on Tuesday.</t>
  </si>
  <si>
    <t xml:space="preserve">Held up well from Monday's slaughter.  </t>
  </si>
  <si>
    <t>Has traded tightly for 7 weeks.  Looks like consolidation to me.  Bounced off the 50dma this week.</t>
  </si>
  <si>
    <t>Gave back most of last week's gain after a mediocre EPS report.  Still holding well above the 50dma.  May need some time to base again here.</t>
  </si>
  <si>
    <t>Drifting in lower volume.  Resting near the 50dma.  Still holding.</t>
  </si>
  <si>
    <t>Consolidating nicely above the pivot.</t>
  </si>
  <si>
    <t>Tested the pivot in lower volume this week and rallied.  Would add here.</t>
  </si>
  <si>
    <t>Still testing the pivot area.  Would add here.</t>
  </si>
  <si>
    <t>Fell below the 50dma and back towards the original pivot.  Watch.</t>
  </si>
  <si>
    <t>Big volume rally back above the 50dma.  This looks like a new base.  Wait for handle.</t>
  </si>
  <si>
    <t>Tested the 50dma this week.  Might be a place to get interested.</t>
  </si>
  <si>
    <t xml:space="preserve">Held up well this week.  May be forming a base on base pattern.  </t>
  </si>
  <si>
    <t>Pulled back towards the 50dma this week.  Seems like an orderly pullback.</t>
  </si>
  <si>
    <t>New highs again this week.  Extended.</t>
  </si>
  <si>
    <t>Removed MTCH 07/19</t>
  </si>
  <si>
    <t>Up 6% this week.  A little extended.  Would buy a pullback.</t>
  </si>
  <si>
    <t>New highs lack volume.  Be careful here.</t>
  </si>
  <si>
    <t>Nice bounce off the pivot area on Tuesday.  Would consider here.</t>
  </si>
  <si>
    <t>Held the 50dma this week.  But, fell below the pivot.  May need some more time.</t>
  </si>
  <si>
    <t>Tested the pivot area this week.  Watch.</t>
  </si>
  <si>
    <t>BILL</t>
  </si>
  <si>
    <t>PGR</t>
  </si>
  <si>
    <t>DAR</t>
  </si>
  <si>
    <t>Medpace Hldgs</t>
  </si>
  <si>
    <t>A little extended.  Buy around 100-102</t>
  </si>
  <si>
    <t>Lumentum Hldgs</t>
  </si>
  <si>
    <t>Looks like it is making a handle.  Wait for breakout.</t>
  </si>
  <si>
    <t>Broke out last week and drifted back to pivot this week.  Would consider here.</t>
  </si>
  <si>
    <t>Bill.com Hldgs</t>
  </si>
  <si>
    <t>Appears to be building 2nd stage base.  Wait for breakout.</t>
  </si>
  <si>
    <t>Progressive Corp Ohio</t>
  </si>
  <si>
    <t>Boring.  Insurance.  But, broke out in heavy volume this week.  Would consider here.</t>
  </si>
  <si>
    <t>Darling Ingredients</t>
  </si>
  <si>
    <t>Another boring industry.  But, broke out in heavy volume on Friday.  Would consider here.</t>
  </si>
  <si>
    <t>Housing got some momentum this week.  Nice breakout in volume this week.  Would consider here.</t>
  </si>
  <si>
    <t>Added MEDP, LITE, ACAD, BILL, PGR, DAR, DHI 07/19</t>
  </si>
  <si>
    <t xml:space="preserve">     After 4 good weeks in a row, our accounts took a breather this week.  We were &lt;4.46%&gt; vs the S&amp;P +1.25%, the NASDAQ &lt;1.08%&gt; and the DOW +2.29%.  </t>
  </si>
  <si>
    <t xml:space="preserve">Year to date, we are +19.41% vs the S&amp;P +.89%.  We sold TEAM on Monday in a very bad tape for growth names.  Most of our decline this week came on </t>
  </si>
  <si>
    <t xml:space="preserve">Monday.  TEAM broke the 50dma in big volume on Monday.  I felt like it was a good day to raise cash, so out it went.  We ended up with a gain of 10.68%.  </t>
  </si>
  <si>
    <t xml:space="preserve">     See below for analysis of our individual holdings.  For the most part, everything held above key support levels.  So, I am not terribly worried about</t>
  </si>
  <si>
    <t xml:space="preserve">gain.  I think we will see how it reacts next week.  </t>
  </si>
  <si>
    <t xml:space="preserve">     I added several names to the watch list this week.  See below for what interests me….</t>
  </si>
  <si>
    <t xml:space="preserve">any of them for now.  NFLX got pounded about 7% on Friday.  It looks like it may need some time to base again here.  We still have a nearly 15% </t>
  </si>
  <si>
    <t>Sold AAXN 07/23</t>
  </si>
  <si>
    <t>Bought TNDM in accounts without a position on 07/24</t>
  </si>
  <si>
    <t>This week's pullback towards the 50dma was in light volume.  May be trying to build a new base here.</t>
  </si>
  <si>
    <t xml:space="preserve">Closed the week at the 50dma.  Watch closely next week.  </t>
  </si>
  <si>
    <t>Still making higher lows well above the 50dma.</t>
  </si>
  <si>
    <t>This consolidation may be about over.  Closed the week at the top of the recent range.  May break out soon.</t>
  </si>
  <si>
    <t>NFLX looks like it wants to test the 50dma.  Jul 13 looks like an interim top.  Would expect it to be range bound for a while.</t>
  </si>
  <si>
    <t xml:space="preserve">Still consolidating above the pivot.  </t>
  </si>
  <si>
    <t>Downside volume grew this week.  That is a little concerning.</t>
  </si>
  <si>
    <t>Added to accounts without a position on Friday's test of the pivot area.  Decent close on Friday.</t>
  </si>
  <si>
    <t>Briefly traded below our stop on Friday, but closed strong.  Looks like a successful test of the 50dma.</t>
  </si>
  <si>
    <t>Still flirting with the 50dma.  It is taking a while for RNG to pull away from it's original base.</t>
  </si>
  <si>
    <t>Extended now.  We may have missed this one.</t>
  </si>
  <si>
    <t>May be forming another base.  New pivot 114.90.  Wait for breakout</t>
  </si>
  <si>
    <t>Still below the 50dma.  But, feels like it's consolidating here.</t>
  </si>
  <si>
    <t>Closed below the 50dma on Friday, but in low volume.</t>
  </si>
  <si>
    <t>Tested the 50dma last week.  Would consider here.</t>
  </si>
  <si>
    <t>Pulled back to pivot area.  Would consider here.</t>
  </si>
  <si>
    <t>Slipped below the 50dma.  Wait for breakout.</t>
  </si>
  <si>
    <t>Looks like it is making a handle.  Change pivot toi 90.33.  Wait for breakout.</t>
  </si>
  <si>
    <t>Removed AU, ODFL, ACAD</t>
  </si>
  <si>
    <t>Another boring industry.  But, broke out in heavy volume.  Would consider here.</t>
  </si>
  <si>
    <t xml:space="preserve">     Our accounts were &lt;1.01%&gt; this week vs the S&amp;P &lt;.28%&gt; and the NASDAQ &lt;1.33%&gt;.  Year to date, our composite is +18.39% vs the S&amp;P +1.24%.</t>
  </si>
  <si>
    <t xml:space="preserve">We have had a bit of a drawdown the last two weeks from our highs for the year.  That is not totally unexpected.  We've had those before.  For </t>
  </si>
  <si>
    <t>now, it seems like most of the leaders are consolidating and letting their moving averages catch up to price.  Some have tested their 50dma</t>
  </si>
  <si>
    <t>the last two weeks.  There have been a couple of distribution days added to the NASDAQ count this week.  While concerning, it doesn't mean</t>
  </si>
  <si>
    <t>we need to run for the hills.  I will continue to watch our individual holdings for signs of weakness and institutional selling.</t>
  </si>
  <si>
    <t xml:space="preserve">     We sold AAXN on Thursday and took a loss of &lt;8.6%&gt;.  It was a small position.  I felt like it was time to move on.  We added shares of TNDM on</t>
  </si>
  <si>
    <t>Friday in accounts without a position.  The stock tested the pivot area on Friday and bounced nicely intraday.  It looked like a good place to add.</t>
  </si>
  <si>
    <t>EDU traded below our stop loss for a while on Friday and bounced to end the day with a gain.  I'll watch it closely as it tests the pivot area.  It is</t>
  </si>
  <si>
    <t xml:space="preserve">still comfortably above the 50dma.  </t>
  </si>
  <si>
    <t>Bought EDU in accounts without a position on 07/27</t>
  </si>
  <si>
    <t>Bought ENPH 08/05</t>
  </si>
  <si>
    <t>Bought LMNX 08/05</t>
  </si>
  <si>
    <t>Sold LMNX 08/07</t>
  </si>
  <si>
    <t>ENPH</t>
  </si>
  <si>
    <t>Added EDU and TNDM in accounts without a position 07/24</t>
  </si>
  <si>
    <t>Thurs and Fri were not kind to software stocks.  OKTA held the 50dma on Fri.  Raise stop to 193.</t>
  </si>
  <si>
    <t>Still hugging the 50dma.  RS has been dropping the last 4 weeks.  Should bounce here.  If it doesn't, might be time to move on.</t>
  </si>
  <si>
    <t>Some selling on Friday in heavier volume, but still below avg.  Raise stop to 230.</t>
  </si>
  <si>
    <t>CIEN has had a good two weeks.  New highs and has just been grinding higher.  Raise stop to 54.</t>
  </si>
  <si>
    <t>NFLX looks like it wants to test the 50dma.  Jul 13 looks like an interim top.  Would expect it to be range bound for a while.  Raise stop to 460</t>
  </si>
  <si>
    <t>Avg</t>
  </si>
  <si>
    <t>New highs for PING this week.  Raise stop to 31.</t>
  </si>
  <si>
    <t>Raise stop to 80.</t>
  </si>
  <si>
    <t>Volume on up days has been higher than down days.  Raise stop to 95.</t>
  </si>
  <si>
    <t>Raise stop to 135.</t>
  </si>
  <si>
    <t>Broke out last week in below avg volume.  Pulled back towards pivot this week.</t>
  </si>
  <si>
    <t>Recovered above the 50dma this week.  But, I am losing faith in this pattern.  Watch.</t>
  </si>
  <si>
    <t>Nice bounce off the 50dma this week.  Would consider around 50.</t>
  </si>
  <si>
    <t>Still hanging around the 50dma.  Might be making another base here.</t>
  </si>
  <si>
    <t>ES is slipping.  Watch.</t>
  </si>
  <si>
    <t>Removed RNG, AUDC, VRTX, FTNT, NOW, SEDG, NBIX, GNRC, MEDP</t>
  </si>
  <si>
    <t>Broke out in below avg volume.  Pulled back towards pivot.  Watch.</t>
  </si>
  <si>
    <t>Breakout was on low volume.  Pulled back towards pivot.  Watch.</t>
  </si>
  <si>
    <t>Pulling away from base.  A little extended now.  Watch.</t>
  </si>
  <si>
    <t>Broke out of secondary pivot in good volume this week.  Would consider here.</t>
  </si>
  <si>
    <t>Has pulled away nicely from pivot.  Would consider 64-65.</t>
  </si>
  <si>
    <t xml:space="preserve">     We weren't having a bad week until Friday.  The software group saw some selling to end the week.  OKTA was &lt;5.77%&gt; for the week and </t>
  </si>
  <si>
    <t xml:space="preserve">closed right at the 50dma.  Next week will probably tell me if we should take profits in this one.  For the week, our accounts were &lt;.78%&gt; vs </t>
  </si>
  <si>
    <t xml:space="preserve">the S&amp;P +2.45%, the NASDAQ +2.75% and the DOW +3.80%.  For the year, the composite is +22.16% vs the S&amp;P +4.93%.  So, we lost a little of </t>
  </si>
  <si>
    <t xml:space="preserve">our lead this week.  </t>
  </si>
  <si>
    <t xml:space="preserve">     I think this up coming week, the market will let us know if we should take some profits.  VEEV still looks very strong even though there was</t>
  </si>
  <si>
    <t>some selling on Friday.  NFLX is hugging it's 50dma and seems to be basing again.  TER is still trying to pull away from it's base and holding well</t>
  </si>
  <si>
    <t xml:space="preserve">above the 50dma.  PING had a nice week and made new highs.  CIEN has been making new highs the last two weeks.  TNDM is acting ok.  The </t>
  </si>
  <si>
    <t>small pullback on Friday was in light volume.  EDU was rallying nicely off the 50dma the last two weeks then dropped 4.5% on Friday in decent</t>
  </si>
  <si>
    <t xml:space="preserve">volume.  We should watch it closely next week.  ENPH's breakout looks to be solid for now.  </t>
  </si>
  <si>
    <t xml:space="preserve">     LMNX was a bad luck trade.  The volume on the breakout was outstanding for three days.  I bought it about 5.5% above the pivot.  Not ideal, but</t>
  </si>
  <si>
    <t>decent.  Then on Thursday, it crumbled 18%.  All day Thursday, I felt like the breakout was so strong the prior three days, it would bounce around</t>
  </si>
  <si>
    <t>the pivot.  When it didn't, I should have bailed.  That is the battle a trader has every day.  I hesitated and it cost us.  It was the worst trade I have</t>
  </si>
  <si>
    <t xml:space="preserve">had since we started.  It wasn't a big position in the composite, because not very many clients were in it.  But, for those clients (mostly new </t>
  </si>
  <si>
    <t xml:space="preserve">     I pared down the watch list today.  I dropped some stocks that were extended or have had base failures.  I'll be looking for some names to</t>
  </si>
  <si>
    <t>add to the list soon.</t>
  </si>
  <si>
    <t xml:space="preserve">clients), it cost them about 3% of their portfolio.  It may have been some bad luck, but I can't make that mistake again.  </t>
  </si>
  <si>
    <t>BABA</t>
  </si>
  <si>
    <t>QRVO</t>
  </si>
  <si>
    <t>CSIQ</t>
  </si>
  <si>
    <t>Volume has been less than impressive.  But, price keeps grinding to new highs.</t>
  </si>
  <si>
    <t>Alibaba</t>
  </si>
  <si>
    <t>Consolidating nicely above the pivot after an impressive breakout.</t>
  </si>
  <si>
    <t>Building a 2nd stage base.  Caught support at the 50dma.  Would consider here.</t>
  </si>
  <si>
    <t>Qorvo Inc.</t>
  </si>
  <si>
    <t>Trading tightly after an impressive breakout 2 weeks ago.  Would consider here.</t>
  </si>
  <si>
    <t>Canadian Solar</t>
  </si>
  <si>
    <t>Very long base (18 months).  Volume is picking up.  Wait for breakout.</t>
  </si>
  <si>
    <t>ROKU</t>
  </si>
  <si>
    <t>Roku Inc</t>
  </si>
  <si>
    <t>May be building a huge base.  Wait for breakout.</t>
  </si>
  <si>
    <t>Added FN, BABA, GDS, QRVO, CSIQ, ROKU 08/13</t>
  </si>
  <si>
    <t>Bought half position in LITE in accounts with cash 08/13</t>
  </si>
  <si>
    <t>Sold MKTX 08/10</t>
  </si>
  <si>
    <t>Sold OKTA 08/10</t>
  </si>
  <si>
    <t>Volume in VEEV has been contracting for several weeks.  Still holding above the 50dma.</t>
  </si>
  <si>
    <t>Feels like NFLX is trying to build a new base here.  Still holding the 50dma.</t>
  </si>
  <si>
    <t>Traded briefly below our stop but recovered to close at the 50dma.  If it doesn't bounce here, we may move on.</t>
  </si>
  <si>
    <t xml:space="preserve">Tried to make a new high Friday but was rejected.  Still trading fairly tightly.  </t>
  </si>
  <si>
    <t>&lt;7.5%&gt; this week.  But, held the pivot and the 50dma.  Needs to rally here.</t>
  </si>
  <si>
    <t>Tough day on Friday.  Closed below the 50dma.  Near our stop.  Will close if it doesn't rally soon.</t>
  </si>
  <si>
    <t>Took a half position in LITE on Thursday with intentions of adding more if it acts right.</t>
  </si>
  <si>
    <t>Consolidating nicely above the 50dma.  Would consider here.</t>
  </si>
  <si>
    <t>Held the 50dma this week.  But, I am losing faith in this pattern.  Watch.</t>
  </si>
  <si>
    <t>Traded around 50 this week and rallied nicely.  Would consider here.</t>
  </si>
  <si>
    <t>May try to build a new base here.  Watch.</t>
  </si>
  <si>
    <t>Consolidating for 5 weeks.  May be building a new base here.  Watch.</t>
  </si>
  <si>
    <t>Removed QLYS, MRVL, AMGN, EXPO</t>
  </si>
  <si>
    <t>May be too thin for us.  But, worth watching.</t>
  </si>
  <si>
    <t>Consolidating after big breakout.  Would consider here.</t>
  </si>
  <si>
    <t xml:space="preserve">     Another tough week for our growth stocks.  Our accounts were &lt;2.9%&gt; vs the S&amp;P +.64%, the NASDAQ +.08% and the DOW +1.81%.  More than</t>
  </si>
  <si>
    <t>likely, we are just in a consolidation phase with some of our stocks.  To minimize risk, I took our profits in OKTA (+38%) and MKTX (+12.5%).</t>
  </si>
  <si>
    <t xml:space="preserve">They both violated their 50dmas.  I just felt like some cash on the sidelines would not be a bad idea and they looked the most vulnerable.  </t>
  </si>
  <si>
    <t xml:space="preserve">     VEEV seems to be tightening up a little here.  It may be a good thing to let it base a little here.  CIEN is also trading tightly.  I added another</t>
  </si>
  <si>
    <t xml:space="preserve">stock in the same industry this week in LITE.  I took a half position to test the waters.  I will probably add if I can pick it up closer to the pivot.  </t>
  </si>
  <si>
    <t>NFLX appears to be building another base here.  It is holding the 50dma.  It might be worth it to wait this one out.  We have a little cushion and</t>
  </si>
  <si>
    <t xml:space="preserve">the next base could be powerful.  PING fell back to it's pivot after a lackluster EPS report.  I'm holding for now because it is at support.  If it </t>
  </si>
  <si>
    <t>doesn't bounce off that support, we may look for a replacement.  TER still looks healthy.  I would like to see new highs here soon.  TNDM had a</t>
  </si>
  <si>
    <t>rough week.  It is in the same position as PING.  Needs to rally here from the pivot area and the 50dma.  Same with EDU.  ENPH is still looking</t>
  </si>
  <si>
    <t xml:space="preserve">good since the breakout.  I may add this in accounts that don't own it.  </t>
  </si>
  <si>
    <t>ESTC</t>
  </si>
  <si>
    <t>Elastic NV</t>
  </si>
  <si>
    <t xml:space="preserve">Gapped out of long base Thursday.  </t>
  </si>
  <si>
    <t>RPAY</t>
  </si>
  <si>
    <t>Repay Holdings</t>
  </si>
  <si>
    <t>Building a 2nd stage base.  Watch.  Wait for breakout.</t>
  </si>
  <si>
    <t>Added ESTD, RPAY 08-20</t>
  </si>
  <si>
    <t>Bought 1/2 position ESTC 08/20</t>
  </si>
  <si>
    <t>Added ESTC, RPAY 08-20</t>
  </si>
  <si>
    <t xml:space="preserve">Pushed back up towards old highs this week.  Trading fairly tightly the last 3 weeks. </t>
  </si>
  <si>
    <t>Continues to tighten up.  Very healthy.</t>
  </si>
  <si>
    <t>Still hugging the 50dma.  Watch closely if it doesn't bounce here.</t>
  </si>
  <si>
    <t xml:space="preserve">Pulling back towards the 50dma in very light volume this week.  </t>
  </si>
  <si>
    <t>We got the bounce we needed in TNDM.  Up 12.6% this week off the 50dma.</t>
  </si>
  <si>
    <t>Trading tightly since the breakout 2 weeks ago.  Would add this in accounts without a position.</t>
  </si>
  <si>
    <t>Gapped out of a 12 month base on Thursday.  Plan to make a full position if I can catch it closer to the pivot.</t>
  </si>
  <si>
    <t>New high on Thursday lacked volume.  But, would consider here.</t>
  </si>
  <si>
    <t>New highs on improved volume this week.  Would consider here.</t>
  </si>
  <si>
    <t>Volatile week for CRSP.  Big volume new high on Wed.  Rejected on Thursday.  Held the 50dma.  Watch.</t>
  </si>
  <si>
    <t>Nice bounce off the 50dma and pivot area.  Would consider here.</t>
  </si>
  <si>
    <t>Nice tight pullback the last two weeks.  Would consider here.</t>
  </si>
  <si>
    <t>Removed NTRA, PAYC, DHI</t>
  </si>
  <si>
    <t>Sitting at support of pivot area and 50dma.  Thin.</t>
  </si>
  <si>
    <t>My top target this week.  Appears to be wanting new highs.  Volume is building.</t>
  </si>
  <si>
    <t>Sold 1/2 position in LITE 08/20</t>
  </si>
  <si>
    <t>Sold EDU 08/20</t>
  </si>
  <si>
    <t xml:space="preserve">     Our accounts were +1.37% this week vs the S&amp;P +.72%, the NASDAQ +2.65% and the DOW virtually flat for the week.  Year to date</t>
  </si>
  <si>
    <t xml:space="preserve">we are now +20.21% vs the S&amp;P +6.47%.  This seems to be turning into a very big cap rally.  I read that on Friday, the NASDAQ was +.4% </t>
  </si>
  <si>
    <t>and only 29% of the stocks on the NASDAQ had a gain for the day.  I don't know what to make of that.  It can be a sign of a top if the market</t>
  </si>
  <si>
    <t xml:space="preserve">is not following the leading stocks higher.  Some of the stocks in the index look to be extended here (AAPL, TSLA).  But they can stay </t>
  </si>
  <si>
    <t xml:space="preserve">extended for quite a while.  I'm not ready to run for the hills.  It does bear watching, though.  </t>
  </si>
  <si>
    <t xml:space="preserve">     We turned over a couple positions this week.  We sold LITE for a &lt;10%&gt; loss.  It was only a half position, so I tried to give it a little room.</t>
  </si>
  <si>
    <t xml:space="preserve">I couldn't let it turn in to another LMNX.  So, I let it go.  We also sold EDU for a &lt;5%&gt; loss.  It was a full position held in a small number of </t>
  </si>
  <si>
    <t xml:space="preserve">accounts.  EDU broke the 50dma.  </t>
  </si>
  <si>
    <t xml:space="preserve">     We took a half position in ESTC on Thursday.  It was bought 6% above the pivot.  My intention is to make it a full position if I can</t>
  </si>
  <si>
    <t>pick some more up closer to the pivot.  My top target for a new position is BABA.  I think it fits the theme right now for very large cap growth.</t>
  </si>
  <si>
    <t>It appears to want to break out to a new high today.  I'd like to buy it around 265-270.</t>
  </si>
  <si>
    <t>Fortinet, Inc.</t>
  </si>
  <si>
    <t>Building a 2nd stage base.  Catching support around the 50dma.  Might consider here.</t>
  </si>
  <si>
    <t>Building a 2nd stage, double bottom base.  Wait for breakout.</t>
  </si>
  <si>
    <t>Consolidating tightly above the pivot.  Would consider here.</t>
  </si>
  <si>
    <t>Added FTNT, MDB, ZTS, CRWD 08/26</t>
  </si>
  <si>
    <t>CRWD</t>
  </si>
  <si>
    <t>Crowdstrike Hldgs</t>
  </si>
  <si>
    <t>Trying to breakout of a double bottom base.  Wait for volume.</t>
  </si>
  <si>
    <t>Bought BABA 08/24</t>
  </si>
  <si>
    <t>Bought 2nd half ESTC 08/24</t>
  </si>
  <si>
    <t>Sold CIEN 08/27</t>
  </si>
  <si>
    <t>Bought CRWD 08/28</t>
  </si>
  <si>
    <t>Bought ROKU 08/28</t>
  </si>
  <si>
    <t>Popped to new highs in huge volume Thurs/Fri.  I'm not crazy about the reversal on Friday.  Watch closely.  May be exhausted.</t>
  </si>
  <si>
    <t>Huge day on Wed followed by some contraction.  Double inside days Thurs/Fri.  Expect this to finish this base soon.</t>
  </si>
  <si>
    <t>Trying to bounce off the 50dma here.  Watch closely for signs of failure.</t>
  </si>
  <si>
    <t xml:space="preserve">TER needs to hold here.  Fell below the 50dma.  But, lots of support at 85ish.  </t>
  </si>
  <si>
    <t xml:space="preserve">New high this week in decent volume.  </t>
  </si>
  <si>
    <t>Nice earnings bump this week.  Still early in the move for this one.</t>
  </si>
  <si>
    <t>Bought the breakout of a tight consolidation.  Has pulled away nicely so far.</t>
  </si>
  <si>
    <t xml:space="preserve">Nice double bottom base.  Still in buy range.  </t>
  </si>
  <si>
    <t>Broke out of a 12 month base in massive volume on Friday.  Add to this if cash is available.</t>
  </si>
  <si>
    <t>Removed MSFT, ADBE</t>
  </si>
  <si>
    <t>Still trading tightly.  Might consider here.</t>
  </si>
  <si>
    <t>Still holding the 50dma.  Watch.</t>
  </si>
  <si>
    <t>Reclaimed the 50dma.  Change pivot to 156.  Wait for breakout.</t>
  </si>
  <si>
    <t>Still in buy range.  New high was rejected on Friday.  Might consider here.</t>
  </si>
  <si>
    <t>Nice tight consolidation the last three weeks.  Would consider here.</t>
  </si>
  <si>
    <t>Letting the MAs catch up.  Would consider here.</t>
  </si>
  <si>
    <t>WOW.  We have probably missed this one.  +25% this week.  Powerful breakout.  Wait for secondary entry.</t>
  </si>
  <si>
    <t>Stayed below the 50dma this week.  Wait.</t>
  </si>
  <si>
    <t xml:space="preserve">     Our accounts were +1.76% this week vs the S&amp;P +3.26% and the NASDAQ +3.39%.  After a huge day Wednesday, we gave back about half of Wednesday's </t>
  </si>
  <si>
    <t>gains on Thursday and finshed fairly strong on Friday.  We made some switches in the portfolio this week.  We took about a 17% gain in CIEN on Thursday</t>
  </si>
  <si>
    <t>when it fell below the 50dma after 3 days of heavy volume.  We took 3 new positions this week.  We bought BABA on Monday and have a nice gain.</t>
  </si>
  <si>
    <t xml:space="preserve">We added to our half position in ESTC on Monday, making it a full position.  On Friday, we bought CRWD after it broke out of a double bottom base on </t>
  </si>
  <si>
    <t>Wednesday.  We have some earnings risk here as it is scheduled to report on Wednesday.  I've been watching ROKU for a while and finally got the breakout</t>
  </si>
  <si>
    <t>on huge volume on Friday.  I took a full position in accounts that had cash available.  If we sell something in other accounts this week, I will probably add</t>
  </si>
  <si>
    <t xml:space="preserve">more shares.  </t>
  </si>
  <si>
    <t xml:space="preserve">     VEEV showed some signs of exhaustion on Friday.  Huge volume on an up day, but, quite a bit of the volume had a downward bias in the afternoon.  If </t>
  </si>
  <si>
    <t>it can't hold above 270 in the next few days, we may take our profits.  NFLX had a huge day on Wednesday.  That was followed with two much tighter (inside)</t>
  </si>
  <si>
    <t>days on Thursday and Friday.  This looks like basing action to me.  We will see.  Nice week for TNDM.  New highs in decent volume.  Maybe this one will get</t>
  </si>
  <si>
    <t xml:space="preserve">going soon.  TER needs to get going here.  It broke the 50dma on Thursday in pretty heavy volume.  But, the overall action the last several weeks has been </t>
  </si>
  <si>
    <t>fairly tight.  We should stick to our stop in this one.</t>
  </si>
  <si>
    <t xml:space="preserve">     Year to date, the composite is +22.32%.  That compares to the S&amp;P +9.97%.  The indexes are feeling very extended right now.  That doesn't mean we can't </t>
  </si>
  <si>
    <t xml:space="preserve">go higher.  But, it does mean we should stay on our toes and be prepared for anything.  Right now, we are fully loaded.  We have some new positions that </t>
  </si>
  <si>
    <t>or pullback and our positions move higher.  At any rate, we will continue to monitor our stops and be as nimble as possible.</t>
  </si>
  <si>
    <t>look poised to outperform and are NOT extended.  So, maybe we will start a period of outperformance now.  I can see a scenario that the indexes chop</t>
  </si>
  <si>
    <t>Sold TER 09/03</t>
  </si>
  <si>
    <t>Sold ENPH 09/03</t>
  </si>
  <si>
    <t>Sold ROKU, PING, VEEV, ESTCV 09/04</t>
  </si>
  <si>
    <t>&lt;1.5%&gt; for the week.  Bounced off the 50dma on Friday.</t>
  </si>
  <si>
    <t>&lt;5.18%&gt; for the week.  Bounced off the 50dma on Friday.</t>
  </si>
  <si>
    <t>&lt;2.63%&gt; for the week.  Bounced nicely off support on Friday.</t>
  </si>
  <si>
    <t xml:space="preserve">+5.52% after a very volatile week.  Bounced off the pivot on Friday.  </t>
  </si>
  <si>
    <t>Closed at the 50dma after spiking below on Friday.  Wait for new base.</t>
  </si>
  <si>
    <t>Pulled back to 50dma on light volume.  Might consider here.</t>
  </si>
  <si>
    <t>Closed right at the 50dma.  Wait for breakout.</t>
  </si>
  <si>
    <t xml:space="preserve">Extended.  But, held up well this week.  </t>
  </si>
  <si>
    <t>Held up very well on Thursday.  Popped to new high on Friday.  Might consider here.</t>
  </si>
  <si>
    <t>Closed below the 50dma.  Wait for new base.</t>
  </si>
  <si>
    <t>Closed below the 50dma.  But, seems to have caught support around the pivot area.  Watch.</t>
  </si>
  <si>
    <t xml:space="preserve">Looks like a pretty normal pullback so far.  </t>
  </si>
  <si>
    <t>Breakout was rejected this week.  Watch.</t>
  </si>
  <si>
    <t>Orderly pullback this week.  Watch.</t>
  </si>
  <si>
    <t>Not an earnings monster anymore.  But, held up well above the pivot this week.</t>
  </si>
  <si>
    <t>BLL</t>
  </si>
  <si>
    <t>Ball Corp</t>
  </si>
  <si>
    <t xml:space="preserve">Breaking out of 1 year base.  </t>
  </si>
  <si>
    <t>Sold it this week.  But, I still think the breakout might work.  Watch.</t>
  </si>
  <si>
    <t xml:space="preserve">Elastic N.V. </t>
  </si>
  <si>
    <t>Sold it this week.  But, it bounced off the 50day and pivot area.  Watch.</t>
  </si>
  <si>
    <t>Added NKE, BLL, ROKU, ESTC 09/06</t>
  </si>
  <si>
    <t>Removed FATE, CRSP, FTNT, BILL, FN 09/06</t>
  </si>
  <si>
    <t xml:space="preserve">     Very volatile week.  We saw our composite up as much as 5.5% on Wednesday.  Thursday and Friday were decimating.  We finished the week &lt;3.29%&gt; vs</t>
  </si>
  <si>
    <t>the S&amp;P &lt;2.31%&gt;, the NASDAQ &lt;3.27%&gt; and the DOW &lt;1.82%&gt;.  Probably not our worst week ever.  But, it felt like it because the first two or three days were</t>
  </si>
  <si>
    <t>so good.  We did what we could to react to the melee.  We sold down the following positions to reduce risk:</t>
  </si>
  <si>
    <t xml:space="preserve">     ENPH &lt;4.21%&gt;, TER +4.60%, ROKU &lt;6.01%&gt;, PING &lt;1.98%&gt;, VEEV +50.14%, and ESTC &lt;5.57%&gt;</t>
  </si>
  <si>
    <t>I don't feel too bad about those decisions.  It seems like we had a big character change this week.  There were lots of leaders cracking their 50dmas.  Quite a</t>
  </si>
  <si>
    <t xml:space="preserve">when things recover.  </t>
  </si>
  <si>
    <t xml:space="preserve">few caught their 50dma and bounced on Friday afternoon.  So, we are in a difficult position now.  It is going to amount to waiting to see where the strength lies </t>
  </si>
  <si>
    <t xml:space="preserve">     We finished the week with 44.3% cash and only 4 open positions.  NFLX held it's 50dma and the current base is still intact.  TNDM fell back to it's 50dma in</t>
  </si>
  <si>
    <t>below average volume.  BABA caught support at the consolidation area and traded below average volume on Thursday and Friday.  I like it's relative strength.</t>
  </si>
  <si>
    <t xml:space="preserve">CRWD was a roller coaster.  After trading as high as 150 briefly on Wednesday, it fell back to the pivot on Friday.  It bounced from there, though.  So, I'd like </t>
  </si>
  <si>
    <t xml:space="preserve">to give it a little room.  </t>
  </si>
  <si>
    <t xml:space="preserve">     I left ROKU and ESTC on the watch list.  I think their bases could still work.  We just need a good entry.  For the year now, our composite is +18.32% vs</t>
  </si>
  <si>
    <t>the S&amp;P +7.48%.  I don't know if Thursday and Friday is the start of a correction.  In the long run, it might be a good thing to pause a bit here.  At any rate, we</t>
  </si>
  <si>
    <t>have cash available if some new setups emerge.</t>
  </si>
  <si>
    <t>Uptrend under pressure 09-08-20</t>
  </si>
  <si>
    <t>WKHS</t>
  </si>
  <si>
    <t>&lt;6.59%&gt; this week.  Closed below the 50dma for the first time since breaking out.  Volume &lt;avg this week.  Support at 267</t>
  </si>
  <si>
    <t>&lt;.74%&gt; this week.  Held above the 50dma.  Volume has been very quiet.</t>
  </si>
  <si>
    <t>&lt;3.48%&gt; Pullback has been on light volume.  Holding above the 50dma and the last consolidation area.</t>
  </si>
  <si>
    <t>+.87%,  Constructive week for CRWD.  Still in good shape.</t>
  </si>
  <si>
    <t>Took a half position on Friday.  Love the daily chart.  But, very speculative.  Not sure if I'll fill this position out or just stay</t>
  </si>
  <si>
    <t>with what we have.  It will probably depend on the market action going forward.</t>
  </si>
  <si>
    <t>DKNG</t>
  </si>
  <si>
    <t>Add DKNG, WKHS to watch list 09/10</t>
  </si>
  <si>
    <t>Bought 1/2 position in WKHS 09/11</t>
  </si>
  <si>
    <t>Closed below the 50dma.  May be building 3rd stage base.  Change pivot to 83.68.</t>
  </si>
  <si>
    <t>Extended.  RS at new high</t>
  </si>
  <si>
    <t>Trying to break out of a 3 weeks tight pattern.  Would consider here.</t>
  </si>
  <si>
    <t>Removed GDS</t>
  </si>
  <si>
    <t>Reclaimed the pivot area this week.  Might consider here.</t>
  </si>
  <si>
    <t>Pulled back towards pivot and 50dma this week.  Might consider here.</t>
  </si>
  <si>
    <t>Closed below the 50dma.  Watch.</t>
  </si>
  <si>
    <t>Trading tightly the las 5 weeks. RS near a new high. Might consider here.</t>
  </si>
  <si>
    <t xml:space="preserve">Held the 50dma. </t>
  </si>
  <si>
    <t>Still holding the 50dma.</t>
  </si>
  <si>
    <t>Draftkings Inc.</t>
  </si>
  <si>
    <t>May be building a handle here.  Wait for breakout.</t>
  </si>
  <si>
    <t xml:space="preserve">     Tough week for growth stocks again.  Our accounts were &lt;1.14%&gt; vs the S&amp;P &lt;2.51%&gt;, the NASDAQ &lt;4.06%&gt;, and the DOW &lt;1.66%&gt;.  The damage was</t>
  </si>
  <si>
    <t xml:space="preserve">contained in our composite due to our high cash level (45% to start the week).  The indexes have pulled back sharply and are now at or near their </t>
  </si>
  <si>
    <t xml:space="preserve">respective 50dmas.  This could be a spot for a rally.  But, so far the up days have been pretty anemic.  IBD changed their market outlook to 'Uptrend </t>
  </si>
  <si>
    <t xml:space="preserve">under pressure' on Tuesday.  So, we will be very selective with new buys and play defense with our current holdings.  </t>
  </si>
  <si>
    <t xml:space="preserve">     We did take a half position in WKHS on Friday.  I love the daily chart.  It is a very speculative position, though.  Keeping risk in mind, I will probably </t>
  </si>
  <si>
    <t xml:space="preserve">keep this a half position.  If the market conditions improve, I may change my mind.  </t>
  </si>
  <si>
    <t xml:space="preserve">     The watch list has been pared down considerably the last couple weeks as patterns have failed.  It feels like the groups are rotating now.  My guess</t>
  </si>
  <si>
    <t>is that we will be adding stocks to the list in the next week or two as new groups and individual stocks emerge from new bases.</t>
  </si>
  <si>
    <t>GH</t>
  </si>
  <si>
    <t>DDOG</t>
  </si>
  <si>
    <t>Copart Inc</t>
  </si>
  <si>
    <t>Trading tightly the last 4 weeks around the old high.  Support here at the 50dma.</t>
  </si>
  <si>
    <t>Seems to be consolidating above the pivot.  Watch.</t>
  </si>
  <si>
    <t>Guidant Health Inc.</t>
  </si>
  <si>
    <t>Very long base.  Nice volume on the breakout.  But, high volume pullback to the pivot is a little concerning.</t>
  </si>
  <si>
    <t>Kirkland Lake Gold</t>
  </si>
  <si>
    <t xml:space="preserve">Consolidating above the pivot.  At support of the 50dma.  </t>
  </si>
  <si>
    <t>Datadog Inc</t>
  </si>
  <si>
    <t>Added CPRT, VCYT, GH, KL, DDOG 09/18</t>
  </si>
  <si>
    <t>TSM</t>
  </si>
  <si>
    <t>Bought TSM 09/15</t>
  </si>
  <si>
    <t>Sold NFLX 09/14</t>
  </si>
  <si>
    <t xml:space="preserve">Still in good shape.  Holding above the 50dma.  </t>
  </si>
  <si>
    <t>Up 4% this week.  Still in good shape.</t>
  </si>
  <si>
    <t>Up 29% this week.  Great trade so far.  Raise stop to 26.50 to protect profits.</t>
  </si>
  <si>
    <t>Bought the breakout day on Tuesday.  It has slipped back below the pivot.  But,</t>
  </si>
  <si>
    <t>has held the 50dma.  Respect the stop on this one.</t>
  </si>
  <si>
    <t>Up 4% this week.  Back above the 50dma and pivot.  Might consider here.</t>
  </si>
  <si>
    <t>Still consolidating above the pivot.  Might consider at the 50dma.</t>
  </si>
  <si>
    <t>Still building a wide, loose base.  Watch.</t>
  </si>
  <si>
    <t>Trading tightly the las 5 weeks. RS at a new high. Might consider here.</t>
  </si>
  <si>
    <t>Still holding the 50dma.  Would consider here.</t>
  </si>
  <si>
    <t>Missed the breakout.  Up 33% this week.  Extended.  Damn it.</t>
  </si>
  <si>
    <t>Very long base.  Nice volume on the breakout.  But, high volume pullback to the pivot is a little concerning, but big volume on Friday improves the picture.</t>
  </si>
  <si>
    <t>Pintrest Inc.</t>
  </si>
  <si>
    <t>PINS has been consolidating since the EPS gap on 07/31.  Watch for breakout of this consolidation.</t>
  </si>
  <si>
    <t>Nice double bottom base on the daily.  4 month consolidation on the weekly.  RS at new high.</t>
  </si>
  <si>
    <t>Added FATE, PINS 09/20</t>
  </si>
  <si>
    <t xml:space="preserve">     We had a solid week on the back of WKHS.  Our composite was up 1.72% vs the S&amp;P &lt;.65%&gt;, the NASDAQ &lt;.56%&gt; and the DOW virtually flat.  The </t>
  </si>
  <si>
    <t xml:space="preserve">rotation is continuing.  There have been some breakouts that have flown out of their bases, others not so much.  We were fortunate to pick up WKHS </t>
  </si>
  <si>
    <t xml:space="preserve">on the breakout day and we have nevere been down in the trade.  We now have a 33% gain in just over a week.  I missed the trade in DKNG.  The </t>
  </si>
  <si>
    <t>chart looks remarkably similar to WKHS.  It broke out on Monday.  By the time I noticed it, it was already up 10% that day.  It has never looked back</t>
  </si>
  <si>
    <t xml:space="preserve">since the breakout and was up 33% this week.  </t>
  </si>
  <si>
    <t xml:space="preserve">     We sold NFLX on Monday.  I'm not very proud of this trade even though we managed an 11% gain.  I missed 2 opportunities to take a 30% profit after</t>
  </si>
  <si>
    <t>buying too far above the pivot.  It was not my best work.  We took a full position in TSM on Tuesday as it broke out of a 7 week consolidation in huge volume.</t>
  </si>
  <si>
    <t>doesn't start acting better soon.  TNDM is starting to try my patience.  It has been trading tightly with an upward bias since the breakout.  It currently</t>
  </si>
  <si>
    <t xml:space="preserve">feet under it again.  I look for this to get back to previous highs when the market gets moving again.  </t>
  </si>
  <si>
    <t xml:space="preserve">     IBD's Big Picture is currently 'Uptrend under pressure', which means we should do very little buying right now.  However, even with the indexes slipping </t>
  </si>
  <si>
    <t xml:space="preserve">days.  Hopefully some good trades will show themselves.  </t>
  </si>
  <si>
    <t xml:space="preserve">     Year to date, the composite is now +19.0% vs the S&amp;P +4.17%.</t>
  </si>
  <si>
    <t>The breakout was rejected the next day and it has pulled back into the conosolidation range.  It is still holding well above the 50dma.  But, I will bail if this one</t>
  </si>
  <si>
    <t xml:space="preserve">rests right at the 50dma.  If that is broken, I will probably move on.  BABA is acting pretty normal, in my view.  CRWD seems to be getting it's </t>
  </si>
  <si>
    <t>below their 50dmas, I was somewhat encouraged on Friday.  I just felt like some new bases are emerging.  I added 7 stocks to the watch list the last few</t>
  </si>
  <si>
    <t>Market in correction 09-23-20</t>
  </si>
  <si>
    <t>Sold TSM, WKHS 09/23</t>
  </si>
  <si>
    <t>Bought DDOG 09/22</t>
  </si>
  <si>
    <t>Reversal day candle on Friday at the 50dma.</t>
  </si>
  <si>
    <t>RS keeps ticking up every week.  Still in great shape.</t>
  </si>
  <si>
    <t>Bought half position on Tuesday.  2nd stage base.  I bought in anticipation of a breakout.</t>
  </si>
  <si>
    <t>Looks like it is forming a handle this week.  New pivot 94.90.  Add if successful.</t>
  </si>
  <si>
    <t>Big reversal day on Friday.</t>
  </si>
  <si>
    <t xml:space="preserve">Changed pivot to 153.99.  Wait for volume and a push through that level.  </t>
  </si>
  <si>
    <t xml:space="preserve">Still bouncing around the 50dma.  </t>
  </si>
  <si>
    <t>Top industry group.  Never fell to the 50dma.  Strong stock.  Would consider here.</t>
  </si>
  <si>
    <t>Pulled back to the 50dma this week.  Would consider here.</t>
  </si>
  <si>
    <t>Strong bounce off the 50dma this week.  Would consider here.</t>
  </si>
  <si>
    <t>Still within 7% of a huge base.  Would consider here.</t>
  </si>
  <si>
    <t>Held up well this week.  Might be forming a high tight flag.</t>
  </si>
  <si>
    <t xml:space="preserve">Bounced nicely off the pivot area.  A little extended here.  </t>
  </si>
  <si>
    <t>Removed PGR, NKE, KL</t>
  </si>
  <si>
    <t>Consolidating around the pivot.  Might consider here.</t>
  </si>
  <si>
    <t>Volatile week for PINS.  But, mostly constructive.  New high and a pullback.  Would consider here.</t>
  </si>
  <si>
    <t xml:space="preserve">     Frustrating week.  Our composite was &lt;1.95%&gt; vs the S&amp;P &lt;.63%&gt; and the NASDAQ +1.11%. IBD went to 'Market in correction' on after Wednesday's </t>
  </si>
  <si>
    <t>action.  The distribution days have been piling up for the indexes.  I was spooked early in the week by the action in a couple of our stocks.  WKHS was</t>
  </si>
  <si>
    <t>an aggravating trade.  I let it round trip on us in two weeks.  It ran to a 30% gain quickly and I didn't take it.  Last week, it fell back below our cost</t>
  </si>
  <si>
    <t>and I couldn't stand to let it fall further.  Of course, it bounced after I sold.  I'm going to have to put that one behind me and move on.  TSM hit our</t>
  </si>
  <si>
    <t xml:space="preserve">stop loss, so I sold that position also.  </t>
  </si>
  <si>
    <t xml:space="preserve">     Friday's market was encouraging.  However, new highs are still scarce.  There were only 24 new 52 week highs on Friday.  Some of the leaders are </t>
  </si>
  <si>
    <t>building what appear to be decent bases right now.  I particularly like DDOG.  We took a half position on Tuesday anticipating a breakout.  I plan</t>
  </si>
  <si>
    <t xml:space="preserve">to make this a full position if the pattern is successful.  I like the action in PINS.  It has been consolidating near it's highs after it's earnings gap.  </t>
  </si>
  <si>
    <t xml:space="preserve">Hopefully, this correction is close to being completed.  For now, I still think it is a time to be careful.  If we initiate new positions now, they </t>
  </si>
  <si>
    <t>should be partials until they prove themselves.</t>
  </si>
  <si>
    <t xml:space="preserve">     Year to date, we are now +16.73% vs the S&amp;P +3.53%.  I probably won't be doing a weekly review next week.  I will be on vacation until Oct 9.</t>
  </si>
  <si>
    <t>I will be watching our positions and will be in touch if I need a trade made.</t>
  </si>
  <si>
    <t>BYND</t>
  </si>
  <si>
    <t>MTH</t>
  </si>
  <si>
    <t>SNAP</t>
  </si>
  <si>
    <t>Beyond Meat</t>
  </si>
  <si>
    <t>Breakout in huge volume today.  Would consider here.</t>
  </si>
  <si>
    <t>Meritage Homes</t>
  </si>
  <si>
    <t>Trying to breakout of 2nd stage base.  Watch.</t>
  </si>
  <si>
    <t>Enphase Energy</t>
  </si>
  <si>
    <t>Trying to breakout of base on base pattern.  Old friend….</t>
  </si>
  <si>
    <t>Snap Inc</t>
  </si>
  <si>
    <t>Added BYND, MTH, ENPH, SNAP 09-29</t>
  </si>
  <si>
    <t>Confirmed uptrend 09/30/20</t>
  </si>
  <si>
    <t xml:space="preserve">Moving higher on very nice volume.  </t>
  </si>
  <si>
    <t>Still hugging the 50dma.  Raise stop to 101</t>
  </si>
  <si>
    <t xml:space="preserve">Traded tightly near old high the last two weeks.  </t>
  </si>
  <si>
    <t>Added to the position on Friday as it broke out of a small, 2 week shelf.  Huge volume on up days.</t>
  </si>
  <si>
    <t>New high, but light volume.  Wait.</t>
  </si>
  <si>
    <t>May have missed this.  Up 20% in two weeks.  Extended now.</t>
  </si>
  <si>
    <t>Broke out of a base on base pattern on Friday in avg volume.  Would consider here.</t>
  </si>
  <si>
    <t>Broke out of a decent base on pretty good volume.  Would consider here.  Change pivot to 258.05.</t>
  </si>
  <si>
    <t>Volume picking up on bounce from 50dma.  Would consider here.  Change pivot to 166.79</t>
  </si>
  <si>
    <t>Pulling away nicely from the base.  A little extended now.  Would consider on pullback.</t>
  </si>
  <si>
    <t>Welp.  Extended now.  But, definitely a leader that should stay on this list.</t>
  </si>
  <si>
    <t>Up about 20% the last 2 weeks.  So, extended now.  But, should stay on this list.</t>
  </si>
  <si>
    <t>Might be worth looking at at the 50dma.  But, downside volume has been huge on this correction.</t>
  </si>
  <si>
    <t>Broke through the tight consolidation.  Change pivot to 110, the top of that area.</t>
  </si>
  <si>
    <t>Blew up 40% the last two weeks.  Change pivot to top of last consolidation area.  Would consider on a pullback.</t>
  </si>
  <si>
    <t>Still holding well above the pivot.  Would consider around the 50dma.</t>
  </si>
  <si>
    <t>Up 27% the last two weeks.  Change pivot to 39.45.  Extended now.</t>
  </si>
  <si>
    <t>Still only about 10% above the pivot.  Would consider on dips.</t>
  </si>
  <si>
    <t>Up about 20% from the pivot.  Huge volume on the upside.  May be a new leader in the making.  Extended now, but should stay on this list.</t>
  </si>
  <si>
    <t>Change pivot to 108.78.  Broke out and is holding the pivot so far.</t>
  </si>
  <si>
    <t>Up 48% in the last two weeks in huge volume.  Extended now, but that is leadership action.  Watch.</t>
  </si>
  <si>
    <t>Breakout was in light volume.  Watch.</t>
  </si>
  <si>
    <t>IRBT</t>
  </si>
  <si>
    <t>FSLY</t>
  </si>
  <si>
    <t>QCOM</t>
  </si>
  <si>
    <t xml:space="preserve">BL </t>
  </si>
  <si>
    <t>TYL</t>
  </si>
  <si>
    <t>Irobot Corp</t>
  </si>
  <si>
    <t>Breakout in good volume on Friday.  Still in buy range.  Would consider here.</t>
  </si>
  <si>
    <t>Nice breakout in volume this week.  Buy below 150.</t>
  </si>
  <si>
    <t>Fastly Inc.</t>
  </si>
  <si>
    <t>Broke out of 3 month consolidation this week in volume.  Would consider here.</t>
  </si>
  <si>
    <t>Qualcomm Inc</t>
  </si>
  <si>
    <t>Rebounded nicely from the 50dma.  Would consider here.</t>
  </si>
  <si>
    <t>Huge breakout from 8 month base.  A little extended.  Would consider on weakness.</t>
  </si>
  <si>
    <t>Old friend here breaking out of a new base.  Would consider here.</t>
  </si>
  <si>
    <t>Blackline Inc</t>
  </si>
  <si>
    <t>Breakout this week in avg volume.  Would consider here.</t>
  </si>
  <si>
    <t>Tyler Technologies</t>
  </si>
  <si>
    <t>Twilio Inc</t>
  </si>
  <si>
    <t>Breakout in huge volume a week ago.  Following through nicely.  A little extended, but this one looks like a leader.</t>
  </si>
  <si>
    <t>Remove DAR, CSIQ 10/11</t>
  </si>
  <si>
    <t>Added IRBT, AVLR, FSLY, QCOM, PAYC, OKTA, BL, TYL, CRSP, TEAM, TWLO 10/11</t>
  </si>
  <si>
    <t xml:space="preserve">     Our composite was +1.98% this week vs the S&amp;P +3.84% and the NASDAQ +4.56%.  Year to date, the composite is +21.91% vs the S&amp;P +9.22%.</t>
  </si>
  <si>
    <t>It is amazing how much things can change in a couple of weeks.  IBD went back to 'Confirmed Uptrend' on Sep 30, the first day of my vacation (ughh).</t>
  </si>
  <si>
    <t>Two weeks ago there were only 24 new 52 week highs, yesterday there was 267.  That is a broadbased rally.  There were also 609 new 3 month</t>
  </si>
  <si>
    <t xml:space="preserve">highs on Friday.  So, I am playing catch up this weekend.  I looked at about 1000 charts today to get back in the groove.  From my prospective, it is </t>
  </si>
  <si>
    <t>time to get back to RISK ON.  There will for sure be some news driven pullbacks along the way.  But, the amount of leadership type stocks breaking</t>
  </si>
  <si>
    <t xml:space="preserve">like I am ready to go to get fully invested next week.  </t>
  </si>
  <si>
    <t xml:space="preserve">     I added to DDOG on Friday as it broke out of a shelf like consolidation.  DDOG looks to me like a monster.  The huge volume on the breakout days</t>
  </si>
  <si>
    <t>shows some huge institutional buying.  CRWD has been tightening up around the old high.  It feels like it is a coiled spring ready to burst higher at any</t>
  </si>
  <si>
    <t xml:space="preserve">time.  BABA has had some big up volume the last two weeks.  Just look at a daily chart and see the difference between blue bars and red bars.  </t>
  </si>
  <si>
    <t xml:space="preserve">TNDM is actually pretty close to a 25% move from the pivot.  We bought 7% above the pivot.  It kind of feels like it's getting ready for a new move up.  </t>
  </si>
  <si>
    <t xml:space="preserve">     Sitting on 50% cash the last two weeks has been uncomfortable.  Our lead on the S&amp;P has held up pretty well in spite of that.  But, it is time</t>
  </si>
  <si>
    <t>to start kicking it's ass again.  Lets GOOOOO!</t>
  </si>
  <si>
    <t xml:space="preserve">out of bases the last two weeks makes me pretty confident that pullbacks will be buying opportunities.  I added 11 stocks to our watch list today.  I feel </t>
  </si>
  <si>
    <t xml:space="preserve">But, it may be a candidate to take profits and roll into a new breakout if something looks better.  We will see how it acts in the next week or two.  </t>
  </si>
  <si>
    <t>Added FOUR 10/13</t>
  </si>
  <si>
    <t>FOUR</t>
  </si>
  <si>
    <t>Shift4 Payments</t>
  </si>
  <si>
    <t>Gapped out of an IPO base yesterday.  Will be volatile.  Should probably keep this position small.  RS is strong.  Volume perfect.</t>
  </si>
  <si>
    <t>Bought OKTA 10/12</t>
  </si>
  <si>
    <t>Bought FOUR 10/13</t>
  </si>
  <si>
    <t>New high on big volume Tuesday.  Tightened up since.</t>
  </si>
  <si>
    <t>Great reversal candle on Thursday.  RS approaching new high.</t>
  </si>
  <si>
    <t>New high attempt on Tuesday.  Settled back on light volume since.  Still base building.</t>
  </si>
  <si>
    <t>DDOG is acting perfectly.  Quick pullback on Thursday was supported in a hurry.  It is still being accumulated imo.</t>
  </si>
  <si>
    <t>Took a full position on Monday.  Has traded tightly since.  Daily volume looks perfect.</t>
  </si>
  <si>
    <t xml:space="preserve">Took a small position on Tuesday.  Pulled back and tested the pivot near our stop loss.  Higher volume on the pullback </t>
  </si>
  <si>
    <t xml:space="preserve">concerns me.  </t>
  </si>
  <si>
    <t>Tightened up here on the right side of it's base.  Wait for breakout.</t>
  </si>
  <si>
    <t>Tightened up this week in light volume.  Watch.</t>
  </si>
  <si>
    <t>Consolidating above the pivot on light volume.  Would consider here.</t>
  </si>
  <si>
    <t>Tested the 50dma again this week.  RS is falling.  Watch.</t>
  </si>
  <si>
    <t>Holding the pivot and the 50dma so far.  Might buy it if it bounces here.</t>
  </si>
  <si>
    <t>Nice orderly pullback this week.  Would consider around here.</t>
  </si>
  <si>
    <t>Trading tightly the last two weeks above the pivot.  Would consider here.</t>
  </si>
  <si>
    <t>Quietly making new highs.  RS near a new high.</t>
  </si>
  <si>
    <t>Still in buy range.  Tightened up this week above the pivot.  Would consider here.</t>
  </si>
  <si>
    <t>Tight closes this week.  Looks healthy.  A little extended.</t>
  </si>
  <si>
    <t>Continued the rebound from the 50dma.  Would consider here.</t>
  </si>
  <si>
    <t>Nice retest of the pivot in light volume this week.  Would consider here.</t>
  </si>
  <si>
    <t>Breakout on Wednesday was rejected.  Friday looked like the real thing.  Would consider here.</t>
  </si>
  <si>
    <t>Broke out on huge volume Friday.  Top target next week!!!!</t>
  </si>
  <si>
    <t xml:space="preserve">Nice pullback and bounce this week.  Extended, but showing leadership action. </t>
  </si>
  <si>
    <t>DADA</t>
  </si>
  <si>
    <t>Huge leader setting up again.  Forming a handle now.  Volume looks perfect.</t>
  </si>
  <si>
    <t>Big double bottom base.  Still in buy range.  Would consider here.</t>
  </si>
  <si>
    <t xml:space="preserve">Huge base on the weekly chart.  First attempt to pull away came back towards the 50dma.  Would consider here.  </t>
  </si>
  <si>
    <t>Dada Nexus</t>
  </si>
  <si>
    <t>CHINA.  But, nice IPO base.  Upside volume has been massive.  Buy on weakness, small position due to risk factor here.</t>
  </si>
  <si>
    <t>Added SHOP, MOH, PLAN, DADA 10/18</t>
  </si>
  <si>
    <t>Removed AMED, FSLY 10/18</t>
  </si>
  <si>
    <t xml:space="preserve">     Our composite was +.9% this week vs the S&amp;P +.19%, the NASDAQ +.79% and the DOW +.07%.  Year to date we are +23.05% vs the S&amp;P +9.45%.  </t>
  </si>
  <si>
    <t xml:space="preserve">We added a full position in OKTA on Monday and a small position in FOUR on Tuesday this week.  We bought OKTA about 5% above the pivot.  It has </t>
  </si>
  <si>
    <t>traded tightly since.  It is in good shape.  We bought FOUR about 7% above the pivot.  It rewarded us with a quick drop back to the pivot area on Wed</t>
  </si>
  <si>
    <t>and Thursday before bouncing nicely Thursday afternoon and Friday.  I intentionally kept this as a small position because of the fact that it is an IPO</t>
  </si>
  <si>
    <t xml:space="preserve">base.  I anticipate it will continue to be volatile.  </t>
  </si>
  <si>
    <t xml:space="preserve">     TNDM had a nice week making a new high on Tuesday.  Then it has drifted back in lighter volume.  It still looks healthy.  BABA showed some resilience</t>
  </si>
  <si>
    <t xml:space="preserve">on Thursday with a nice reversal candle.  It then gapped up on Friday.  It is still in good shape.  CRWD tried to break to new highs on Tuesday then fell back in </t>
  </si>
  <si>
    <t xml:space="preserve">light volume the rest of the week.  It looks very strong.  DDOG continues to look like it could be a monster.  It is behaving perfectly on pullbacks.  It seems to </t>
  </si>
  <si>
    <t xml:space="preserve">catch some bids every time it pulls back.  </t>
  </si>
  <si>
    <t xml:space="preserve">     I am including a daily chart of the NASDAQ this week.  It appears to be building a perfect cup with handle.  Normally, I wouldn't put too much stock in an </t>
  </si>
  <si>
    <t>index tracing this pattern.  But, I am seeing the same thing in a ton of charts (look at SHOP below).  It is making me feel pretty bullish.  I hope I don't get</t>
  </si>
  <si>
    <t>dissapointed.  As always, we need to be quick to respond to base failures if they happen.  Right now, I feel like the tough thing is to find the best performers</t>
  </si>
  <si>
    <t>in the next leg up that I expect.</t>
  </si>
  <si>
    <t>Bought TEAM 10/19</t>
  </si>
  <si>
    <t>Added to FOUR 10/19</t>
  </si>
  <si>
    <t>Sold OKTA 10/22</t>
  </si>
  <si>
    <t>Removed DKNG, IRBT, PINS, CRSP, TEAM, MTH, TAL, SNAP 10/24</t>
  </si>
  <si>
    <t>Pulled back sharply on Wed.  Bounced off the 50dma.  If I can find something I like better, we made trade this.</t>
  </si>
  <si>
    <t xml:space="preserve">Still trading tightly near its highs.  </t>
  </si>
  <si>
    <t>&lt;6.83%&gt; this week.  Pulled back to the 50dma.  Still appears to be building another base.</t>
  </si>
  <si>
    <t xml:space="preserve">&lt;9%&gt; this week.  Pulled back to the pivot area on mostly below avg volume.  </t>
  </si>
  <si>
    <t xml:space="preserve">Added to the position on Monday around the 10dma.  Pulled back to the pivot area on low volume.  </t>
  </si>
  <si>
    <t>Bought TEAM on Monday as it broke out.  Has pulled back to the pivot area.  Earnings next week.</t>
  </si>
  <si>
    <t xml:space="preserve">Still trading tightly around the pivot area.  </t>
  </si>
  <si>
    <t>Pulled back the last two weeks in quiet volume.  Extended.</t>
  </si>
  <si>
    <t>Pulled back to the 50dma this week in light volume.  Would consider here.</t>
  </si>
  <si>
    <t>Sharp pullback this week.  Should have support at 36.  Might be too thin for us.</t>
  </si>
  <si>
    <t>Nice bounce off the pivot area and 50dma.  Would consider here.</t>
  </si>
  <si>
    <t>Rallied back from a sharp pullback on Wed.  Still extended.  Wait for new base.</t>
  </si>
  <si>
    <t>The solar group took a big hit on Wed.  ENPH bounced back nicely.  Still extended.</t>
  </si>
  <si>
    <t>Very tight closes the last two weeks.  Would consider here.</t>
  </si>
  <si>
    <t>A little extended now.  But, looks healthy.</t>
  </si>
  <si>
    <t>Tested the pivot area this week.  Looks like a normal pullback.  Would consider here.</t>
  </si>
  <si>
    <t>Touched the 50dma this week and bounced on Friday.  Would consider here.</t>
  </si>
  <si>
    <t>Caught some support in the 31-32 area on Friday.  Very speculative.</t>
  </si>
  <si>
    <t>FSLR</t>
  </si>
  <si>
    <t>Teradyne  Inc</t>
  </si>
  <si>
    <t>Old friend here building a new base.  Watch for handle here at old highs.</t>
  </si>
  <si>
    <t>Leader basing again.  Wait for breakout.</t>
  </si>
  <si>
    <t>Old Dominion Freight</t>
  </si>
  <si>
    <t>3rd stage base.  Wait for breakout.</t>
  </si>
  <si>
    <t>Steady grower setting up again.  Wait for breakout.</t>
  </si>
  <si>
    <t>Nice 16 week, 3rd stage base.  Pulling off the 50dma.  Wait for breakout.</t>
  </si>
  <si>
    <t>First Solar Inc</t>
  </si>
  <si>
    <t>A solar stock still in buy range.  Would consider here.</t>
  </si>
  <si>
    <t xml:space="preserve">     This was a rough week.  Our composite was &lt;4.43%&gt; compared to the S&amp;P &lt;.53%&gt;, the NASDAQ &lt;1.06%&gt; and the DOW &lt;.95%&gt;.  Year to date, we are +17.39%</t>
  </si>
  <si>
    <t xml:space="preserve">vs the S&amp;P +8.88%.  This week hasn't dampened my enthusiasm, yet.  I am still seeing tons of setups out there.  Time will tell if these bases turn out to be </t>
  </si>
  <si>
    <t xml:space="preserve">sound continuations or tops.  I think it is still a time to keep a fairly aggressive posture, while protecting ourselves quickly if things turn south.  </t>
  </si>
  <si>
    <t xml:space="preserve">     TNDM pulled back to the 50dma again.  This stock just can't seem to get on a solid run.  It may be about time to trade this for a new breakout in the coming</t>
  </si>
  <si>
    <t>days/weeks.  BABA had a fairly constructive week.  It is still trading tightly around it's high.  CRWD pulled back to it's 50dma this week in mostly below average</t>
  </si>
  <si>
    <t xml:space="preserve">volume.  I still think this is part of the basing process.  However, a move below the 50dma would probably make me sell.  DDOG pulled back to the pivot </t>
  </si>
  <si>
    <t xml:space="preserve">area this week.  I still like it a lot.  So far, the pullback looks normal.  FOUR is testing it's pivot area again in light volume.  We added shares to this position on </t>
  </si>
  <si>
    <t>Monday's pullback.  I changed the stop to 55 because it seems to rally every time it gets to that area.  TEAM was added on Monday after it broke out on 10/16.</t>
  </si>
  <si>
    <t xml:space="preserve">So far, the pullback has been contained to the pivot area.  </t>
  </si>
  <si>
    <t>Added TER, COUP, ODFL, MASI, GDS, FSLR 10/24</t>
  </si>
  <si>
    <t xml:space="preserve">     Take a look at the stocks I added to the watch list this week.  All are making nice bases.  That's the kind of thing I keep seeing.  Hopefully, things get moving</t>
  </si>
  <si>
    <t>higher and some of these will get to an actionable place.</t>
  </si>
  <si>
    <t>Confirmed uptrend 11/04/20</t>
  </si>
  <si>
    <t>GOOG</t>
  </si>
  <si>
    <t>Took a half position on Wednesday.  Caught it just above the pivot.  Look for a place to add shares.</t>
  </si>
  <si>
    <t>Full position on the gap out of the base on Wednesday.  Tight closes since.</t>
  </si>
  <si>
    <t>Took a half position on Thursday.  Huge volume on the breakout.  Look for a place to add shares.</t>
  </si>
  <si>
    <t>Half position here in anticipation of a breakout from double bottom base.  Add shares on the breakout.</t>
  </si>
  <si>
    <t>Change pivot to 140.69.  Huge volume this week.  Would consider here.</t>
  </si>
  <si>
    <t>Fell below the pivot and 50dma in light volume.  Retook the 50dma this week.  Watch for a reclaim of the pivot area.</t>
  </si>
  <si>
    <t>Broke out in huge volume Wed.  Pulled back to pivot area.  Would consider here.</t>
  </si>
  <si>
    <t>Huge bounce off the 50dma.  Very extended now.</t>
  </si>
  <si>
    <t>Big rally off the 50dma and pivot area.  Would consider here.</t>
  </si>
  <si>
    <t>Nice bounce off the pivot area and 50dma.  A little extended here.</t>
  </si>
  <si>
    <t>Up 13% this week off the 50dma.  Extended now.</t>
  </si>
  <si>
    <t>Removed PCTY, BLL, ESTC, VCYT, FATE, BYND, ENPH, QCOM, BL</t>
  </si>
  <si>
    <t>Retook the 50dma this week.  Change pivot to 66.10</t>
  </si>
  <si>
    <t>Broke out in light volume this week.  Watch.</t>
  </si>
  <si>
    <t>Broke out in decent volume Friday.  Would consider here.</t>
  </si>
  <si>
    <t>QDEL</t>
  </si>
  <si>
    <t>BHVN</t>
  </si>
  <si>
    <t>IIVI</t>
  </si>
  <si>
    <t>AMAT</t>
  </si>
  <si>
    <t>QTWO</t>
  </si>
  <si>
    <t>TTWO</t>
  </si>
  <si>
    <t>Added QDEL, BHVN, LRCX, IIVI, AMAT, QTWO, TTWO</t>
  </si>
  <si>
    <t>Quidel</t>
  </si>
  <si>
    <t>Huge, deep, 3 month base.  Wait for breakout.</t>
  </si>
  <si>
    <t>Biohaven Pharma</t>
  </si>
  <si>
    <t>Breakout on big volume Wednesday.  Still barely in buy range.</t>
  </si>
  <si>
    <t>Breakout on average volume this week.  A little extended.</t>
  </si>
  <si>
    <t>Ii-vi Incorporated</t>
  </si>
  <si>
    <t>Huge volume breakout this week.  A little extended.</t>
  </si>
  <si>
    <t>Applied Materials</t>
  </si>
  <si>
    <t>9 month base breakout here.  Liquid.</t>
  </si>
  <si>
    <t>Q-2 Holdings</t>
  </si>
  <si>
    <t>Nice volume on the breakout.  Would consider here.</t>
  </si>
  <si>
    <t>Take Two Interactive</t>
  </si>
  <si>
    <t>Breakout of double bottom base.  Great volume.  Would consider here.</t>
  </si>
  <si>
    <t xml:space="preserve">     Well, the last two weeks have been tough and we've seen some changes.  We went from a market in correction to a confirmed uptrend in </t>
  </si>
  <si>
    <t xml:space="preserve">a matter of a week.  After selling everything in the portfolio on Halloween, I've been scrambling to get repositioned without chasing </t>
  </si>
  <si>
    <t>breakouts.  It feels like once the uncertainty of the election was passed, the money has just been pouring in.  Our lead on the S&amp;P has just</t>
  </si>
  <si>
    <t xml:space="preserve">about dissappeared now.  So, it's back to the drawing board.  Time to get back in the game and find some movers.  </t>
  </si>
  <si>
    <t xml:space="preserve">     I bought TER and GOOG on Wednesday, which was the follow through day.  I also caught a pretty nice breakout in YETI on Thursday.  I added</t>
  </si>
  <si>
    <t>MNST on Friday in anticipation of a breakout soon.  My plan is to add to TER and YETI if we get a low volume pullback.  If MNST breaks out, I will</t>
  </si>
  <si>
    <t xml:space="preserve">add to that position also.  </t>
  </si>
  <si>
    <t xml:space="preserve">     Lots of changes in the watch list.  I removed several that have already pulled away from their bases.  Also, I added some new names that</t>
  </si>
  <si>
    <t>interest me and are still fairly close to their pivots.  Hopefully, we can get the portfolio rounded out in the next few days.</t>
  </si>
  <si>
    <t>Trading tightly since the breakout.  Ugly candle on Mon, but has recovered.</t>
  </si>
  <si>
    <t>Very tight closes this week.  Still looks strong.</t>
  </si>
  <si>
    <t>Scary day on Tuesday.  But, has since recovered the pivot.  Would still look for a place to add shares.</t>
  </si>
  <si>
    <t>Appeared to be breaking out on Monday, so I added shares.  It reversed during the day and caught the 50dma.  Still in it's base.</t>
  </si>
  <si>
    <t>Took a half position on Friday after it pulled back to the pivot.  EPS is due on Monday.  That makes me nervous.  Will watch the reaction closely.</t>
  </si>
  <si>
    <t>Reclaimed the 50dma this week.  Watch for upside volume and a push above the pivot.</t>
  </si>
  <si>
    <t>Breakout had no follow through.  Wait.</t>
  </si>
  <si>
    <t>Pulled back towards pivot area.  Watch closely.</t>
  </si>
  <si>
    <t>Breakout is looking shaky.  Held the 50dma this week.  But, volume has not been ideal.</t>
  </si>
  <si>
    <t>Worried about this base.  Looks shaky now.  Wait.</t>
  </si>
  <si>
    <t>This base still looks solid.  Group weakness gives me pause.  Went from 19 to 87 in the last week.  Wait for breakout.</t>
  </si>
  <si>
    <t>Nice bounce off the 50dma this week.  Very volatile.  Might be too much risk for us?</t>
  </si>
  <si>
    <t>Fell back into the base.  Caught support at the 50dma.  Might consider this.</t>
  </si>
  <si>
    <t>Change pivot to 259.29.  Wait for breakout.</t>
  </si>
  <si>
    <t>Fell back to pivot area this week.  Wait to see how it handles the 50dma here.</t>
  </si>
  <si>
    <t>Removed RPAY, ROKU, CPRT, GH, QDEL</t>
  </si>
  <si>
    <t>Huge bounce after testing the pivot area this week.  Extended now.</t>
  </si>
  <si>
    <t>Breakout has held up well.  A little extended here.</t>
  </si>
  <si>
    <t>Looks strong.  Look for a good entry below 57</t>
  </si>
  <si>
    <t>9 month base breakout.  Would consider here.</t>
  </si>
  <si>
    <t>Trading tightly since breakout.  Volume is not ideal.  Watch closely.</t>
  </si>
  <si>
    <t>Head fake.  Fell back into the base.  Change pivot to 179.46.  Wait for breakout.</t>
  </si>
  <si>
    <t>FUTU</t>
  </si>
  <si>
    <t>KC</t>
  </si>
  <si>
    <t>XPEL</t>
  </si>
  <si>
    <t>ADI</t>
  </si>
  <si>
    <t>MRNA</t>
  </si>
  <si>
    <t>ASML</t>
  </si>
  <si>
    <t>Added FUTU, VIPS, KC, BILI, XPEL, KEYS, ADI, MRNA, ASML</t>
  </si>
  <si>
    <t>Futu Holdings</t>
  </si>
  <si>
    <t>Huge volume this week.  Very strong.  Did not form a handle.  Would consider here.</t>
  </si>
  <si>
    <t>Deep base.  Volume has been great up the right side and on breakout Friday.  Liquid.</t>
  </si>
  <si>
    <t>Kingsoft Cloud Hldgs</t>
  </si>
  <si>
    <t>Forming IPO base.  Very speculative.  Watch.</t>
  </si>
  <si>
    <t>Bilibili Inc</t>
  </si>
  <si>
    <t>Xpel Inc</t>
  </si>
  <si>
    <t>Huge breakout this week.  Wait for pullback.</t>
  </si>
  <si>
    <t>Love the chart, but earnings and rel strength ratings are unimpressive.  Watch.</t>
  </si>
  <si>
    <t>Analog Devices</t>
  </si>
  <si>
    <t>Similar to KEYS.</t>
  </si>
  <si>
    <t>Moderna Inc</t>
  </si>
  <si>
    <t>Huge volume this week.  Would like to pick it up on a pullback in light volume.</t>
  </si>
  <si>
    <t>A S M L Holding</t>
  </si>
  <si>
    <t>Big blue weekly volume bars the last two weeks.  Would consider here.</t>
  </si>
  <si>
    <t xml:space="preserve">     Our composite was virtually flat this week.  There is no question I am in a slump.  I'm searching hard for the best setups.  I am still overall </t>
  </si>
  <si>
    <t xml:space="preserve">bullish.  I have been trying to start positions small to protect capital in case of base failures.  There have been so many head fakes the last </t>
  </si>
  <si>
    <t xml:space="preserve">few weeks.  Stocks breaking out and getting rejected quickly.  MNST pulled one on me this week.  Looked like it was breaking out on </t>
  </si>
  <si>
    <t xml:space="preserve">Tuesday, so I filled out the position only to get slapped back to the 50dma.  I'm still confident in the pattern.  But, it looks like it may need </t>
  </si>
  <si>
    <t>a little more time.  YETI scared the crap out of me on Monday.  It has recovered the pivot and looks ok for now.  TER is acting just like it should</t>
  </si>
  <si>
    <t>in my opinion.  I'm still looking for a good place to fill out that position.  GOOG is acting perfectly also.  It has had nice, tight closes since the</t>
  </si>
  <si>
    <t xml:space="preserve">breakout.  I bought GDS on Friday.  After a powerful breakout, it came back and tested the pivot.  I am concerned that I am buying it right </t>
  </si>
  <si>
    <t xml:space="preserve">before earnings (Monday).  But, who knows, it could be another PDD.  I hate to mention PDD.  It was up 50% in three days and I missed it.  </t>
  </si>
  <si>
    <t xml:space="preserve">     There has been huge rotation in the last few weeks.  If you look at the software group, the industry RS rating dropped from 19 to 87 in one </t>
  </si>
  <si>
    <t>week.  I think my watch list below currently has 6 stocks from that group.  Time will tell if this is the beginning of underperformance or just</t>
  </si>
  <si>
    <t>some consolidation.  Lots of changes to the watch list this week.  I think that reflects the rotation.  There has been strength in Chinese stocks.</t>
  </si>
  <si>
    <t>I have added four chinese names to the list.  I'm not a huge fan, but if that is where the money is going, that's where we may need to be.</t>
  </si>
  <si>
    <t>GDS is also a chinese name. If the EPS report is well received, I will look to add shares.</t>
  </si>
  <si>
    <t>Still trading tightly near highs.  Not much selling going on here.  Up 4% this week.</t>
  </si>
  <si>
    <t>Still holding this tight range since the breakout.  Would like to see a resolution to this area soon.</t>
  </si>
  <si>
    <t>Acting fine since last week's test of the 50dma.  Near it's highs.  Up 8% this week.</t>
  </si>
  <si>
    <t>Appeared to be breaking out last Monday, so I added shares.  It reversed during the day and caught the 50dma.  Still in it's base.</t>
  </si>
  <si>
    <t>&lt;5.75%&gt; this week after earnings.  Still has not closed below our stop.  Bounced off the 50dma on Friday after trading at a low of 86.23.  Next week is important.</t>
  </si>
  <si>
    <t>Up 15.4% this week.  We caught all of it.  Bought on Monday on a little dip towards the pivot.  Acting like a true monster.  Would like to find a place to add shares.</t>
  </si>
  <si>
    <t>Bought a half position on Wed as it was breaking out.  Bought a 5% position on Thurs as it bounced off the 10dema.  Friday, it was &lt;5.5%&gt;.  Closed Friday at the</t>
  </si>
  <si>
    <t>21dema.  I'm already concerned with this position.  EPS are due Tuesday morning.  The question now is, do we hold for an earnings pop, or do we sell before the</t>
  </si>
  <si>
    <t>Got some nice upside volume Thurs and Fri to push it close to old high.  Would consider here.</t>
  </si>
  <si>
    <t>Bounced off the pivot area this week to old high.  A little extended here.</t>
  </si>
  <si>
    <t>Still trading tightly since the breakout.  Looks strong.  A little extendend.</t>
  </si>
  <si>
    <t>Caught support at the 50dma the last two weeks.  Would consider here.</t>
  </si>
  <si>
    <t>Rallied back to the 50dma.  Wait.  Needs time, imo.</t>
  </si>
  <si>
    <t>Low volume pullback to pivot area.  Would consider here.</t>
  </si>
  <si>
    <t>Wow.  Up 30% on Friday on huge volume.  Look for a better entry.  Change pivot to 37.38.  Could be a monster.</t>
  </si>
  <si>
    <t xml:space="preserve">Fell back into the base.  Caught support at the 50dma.  Might consider this.  Huge improvement in industry RS this week. </t>
  </si>
  <si>
    <t>Looks like a successful test of the 50dma and pivot area this week.  Would consider here.</t>
  </si>
  <si>
    <t>Up 9% this week.  Extended now.  Would consider on a pullback.</t>
  </si>
  <si>
    <t>A little extended.  Would consider on a pullback.</t>
  </si>
  <si>
    <t>Up 8.5% this week.  Volume picked up.  Would consider on a pullback.</t>
  </si>
  <si>
    <t>Formed a 2nd handle this week and broke out again on Friday.  Would consider here.</t>
  </si>
  <si>
    <t>Still in it's base.  Caught support at the 50dma this week.  Wait for breakout.</t>
  </si>
  <si>
    <t>Broke out on Thursday in huge volume.  Extended now.  Very strong.</t>
  </si>
  <si>
    <t>A little pullback from the breakout.  Would consider here, but it is somewhat thin for us.</t>
  </si>
  <si>
    <t>EPS rating shot up this week after earnings report.  Would consider here.</t>
  </si>
  <si>
    <t>EPS is due this week.  It's been trading tightly since the breakout.  Watch closely on EPS day.</t>
  </si>
  <si>
    <t>Big news for MRNA this week on covid vaccine.  Shot up Monday, consolidated Tues, Wed.  Bounced back on Thurs/Fri.  Might consider here.</t>
  </si>
  <si>
    <t>earnings report.  I'll watch it closely on Monday.  The weekly chart looks like the PINS weekly before it exploded.  That's one of the reasons I hesitate to give up on it.</t>
  </si>
  <si>
    <t>BLDP</t>
  </si>
  <si>
    <t>JMIA</t>
  </si>
  <si>
    <t>MTSI</t>
  </si>
  <si>
    <t xml:space="preserve">AMD </t>
  </si>
  <si>
    <t>ZYME</t>
  </si>
  <si>
    <t>Ballard Power Syst</t>
  </si>
  <si>
    <t>Huge 6 month base.  Liquid, but low priced.  Worth watching.</t>
  </si>
  <si>
    <t>Jumia Technologies</t>
  </si>
  <si>
    <t>Huge week.  Broke out Wed on massive volume and followed through on Thurs/Fri.  Speculative.</t>
  </si>
  <si>
    <t>Macom Tech Sol</t>
  </si>
  <si>
    <t>Nice, calm base.  In the handle now.  Wait for breakout.</t>
  </si>
  <si>
    <t>Advanced Micro Dev</t>
  </si>
  <si>
    <t>Zymeworks Inc</t>
  </si>
  <si>
    <t>Huge base on the weekly chart. Not much for earnings.  But, something is going on.</t>
  </si>
  <si>
    <t xml:space="preserve">     Overall, we had a decent week.  Our accounts were +.68% vs the S&amp;P &lt;.77%&gt; and the NASDAQ +.04%.  YTD, we are practically even with the S&amp;P.  </t>
  </si>
  <si>
    <t>Trying to get out of my slump, I've been trying to take smaller positions to start.  Like I said last week, there have been plenty of head fakes with</t>
  </si>
  <si>
    <t>But, the new high list has been dominated by low priced and illiquid issues.  Most are not suitable for us  (see FUV and BLNK).  Huge moves in some</t>
  </si>
  <si>
    <t xml:space="preserve">smaller issues.  </t>
  </si>
  <si>
    <t xml:space="preserve">     We have had some good performers and some bad performers this week.  TER, YETI, and FUTU had great weeks.  FUTU looks like it could be a monster.</t>
  </si>
  <si>
    <t>I'd like to find a good place to add to this position.  GOOG is still trading tightly like the NASDAQ.  MNST has slipped back into it's base.  I still have faith</t>
  </si>
  <si>
    <t xml:space="preserve">in the base.  That brings us to GDS and PLAN.  Both are trading close to our stops.  Both are sitting on important moving averages.  GDS bounced off </t>
  </si>
  <si>
    <t xml:space="preserve">the 50dma on Friday.  Next week will tell the tale if we stay in this one or take the loss.  PLAN appeared to be breaking out on Wednesday in good </t>
  </si>
  <si>
    <t xml:space="preserve">volume.  I took a half position and added to it on Thursday as it bounced off the 10edma.  Then it dropped 5% on Friday.  It now sits on it's 21edma.  </t>
  </si>
  <si>
    <t>Earnings are due Tuesday morning.  So, is this pattern failing before earnings, or is this a stop hunt?  Hopefully, that question is answered on Monday.</t>
  </si>
  <si>
    <t>I'd be sick if I let this go Monday and we get a huge earnings pop on Tuesday.  The chart reminds me of the PINS weekly chart before it took off.  That</t>
  </si>
  <si>
    <t xml:space="preserve">obviouysly doesn't mean it will do what PINS did.  Needless to say, I will be watching it closely on Monday.  </t>
  </si>
  <si>
    <t>Added BLDP, JMIA, MTSI, AMD, ZYME 11/21</t>
  </si>
  <si>
    <t>Removed BHVN 11/21</t>
  </si>
  <si>
    <t>breakouts lately.  I think that is indicative of the chop that is going on right now.  There are still plenty of new highs (396 - 3 month highs on Friday).</t>
  </si>
  <si>
    <t>Added FLGT 11/23</t>
  </si>
  <si>
    <t>33)</t>
  </si>
  <si>
    <t>FLGT</t>
  </si>
  <si>
    <t>Fulgent Genetics</t>
  </si>
  <si>
    <t>Might look for an early entry here with a small position.</t>
  </si>
  <si>
    <t>Performing nicely.  Raise stop to just below the 21ema at 101.</t>
  </si>
  <si>
    <t>Building a nice shelf here.  Would like to see it get above 1800.  Raise stop to the 21ema at 1724.</t>
  </si>
  <si>
    <t>New highs this week.  Raise stop to 21 ema at 57 to protect our cost.</t>
  </si>
  <si>
    <t>Still holding the 10 ema.  Raise stop to 21 ema at 82.75.  This needs to get moving.</t>
  </si>
  <si>
    <t>Added shares on Friday.  Looked like it was bouncing off the 10 ema.  Closed just below the 10ema.  Raise stop to 21ema at 40.75.</t>
  </si>
  <si>
    <t xml:space="preserve">Nice EPS reaction on Tuesday got us back to a profitable position.  Looks much better now.  </t>
  </si>
  <si>
    <t>Pushed to new high in light volume on Friday.  Would consider here.</t>
  </si>
  <si>
    <t>Reclaimed the 50dma this week.  Still in it's base.  Wait.</t>
  </si>
  <si>
    <t>Broke out on Wed in unimpressive volume.  Might consider here.</t>
  </si>
  <si>
    <t xml:space="preserve">Fell back into the base.  Caught support at the 50dma.  Might consider this. </t>
  </si>
  <si>
    <t>Extended now.  Wait.</t>
  </si>
  <si>
    <t>Would consider on a pullback.</t>
  </si>
  <si>
    <t>Tightened up after big gains last week.  Would consider on a pullback.</t>
  </si>
  <si>
    <t>Recovered to near the pivot.  Wait for breakout.</t>
  </si>
  <si>
    <t>Up 7% this week.  A little extended.  Would consider around 25.</t>
  </si>
  <si>
    <t>Big breakout on Friday.  Top target Monday.</t>
  </si>
  <si>
    <t>Still strong after EPS report.  A little extended now.</t>
  </si>
  <si>
    <t xml:space="preserve">Not much movement after earnings.  Still trading tightly.  </t>
  </si>
  <si>
    <t>Up 30% this week.  Very extended.  Wait.</t>
  </si>
  <si>
    <t>Popped on Friday.  Would consider in here.</t>
  </si>
  <si>
    <t>Might be building another handle here at old high.  Change pivot to 21.70.  May look for early entry here.</t>
  </si>
  <si>
    <t>Missed it.  Up 49% this week.  But, a leader like this needs to stay on the watch list for other opportunities.</t>
  </si>
  <si>
    <t>Broke out on Friday.  Top target next week.</t>
  </si>
  <si>
    <t>Volatile week.  Wait for breakout.  May look for early entry on this one.</t>
  </si>
  <si>
    <t>Added ZI, CRWD 11/27</t>
  </si>
  <si>
    <t>Removed ZTS, PAYC, DADA, LRCX, XPEL 11/27</t>
  </si>
  <si>
    <t>ZI</t>
  </si>
  <si>
    <t>Zoominfo Tech</t>
  </si>
  <si>
    <t>Nice IPO base.  Broke out on Friday in decent volume.  Would consider here.</t>
  </si>
  <si>
    <t>Traded tightly around old high this week.  Watch for handle.  Wait for breakout.</t>
  </si>
  <si>
    <t xml:space="preserve">     We had a good week going until Friday.  We ended the week up 1.04% vs the S&amp;P +2.27% and the NASDAQ +2.96%.  I added to our position in FUTU on Friday.</t>
  </si>
  <si>
    <t>It appeared to be bouncing off the 10day ema.  So, I added shares.  It turned around after that and fell back to the 10day ema area.  I sold GDS on Monday after</t>
  </si>
  <si>
    <t xml:space="preserve">it violated our stop.  I also raised stops on our holdings (see below).  </t>
  </si>
  <si>
    <t xml:space="preserve">     TER is acting perfectly.  It just keeps grinding higher.  GOOG is forming a nice shelf here.  Would like to see it get over $1800.  I think it could run from there.</t>
  </si>
  <si>
    <t>YETI has had a nice couple of weeks.  It is at new highs now.  MNST is still holding the 10day ema.  I still like the base.  I think I'm just early on this one.  FUTU</t>
  </si>
  <si>
    <t xml:space="preserve">pulled back this week.  I was waiting for a pullback to add.  I raised the stop a bit on this to protect the higher cost in the second buy.  PLAN had a nice bounce </t>
  </si>
  <si>
    <t xml:space="preserve">after earnings this week.  I was sweating that one.  It looks much better now.  </t>
  </si>
  <si>
    <t xml:space="preserve">     A couple fresh breakouts in stocks that I've been watching.  KC had a huge move on Friday in big volume to clear it's pivot.  I will see how this opens on Monday.</t>
  </si>
  <si>
    <t xml:space="preserve">It is my top idea for next week.  I also like MTSI.  It broke out cleanly on Friday in decent volume for a short session.  </t>
  </si>
  <si>
    <t>Paypal</t>
  </si>
  <si>
    <t>Continues to grind higher.  +6% this week.  In sell range.  Watch for weakness/distribution.  Raise stop to 106.40</t>
  </si>
  <si>
    <t>New highs this week.  Raise stop to 1755.</t>
  </si>
  <si>
    <t>Brief new high on Thurs.  Raise stop to 58.75.</t>
  </si>
  <si>
    <t>Pushing towards new highs.  Raise stop to 84.</t>
  </si>
  <si>
    <t>Closed the week right at the 21d ema.  Watch closely next week.  If it doesn't bounce here, may have to move on.  But, it is at support of the pivot area.</t>
  </si>
  <si>
    <t>In good shape.  Down days have been in light volume.  RS is near high.  Raise stop to 65 to protect our cost.</t>
  </si>
  <si>
    <t>Pulled back towards pivot area in light volume Friday.  Would consider adding here if cash is available.  Bought just .11 over the pivot.</t>
  </si>
  <si>
    <t>Volume looks perfect on the daily.  Took a full position just .8% above the pivot.</t>
  </si>
  <si>
    <t>EPS due on Tues.  Bounced nicely off support at 270 and the 10d ema this week.  Would consider here.</t>
  </si>
  <si>
    <t>Traded tightly around old high this week.  A little extended.  But, would consider here.</t>
  </si>
  <si>
    <t xml:space="preserve">Caught support at the 50dma the last two weeks.  Would consider here.  Might be building a base on base pattern.  </t>
  </si>
  <si>
    <t xml:space="preserve">Still holding the 50dma.  Might be a time to look at this in anticipation of the breakout.  </t>
  </si>
  <si>
    <t>Nice bounce off the pivot area and 50dma this week.  Would consider here.</t>
  </si>
  <si>
    <t>May be building a handle here.  Change pivot to 336.25.  Wait for breakout.</t>
  </si>
  <si>
    <t>Reclaimed the pivot in big volume Tuesday.  Fairly tight since then.  Might consider here.</t>
  </si>
  <si>
    <t>Broke out in heavy volume this week.  Still near the pivot.  Would consider here.</t>
  </si>
  <si>
    <t>Pulled back from old high this week.  Watch.</t>
  </si>
  <si>
    <t>Lots of big volume red bars on the daily.  That's concerning.  Watch.</t>
  </si>
  <si>
    <t>Tried to break out this week.  Trading tightly near the pivot.  Would consider here.</t>
  </si>
  <si>
    <t>Nice lower volume drift back to pivot area.  Would consider here.</t>
  </si>
  <si>
    <t>Extended.  Very strong.</t>
  </si>
  <si>
    <t>New high this week.  A little extended.</t>
  </si>
  <si>
    <t xml:space="preserve">Still very extended even though it tightened up some this week.  </t>
  </si>
  <si>
    <t>Removed QRVO, IIVI, AMAT, ASML</t>
  </si>
  <si>
    <t>Needs a new base before I would be interested.  Needs to stay on this list, though.</t>
  </si>
  <si>
    <t>Still close to buy range.  Followed through nicely this week.  Might be too thin for us.</t>
  </si>
  <si>
    <t xml:space="preserve">Got the breakout this week.  TOP TARGET next week.  </t>
  </si>
  <si>
    <t>A little extended after a great week (+10.3%).  Watch for a pullback.</t>
  </si>
  <si>
    <t>Last week's breakout was rejected.  Needs more time.</t>
  </si>
  <si>
    <t>Got the breakout on Thursday in huge volume.  Look for an entry on pullback.</t>
  </si>
  <si>
    <t xml:space="preserve">     Lots of breakouts this week.  Software, semiconductors are notably strong.  Our accounts were up .72% vs the S&amp;P +1.67%.  The indexes are all at fresh highs.</t>
  </si>
  <si>
    <t xml:space="preserve">That is bullish to me.  We may be due for a slight pullback.  Some sentiment indicators are looking over bought.  </t>
  </si>
  <si>
    <t xml:space="preserve">     TER is nearing sell range.  I will be watching for reasons to take profits.  GOOG has stayed above the three week shelf it built.  YETI has been grinding higher </t>
  </si>
  <si>
    <t>the last four weeks.  Seems to be in good shape.  MNST had a nice week and is pushing its old high.  FUTU is sitting on it's 21day ema.  It has support here of</t>
  </si>
  <si>
    <t>that moving average and the pivot area.  If it closes below the 21day ema, I will move on.  PLAN made a new high this week.  Volume has been much lower</t>
  </si>
  <si>
    <t xml:space="preserve">on down days.  Looks like it is still being accumulated.  KC was purchased on Monday (half position).  It looked like it was breaking out convincingly.  It </t>
  </si>
  <si>
    <t>immediately fell back towards the pivot area, which is where we got filled.  It has traded fairly tightly around the pivot area since then.  I still like the chart.</t>
  </si>
  <si>
    <t xml:space="preserve">I took a full position in PYPL on Tuesday.  Would like to see some follow through soon.  The volume looks perfect.  </t>
  </si>
  <si>
    <t xml:space="preserve">     I removed some stocks from the watch list that have gotten extended.  I will probably add some names early next week to replace them.  </t>
  </si>
  <si>
    <t>A bit of a pause this week.  But, held up pretty well and is still holding it's 10day ema.</t>
  </si>
  <si>
    <t>Powered to new highs this week (+8.7%) in volume.  A little pullback on Friday doesn't concern me, yet.</t>
  </si>
  <si>
    <t>Still holding near it's high.  Nice bounce off the 21day ema on Friday.  RS has been slipping.  That concerns me some.</t>
  </si>
  <si>
    <t xml:space="preserve">Closed again near the 21ema.  I love the earnings metrics for FUTU.  I feel like it is a building a new base.  </t>
  </si>
  <si>
    <t xml:space="preserve">Bounced nicely off the 21ema on Friday.  </t>
  </si>
  <si>
    <t>+16.4% this week to new high.  This base looks like it's going to be successful.</t>
  </si>
  <si>
    <t xml:space="preserve">Still looks to be forming a high handle here.  Held support of the 21ema on Thursday.  </t>
  </si>
  <si>
    <t xml:space="preserve">Looks similar to PYPL.  High handle.  Bought Thurs after a bounce off the 21ema.  </t>
  </si>
  <si>
    <t>IBD 50 rank</t>
  </si>
  <si>
    <t>Nice bounce off the 50dma this week.  Down day volume has picked up a little.  Might need a new base here.</t>
  </si>
  <si>
    <t>Change pivot to 333.61 for the new base.  Broke out on Thurs.  Would consider here.</t>
  </si>
  <si>
    <t>I consider the last two weeks to be a handle.  Change pivot to 1112.41.  Be ready for a breakout here.</t>
  </si>
  <si>
    <t>Fell below the 50dma this week.  But, support here of the original pivot.  Watch.</t>
  </si>
  <si>
    <t>Successfully tested the 50dma this week.  Still love this chart.  Wait for breakout.</t>
  </si>
  <si>
    <t xml:space="preserve">Losing faith in this base.  Can't get any traction or hold the highs.  </t>
  </si>
  <si>
    <t>A little pullback towards the pivot on Friday.  Would consider here.</t>
  </si>
  <si>
    <t>Pulled back to the 50dma this week.  Would consider here if it can bounce from this level.</t>
  </si>
  <si>
    <t>Tightened up this week.  A little extended, but new highs would get me interested.</t>
  </si>
  <si>
    <t>Great upside volume all week.  Pulling away from the base, but still near the buy area.  Look for an entry near the 10dema.</t>
  </si>
  <si>
    <t>Has traded tightly above the pivot for two weeks.  Would consider here.</t>
  </si>
  <si>
    <t>Very strong, but very extended.  Needs a new base.</t>
  </si>
  <si>
    <t>16% above the pivot.  Nice trend, but extended.</t>
  </si>
  <si>
    <t>A little pullback from the highs.  Still extended.</t>
  </si>
  <si>
    <t>Kind of a messy handle.  But, a breakout could get interesting.  Wait for breakout.</t>
  </si>
  <si>
    <t>Very extended.  Needs a new base.  Avoid for now, but a stock this strong needs to be on this list.</t>
  </si>
  <si>
    <t>Change pivot to 40.90 in case this is a new base.  Wait for breakout.  Amazing how the run from the last base was almost exactly 100%.</t>
  </si>
  <si>
    <t>A little pullback this week.  Still might be too thin for us.</t>
  </si>
  <si>
    <t>Pulled back 6% this week.  Would consider around here.</t>
  </si>
  <si>
    <t>Popped out of the base this week in decent volume.  Would consider here.  Would like to see it tighten a bit.</t>
  </si>
  <si>
    <t>Removed MDB, TYL, ZI</t>
  </si>
  <si>
    <t>14% above it's base now.  Watch.</t>
  </si>
  <si>
    <t>SPOT</t>
  </si>
  <si>
    <t xml:space="preserve">TW </t>
  </si>
  <si>
    <t>ADPT</t>
  </si>
  <si>
    <t>PDCO</t>
  </si>
  <si>
    <t>TME</t>
  </si>
  <si>
    <t>Spotify Tech</t>
  </si>
  <si>
    <t>Extended.  But, would consider on a pullback.</t>
  </si>
  <si>
    <t>Big, deep base.  Worth a watch here.</t>
  </si>
  <si>
    <t>Tried to breakout on Friday and pulled back.  Watch closely.</t>
  </si>
  <si>
    <t>Tradeweb Markets</t>
  </si>
  <si>
    <t>Could be construed as a low handle the last few weeks.  I would wait for a more defined handle higher in the pattern.  Volume has been huge the last 2 weeks.</t>
  </si>
  <si>
    <t xml:space="preserve">Huge volume the last two weeks.  A little extended.  But, very strong.  </t>
  </si>
  <si>
    <t>Nice base here.  Wait for breakout in volume.</t>
  </si>
  <si>
    <t>Adaptive Biotechnol</t>
  </si>
  <si>
    <t>Breakout in volume this week.  Would consider here.</t>
  </si>
  <si>
    <t>Pulled back to the 50dma area.  Would consider if it bounces here.</t>
  </si>
  <si>
    <t>Patterson Cos</t>
  </si>
  <si>
    <t>Huge breakout a week ago.  Pulling back to the pivot area.  Would consider here.</t>
  </si>
  <si>
    <t>Tencent Music Ent</t>
  </si>
  <si>
    <t>China name.  Outstanding breakout on Tues.  Low price=higher risk.  Love it in here, though.</t>
  </si>
  <si>
    <t>Added SPOT, ARWR, SEDG, TW, CSTL, TPTX, ADPT, BHVN, PDCO, TME</t>
  </si>
  <si>
    <t xml:space="preserve">     Our composite had a pretty good week.  We were +1.8% vs the S&amp;P &lt;.96%&gt; and the NASDAQ &lt;.69%&gt;.  We got our ytd lead over the S&amp;P back this </t>
  </si>
  <si>
    <t xml:space="preserve">week, all be it a small lead.  TER had a little pause this week.  That should have been expected since it hit a 25% gain from the pivot.  Now we wait </t>
  </si>
  <si>
    <t xml:space="preserve">and see how it handles this area.  YETI pushed to new highs this week.  YETI is also nearing a profit taking area.  I will watch closely here.  I was </t>
  </si>
  <si>
    <t>a little concerned about Friday's pullback.  But, it seems pretty normal.  MNST has been trading tightly here around the old high.  I'm still shopping</t>
  </si>
  <si>
    <t>for something better if this doesn't get moving soon.  FUTU is still hanging around it's 21day.  I feel like this is working on the right side of a new</t>
  </si>
  <si>
    <t>base.  I love the earnings metrics on this one on IBD.  PLAN opened ugly on Friday and quickly rebounded off the 21day.  That looked like institutional</t>
  </si>
  <si>
    <t>support to me.  KC had a terrific week, up 16%.  Look for resistance around 50 (25% move from pivot).  PYPL acted fine this week.  The charts of PYPL</t>
  </si>
  <si>
    <t>and AMD look remarkably similar.  Both appear to be high handles as a part of a bigger base.  New highs would get me excited about both.  We swapped</t>
  </si>
  <si>
    <t xml:space="preserve">GOOG for AMD on Thursday.  </t>
  </si>
  <si>
    <t xml:space="preserve">     A bunch of new names on the watch list this week.  You will notice a theme.  Lots of biotech/pharmacy.  I didn't even realize that until I was getting </t>
  </si>
  <si>
    <t>the industry group rankings for the watch list below.  All the charts appealed to me, then I noticed the industry groups were all similar.  The only thing</t>
  </si>
  <si>
    <t xml:space="preserve">is, they can be very volatile.  </t>
  </si>
  <si>
    <t>Very strong stock powered to new highs again this week.  Up 12 of the last 14 weeks.</t>
  </si>
  <si>
    <t xml:space="preserve">Up another 6% this week.  Still in great shape.  Watch for signs of distribution.  </t>
  </si>
  <si>
    <t>Still holding near it's high.  Huge up volume at the end of the day Friday.  Will be interesting to see what that means for next week.</t>
  </si>
  <si>
    <t>PLAN has been consolidating above the pivot since we bought it.  MAs are starting to bunch up here.  It is about time for this to make new highs or move on.</t>
  </si>
  <si>
    <t>Hit some resistance around 50, which I expected.  Still trending nicely even though it gave some back on Friday.</t>
  </si>
  <si>
    <t>Broke through the high handle on Monday and was up every day this week in strong volume.  Looks ideal.</t>
  </si>
  <si>
    <t>Broke through it's high handle on Tuesday.  Still hanging around that area.  Bounced off the 10day ema on Friday.</t>
  </si>
  <si>
    <t>Bought this Wednesday as it broke out of a 6 month base in huge volume.  Light volume pause on Friday looks perfect.</t>
  </si>
  <si>
    <t>Performing nicely since breakout.  A little extended here, would consider at support.</t>
  </si>
  <si>
    <t>Huge breakout this week.  A little extended here, would consider at support.</t>
  </si>
  <si>
    <t>At support of the pivot area.  Might consider here.</t>
  </si>
  <si>
    <t>Bounced off the 50dma this week.  Might be ready for new highs.</t>
  </si>
  <si>
    <t>Some volume came in on Thurs/Fri.  Bounced off support of pivot.  Would consider here.  Looks like a high handle.</t>
  </si>
  <si>
    <t>Still extended.  Worth watching for a good entry, though.</t>
  </si>
  <si>
    <t>Breakout may be iminent.  Low price gives me pause.  Big volume move on Friday.  Watch closely next week.</t>
  </si>
  <si>
    <t>Broke out of short consolidation on Friday.  Would consider here, but be careful.</t>
  </si>
  <si>
    <t>Would consider here in the 48-50 range.  Might be too thin for us, though.</t>
  </si>
  <si>
    <t>Breakout failed for now.  Watch.</t>
  </si>
  <si>
    <t>Removed AVLR, QTWO, KEYS, CRWD</t>
  </si>
  <si>
    <t>Bounced off pivot area this week.  Would consider here.</t>
  </si>
  <si>
    <t>Nice follow through this week.  Would consider at support.</t>
  </si>
  <si>
    <t>Set a new pivot around old high this week.  Would like to see some tightening here.  Watch closely.</t>
  </si>
  <si>
    <t>Rallied to old highs this week.  Watch for handle in this area.</t>
  </si>
  <si>
    <t xml:space="preserve">Volatile week.  Might need a new base here.  </t>
  </si>
  <si>
    <t>May be forming a high handle here.  Would consider.</t>
  </si>
  <si>
    <t>Nice follow through this week.  Would consider here.</t>
  </si>
  <si>
    <t>Still holding above the 50dma.  Would consider here.</t>
  </si>
  <si>
    <t>Tightened up this week above the pivot.  Would consider here.</t>
  </si>
  <si>
    <t>GMAB</t>
  </si>
  <si>
    <t>PEGA</t>
  </si>
  <si>
    <t>VNET</t>
  </si>
  <si>
    <t>Trying to break out of a 3 month base.</t>
  </si>
  <si>
    <t xml:space="preserve">Leader building a 3 month base.  </t>
  </si>
  <si>
    <t>Genmab</t>
  </si>
  <si>
    <t>Would consider here after breaking out of a 3 month base.</t>
  </si>
  <si>
    <t>Pega Systems</t>
  </si>
  <si>
    <t>Nice sideways consolidation here.  Wait for breakout.</t>
  </si>
  <si>
    <t>Twenty One Vianet</t>
  </si>
  <si>
    <t xml:space="preserve">Big volume came in Thurs/Fri breaking out of a 6 month base.  </t>
  </si>
  <si>
    <t>Added EPAM, DOCU, GMAB, PEGA, VNET</t>
  </si>
  <si>
    <t xml:space="preserve">     We had a good week.  The composite was +3.65% vs the S&amp;P +1.25% and the NASDAQ +3.05%.  We got our lead back over the S&amp;P for the year.  We are +20.13%</t>
  </si>
  <si>
    <t>vs the S&amp;P +16.88%.  TER (+4.5%), YETI (+6%), PYPL (+10.5%) and AMD (+4.6%) all outperformed the index this week.  TER and YETI are in profit taking range.</t>
  </si>
  <si>
    <t>That doesn't mean we have to indiscriminately sell.  I'll be watching for signs of distribution.  KC nearly touched 50 this week.  That's a spot where I would expect</t>
  </si>
  <si>
    <t xml:space="preserve">a little pause, it is 25% above the pivot.  Our three most recent buys, PYPL, AMD, and SHOP are all acting the way they should for now.  PLAN is still hanging </t>
  </si>
  <si>
    <t xml:space="preserve">around support.  But, if it should fail to get moving soon, we may move on to a new breakout.  </t>
  </si>
  <si>
    <t xml:space="preserve">     I keep expecting the market to have a little consolidation.  But, there are new breakouts every week.  That seems like a healthy thing.  I will continue to </t>
  </si>
  <si>
    <t>monitor our holdings and look for better opportunities.</t>
  </si>
  <si>
    <t>Slight fade in below avg volume this week.  Still healthy</t>
  </si>
  <si>
    <t>Trading tightly near highs.  Healthy.</t>
  </si>
  <si>
    <t xml:space="preserve">Still holding around highs.  RS needs to improve.  </t>
  </si>
  <si>
    <t>Popped to new high on Tues in above avg volume.  RS at new high also.</t>
  </si>
  <si>
    <t>Volatile this week.  Bounced quickly off pivot and 21day ma support.</t>
  </si>
  <si>
    <t>Volume on down days has been light.  Looks healthy.</t>
  </si>
  <si>
    <t xml:space="preserve">Pulled back this week.  AMD has lived between the moving averages this week.  We will see which way this is resolved. </t>
  </si>
  <si>
    <t>Holding well above the pivot and the MAs.  Looks healthy.</t>
  </si>
  <si>
    <t>Bounced off support of pivot.  Watch.</t>
  </si>
  <si>
    <t>Traded tightly this week above the pivot.  Would consider here.</t>
  </si>
  <si>
    <t>Up 10% this week to new highs.  Would consider at support.</t>
  </si>
  <si>
    <t>Building a tight pattern here above the pivot.  Would consider here.</t>
  </si>
  <si>
    <t>Building a shelf here above the pivot.  Worth watching.</t>
  </si>
  <si>
    <t>&lt;12%&gt; this week.  Wait for new base.</t>
  </si>
  <si>
    <t>Broke out in big volume on Tuesday.  Would consider here.</t>
  </si>
  <si>
    <t>Would consider at support around 40.  Be careful here, very volatile.</t>
  </si>
  <si>
    <t>Building a shelf here above the pivot.  Would consider here.</t>
  </si>
  <si>
    <t>Broke out, but on tepid volume.  Late stage base.  Be careful here.</t>
  </si>
  <si>
    <t>Pulled back hard from old high in below avg volume.  Change pivot to 68.80.  Might be a handle here.</t>
  </si>
  <si>
    <t>Removed CSTL</t>
  </si>
  <si>
    <t>Extended.  Would consider at support.</t>
  </si>
  <si>
    <t>Trading tightly above the pivot.  Woiuld consider here.</t>
  </si>
  <si>
    <t>Breakout unimpressive.  Watch.</t>
  </si>
  <si>
    <t>Broke out in nice volume this week.  Would consider here.</t>
  </si>
  <si>
    <t>LPSN</t>
  </si>
  <si>
    <t>CLDR</t>
  </si>
  <si>
    <t>Very strong the last few weeks.  Watch for handle here.</t>
  </si>
  <si>
    <t>Leader breaking out of 4 month base.  I like it here.</t>
  </si>
  <si>
    <t>Liveperson Inc</t>
  </si>
  <si>
    <t xml:space="preserve">Broke out in impressive volume this week.  </t>
  </si>
  <si>
    <t>Cloudera Inc</t>
  </si>
  <si>
    <t>Very speculative, but liquid.  Could be explosive.  Small position only.</t>
  </si>
  <si>
    <t>Added FTNT, CHGG, LPSN, CLDR</t>
  </si>
  <si>
    <t xml:space="preserve">     Our accounts were up .19% this week compared to the S&amp;P &lt;.17%&gt; and the NASDAQ +.38%.  This was an essentially flat week with a few gyrations.  We </t>
  </si>
  <si>
    <t>probably should have expected that with a holiday week.  All of our stocks are still in good shape.  AMD closed the week at it's 21day ema.  I will be watching</t>
  </si>
  <si>
    <t xml:space="preserve">it closely next week.  I would like to see MNST get moving from this base.  I'm still considering letting it go for another opportunity.  I love the CHGG chart </t>
  </si>
  <si>
    <t xml:space="preserve">here.  Great fundamentals and a nice long 4 month base.  </t>
  </si>
  <si>
    <t>TER was up 10.2% this week to new highs in volume.  In sell range, but very strong.</t>
  </si>
  <si>
    <t>Up 7.3% this week.  Bounced off the 10wma.  In sell range, but building another small base here.</t>
  </si>
  <si>
    <t>Not our fastest mover.  But, bounced off the 10wma in volume this week.  Still healthy.</t>
  </si>
  <si>
    <t xml:space="preserve">Another nice bounce off the 10wma.  Might have some resistance around 50.  </t>
  </si>
  <si>
    <t>Traded tightly the last 3 weeks.  Still healthy.</t>
  </si>
  <si>
    <t>SHOP spent a couple days below the 21dma.  But, bounced off the 10wma in decent volume.  Looks very normal to me.</t>
  </si>
  <si>
    <t xml:space="preserve">BLDP ran to a 25% gain quickly.  Pretty extended now.  But, could be a monster.  </t>
  </si>
  <si>
    <t xml:space="preserve">Bought AMD back after it succesfully tested the 10wma.  Low risk entry, I think.  </t>
  </si>
  <si>
    <t>Nice bounce off the 10wma this week.  A little extended, but healthy.</t>
  </si>
  <si>
    <t>Reclaimed the pivot after testing the 10wma.  Consider here.</t>
  </si>
  <si>
    <t>Pulled away from the base this week.  A little extended, but very healthy.</t>
  </si>
  <si>
    <t xml:space="preserve">Volatile week for the solar stocks.  FSLR keeps bouncing off the 10wma.  </t>
  </si>
  <si>
    <t>Extended.  Healthy trend.</t>
  </si>
  <si>
    <t>Change pivot to 26.32.  Would consider closer to the new pivot.</t>
  </si>
  <si>
    <t>Tested the old highs around 100 the last two weeks.  Worth watching here, but needs to base some more.</t>
  </si>
  <si>
    <t xml:space="preserve">JMIA is very volatile.  Looks like it is trying to base here again.  Change pivot to 49.  </t>
  </si>
  <si>
    <t xml:space="preserve">Up 20% this week in a powerful bounce off the 10wma.  A little extended here, but would consider </t>
  </si>
  <si>
    <t>Up 50% in the last two weeks. Would consider at support, but very extended.</t>
  </si>
  <si>
    <t>Extended now.  But another powerful bounce off the 10wma.</t>
  </si>
  <si>
    <t>Pulled back and tested the 10wma this week.  Would consider here.</t>
  </si>
  <si>
    <t>Change pivot to 335.80.  Looks like a high handle.  Broke out this week in decent volume.  Would consider on a pullback.</t>
  </si>
  <si>
    <t>Caught support at the 10wma this week.  Wait for breakout.</t>
  </si>
  <si>
    <t>Tested the 10wma this week.  Would consider here.</t>
  </si>
  <si>
    <t>Broke the 10wma this week.  Might need some time to base.  Wait.</t>
  </si>
  <si>
    <t>New highs this week.  Change pivot to 19.63.  Would consider on a pullback to that area.</t>
  </si>
  <si>
    <t>Base is still valid.  Wait for breakout.</t>
  </si>
  <si>
    <t>Removed MOH, ODFL, BILI, ADI, TPTX, GMAB</t>
  </si>
  <si>
    <t>Trading tightly around the pivot.  May be too thin for us, though.</t>
  </si>
  <si>
    <t>Extended now.  Watch.</t>
  </si>
  <si>
    <t>The last two weeks looks like a handle on the weekly chart.  Wait for breakout.</t>
  </si>
  <si>
    <t>Tested the pivot the last two weeks.  Looks great here.</t>
  </si>
  <si>
    <t>Tested the 10wma this week.  I like it here.</t>
  </si>
  <si>
    <t>Nice test of the pivot this week.  Very liquid, but low priced.</t>
  </si>
  <si>
    <t>TDOC</t>
  </si>
  <si>
    <t>ACMR</t>
  </si>
  <si>
    <t>JBHT</t>
  </si>
  <si>
    <t>Horizon Therapeutics</t>
  </si>
  <si>
    <t>Building a base here.  Might be a double bottom entry.  But, I think I would wait for a handle to form in the upper part of the base.</t>
  </si>
  <si>
    <t>Teladoc Health</t>
  </si>
  <si>
    <t xml:space="preserve">Big double bottom here.  Former leader that has been basing for 4 months.  </t>
  </si>
  <si>
    <t>Acm Research</t>
  </si>
  <si>
    <t>Very volatile.  ACMR doubled last year, then gave it all back.  Looks to be building a base here, but be careful.</t>
  </si>
  <si>
    <t>Hunt JB Trans</t>
  </si>
  <si>
    <t xml:space="preserve">Nice, smooth base on the weekly chart.  EPS and RS aren't great.  Broke out in good volume last week.  </t>
  </si>
  <si>
    <t>Added HZNP, TDOC, ACMR, JBHT</t>
  </si>
  <si>
    <t xml:space="preserve">     We had a good week.  Our composite was up 4.73% vs the S&amp;P +1.83%.  So, a nice start to the year.  We made a couple of changes in the last couple weeks. </t>
  </si>
  <si>
    <t xml:space="preserve">PLAN to buy AMD back this week.  </t>
  </si>
  <si>
    <t xml:space="preserve">     TER had a great week, bursting 10% to new highs in decent volume.  We have a 40% gain now.  So, I will be watching for signs of distribution.  I don't see it, yet.</t>
  </si>
  <si>
    <t xml:space="preserve">YETI was up 7% this week.  We have a 30% gain in this one.  Right now, it appears to be consolidating those gains above the 10wkma.  MNST looks healthy to me.  </t>
  </si>
  <si>
    <t xml:space="preserve">It made new highs this week in high volume.  KC is in great shape.  I can see this making a FUTU type move.  The charts are similar.  PYPL has been trading tightly </t>
  </si>
  <si>
    <t>the last three weeks.  Normal action.  SHOP tested the 10wkma this week.  I still love this chart.  We caught BLDP nearly perfectly as it bounced off the 10dma.  It</t>
  </si>
  <si>
    <t>has already given us a 25% gain.  This could be a monster, who knows.  I bought AMD back on Friday.  It retook it's 21/10/5dmas on Thursday.  I tried to pick it</t>
  </si>
  <si>
    <t xml:space="preserve">up Friday as it pulled back to those bunched up MAs.  </t>
  </si>
  <si>
    <t xml:space="preserve">     I removed some stocks from the watch list that were extended.  I added some closer to their bases.  It feels like there is plenty of rotation going on here.  Lots </t>
  </si>
  <si>
    <t xml:space="preserve">of stocks very extended (TSLA to mention one).  But, there are new bases forming.  Some of those are former leaders that have rested for a few months.  I really </t>
  </si>
  <si>
    <t>like CHGG, DOCU, and TDOC right here.  Check those bases out on their weekly charts.  Hopefully, when we are ready to take profits, we will have a solid list</t>
  </si>
  <si>
    <t>of names to replace them with.</t>
  </si>
  <si>
    <t xml:space="preserve">I traded AMD for BLDP two weeks ago.  That turned out pretty well.  BLDP has run up 25% already.  I was having some seller's remorse with AMD.  So, I flipped </t>
  </si>
  <si>
    <t>Up another 4% this week.  Pullbacks seem to be contained.  Still riding the 5dma.</t>
  </si>
  <si>
    <t>Still hugging the 10wkma.  Bounced nicely on Friday in a weak tape.  Will probably use Friday's low as my cue to sell if it is breached.</t>
  </si>
  <si>
    <t>This week's pullback was in light volume until Friday.  KC closed right at the 50dma/10wkma.  If it doesn't hold, I'll probably move on.</t>
  </si>
  <si>
    <t>Made a new high on Thurs and pulled back.  Bounced off the 21dma on Friday.  This still looks healthy to me.</t>
  </si>
  <si>
    <t xml:space="preserve">Pretty light volume on the pullback this week.  This still looks normal.  </t>
  </si>
  <si>
    <t>Giving this a little room here.  Pullback from the high on Tues was in much less volume than the runup.  Raise stop to 28.75 to protect 25% gain.</t>
  </si>
  <si>
    <t>Pulled back to pivot area.  Volume has been a little higher on down days.  That gives me pause.</t>
  </si>
  <si>
    <t>Pretty sharp pullback to the 10wkma this week.  See how it responds.</t>
  </si>
  <si>
    <t>The solar sector had a sharp pullback on Friday.  Watch how it responds to the 50dma.</t>
  </si>
  <si>
    <t>Pretty orderly pullback to the 10wkma this week.  Might consider here.</t>
  </si>
  <si>
    <t>Tested the pivot area this week.  Would consider here.</t>
  </si>
  <si>
    <t>The bounce off the 50dma hasn't been terribly strong.  Worth watching.</t>
  </si>
  <si>
    <t xml:space="preserve">Stalled around the old high this week.  </t>
  </si>
  <si>
    <t>Removed FLGT</t>
  </si>
  <si>
    <t xml:space="preserve">Big volume drop on Friday.  </t>
  </si>
  <si>
    <t>Pulled back and tested the 10wma last week.  Would consider here.</t>
  </si>
  <si>
    <t>Looks like the recent base FAILED.  I'll watch it another week.</t>
  </si>
  <si>
    <t>Stalled around the old high.  Extended now.</t>
  </si>
  <si>
    <t>Couldn't hold the 50dma this week.  I'll watch it another week.</t>
  </si>
  <si>
    <t>Friday's action wasn't good.  New high on Thurs, high volume pullback on Friday.  Watch.</t>
  </si>
  <si>
    <t>Still strong, but extended now.</t>
  </si>
  <si>
    <t>Tried to break out in volume on Tues.  Pulled back below pivot in light volume rest of the week.  Would consider here.</t>
  </si>
  <si>
    <t>Couldn't hold new highs on Friday.  Wait for pullback.</t>
  </si>
  <si>
    <t>Trading tightly around the pivot.  Would consider here.</t>
  </si>
  <si>
    <t>Still holding around the pivot area.  Low priced.</t>
  </si>
  <si>
    <t>Might be forming a handle here.  Change pivot to 81.18.  Wait for breakout.</t>
  </si>
  <si>
    <t>This week looks like a handle.  Wait for breakout.</t>
  </si>
  <si>
    <t>A little extended.  But, looks healthy.</t>
  </si>
  <si>
    <t>PLTR</t>
  </si>
  <si>
    <t>SAH</t>
  </si>
  <si>
    <t>MDLA</t>
  </si>
  <si>
    <t>Palantir Tech</t>
  </si>
  <si>
    <t>Looks like it is building a base here.  Wait for breakout.</t>
  </si>
  <si>
    <t>Sonic Automotive</t>
  </si>
  <si>
    <t>Nice breakout this week in a weak tape.  Might be a little thin for us, though.</t>
  </si>
  <si>
    <t>Medallia Inc</t>
  </si>
  <si>
    <t>I would look for a handle to form here around the last high.  Wait for some tightening action.</t>
  </si>
  <si>
    <t>Deep, one year base (see weekly chart).  Breakout this week in good volume.  Would consider here.</t>
  </si>
  <si>
    <t>Added PLTR, SAH, MDLA, ICHR</t>
  </si>
  <si>
    <t xml:space="preserve">     After a good first half of the week, we got knocked a little on Friday.  We ended the week &lt;.98%&gt; vs the S&amp;P &lt;1.48%&gt;.  We took profits in YETI on </t>
  </si>
  <si>
    <t>Thursday.  After rising to new highs for a couple weeks in light volume, I felt like it was looking a little tired.  We banked a 40% gain.  On Friday, AMD</t>
  </si>
  <si>
    <t xml:space="preserve">breached the 50dma and our stop.  I sold for a &lt;6%&gt; loss.  So, we now have a 32% cash position.  I am anxious to see how the market reacts after a </t>
  </si>
  <si>
    <t xml:space="preserve">long weekend.  I'm watching DOCU, TDOC, FTNT, and CHGG for possible replacements.  </t>
  </si>
  <si>
    <t xml:space="preserve">     TER is still climbing.  I am still not seeing any real distribution.  But, it is very extended.  The $140 area is 50% from the pivot.  So, I would expect to </t>
  </si>
  <si>
    <t xml:space="preserve">see some slow down here.  It reports earnings in two weeks.  MNST saw more downside volume this week.  It did have a nice bounce on Friday in a </t>
  </si>
  <si>
    <t>weak tape.  It is hugging it's 10wkma.  Will probably look for a replacement if that is breached.  KC is right at the spot where I will need to make a decision.</t>
  </si>
  <si>
    <t>PYPL and SHOP still look healthy to me.  BLDP pulled back from a high of $38 to $30 on Thursday and Friday.  It caught the 10dma on Friday.  I'd like to give this</t>
  </si>
  <si>
    <t xml:space="preserve">one a little room.  But, I will not let our gain get below 25%.  Any time a stock runs from it's base this quickly, it makes me want to hold for a big gain.  </t>
  </si>
  <si>
    <t xml:space="preserve">Closed this week between the 5 and 10demas.  EPS is due Wed.  I'm a little concerned with the volume on down days this week.  </t>
  </si>
  <si>
    <t xml:space="preserve">KC burst through a 5 week consolidation in huge vol.  Up 26.5% this week.  This could turn into a monster.  </t>
  </si>
  <si>
    <t>Pushed to new high in vol on Thurs and Fri.  This is acting perfectly.</t>
  </si>
  <si>
    <t>Still consolidating above the pivot.  Volume is drying up.  So, it is getting tighter here.  Looks normal to me.</t>
  </si>
  <si>
    <t>Rallied back to previous high (+20%) this week.  Looks like a rocket ship.  Give it some room, but protect the gains here.</t>
  </si>
  <si>
    <t>Trading tightly around the pivot.  Might be forming another handle here.  Note the volume dry up.  A push through 263 would be very positive.</t>
  </si>
  <si>
    <t xml:space="preserve">Big character change this week.  We caught it nearly perfect.  Bought 10% on Wed.  Added 5% on Fri right before it took off.  </t>
  </si>
  <si>
    <t>Still consolidating around the pivot.  Would consider here.</t>
  </si>
  <si>
    <t>The 50dma held this week.  Would consider here, but not my favorite.</t>
  </si>
  <si>
    <t>Recovered from last week's pullback.  Still extended.</t>
  </si>
  <si>
    <t>Hanging around the 10wma.  Might consider here.</t>
  </si>
  <si>
    <t>Flew out of a short consolidation on Fri.  Would consider on a pullback towards 50.</t>
  </si>
  <si>
    <t>Still consolidating above the pivot.  Downside volume the last two weeks give me pause.</t>
  </si>
  <si>
    <t>Bouncing around the 10wma.  I'm still interested, but not in a hurry.</t>
  </si>
  <si>
    <t>Trading fairly tightly above the pivot.  Would consider here.</t>
  </si>
  <si>
    <t>Recovered the 10wma this week.  Interesting spot here.  There are charts I like better.</t>
  </si>
  <si>
    <t>Held the 10wma again this week.  Would consider here.</t>
  </si>
  <si>
    <t>Tried to break out this week, but volume wasn't there.  Watch.</t>
  </si>
  <si>
    <t>Popped to a new high this week in pretty good volume.  Might be too thin for us.</t>
  </si>
  <si>
    <t>Removed BHVN, TME, VNET</t>
  </si>
  <si>
    <t>If this is building a handle, it is sloppy.  Would much rather see it drift in low volume here.  Be careful with this one.</t>
  </si>
  <si>
    <t xml:space="preserve">In buy range after testing the pivot area this week.  </t>
  </si>
  <si>
    <t xml:space="preserve">Got the breakout in huge volume.  I would like to see a handle form here at old highs.  </t>
  </si>
  <si>
    <t>Nice pullback to pivot area this week.  Would consider here.</t>
  </si>
  <si>
    <t>Tightened up this week around the old high.  Wait for breakout.</t>
  </si>
  <si>
    <t>A little extended.  But, looks good here.</t>
  </si>
  <si>
    <t>Hanging around the pivot.  No volume, yet.  Wait for clear breakout.</t>
  </si>
  <si>
    <t>Couldn't hold new highs from last week.  Wait for pullback.</t>
  </si>
  <si>
    <t xml:space="preserve">Still holding around the pivot area.  Volume has dried up on this pause.  Good sign.  </t>
  </si>
  <si>
    <t>Still forming the right side of it's base.  New pivot 82.58.  Wait for breakout.</t>
  </si>
  <si>
    <t>ONEM</t>
  </si>
  <si>
    <t>CRSR</t>
  </si>
  <si>
    <t>BEKE</t>
  </si>
  <si>
    <t>CWH</t>
  </si>
  <si>
    <t>DT</t>
  </si>
  <si>
    <t>Added ONEM, CRSR, BEKE, CWH, DT</t>
  </si>
  <si>
    <t>1Life Healthcare Inc</t>
  </si>
  <si>
    <t xml:space="preserve">Powerful breakout this week.  Would wait for a pullback.  </t>
  </si>
  <si>
    <t>Corsair Gaming Inc</t>
  </si>
  <si>
    <t>Still in it's base.  Caught the 50dma this week.  Could look for a cheater entry.</t>
  </si>
  <si>
    <t>Ke Holdings Inc</t>
  </si>
  <si>
    <t>Could be forming a handle here.  Watch closely.</t>
  </si>
  <si>
    <t>Camping World Hldgs</t>
  </si>
  <si>
    <t xml:space="preserve">Building right side of a new base.  Wait for handle to form.  </t>
  </si>
  <si>
    <t>Dynatrace Inc</t>
  </si>
  <si>
    <t>Breakout stalled at old high.  Pulled back to pivot.  Would consider here.</t>
  </si>
  <si>
    <t xml:space="preserve">     We had a good week.  The composite was +4.9% vs the S&amp;P +1.94% and the NASDAQ +4.19%.  This week's performance was mostly due</t>
  </si>
  <si>
    <t xml:space="preserve">to two stocks, KC (+26.6%) and BLDP (+20.3%).  The move for KC was extremely important in my view.  It blew through the consolidation it </t>
  </si>
  <si>
    <t>has been in for the last 5 weeks.  It may just be starting it's next leg up.  BLDP rallied back to the highs of last week.  It will be interesting to</t>
  </si>
  <si>
    <t>see if this needs to consolidate some more here.  I would like to see some tightening, but straight up is fine with me, too :).</t>
  </si>
  <si>
    <t xml:space="preserve">     TER is at a crossroads, in my opinion.  Funny how that happens when earnings are due.  The 140 level is 50% above the pivot, which would</t>
  </si>
  <si>
    <t>usually be a spot to base again.  I am torn between taking our profits now, or waiting for earnings on Wednesday.  Ideally, earnings would</t>
  </si>
  <si>
    <t>push it higher and we could sell into that.  With our cushion, I am inclined to wait for the earnings report.  I will be very careful not to give</t>
  </si>
  <si>
    <t xml:space="preserve">back these hard earned gains.  KC also has earnings this week.  So, we will have to deal with that also.  We have a nice cushion in both.  So, </t>
  </si>
  <si>
    <t xml:space="preserve">holding isn't quite as nervous as if they were new positions.  </t>
  </si>
  <si>
    <t xml:space="preserve">     We bought DOCU on Tuesday.  It has traded tightly since.  A move through 263 would be very positive.  We swapped MNST for TDOC this </t>
  </si>
  <si>
    <t>week.  So far, looks like a good trade.  We bought a 10% position in TDOC on Wed.  I added another 5% on Friday and it immediately blew to</t>
  </si>
  <si>
    <t xml:space="preserve">new highs.  Sweet.  </t>
  </si>
  <si>
    <t>Uptrend under pressure 01/29/21</t>
  </si>
  <si>
    <t>KC had somewhat of a reversal day on Monday.  But, volume was below average the rest of the week.  Sits at support of prior consolidation at 50.</t>
  </si>
  <si>
    <t xml:space="preserve">TDOC was actually up this week.  RS line went up.  Still holding well above the pivot.  </t>
  </si>
  <si>
    <t xml:space="preserve">I bought CHGG on Monday.  It looked like it had completed a test of the pivot area.  It quickly reversed and fell back towards the pivot.  </t>
  </si>
  <si>
    <t xml:space="preserve">It is still holding the pivot and the 21dema.  Still, it is very close to my stop loss.  Will watch closely Monday.  </t>
  </si>
  <si>
    <t>Fell sharply early in the week and tested the 50dma.  Volume increase on down days, though.</t>
  </si>
  <si>
    <t>Held the 50dma.  But, daily action looks like distribution.  Watch.</t>
  </si>
  <si>
    <t>Held up fairly well this week.  Holding the 50dma.</t>
  </si>
  <si>
    <t xml:space="preserve">This week's pullback was in below avg volume.  Held the 50dma.  </t>
  </si>
  <si>
    <t>Bright spot this week, +32%.  Now near old highs.  Change pivot to 178.50.  Look for a handle and some tightening here.</t>
  </si>
  <si>
    <t>Tight closes every day this week.  Showing signs of strength in a weak tape.</t>
  </si>
  <si>
    <t>Fell back to close just below the 10wma this week.  Keep watching.</t>
  </si>
  <si>
    <t>Testing the 10wma in below avg volume.  Top of the list when market improves.</t>
  </si>
  <si>
    <t>Worth watching.  Still could be building a base even though 10wma was breached.  Wait for breakout.</t>
  </si>
  <si>
    <t>Crushed this week &lt;18%&gt;.  Keep on this list because it held the pivot.  No hurry here.</t>
  </si>
  <si>
    <t>Lack of volume on breakout attempt was telling.  Fell back into the base and still holding the 10wma.  Watch.</t>
  </si>
  <si>
    <t>Trading tightly around the pivot.  Wait for market to improve.</t>
  </si>
  <si>
    <t>Rallied off the 10wma in good volume.  Still like it.</t>
  </si>
  <si>
    <t>Volatile week.  Up day volume much higher than down day volume.  Would like to see some tightening.</t>
  </si>
  <si>
    <t>Big breakout first three days of the week.  Then retraced nearly all of the gain on Thur and Fri.  Still above the pivot.  Watch.</t>
  </si>
  <si>
    <t>Pretty constructive week.  Down days were in lighter volume.  Could be a leader next rally.</t>
  </si>
  <si>
    <t>Still in it's base.  Caught the 50dma this week in volatile trading.  Watch.</t>
  </si>
  <si>
    <t>Building right side of a new base.  Wait for handle to form.  Change pivot to 40.65</t>
  </si>
  <si>
    <t>Needs more time to base.  Change pivot to 48.20.  Watch</t>
  </si>
  <si>
    <t>Removed COUP, MASI, ZYME, SEDG, PDCO, PEGA, SAH, ICHR, BEKE, JBHT</t>
  </si>
  <si>
    <t xml:space="preserve">     This week sucked, to put it mildly.  Our accounts were &lt;7.3%&gt; vs the S&amp;P &lt;3.31%&gt; and the NASDAQ &lt;3.49%&gt;.  It is a good thing we had some gains the first</t>
  </si>
  <si>
    <t>three weeks of the month.  That cushioned the blow somewhat.  But, still a painful week.  Our ytd lead over the S&amp;P shrunk to 1.87%.  It is amazing how fast</t>
  </si>
  <si>
    <t>sentiment and charts can change.  Obviously, we raised a ton of cash since last Friday.  As of today, we have only three positions.  KC is sitting at support of the</t>
  </si>
  <si>
    <t xml:space="preserve">last consolidation area around 50.  According to IBD, earnings are due to be announced on Monday.  Hopefully, it will have a positive reaction.  TDOC was </t>
  </si>
  <si>
    <t xml:space="preserve">actually up this week.  After a huge runup on Monday, it settled back in lighter volume the rest of the week.  Still looks ok to me.  CHGG was purchased on </t>
  </si>
  <si>
    <t xml:space="preserve">Monday when it looked like it successfully tested it's pivot area.  It promptly fell back the rest of the week with the market.  It is still holding the pivot and </t>
  </si>
  <si>
    <t xml:space="preserve">the 21ema.  However, it is very close to my stop.  I will watch it closely on Monday.  </t>
  </si>
  <si>
    <t xml:space="preserve">     We took some profits and a couple losses this week as things melted down.  We sold DOCU &lt;12.29%&gt; and SHOP &lt;3.29%&gt; on Wednesday.  We sold half of </t>
  </si>
  <si>
    <t>BLDP on Thursday and the rest on Friday for a total gain of 46%.  We sold TER on Friday.  It had a negative reaction to earnings this week, trimming our gain</t>
  </si>
  <si>
    <t xml:space="preserve">to 23.37%.  We sold PYPL on Friday also for a small gain of 7.5%.  I'm going to keep PYPL on the watch list.  </t>
  </si>
  <si>
    <t xml:space="preserve">     IBD went to 'Uptrend Under Pressure' after the close on Friday.  Until the market outlook improves, I will monitor our existing positions closely and not</t>
  </si>
  <si>
    <t xml:space="preserve">make any new purchases unless I see a perfect setup.  If that happens, it will be small positions only.  For now, it is time to build the watch list and be ready for the </t>
  </si>
  <si>
    <t>next time the market is more friendly.</t>
  </si>
  <si>
    <t>PYPL held the 50dma this week.  It did have a couple of higher volume down days.  But, we need to keep an eye on it.</t>
  </si>
  <si>
    <t>Added DDOG 02-03-21</t>
  </si>
  <si>
    <t>Datadog</t>
  </si>
  <si>
    <t>Former leader trying to come out of a 3 month base.  Wait for breakout.</t>
  </si>
  <si>
    <t>KC had a big week +27%.  We have surpassed the 50% level from the pivot.  Raise the stop to 55.  EPS due Tuesday.</t>
  </si>
  <si>
    <t>TDOC was up 8% this week.  Nice bounce off the pivot area.  RS line at new high.</t>
  </si>
  <si>
    <t>I added to CHGG on Wed to make it a full position.  We are now back to our avg cost.  It is nearing it's old high.  EPS due Monday.  Raise stop to 96.</t>
  </si>
  <si>
    <t>I took a half position in DDOG on Thurs in anticipation of a breakout.  Old highs around 118 are ahead.  EPS due Thursday, but we've a little cushion now.</t>
  </si>
  <si>
    <t>Took a 5% position on Friday bouncing off support in the pivot area.  Be ready to add shares here.</t>
  </si>
  <si>
    <t>Uptrend resumes 02-02-21</t>
  </si>
  <si>
    <t>Huge bounce off the 50dma this week.  Light volume, though.  Extended.</t>
  </si>
  <si>
    <t>Held the 50dma this week, but did not participate in the rally.  Watch.</t>
  </si>
  <si>
    <t>Bounced off the 50dma this week.  Nearing the top of a shelf pattern on the weekly.  Would consider here.</t>
  </si>
  <si>
    <t>Up 21% this week off the 50dma.  Extended.</t>
  </si>
  <si>
    <t>Back near the pivot.  Wait for breakout.  Very volatile, deep base.</t>
  </si>
  <si>
    <t>Strong, but extended.</t>
  </si>
  <si>
    <t>Raise pivot to 85.88.  Broke out of 6 week base on Friday in big volume.  Would like to buy below 90.</t>
  </si>
  <si>
    <t>Still in it's base.  Reclaimed the 10wma and the 50dma in big volume this week.  Wait for breakout.  Watch closely.</t>
  </si>
  <si>
    <t>Bounced off the pivot area this week.  Interesting spot here.  Watch.</t>
  </si>
  <si>
    <t xml:space="preserve">New highs this week.  Volume still not impressive.  </t>
  </si>
  <si>
    <t>New high this week and still hanging around the pivot.  Might be worth a small position.  Kinda thin for us.</t>
  </si>
  <si>
    <t>Rallied off the 10wma.  Still like it.</t>
  </si>
  <si>
    <t>Up 12% this week.  Extended now.  Wait for pullback.</t>
  </si>
  <si>
    <t>Popped out of it's base on Tues.  Still hanging around the pivot.  Would consider here.</t>
  </si>
  <si>
    <t>Change pivot to 107.29.  Easier to see on the weekly chart.  Very deep base.  Wait for breakout.</t>
  </si>
  <si>
    <t>Nice bounce off the poivot area this week, but volume was unimpressive on the rebound.  Watch.</t>
  </si>
  <si>
    <t>New highs this week.  Extended now.  Continue to watch.</t>
  </si>
  <si>
    <t>Very constructive week.  Change pivot to 49.60.  Might look for a cheater entry.  Very interested in this one.</t>
  </si>
  <si>
    <t>Back near breakout area.  Would like to see some drift here before a breakout.  Wait for breakout.</t>
  </si>
  <si>
    <t>Might have missed this.  Up 33% this week.  Very strong breakout!  Would buy on a pullback.</t>
  </si>
  <si>
    <t>Huge volume after EPS moved PYPL to new highs.  Extended.</t>
  </si>
  <si>
    <t>FTCH</t>
  </si>
  <si>
    <t>OTRK</t>
  </si>
  <si>
    <t>Farfetch Limited</t>
  </si>
  <si>
    <t>Broke out of a short, 6 week double bottom base in good volume this week.  Still close to pivot.</t>
  </si>
  <si>
    <t>Smartsheet Inc</t>
  </si>
  <si>
    <t>Nice breakout of 8 week base on Friday.  Could be ready for another leg up.</t>
  </si>
  <si>
    <t>Ontrak Inc</t>
  </si>
  <si>
    <t xml:space="preserve">After a brief 20% runup after the breakout.  OTRK has pulled back to the pivot area.  </t>
  </si>
  <si>
    <t>Added FTCH, SMAR, OTRK 02-06-21</t>
  </si>
  <si>
    <t xml:space="preserve">     Even with our high cash position, we managed to keep pace with the indexes this week.  Our accounts were up 4.36% vs the S&amp;P +4.65% and</t>
  </si>
  <si>
    <t xml:space="preserve">the NASDAQ +6.01%.  KC had a huge week, up 27%.  Earnings are due this week.  With this cushion, I think we should hold through it and see </t>
  </si>
  <si>
    <t xml:space="preserve">what happens.  The weekly volume was strong.  TDOC had a nice week, too.  It bounced off the pivot area volume wasn't huge, but it is still </t>
  </si>
  <si>
    <t>early in it's move away from the pivot.  I added to CHGG on Wed to make it a full position.  It is now flirting with it's old high.  Earnings are due</t>
  </si>
  <si>
    <t xml:space="preserve">this week.  We will need to watch that development closely.  I took a half position in DDOG on Thurs in anticipation of a breakout.  It closed </t>
  </si>
  <si>
    <t xml:space="preserve">above the pivot on Friday.  Earnings are due this week.  I would consider adding to this if reaction to earnings is positive.  I added a starter </t>
  </si>
  <si>
    <t xml:space="preserve">position (5%) in PLTR on Friday.  PLTR has pulled back and tested the pivot area (30-32).  I would consider adding to this also.  </t>
  </si>
  <si>
    <t xml:space="preserve">     High on my watch list for next week are ARWR, HZNP, and CRSR.  I like the new additions to the list this week, too (FTCH, SMAR, OTRK).  </t>
  </si>
  <si>
    <t>KC was up another 10% this week.  It is looking pretty extended right now and may need some rest.  I'll look for a reason to take profits.  EPS next week.</t>
  </si>
  <si>
    <t>Still hovering around old highs.  $300 may stall this a little.  Still very strong.</t>
  </si>
  <si>
    <t xml:space="preserve">Up 11% this week.  New highs in strong daily volume.  </t>
  </si>
  <si>
    <t>DDOG reacted to earnings on Friday.  I actually think it turned out to be positive action.  The stock got supported at the 21dema and held the pivot.  I may look for a place to add.</t>
  </si>
  <si>
    <t>PLTR pulled back towards support around 30-31 and the 21dema.  I still think it is ok.  Might be a good place to add.</t>
  </si>
  <si>
    <t>ARWR is trading tightly above the pivot.  Look for a place to add.</t>
  </si>
  <si>
    <t xml:space="preserve">This one is going to be volatile.  I still think it is building it's base.  Friday's action was encouraging.  </t>
  </si>
  <si>
    <t>Still holding the 50dma.  If I was going to buy this for a new leg up, this would probably be the place.</t>
  </si>
  <si>
    <t>TTWO reacted poorly to a good EPS report this week.  Continue to watch here.  Held the 50dma.</t>
  </si>
  <si>
    <t xml:space="preserve">Extended.  But, tightened up this week.  </t>
  </si>
  <si>
    <t>Might be forming a high handle here.  Volume has dried up.  Wait for volume to confirm a breakout.</t>
  </si>
  <si>
    <t>Regained the 50dma and the 10wma.  Still interested in SPOT, so will continue to watch.</t>
  </si>
  <si>
    <t>Still in it's base.  Wait for breakout.  Watch closely.</t>
  </si>
  <si>
    <t>Up 3.3% this week.  Volume still not impressive.</t>
  </si>
  <si>
    <t>Nice continuation this week.  Would consider on a little pullback.</t>
  </si>
  <si>
    <t>This base looks valid.  Would consider on a pullback.</t>
  </si>
  <si>
    <t>Welp.  Might have missed this.  Up 37% this week.  Wait for pullback.</t>
  </si>
  <si>
    <t>Back to near it's highs.  Would consider on a pullback.</t>
  </si>
  <si>
    <t>Tried to breakout on Thurs and was rejected.  Watch.</t>
  </si>
  <si>
    <t>Nice orderly pullback this week.  Might get a second chance to buy it.  Watch closely.</t>
  </si>
  <si>
    <t>Removed TWLO, JMIA, EPAM, LPSN, PYPL</t>
  </si>
  <si>
    <t>Broke out of a short, 6 week double bottom base in good volume lasts week.  Still close to pivot.</t>
  </si>
  <si>
    <t>Extended.   Continue to watch.</t>
  </si>
  <si>
    <t>OTRK seems to be consolidating here above the pivot.  I'm interested.  Look for an entry.</t>
  </si>
  <si>
    <t>NVDA</t>
  </si>
  <si>
    <t>JCOM</t>
  </si>
  <si>
    <t>Nvidia Corp</t>
  </si>
  <si>
    <t>Nice breakout this week from a 4 month consolidation.  Still in buy range.</t>
  </si>
  <si>
    <t>Docusign Inc</t>
  </si>
  <si>
    <t xml:space="preserve">Still trying to breakout of this consolidation.  Don't take your eyes off this one.  </t>
  </si>
  <si>
    <t>T A L Education</t>
  </si>
  <si>
    <t>Same group as CHGG.  Nice breakout this week.  Still close to buy range.</t>
  </si>
  <si>
    <t>J 2 Global</t>
  </si>
  <si>
    <t xml:space="preserve">Long, deep base.  Still close to buy range after breaking out this week.  </t>
  </si>
  <si>
    <t xml:space="preserve">     We were up about 2.0% this week vs the NASDAQ +1.73% and the S&amp;P +1.23%.  Ytd, our composite is +7.46% vs the S&amp;P +4.94%.  So, a decent week.  </t>
  </si>
  <si>
    <t>KC, TDOC, and CHGG all had nice weeks.  Our newest purchases stuggled a little to gain some footing.  Part of me thinks that is ok.  Maybe we can find</t>
  </si>
  <si>
    <t xml:space="preserve">a good place to fill up those positions if they firm up.  </t>
  </si>
  <si>
    <t xml:space="preserve">     KC is getting to a place that makes me nervous.  We have a 73% gain.  It has been incredibly strong the last two weeks.  It has only been down one day</t>
  </si>
  <si>
    <t xml:space="preserve">in the last 11 trading days, and that was on light volume.  So, holding fast to this one.  TDOC is performing just fine.  Still looks very strong.  CHGG had a nice </t>
  </si>
  <si>
    <t>week, up 11%.  We added to this one a week ago.  That is looking like it is going to work.  DDOG fell Friday.  But, I like the candle it ended up with.  It closed</t>
  </si>
  <si>
    <t>at the top of it's range for the day and seemed to get supported at the 21dema.  This might be a good place to add.  PLTR is a small position.  So, I will give it</t>
  </si>
  <si>
    <t>a little room.  It has tons of support in the 30-32 area.  I may add to this one here also.  ARWR is acting fine, trading tightly above the pivot.  This is a small</t>
  </si>
  <si>
    <t xml:space="preserve">base, though.  It may need a little time to get going.  CRSR is still in it's base.  The pivot is actually 49.60.  Still only half a position.  So, may look for a good </t>
  </si>
  <si>
    <t xml:space="preserve">spot to add.  </t>
  </si>
  <si>
    <t>Added NVDA, DOCU, TAL, JCOM</t>
  </si>
  <si>
    <t>CHGG had a bad day on Wed.  But, caught support at the 21dema.  Rallied on big volume Thurs and Fri.  Still healthy.</t>
  </si>
  <si>
    <t xml:space="preserve">Pullback early this week was in below avg volume.  Caught support at the 21dema.  </t>
  </si>
  <si>
    <t xml:space="preserve">CRSR closed below our stop.  I'm torn here.  It is sitting at it's 50dma and the 10wma.  If it doesn't give us a bounce Monday, I will move on.  </t>
  </si>
  <si>
    <t>I took a half position after DT tested the 21dema.  The volume on the pullback to the 21dema has been below avg.  Will look for a place to add shares.</t>
  </si>
  <si>
    <t>TTWO lost the 50dma this week.  But, could be building a new base.  Continue to watch.</t>
  </si>
  <si>
    <t>Removed FSLR, VIPS</t>
  </si>
  <si>
    <t>Might be forming a high handle here.  Volume has dried up.  Wait for volume to confirm a breakout.  Change pivot to 189.26</t>
  </si>
  <si>
    <t>Up 7% this week.  Near old highs.  Looks like the trend is continuing.</t>
  </si>
  <si>
    <t>Volume was not impressive on the breakout Thursday.  Watch.</t>
  </si>
  <si>
    <t>Bounced off the 50dma and the 10wma.  Interesting spot here.</t>
  </si>
  <si>
    <t>10% above the pivot now.  Wait for pullback.</t>
  </si>
  <si>
    <t>Extended now.  But, tightened up this week in light volume.  Still looks strong.</t>
  </si>
  <si>
    <t xml:space="preserve">Pulled back this week in light volume.  This could be a good spot.  </t>
  </si>
  <si>
    <t xml:space="preserve">This has been a volatile breakout.  Might be too thin for us.  I would like to continue watching it.  </t>
  </si>
  <si>
    <t>Caught support at the 21dema this week.  Would consider here.</t>
  </si>
  <si>
    <t>Pulled back this week in light volume.  Bounced off the 21dema, but is extended still.</t>
  </si>
  <si>
    <t>Still basing.  Continue to watch.  Change pivot to 41.85.</t>
  </si>
  <si>
    <t>Nice rally off the 21dema late in the week to new highs.  A little extended here.</t>
  </si>
  <si>
    <t>Fell back into it's base.  Volume wasn't huge on the pullback.  Watch.</t>
  </si>
  <si>
    <t>Traded tightly this week above the pivot.  Tested the pivot area on Thurs.  Would consider here.</t>
  </si>
  <si>
    <t>Bounced off the 21dema this week.  Would consider here.</t>
  </si>
  <si>
    <t>Nice rally on Friday.  Would consider here.</t>
  </si>
  <si>
    <t>Traded tightly this week above the pivot. Would consider here.</t>
  </si>
  <si>
    <t>Held the 10wma.  Still in it's base in my opinion.  Wait for breakout.</t>
  </si>
  <si>
    <t>Add EVBG, TTD</t>
  </si>
  <si>
    <t>EVBG</t>
  </si>
  <si>
    <t>Everbridge Inc</t>
  </si>
  <si>
    <t xml:space="preserve">Huge, big volume breakout on Friday.  Still in buy range. </t>
  </si>
  <si>
    <t>The Trade Desk Inc</t>
  </si>
  <si>
    <t>Big breakout on Friday after earnings.  Still in buy range.</t>
  </si>
  <si>
    <t>pace with the S&amp;P year to date.  But, this feeling of getting whipsawed on multiple trades has been gut wrenching.  We have already had 12 round trip trades in the</t>
  </si>
  <si>
    <t xml:space="preserve">     The composite was &lt;3.02%&gt; this week vs the S&amp;P &lt;.71%&gt; and the NASDAQ &lt;1.57%&gt;.  The first seven weeks of this year have been frustrating.  We are still keeping</t>
  </si>
  <si>
    <t>first 7 weeks.  I have to get this figured out soon.  If we want to outperform, we need to be able to sit through some of the wiggles the market and individual</t>
  </si>
  <si>
    <t>stocks make.  On top of that, every time we get spooked out of a position, we have to find a replacement.  That isn't always the right thing (or easy) to do.  Right</t>
  </si>
  <si>
    <t>now, we are trading at nearly twice the rate of the last five years.  So far, our statistics are in line with what we need to be.  We have had 7 winners averaging +25.88%</t>
  </si>
  <si>
    <t>and 5 losers averaging &lt;7.83%&gt;.  So, our batting average is .580 and our win/loss ratio is 3.31.  If we can continue that, we will be fine.  But, trading more will eventually</t>
  </si>
  <si>
    <t xml:space="preserve">skew those stats in my opinion.  </t>
  </si>
  <si>
    <t>SCPL</t>
  </si>
  <si>
    <t>MXL</t>
  </si>
  <si>
    <t>Sciplay Corp</t>
  </si>
  <si>
    <t>Broke out two weeks ago in volume.  Wait for a pullback.</t>
  </si>
  <si>
    <t>Maxlinear Inc</t>
  </si>
  <si>
    <t>Trying to break out of a 7 week base.  Wait for breakout.</t>
  </si>
  <si>
    <t>Added SCPL, MXL 02/22</t>
  </si>
  <si>
    <t>Ke Hldgs Inc</t>
  </si>
  <si>
    <t>Getting some big volume here before the breakout.  Could look for a cheater entry here.</t>
  </si>
  <si>
    <t>First stage IPO base.  Huge earnings growth.  Volume picking up the last few days.</t>
  </si>
  <si>
    <t>Uptrend under pressure 02-25-21</t>
  </si>
  <si>
    <t>This base is still valid, imo.  Caught the 50dma and the 10wma this week.  Watch.</t>
  </si>
  <si>
    <t>Extended.  But, was relatively strong this week.  Watch.</t>
  </si>
  <si>
    <t>Pulled back to 10wma and the 50dma.  Watch.</t>
  </si>
  <si>
    <t>Bounced off the 50dma and the 10wma to new high.  Great relative strenght.</t>
  </si>
  <si>
    <t>Sitting at support of the pivot, 10wma and 50dma.  Watch.</t>
  </si>
  <si>
    <t>Held the 10wma and the 50dma this week.  Worth watching because it is still strong.</t>
  </si>
  <si>
    <t>This base could turn out to be a failure.  But, recovered the 50dma on Fri.  Worth watching a while.</t>
  </si>
  <si>
    <t>Held the 10wma.  But, gave up the pivot.  Watch.</t>
  </si>
  <si>
    <t>RS at new high.  Traded tightly this week in a bad market.  Worth watching.</t>
  </si>
  <si>
    <t>Last week's breakout isn't a failure, yet.  Held the 10wma and the 50dma.  Watch.</t>
  </si>
  <si>
    <t>Removed TTWO, SPOT, ADPT, ACMR, ONEM, CWH, SMAR, OTRK, DOCU, DDOG,TTD</t>
  </si>
  <si>
    <t>Pulled back to the pivot area.  Watch.</t>
  </si>
  <si>
    <t xml:space="preserve">Breakout on Monday.  Volatile since.  But, still holding pivot area.  </t>
  </si>
  <si>
    <t>Still in it's base.  Worth watching.</t>
  </si>
  <si>
    <t>First stage IPO base.  Huge earnings growth.  Held the 50dma and the 10wma this week.  Watch.</t>
  </si>
  <si>
    <t>Volume has improved (see weekly chart).  I would be interested here.</t>
  </si>
  <si>
    <t xml:space="preserve">     This was an ugly week for growth stocks.  Our accounts were &lt;7.29%&gt; vs the S&amp;P &lt;2.45%&gt; and the NASDAQ &lt;4.92%&gt;.  We have taken losses on our last</t>
  </si>
  <si>
    <t>five closed trades.  It is definitely time to regroup.  YTD we are now &lt;3.65%&gt; vs the S&amp;P +1.72%.  For the year, we have closed 17 trades.  We have had</t>
  </si>
  <si>
    <t xml:space="preserve">7 winners averaging 25.88% and 10 losers averaging &lt;9.33%&gt;.  We have a batting average of .412 with a win/loss ratio of 2.78.  That is actually in line </t>
  </si>
  <si>
    <t>with our historical numbers.  It just sucks because we were on a roll before the last two weeks.  The only saving grace of the last two weeks is that we</t>
  </si>
  <si>
    <t xml:space="preserve">really never went back to fully invested in February.  If we had, it would have been much worse.  I have been trying to start with smaller positions </t>
  </si>
  <si>
    <t xml:space="preserve">until a position proves itself.  That has saved us considerable dollars the last few weeks.  </t>
  </si>
  <si>
    <t xml:space="preserve">     IBD is now in 'Uptrend Under Pressure' since Thursday.  So, it is not safe to take new positions in breakout opportunities.  Until then, I will be adding</t>
  </si>
  <si>
    <t>stocks to the watch list as they set up.  This week, all I did was cull the watch list of stocks that have lost their bases.  There aren't many quality bases</t>
  </si>
  <si>
    <t xml:space="preserve">out there right now.  SBUX looks interesting, but the fundamentals are lagging.  </t>
  </si>
  <si>
    <t xml:space="preserve">     I have been studying PSQ.  I think that if we decide to take a position, we need to have our exit strategy in place before we make the trade.  I'd hate</t>
  </si>
  <si>
    <t>to compound the whipsaw feeling I've had lately by getting bounced out of PSQ on a rally.  PSQ tends to hug it's MAs pretty tightly.  There have been</t>
  </si>
  <si>
    <t xml:space="preserve">a few tradable breaks of the 21 and 50dmas in the last two years.  It has crossed both averages now.  So, if we could pick it up in a good spot, it might </t>
  </si>
  <si>
    <t xml:space="preserve">be an opportunity to make 10-20% on the trade.  </t>
  </si>
  <si>
    <t>SBUX</t>
  </si>
  <si>
    <t>Starbucks</t>
  </si>
  <si>
    <t>Breakout in big volume on Friday.  Watch.</t>
  </si>
  <si>
    <t>Added SBUX</t>
  </si>
  <si>
    <t>Draftkings</t>
  </si>
  <si>
    <t xml:space="preserve">Breakout Mar 1 in big volume.  </t>
  </si>
  <si>
    <t>Added DKING 3-1</t>
  </si>
  <si>
    <t>Market in correction 03/04</t>
  </si>
  <si>
    <t>Tested the 50dma and bounced on Friday.  In buy range if market improves.</t>
  </si>
  <si>
    <t>Holding up fairly well and above the 10wma.</t>
  </si>
  <si>
    <t>Bounced off the 50dma and 10wma again this week.  Good RS</t>
  </si>
  <si>
    <t>Probably a failed base.  Watch for one more week.</t>
  </si>
  <si>
    <t>Removed MRNA, CLDR, MDLA, FTCH, NVDA, TAL, SCPL, BEKE</t>
  </si>
  <si>
    <t>Chart turned ugly this week.  Watch for potential new base.</t>
  </si>
  <si>
    <t>Breakout is faltering.  But, held the 50dma.  Continue to watch.</t>
  </si>
  <si>
    <t xml:space="preserve">     Our accounts were flat this week since we are 100% cash.  IBD's Big Picture went to 'Market in Correction' on Thursday.  So, it is not a time to be</t>
  </si>
  <si>
    <t>buying breakouts.  This week, I have culled the watch list of stocks that have had base failures.  By Monday, I will probably have some stocks to add</t>
  </si>
  <si>
    <t>So, they aren't really the type of growth industries we look for.  But, if that is where the action is going to be for a while, that is where we will look</t>
  </si>
  <si>
    <t xml:space="preserve">for set ups.  </t>
  </si>
  <si>
    <t xml:space="preserve">     Friday's rebound was pretty impressive on the surface.  However, there are many former leaders that look broken right now.  My goal the next few </t>
  </si>
  <si>
    <t>days/weeks will be to try to find the next rally's leaders so that when we get a follow through day, we are ready.</t>
  </si>
  <si>
    <t>to the watch list.  There have been a few groups moving higher.  Mostly banks and energy related issues.  They are coming from pretty extreme lows.</t>
  </si>
  <si>
    <t>Tencent Music</t>
  </si>
  <si>
    <t>Could be building a new base here.  Holding the 50dma.  Watch.</t>
  </si>
  <si>
    <t>Holding the 10wma after running up 25% from the original base.  Watch for stage 2 base here.</t>
  </si>
  <si>
    <t>DT is about the only software stock holding up.  Tested the pivot area and the 10wma.  Watch.</t>
  </si>
  <si>
    <t>Turnaround play here.  Nice base, but fundamentals are lacking.</t>
  </si>
  <si>
    <t>LGIH</t>
  </si>
  <si>
    <t>LGI Homes</t>
  </si>
  <si>
    <t>Nice base.  But, with rates rising, this might be a trap.  Watch.</t>
  </si>
  <si>
    <t>GPS</t>
  </si>
  <si>
    <t>Gap Inc</t>
  </si>
  <si>
    <t>Ingersoll-Rand Inc</t>
  </si>
  <si>
    <t>RS at new high.  Breakout on Friday from high handle.  I like the volume here.</t>
  </si>
  <si>
    <t>KTB</t>
  </si>
  <si>
    <t>Kontoor Brands</t>
  </si>
  <si>
    <t xml:space="preserve">Nice double bottom base.  Breakout in good volume.  </t>
  </si>
  <si>
    <t>Added TME, ICHR, DT, HLT, LGIH, GPS, IR, KTB 03/08</t>
  </si>
  <si>
    <t xml:space="preserve">Possible double bottom base.  3rd stage base.  </t>
  </si>
  <si>
    <t>Rebounding from the 50dma and the pivot area.</t>
  </si>
  <si>
    <t>Added XPEL, TSCO 03/10</t>
  </si>
  <si>
    <t>Uptrend resumes 03-10-21</t>
  </si>
  <si>
    <t>Next</t>
  </si>
  <si>
    <t>ADX</t>
  </si>
  <si>
    <t>DI+</t>
  </si>
  <si>
    <t>DI-</t>
  </si>
  <si>
    <t>% from</t>
  </si>
  <si>
    <t>pivot</t>
  </si>
  <si>
    <t>10dema</t>
  </si>
  <si>
    <t>21dema</t>
  </si>
  <si>
    <t>50dsma</t>
  </si>
  <si>
    <t>Trading tightly near old high.</t>
  </si>
  <si>
    <t>Continued the bounce from the 50dma.  Light volume this week, though.</t>
  </si>
  <si>
    <t>Removed EVBG, MXL</t>
  </si>
  <si>
    <t>Below Mas.  But, continue to watch for new base.</t>
  </si>
  <si>
    <t>Held the 10 and 21demas this week.  Still in buy range.</t>
  </si>
  <si>
    <t xml:space="preserve">Rallied hard off the 50dma this week to old high.  Also retook the pivot area.  </t>
  </si>
  <si>
    <t>Held the 10 and 21demas this week.  Wait for breakout.</t>
  </si>
  <si>
    <t>Bounced hard off the 50dma and the pivot area this week.  I would like this if closer to the base.</t>
  </si>
  <si>
    <t xml:space="preserve">A little extended, but holding the 10 and 21demas.  </t>
  </si>
  <si>
    <t xml:space="preserve">Still very strong, but extended.  Tested the 10dma this week.  </t>
  </si>
  <si>
    <t>Tested the 10dema this week.  I like it here.</t>
  </si>
  <si>
    <t>Pulling away from the base.  Might be too thin for us.</t>
  </si>
  <si>
    <t>Might be too thin.  I love the chart, though.  A little extended right now.</t>
  </si>
  <si>
    <t xml:space="preserve">Strong bounce off the 50dma and the pivot area this week.  </t>
  </si>
  <si>
    <t>DBX</t>
  </si>
  <si>
    <t>MA</t>
  </si>
  <si>
    <t>SMPL</t>
  </si>
  <si>
    <t>INFO</t>
  </si>
  <si>
    <t>CI</t>
  </si>
  <si>
    <t>VALE</t>
  </si>
  <si>
    <t>Dropbox Inc</t>
  </si>
  <si>
    <t xml:space="preserve">Huge breakout of a bottom base on big volume Friday.  Close to buy range.  </t>
  </si>
  <si>
    <t>Mastercard</t>
  </si>
  <si>
    <t xml:space="preserve">Breakout was Monday.  Nice follow through since.  </t>
  </si>
  <si>
    <t>Breakout in big volume Thursday.  A little extended from the MAs.</t>
  </si>
  <si>
    <t>Simply Good Foods</t>
  </si>
  <si>
    <t>Breakout in big volume Wednesday.  Pulled back to pivot area Thurs and Fri.</t>
  </si>
  <si>
    <t>IHS Markit Ltd</t>
  </si>
  <si>
    <t>Breakout on Tuesday and has traded tightly near the pivot the rest of the week.</t>
  </si>
  <si>
    <t>Cigna Corp</t>
  </si>
  <si>
    <t>Very strong the last two weeks.  Would like it more on a pullback.</t>
  </si>
  <si>
    <t>Vale Sa ADR</t>
  </si>
  <si>
    <t>Might be building a handle in a 9 week consolidation.  Wait for breakout.</t>
  </si>
  <si>
    <t>Thursday may have been a failed breakout.  Found support at the 21dema on Friday.  Wait.</t>
  </si>
  <si>
    <t>Added DBX, MA, CWH, SMPL, INFO, CI, VALE, DHI</t>
  </si>
  <si>
    <t xml:space="preserve">     Another flat week for us since we are 100% cash.  IBD Big Picture went back to 'Uptrend Resumes' on Thursday.  So, we could take some positions soon.  I added</t>
  </si>
  <si>
    <t>seven new stocks for you to look at.  I tried to examine these on bases from the weekly charts.  Also, tried to only include stocks with decent EPS Relative Strength.</t>
  </si>
  <si>
    <t xml:space="preserve">I sorted the list below by RED first.  Those are the names I am most interested in based on my base analysis.  The others I am watching and don't think they are </t>
  </si>
  <si>
    <t xml:space="preserve">ready for one reason or another.  Some are too extended, some aren't ready yet.  </t>
  </si>
  <si>
    <t xml:space="preserve">     I also added six more columns to the list below (ADX, DI+, DI-, 10dema, 21dema, and 50dema).  If you don't think those need to be there, let me know.  </t>
  </si>
  <si>
    <t>I just felt like it might help to see them at a glance.  Of course those numbers change daily.  This is where they sit as of Friday's close.</t>
  </si>
  <si>
    <t>W</t>
  </si>
  <si>
    <t>Wayfair</t>
  </si>
  <si>
    <t>CDW</t>
  </si>
  <si>
    <t>CDW Corp</t>
  </si>
  <si>
    <t>Forming nice, tight consolidation above the pivot.  Near a new high.</t>
  </si>
  <si>
    <t>Huge 7 month base after a massive run last year.  Wait for breakout.</t>
  </si>
  <si>
    <t>Qorvo Inc</t>
  </si>
  <si>
    <t>Tried to break out of a double bottom base Wed.  Watch for a handle to form here.  Not big volume, yet.</t>
  </si>
  <si>
    <t>Added CDW, QRVO</t>
  </si>
  <si>
    <t xml:space="preserve">SMPL tested the pivot area on Friday and closed at the top of it's range.  </t>
  </si>
  <si>
    <t>Trading tightly above the pivot.  Big volume spike on Fri probably related to 4x witching day.</t>
  </si>
  <si>
    <t>First buy was 10% above the pivot.  We might consider adding here around the 10dema.</t>
  </si>
  <si>
    <t>Closed just below the 21 on Friday.  Watch closely for a spot to buy.</t>
  </si>
  <si>
    <t>Held the 10 and 21demas this week.  Traded fairly tightly.  A little extended, though.</t>
  </si>
  <si>
    <t>Trading tightly above the pivot and holding the 10 and 21emas.  Would consider here.</t>
  </si>
  <si>
    <t>A little extended from the pivot.  But, nice bounce off the 10dma this week.</t>
  </si>
  <si>
    <t>Nice little pullback to the 10dma.  Looks like a good spot to me.</t>
  </si>
  <si>
    <t xml:space="preserve">Still trading tightly above the pivot and 10dma.  Would consider here.  </t>
  </si>
  <si>
    <t>Camping World</t>
  </si>
  <si>
    <t>I know we sold this.  But, I think the base is still valid.  We may have tried to buy it too soon.  Keep watching.</t>
  </si>
  <si>
    <t>MAs are bunched up here.  Wait for break out.</t>
  </si>
  <si>
    <t>Trading tightly near old high.  Held the 21 on Friday.</t>
  </si>
  <si>
    <t>Still extended from original base and now below the 21dema.  Watch.</t>
  </si>
  <si>
    <t>Hanging around the 10 and 21demas.  Losing a little luster for me because it can't really pull away.  A little extended, too.</t>
  </si>
  <si>
    <t xml:space="preserve">Pulled back to the 21dema this week.  Still pretty extended from the original base.  </t>
  </si>
  <si>
    <t>Huge breakout on big volume in a bad market.  Should be at the top of our list to find a comfortable place to buy.</t>
  </si>
  <si>
    <t>May be trying to build a new base here.  Watch.</t>
  </si>
  <si>
    <t>A little extended, but holding the 10 and 21demas.  Might be a low risk entry here.</t>
  </si>
  <si>
    <t xml:space="preserve">Extended.  But, nice quiet pullback to the 10dema this week.  </t>
  </si>
  <si>
    <t>This is probably too thin for us.  But, it looks like it is in a good spot.  I'd like it better if it can bounce from these MAs</t>
  </si>
  <si>
    <t>Change pivot to 185.86.  May be building a handle here.  Wait for breakout.</t>
  </si>
  <si>
    <t>Removed MA, KTB</t>
  </si>
  <si>
    <t xml:space="preserve">     Our accounts were &lt;1.54%&gt; this week.  We tried a few pilot buys.  Very little worked.  But, we were at a point where we had to try a few test positions.  </t>
  </si>
  <si>
    <t xml:space="preserve">The market continues to chop.  This is the most difficult type of market for our strategy.  There are whipsaws galore out there.  We have to figure out a </t>
  </si>
  <si>
    <t xml:space="preserve">way to reduce the effects of chop on the portfolio.  </t>
  </si>
  <si>
    <t xml:space="preserve">     In my opinion, the only way to do that is to be more mechanical in our decisions and develop some rules to live by.  I'm working on backtesting some </t>
  </si>
  <si>
    <t xml:space="preserve">refined rules using the pivot, 10dema, and the 21dema to pinpoint our trades.  It may take a week or so to finish this project.  I'll share with you when I'm </t>
  </si>
  <si>
    <t>finished.</t>
  </si>
  <si>
    <t>R H Inc</t>
  </si>
  <si>
    <t>May be breaking out today.  Double bottom base.  Earnings this week.  3rd stage base.</t>
  </si>
  <si>
    <t>Working on a double bottom base.  Wait for breakout.</t>
  </si>
  <si>
    <t>WHR</t>
  </si>
  <si>
    <t>Whirpool Corp</t>
  </si>
  <si>
    <t>Trading tightly above the pivot.  Still in buy range.</t>
  </si>
  <si>
    <t>Floor &amp; Décor Hldgs</t>
  </si>
  <si>
    <t>Working on the right side of a base here.  Wait for breakout.</t>
  </si>
  <si>
    <t>Added RH, YETI, WHR, FND</t>
  </si>
  <si>
    <t>Uptrend under pressure 03-24-21</t>
  </si>
  <si>
    <t>Unptend resumes 03-26-21</t>
  </si>
  <si>
    <t xml:space="preserve">Tested the 50dma this week.  Rally on Friday was in below avg volume.  </t>
  </si>
  <si>
    <t>Fell below the 21dema for one day this week and rallied.  Still in buy range from original pivot.</t>
  </si>
  <si>
    <t>Nice bounce off the 21dema on Thurs/Fri.  New highs were in below avg volume, though.</t>
  </si>
  <si>
    <t>Rallied off the pivot area and 21dema on Fri in strong volume.  Would consider here.</t>
  </si>
  <si>
    <t xml:space="preserve">Pulled away from the 10dema this week.  Change pivot to 98.13 as it looks like an additional handle.  B/O Fri was in light volume. </t>
  </si>
  <si>
    <t>No hurry here.  Below all the MAs.  Continue to watch.  Still seems to be in a base.</t>
  </si>
  <si>
    <t>Tested the 50dma and pivot area this week.  Below the 10 and 21.  Wait and see if those can be retaken.</t>
  </si>
  <si>
    <t>Trading tightly near old high.  Held the 21 on Thurs/Friday.</t>
  </si>
  <si>
    <t>Big bounce off the 50dma area on Fri in big volume.  A little extended from pivot.  But, may be worth a shot in this area.</t>
  </si>
  <si>
    <t>Extended.  But, tested the 21dema this week.  Thur/Fri rally was in light volume.</t>
  </si>
  <si>
    <t xml:space="preserve">New high in decent volume Fri.  Very extended from original base.  </t>
  </si>
  <si>
    <t>Removed TME, CWH, HZNP, DT</t>
  </si>
  <si>
    <t>Tested the 50dma and pivot area this week.  Might be a place to look for an entry.  Needs to recover the 10/21demas.</t>
  </si>
  <si>
    <t xml:space="preserve">Still very strong, but extended.  Tested the 10/21dmas this week and rallied.  </t>
  </si>
  <si>
    <t>Fell below the 21dema on Tues.  Recovered it by Friday.  Also tested the pivot.  Might be a place to look for an entry.</t>
  </si>
  <si>
    <t>Would like to leave on the list.  Needs time.</t>
  </si>
  <si>
    <t>Change pivot to 355.96.  Last week looks like a handle.  Wait for breakout.</t>
  </si>
  <si>
    <t xml:space="preserve">Cleared a five week consolidation in good volume Fri.  Upside may be limited from original base.  </t>
  </si>
  <si>
    <t>Nice rally Fri, but light volume.  Wait for breakout.  Nice weekly chart.</t>
  </si>
  <si>
    <t>Headfake breakout on Mon.  After a pullback to the 50dma, broke out in huge volume on Fri.  Look for an entry.</t>
  </si>
  <si>
    <t>Base is still valid.  MAs are bunching up here.  Wait for breakout.</t>
  </si>
  <si>
    <t>New high in light volume.  Could look for an entry here.</t>
  </si>
  <si>
    <t>Chart looks similar to YETI.  MAs bunching.  Alternate pivot could be 101.74.</t>
  </si>
  <si>
    <t>Still in it's IPO base.  Pretty volatile.  But, tested the MA cluster this week.  Wait for breakout.</t>
  </si>
  <si>
    <t>PHM</t>
  </si>
  <si>
    <t>UNH</t>
  </si>
  <si>
    <t>LOW</t>
  </si>
  <si>
    <t>NTAP</t>
  </si>
  <si>
    <t>AME</t>
  </si>
  <si>
    <t>Texas Instr</t>
  </si>
  <si>
    <t>Breakout to new highs in good vol on Fri.  RS at new high.</t>
  </si>
  <si>
    <t>Entegris Inc</t>
  </si>
  <si>
    <t>MAs are bunched up.  Nice bounce on Fri.  Near pivot of double bottom base.</t>
  </si>
  <si>
    <t>Friday rally retook all the MAs.  Technically a double bottom base.  Might look for a cheater entry.</t>
  </si>
  <si>
    <t>Pulte Group Inc</t>
  </si>
  <si>
    <t xml:space="preserve">Homebuilders were strong on Fri.  This one is still close to it's pivot.  </t>
  </si>
  <si>
    <t>Unitedhealth Group</t>
  </si>
  <si>
    <t>Broke out this week.  Would prefer to buy on a pullback.</t>
  </si>
  <si>
    <t>Lowe's Companies</t>
  </si>
  <si>
    <t>Netapp Inc</t>
  </si>
  <si>
    <t xml:space="preserve">Broke out of a short base on Friday.  Would prefer to buy on a pullback.  </t>
  </si>
  <si>
    <t>Ametek Inc</t>
  </si>
  <si>
    <t>Breakout on Fri in avg volume.  Still in buy range.</t>
  </si>
  <si>
    <t>Added TXN, ENTG, ADI, PHM, UNH, LOW, NTAP, AME</t>
  </si>
  <si>
    <t xml:space="preserve">     The frustrations for us breakout traders continues.  This is evident by the confusion in IBD's Big Picture analysis.  They went to Market in Correction</t>
  </si>
  <si>
    <t xml:space="preserve">on 03/04.  On 03/10 changed to Uptrend Resumes.  On 03/24 the went to Uptrend Under Pressure.  On 03/26, we are back to Uptrend Resumes.  It is </t>
  </si>
  <si>
    <t xml:space="preserve">obvious that the chop has been severe this month.  For the most part, we have had a large cash position through all of this.  After some test positions </t>
  </si>
  <si>
    <t xml:space="preserve">in the last couple of weeks that didn't work, it's hard to get excited about taking new positions here as we sit 100% cash.  However, we need to be </t>
  </si>
  <si>
    <t xml:space="preserve">ready for any scenario and be bold enough to act when the time comes.  YTD, the composite is now &lt;5.54%&gt;.  I have every confidence that we will </t>
  </si>
  <si>
    <t>make that back when the conditions improve.  Breakouts can start working at any time and we have to be prepared.</t>
  </si>
  <si>
    <t xml:space="preserve">     It seems like the breakouts that are working right now are not the type of stocks we are usually involved with.  The thing I see is that stocks are </t>
  </si>
  <si>
    <t>breaking out with a relative strength in the 50-70 range.  That is not typical.  I believe it is because the breakouts are coming from sectors that have not</t>
  </si>
  <si>
    <t xml:space="preserve">reversal on Thursday and Friday created some new breakouts or repaired bases for us to watch closely.  So, there is light at the end of the tunnel.  We </t>
  </si>
  <si>
    <t>just need to be careful not to chase right now and try to pick up stocks on pullbacks or near their pivots.</t>
  </si>
  <si>
    <t xml:space="preserve">been participating in the rally from the 2020 lows.  The watch list below reflects that.  I've made several new additions to the list this week.  Last week's </t>
  </si>
  <si>
    <t xml:space="preserve">This may go on to new highs.  But, I'm losing interest.  </t>
  </si>
  <si>
    <t xml:space="preserve">Sitting right at the 10dma.  Has traded tightly for 4 weeks above the pivot.  </t>
  </si>
  <si>
    <t>Holding above the 10dma and old highs.  Might be a good place for an entry.</t>
  </si>
  <si>
    <t>Held the 21dma this week and now has recovered the 10dma.  I like it here.</t>
  </si>
  <si>
    <t>The 100 level may hold this back a week or two.  Watch how it handles it.  I think this is a good spot.</t>
  </si>
  <si>
    <t xml:space="preserve">12% above the pivot.  But, might be a good spot here.  Holding the 10dma. </t>
  </si>
  <si>
    <t>This breakout looks like it is going to stick.  Look for a lower risk entry.</t>
  </si>
  <si>
    <t>Bounced off the 10dma this week.  I like it here.</t>
  </si>
  <si>
    <t>Still in buy range.  Look for an entry.</t>
  </si>
  <si>
    <t>Recovered to close above the 10dma.  I still think this is going to break out.</t>
  </si>
  <si>
    <t>Hanging around bunched up MAs.  Still in it's base.</t>
  </si>
  <si>
    <t>New high on Friday.  Looks like it may pull away from its base.</t>
  </si>
  <si>
    <t>Extended from the original base but trending nicely.</t>
  </si>
  <si>
    <t>Breakout on Friday in huge volume.  Look for an entry.</t>
  </si>
  <si>
    <t>Removed HLT, DKNG, FTNT, ICHR, LGIH, XPEL, CDW, ZI</t>
  </si>
  <si>
    <t xml:space="preserve">Followed through on last week's breakout.  </t>
  </si>
  <si>
    <t>Breakout on Thurs, followed through on Fri.  Look for lower risk entry.</t>
  </si>
  <si>
    <t>Held the MAs.  Technically a double bottom base.  Might look for a cheater entry.</t>
  </si>
  <si>
    <t>Fell back to pivot area this week.  I'm not crazy about the RS of this one.</t>
  </si>
  <si>
    <t>Traded tightly this week after breakout.  Look for an entry.</t>
  </si>
  <si>
    <t>Pulled back to pivot area this week.  Bounced off the 10dma on Friday.  I think this is a good entry.</t>
  </si>
  <si>
    <t>Traded tightly this week after breakout.  Holding the 10dma.  I think this is a good entry.</t>
  </si>
  <si>
    <t>ASO</t>
  </si>
  <si>
    <t>Academy Sports</t>
  </si>
  <si>
    <t>Huge breakout this week in monster volume.  Look for low risk entry.</t>
  </si>
  <si>
    <t>ON</t>
  </si>
  <si>
    <t>O N Semiconductor</t>
  </si>
  <si>
    <t>Broke out of short consolidation on Friday in avg volume.  Look for an entry if volume comes in.</t>
  </si>
  <si>
    <t>CLF</t>
  </si>
  <si>
    <t>Cleveland-Cliffs</t>
  </si>
  <si>
    <t>Gapped out of a base in big volume on Thursday.  Wait for a pullback.</t>
  </si>
  <si>
    <t>X</t>
  </si>
  <si>
    <t>United States Steel</t>
  </si>
  <si>
    <t>Broke out in huge volume this week.  Pulled back on Friday.  I like it here.</t>
  </si>
  <si>
    <t>Love the fundamentals and RS.  Looks like a breakout is brewing.</t>
  </si>
  <si>
    <t>GRBK</t>
  </si>
  <si>
    <t>Green Brick Partners</t>
  </si>
  <si>
    <t>Old highs may cause some congestion.  But, I love this chart.</t>
  </si>
  <si>
    <t>ACN</t>
  </si>
  <si>
    <t>Accenture</t>
  </si>
  <si>
    <t>Consolidating tightly after the breakout last week.  I think this is a low risk entry area.  Big, liquid.</t>
  </si>
  <si>
    <t>Added ASO, ON, CLF, X, INMD, GRBK, ACN</t>
  </si>
  <si>
    <t>Uptrend resumes 03-26-21</t>
  </si>
  <si>
    <t xml:space="preserve">     I felt like there was a character change this week.  Growth was strong.  Breakouts this week seemed to hold up much better than the last few weeks.</t>
  </si>
  <si>
    <t>Big money seemed to be pouring into the semiconductor and related groups.  There were breakouts in several (ENTG, QRVO from the watch list).  Housing</t>
  </si>
  <si>
    <t xml:space="preserve">seems to be rolling on also.  I added GRBK to the watch list.  I never thought I'd have US Steel on my watch list.  But, the chart looks terrific.  I also added CLF </t>
  </si>
  <si>
    <t xml:space="preserve">from the same group.  The industry has moved up to 13 on IBD's industry group rank.  This is the first week in several that I have more RED (I like the most) </t>
  </si>
  <si>
    <t xml:space="preserve">than BLACK on the watch list.  </t>
  </si>
  <si>
    <t xml:space="preserve">     I am feeling like we need to be looking for entries soon.  </t>
  </si>
  <si>
    <t xml:space="preserve">ACN </t>
  </si>
  <si>
    <t xml:space="preserve">New high on Friday.  Still hugging the 5dema.  </t>
  </si>
  <si>
    <t xml:space="preserve">Tight closes the last three days.  Held the 5dema.  </t>
  </si>
  <si>
    <t xml:space="preserve">Light volume pullback to the 5dema on Friday.  </t>
  </si>
  <si>
    <t>Trading tightly above the pivot.  Late day bounce off the 5dema on Friday.</t>
  </si>
  <si>
    <t>New high on Friday.  Volume bars on up days have been higher than down days.</t>
  </si>
  <si>
    <t xml:space="preserve">New high on Friday.  Keeps grinding higher.  </t>
  </si>
  <si>
    <t>5dema</t>
  </si>
  <si>
    <t>Fairly light volume pullback to the pivot area this week.  Bounced off the 21dema on Friday.</t>
  </si>
  <si>
    <t xml:space="preserve">Sitting right at the 10dma.  Has traded tightly for 5 weeks above the pivot.  </t>
  </si>
  <si>
    <t>Pullback held the 10dema this week.  Might be a good spot to look for an entry.</t>
  </si>
  <si>
    <t>Light volume pullback on Friday to the 21dema.  I sill like it, but trend needs to improve.</t>
  </si>
  <si>
    <t>Tested the 5dema and the pivot area on Wed.  Climbed to new high on Fri.  Look for an entry.</t>
  </si>
  <si>
    <t>Up 8% this week.  Looks extended to me.</t>
  </si>
  <si>
    <t>Closed at a new high on Friday after two weeks of tight trading.  Extended from the base.  But, looks like it might be a leader.</t>
  </si>
  <si>
    <t xml:space="preserve">Strong bounce off the 10dema on Friday.  </t>
  </si>
  <si>
    <t>Still holding above bunched up MAs.  Wait for breakout.</t>
  </si>
  <si>
    <t>ADX has been trending higher while the stock has consolidated.  Good sign??</t>
  </si>
  <si>
    <t xml:space="preserve">Still in buy range from original pivot.  ADX trending higher.  Bounced off the 10dema this week.  </t>
  </si>
  <si>
    <t xml:space="preserve">Volatile week.  But, held the 10dema and tested the pivot area.  </t>
  </si>
  <si>
    <t>Breakout on Monday.  Pulled back to pivot area and held the 10dema and the pivot.  Look for an entry.</t>
  </si>
  <si>
    <t>Old highs at 19 rejected a breakout attempt.  Pulled back in lighter volume to the 5dema and pivot area.</t>
  </si>
  <si>
    <t>Getting extended from original base.  But, is trending.</t>
  </si>
  <si>
    <t>Extended from the original base.  I think it looks a little tired.</t>
  </si>
  <si>
    <t>MAs have turned up.  Wait for breakout.</t>
  </si>
  <si>
    <t>Huge breakout on Friday.  Look for a low risk entry.</t>
  </si>
  <si>
    <t>Pulled back to the 5dema this week.  Look for an entry.</t>
  </si>
  <si>
    <t>May be adding a handle to this base.  Wait for breakout.</t>
  </si>
  <si>
    <t>Huge bounce off the 21dema on Friday.  Looks like a successful test of the pivot area.  RS is unappealing, though.</t>
  </si>
  <si>
    <t>Nice, low volume pullback to pivot area this week held the 10dema.  I like it here.</t>
  </si>
  <si>
    <t>Removed X, CLF</t>
  </si>
  <si>
    <t>MAS</t>
  </si>
  <si>
    <t>YUM</t>
  </si>
  <si>
    <t>AEIS</t>
  </si>
  <si>
    <t>Masco</t>
  </si>
  <si>
    <t xml:space="preserve">Broke out on 03/26.  Trending well since.  </t>
  </si>
  <si>
    <t>Yum! Brands</t>
  </si>
  <si>
    <t>Broke out on Tuesday.  Holding the 5dema.  Still in buy range from pivot.</t>
  </si>
  <si>
    <t>Advanced Energy Ind</t>
  </si>
  <si>
    <t xml:space="preserve">At the top of a short consolidation.  Wait for breakout. </t>
  </si>
  <si>
    <t>Added MAS, YUM, AEIS, MU</t>
  </si>
  <si>
    <t xml:space="preserve">     The managed accounts were up about .76% this week.  It felt good to take some positions again.  We underperformed this week.  But, we are just getting</t>
  </si>
  <si>
    <t xml:space="preserve">started up again.  There are plenty of strong stocks to choose from out there.  I'm anxious to get fully invested.  We have some ground to make up.  So far, </t>
  </si>
  <si>
    <t>I think we've done a pretty good job of buying stocks with EPS relative strength in the 80-99 range.  I'd like to continue that focus.  In the end, it is earnings</t>
  </si>
  <si>
    <t xml:space="preserve">growth that drives stocks higher. </t>
  </si>
  <si>
    <t xml:space="preserve">     I've added a few names to the watch list this week.  I really like the way AEIS and MU are setting up.  They may not be ready, yet.  I also think RH closed the </t>
  </si>
  <si>
    <t>week in good shape.  I'd like to find a good place to buy that one.  I think it is going to lead going forward.  I haven't put PINS, SNAP, and SQ on the list, yet.  But</t>
  </si>
  <si>
    <t xml:space="preserve">there has been money pouring into those names this week.  I'd like to wait for a better setup.  </t>
  </si>
  <si>
    <t xml:space="preserve">Still looks good.  Volume on down days this week was low.  </t>
  </si>
  <si>
    <t>Volume on this week's pullback was relatively light.  Grazed our stop on Wed.  Looks like a normal pullback to pivot area.</t>
  </si>
  <si>
    <t>Grinding higher.  Low volume on down days.  Hold tight or add.</t>
  </si>
  <si>
    <t xml:space="preserve">Another light vol pullback this week.  Held the 10dema.  </t>
  </si>
  <si>
    <t xml:space="preserve">Getting a little extended.  Don't get scared out on a small pullback.  </t>
  </si>
  <si>
    <t>Pulled back to 10dema and pivot area on Wed.  Rallied nicely since.  Would like to add.  Could be a new leader.</t>
  </si>
  <si>
    <t>I still like this chart.  Trading fairly tightly above the pivot.  Look for an entry.</t>
  </si>
  <si>
    <t xml:space="preserve">Earnings next week.  New high in volume on Friday.  Extended from original base. </t>
  </si>
  <si>
    <t>Still riding the 5dema.  Trend looks solid.</t>
  </si>
  <si>
    <t>Closed at a new high on Friday after three weeks of tight trading.  Extended from the base.  But, looks like it might be a leader.</t>
  </si>
  <si>
    <t>Still consolidating from the breakout move 3 weeks ago.  Would consider here.</t>
  </si>
  <si>
    <t>Popped to new high this week in good volume.  Look for an entry.</t>
  </si>
  <si>
    <t xml:space="preserve">Still riding the 5dema.  Trend looks solid.  Big red volume bar on Friday isn't a great sign.  </t>
  </si>
  <si>
    <t>Trading tightly since breakout.  Still holding the 10dema.  Would consider here.</t>
  </si>
  <si>
    <t>Bounced off the 10dema in big volume Friday.  Look for an entry.</t>
  </si>
  <si>
    <t>Closed below the 10dema on Wed and recovered it by Friday.  Needs some repair, I think.</t>
  </si>
  <si>
    <t>Found support at the 21dema and the pivot area this week.  Needs to repair the trend, though.</t>
  </si>
  <si>
    <t>ADX jumped to 44.13 this week.  Is it getting extended?  I would like it better on a little pullback.</t>
  </si>
  <si>
    <t xml:space="preserve">A little extended now.  Would like to buy on a pullback.  </t>
  </si>
  <si>
    <t>Removed IR, DBX, SBUX</t>
  </si>
  <si>
    <t>Nice bounce off the 10dema to new highs.  I like this chart.  But, may be too low priced for us.</t>
  </si>
  <si>
    <t>Keeps grinding higher.  But, very extended from original base.</t>
  </si>
  <si>
    <t>Breakout in huge volume on Monday.  Grinding higher since.  Look for an entry.</t>
  </si>
  <si>
    <t>Still building a handle.  Wait for breakout.</t>
  </si>
  <si>
    <t>New highs on earnings this week.  Look for an entry.</t>
  </si>
  <si>
    <t>Trying to build a 2nd stage base.  Needs some time imo.  New pivot would be 32.95.</t>
  </si>
  <si>
    <t>Reversal day candle on Friday at the 50dma.  Maybe a keltner squeeze?  Worth watching if it breaks out.  Might be a leader.</t>
  </si>
  <si>
    <t>This base looks like it needs more time.  Watch.</t>
  </si>
  <si>
    <t>Added CCK, ADBE, CPRT, COHU, SQ, WST, SSTK</t>
  </si>
  <si>
    <t>CCK</t>
  </si>
  <si>
    <t>COHU</t>
  </si>
  <si>
    <t>WST</t>
  </si>
  <si>
    <t>SSTK</t>
  </si>
  <si>
    <t>Crown Holdings</t>
  </si>
  <si>
    <t>Very strong coming out of it's base.  Would rather pick it up on a pullback.</t>
  </si>
  <si>
    <t>I think it needs to consolidate gains from the last 6 weeks.  Old high looming at 536</t>
  </si>
  <si>
    <t>Broke out of a double bottom base on Thurs.  Old high at 128 ish.  May need to form a handle here.</t>
  </si>
  <si>
    <t>Cohu Inc</t>
  </si>
  <si>
    <t>MAs are bunching up.  Looks like it is forming a handle here.  Wait for breakout.</t>
  </si>
  <si>
    <t>SQ</t>
  </si>
  <si>
    <t>Square Inc</t>
  </si>
  <si>
    <t>Could be forming a handle here.  Found support at the 10dema this week.</t>
  </si>
  <si>
    <t>West Pharma</t>
  </si>
  <si>
    <t>Broke out of double bottom base on Thurs in avg volume.  Might need to consolidate.  Straight up from the bottom.</t>
  </si>
  <si>
    <t>Shutterstock Inc.</t>
  </si>
  <si>
    <t>Seems to be resting after it's breakout.  Might be too thin for us.  But, love the chart.</t>
  </si>
  <si>
    <t xml:space="preserve">     Our accounts were up .7% this week.  Pretty decent week since we are 47% cash.  I'm pretty comfortable with the stocks we own.  IBD says we are in a </t>
  </si>
  <si>
    <t>Power Trend' (see attached article).  That may bode well for the next couple months.  Personally, I think we may be getting a little extended in the indexes.</t>
  </si>
  <si>
    <t>So, a small pullback would not surprise me.  I think we need to use any pullbacks to get fully invested.  If we can catch a couple of new leaders in this next</t>
  </si>
  <si>
    <t>uptrend, we will turn this into a good year.  I think INMD may be one of those.  I also like RH, YETI, and W.  W isn't ready yet.  The semiconductor group also</t>
  </si>
  <si>
    <t xml:space="preserve">looks to be building bases (MU, ADI, QRVO, COHU and others).  We have discussed using SMH to play all of these.  I'm not against that.  I'm also starting to </t>
  </si>
  <si>
    <t>see some base building going on in the software group (ADBE, CRWD, TEAM).  These aren't ready yet, imo.  But, will continue to watch for constructive chart</t>
  </si>
  <si>
    <t xml:space="preserve">action.  </t>
  </si>
  <si>
    <t xml:space="preserve">Still grinding.  Holding the 5dema.  </t>
  </si>
  <si>
    <t>We added to this position as it bounced off the 10dema.  I think it still looks great.</t>
  </si>
  <si>
    <t>Traded erratically after the EPS report.  Closed well on Friday.  New closing high and back above the 5dema.</t>
  </si>
  <si>
    <t>The short term trend has deteriorated.  But, still has major support at the pivot area and the 21dema.  We could flip this if we see a better setup.</t>
  </si>
  <si>
    <t xml:space="preserve">Pulled back in below avg volume this week.  Closed just below the 10dema.  Looks pretty normal to me.  </t>
  </si>
  <si>
    <t xml:space="preserve">Touched the 10dema again this week.  Two down days this week were in light volume.  Would like to add.  </t>
  </si>
  <si>
    <t>Bought this week as it bounced off the 10dema.  New closing high on Friday.  Would like to add.</t>
  </si>
  <si>
    <t>Tested the 50dma on Wed and rallied about 7%.  I think this is a good spot.</t>
  </si>
  <si>
    <t>Keeps grinding higher.  Would like it better on a pullback.</t>
  </si>
  <si>
    <t xml:space="preserve">Getting extended.  Wait for a new base.  </t>
  </si>
  <si>
    <t>Pulled back from new high.  Caught support at the 10dema.  Would consider here.</t>
  </si>
  <si>
    <t>Tested the 10dema on Tues.  Recovered to new high.  Would consider here.</t>
  </si>
  <si>
    <t>Took a big hit on Tues to the pivot area.  Recovered since then.  But, still looks a little shaky.  Wait for trend to repair.</t>
  </si>
  <si>
    <t>Trading very tightly the last two weeks.  Could be coiling here.  EPS is due Wed.</t>
  </si>
  <si>
    <t>Still holding the 5 and 10demas.  New closing high on Friday.  EPS is due Mon.</t>
  </si>
  <si>
    <t>Getting a little extended.  Buy on a pullback.</t>
  </si>
  <si>
    <t>Short term trend has deteriorated.  But, has some support in here of the pivot area.  EPS due Tues</t>
  </si>
  <si>
    <t xml:space="preserve">Popped to new high on EPS report Thurs.  Getting extended from original base.  </t>
  </si>
  <si>
    <t>A little extended now.  Would like to buy on a pullback.  But, hugging the 5dema.  EPS is due Wed.</t>
  </si>
  <si>
    <t>May have started a breakout of a very short consolidation on Friday.  A little extended from original base.  EPS due Wed</t>
  </si>
  <si>
    <t>Caught support at the 21dema and the pivot area.  Short term trend has deteriorated.  EPS due Tues</t>
  </si>
  <si>
    <t>I'm losing interest in this one.  Will watch for one more week.</t>
  </si>
  <si>
    <t>Getting extended from original base.  But, is trending.  EPS due Thurs</t>
  </si>
  <si>
    <t>Volatile week.  Down sharply on Tuesday to the 50dma.  Recovered somewhat by Friday.  Wait for new base.</t>
  </si>
  <si>
    <t>Broke out of 2nd stage base on Thurs in avg volume.  Might look for an entry.</t>
  </si>
  <si>
    <t>Removed W, MU for now.</t>
  </si>
  <si>
    <t>Bounced nicely off the 10dema this week.  A little extended.  But, look for an entry.</t>
  </si>
  <si>
    <t>Broke out of a double bottom base last week.  Old high at 128 ish.  May need to form a handle here.</t>
  </si>
  <si>
    <t>Fell below the MAs this week.  Would continue to watch and wait for breakout.  EPS due Thurs</t>
  </si>
  <si>
    <t>Could be forming a handle here.  Found support at the 50dma this week.</t>
  </si>
  <si>
    <t>Trending nicely at the 5edma.  Would consider here.  EPS due Thurs</t>
  </si>
  <si>
    <t>96..02</t>
  </si>
  <si>
    <t>Pulled back to the bunced up MAs and the pivot area.  EPS due Tues.  THIN.</t>
  </si>
  <si>
    <t>Added ATKR, TER, HUBS, SNAP, KEYS, URBN</t>
  </si>
  <si>
    <t>ATKR</t>
  </si>
  <si>
    <t>URBN</t>
  </si>
  <si>
    <t>Atkore</t>
  </si>
  <si>
    <t xml:space="preserve">Broke out of short consolidation on Thurs.  EPS due Thurs.  </t>
  </si>
  <si>
    <t>MAs are bunched up.  Building right side of base.  Might be forming a handle here.  EPS due Tue</t>
  </si>
  <si>
    <t>Broke out in big volume Friday.  Wait for pullback.</t>
  </si>
  <si>
    <t>MAs are bunched up.  Big volume on Friday.  May just be starting the right side of a base.  Cheater pivot 65.86.  May build another handle.</t>
  </si>
  <si>
    <t xml:space="preserve">MAs are bunched up.  Broke out from early entry pivot on Friday.  </t>
  </si>
  <si>
    <t>Urban Outfitters</t>
  </si>
  <si>
    <t xml:space="preserve">Could be a keltner squeeze building.  Small double bottom base.  </t>
  </si>
  <si>
    <t xml:space="preserve">     Our accounts were nearly flat this week.  Several of our stocks bumped their stop losses this week, but didn't close there.  FB closed below</t>
  </si>
  <si>
    <t>last week's stop.  We decided to hold through that because of the support of the pivot area.  So far, it has worked out.  But, the short term trend</t>
  </si>
  <si>
    <t>is somewhat damaged.  It might be a candidate to flip if we find a better setup.  EPS is due on Wednesday.  We may want to make a decision before</t>
  </si>
  <si>
    <t xml:space="preserve">then.  The rest of our holdings are in pretty good shape.  I would still like to find a place to add to FND and YETI.  </t>
  </si>
  <si>
    <t xml:space="preserve">     This is going to be a pivotal week for the market.  There are tons of earnings reports due this week (see the watch list).  My feeling is that the </t>
  </si>
  <si>
    <t xml:space="preserve">market is getting ready to switch back to growth names that have been out of favor so far this year.  There are lots of growth stocks building bases </t>
  </si>
  <si>
    <t>(see ATKR, TER, HUBS, SNAP, KEYS).  It would be a good thing for us if earnings reports are well received and bases get completed.</t>
  </si>
  <si>
    <t xml:space="preserve">A little pullback on Friday.  Held the 10dma.  Trading tightly the last two weeks.  </t>
  </si>
  <si>
    <t xml:space="preserve">Up nearly 8% this week on good EPS report.  Looks to me like it is just getting started.  </t>
  </si>
  <si>
    <t xml:space="preserve">Three day pullback in very light volume.  That is constructive imo.  It might test the 21dema this coming week.  </t>
  </si>
  <si>
    <t xml:space="preserve">WHR has tightened up since the EPS report last week.  MAs are bunching up here.  </t>
  </si>
  <si>
    <t>On a two week pullback.  Doesn't seem unreasonable to me since it was almost straight up for 6 weeks.  Bumping around our stop area.  Watch closely.</t>
  </si>
  <si>
    <t xml:space="preserve">Added to this position this week.  Closed the week just below the 10dema.  Pullback looks normal to me.  </t>
  </si>
  <si>
    <t>A little pullback on Friday.  We added to this week when it looked like it was making new highs.  Closed just below the 10dema.  Watch closely.</t>
  </si>
  <si>
    <t xml:space="preserve">I don't like Friday's action.  The semi group had a bad day.  </t>
  </si>
  <si>
    <t>This breakout has not been too impressive.  Never had any volume.  Watch.</t>
  </si>
  <si>
    <t>A little extended.  But, has traded tightly the last two weeks and showing strength.</t>
  </si>
  <si>
    <t>Light volume pullback towards the pivot this week.  Closed just below the 21dema.  Would expect it to rally from here.</t>
  </si>
  <si>
    <t>A little pullback to the 10dema on Fri.  EPS this week.  Would consider here.</t>
  </si>
  <si>
    <t>Trading in a tight range last three weeks since the breakout.  MAs are bunching.  Would expect it to rally from here.</t>
  </si>
  <si>
    <t>Held the 5dema all week.  Nice trend.  Would consider here.</t>
  </si>
  <si>
    <t>Brief pullback on Mon.  Rallied to new high in volume after EPS.  Would consider here.</t>
  </si>
  <si>
    <t>Not much movement after earnings.  Holding 10dema.  Might look for an entry.</t>
  </si>
  <si>
    <t>Not a good candle on Thurs, fell 4.5% on Fri.  Held the 10dema.  Wait.</t>
  </si>
  <si>
    <t>Trading tightly for two weeks.  Might look for an entry.</t>
  </si>
  <si>
    <t xml:space="preserve">Not much reaction to EPS last week.  Still holding the 5dema.  </t>
  </si>
  <si>
    <t>Pulled back from it's breakout.  It isn't a failure, yet.  Held the 21dema.  EPS this week.  Watch.</t>
  </si>
  <si>
    <t>It looks like KEYS needs more time to base.  Watch.</t>
  </si>
  <si>
    <t>Getting extended.  Wait for a new base.  Healthy pullback this week to the 10dema.</t>
  </si>
  <si>
    <t>Extended from it's base.  But, might be a low risk entry here.</t>
  </si>
  <si>
    <t xml:space="preserve">Extended.  But, nice bounce from the 21dema after EPS.  </t>
  </si>
  <si>
    <t>Shaping up again after testing the 50dma.  Closed right at it's 5 and 10dema.</t>
  </si>
  <si>
    <t>May have formed a handle on the weekly chart.  Change pivot to 525.44</t>
  </si>
  <si>
    <t>EPS report knocked this back to the 50dma.  Watch.</t>
  </si>
  <si>
    <t>MAs are bunched up.  May just be starting the right side of a base.  Cheater pivot 65.86.  May build another handle.</t>
  </si>
  <si>
    <t>Removed PHM, TXN, ON, JCOM, ADI, AEIS, COHU, SSTK, URBN</t>
  </si>
  <si>
    <t>PKG</t>
  </si>
  <si>
    <t>DHR</t>
  </si>
  <si>
    <t>DISH</t>
  </si>
  <si>
    <t>Cloudfare Inc</t>
  </si>
  <si>
    <t>Looks like a light volume handle here.  EPS on Thurs might push it through.  Wait for breakout.</t>
  </si>
  <si>
    <t>Packaging Corp</t>
  </si>
  <si>
    <t>Not the type of EPS rel str I look for.  But, looks to be in a base.</t>
  </si>
  <si>
    <t>Ss&amp;C Technologies</t>
  </si>
  <si>
    <t>EPS report kicked this out of it's base.  Pulled back to pivot and 10dema.  Might be a good entry.</t>
  </si>
  <si>
    <t>Danaher Corp</t>
  </si>
  <si>
    <t xml:space="preserve">Broke out with EPS report.  Pulled back to pivot area and 10dema.  Might be a good entry.  </t>
  </si>
  <si>
    <t>Dish Network</t>
  </si>
  <si>
    <t>Very strong the last two weeks.  Extended from it's base.  But, worth watching.</t>
  </si>
  <si>
    <t>Added NET, PKG, SSNC, DHR, DISH</t>
  </si>
  <si>
    <t xml:space="preserve">     Our accounts were &lt;.54%&gt; this week.  Pretty much in line with the NASDAQ.  A great week by FB was offset by a bad Friday in a few of our holdings.  </t>
  </si>
  <si>
    <t xml:space="preserve">The market is still pretty much rotating.  The home builders, banks, and some oil issues had a good week.  Semiconductors were clobbered on Friday.  </t>
  </si>
  <si>
    <t>The chart of SMH isn't broken, yet.  But, it is not actionable for now.  I feel like some software names are basing (TEAM, CRWD, NET, ADBE to name a few).</t>
  </si>
  <si>
    <t xml:space="preserve">     We added to FND and YETI this week to take our cash level down to 26%.  I'm still not too concerned with any of the stocks we hold.  Most look like normal</t>
  </si>
  <si>
    <t>pullbacks.  However, we need to be ready for anything and stay alert.  I kicked some things off the watch list this week.  Some were extended, some just not</t>
  </si>
  <si>
    <t xml:space="preserve">acting right.  I added a handful of new names for us to watch.  </t>
  </si>
  <si>
    <t>They look like they still have some work to do.  The indexes feel like they have been basing since mid February.  The NASDAQ is still hovering</t>
  </si>
  <si>
    <t>around old highs and looks like a cup and handle type formation.  I tend to not put too much stock in that chart formation when it's in an index.  But, new</t>
  </si>
  <si>
    <t xml:space="preserve">highs would definitely make me more confident.  This still could turn out to be an intermediate term top.  </t>
  </si>
  <si>
    <t>CELH</t>
  </si>
  <si>
    <t>Moderna</t>
  </si>
  <si>
    <t>Trying to breakout today in heavy volume.  EPS Thursday.  Be careful due to news risk.</t>
  </si>
  <si>
    <t>Celsius Holdings</t>
  </si>
  <si>
    <t>IBD 50 #1 stock.  Building the right side of a base.  Wait.</t>
  </si>
  <si>
    <t>FDX</t>
  </si>
  <si>
    <t>Fedex Corp</t>
  </si>
  <si>
    <t>Breaking out in volume today.  Look for an entry.</t>
  </si>
  <si>
    <t>Added MRNA, CELH, FDX 05/03</t>
  </si>
  <si>
    <t>Uptrend under pressure 05-04-21</t>
  </si>
  <si>
    <t>Uptrend resumes 05-07-21</t>
  </si>
  <si>
    <t>CAT</t>
  </si>
  <si>
    <t>Still trading tightly since the breakout.  Tested the 21dma on Thurs.</t>
  </si>
  <si>
    <t>Looks like a pretty normal pullback this week to the 10dema.  Might be a good place to add.</t>
  </si>
  <si>
    <t>Volume picked up on the pullback to the 50dma this week.  If we don't get a rally here, we may need to move on.</t>
  </si>
  <si>
    <t xml:space="preserve">Broke out of a 4wk tight pattern and rose 7% this week.  </t>
  </si>
  <si>
    <t>Up 6% this week after a two week pullback.  Might be ready for another run.</t>
  </si>
  <si>
    <t>Volatile on Fri after earnings.  But, it was encouraging to me the way it recovered in volume in the afternoon off the 21dema.</t>
  </si>
  <si>
    <t>Rallied to a closing high on Friday.  Looks ready to go.  EPS due on Thursday this week.</t>
  </si>
  <si>
    <t xml:space="preserve">Bought on Wed on a rally out of a flat base.  Also, a Keltner squeeze.  </t>
  </si>
  <si>
    <t>Up 10 weeks in a row.  Would like to see a little pullback.</t>
  </si>
  <si>
    <t>Getting extended.  Wait for a pullback.</t>
  </si>
  <si>
    <t>Moved to new highs this week.  Extended.  Wait for pullback.</t>
  </si>
  <si>
    <t>Tested the 21dema on Tues.  Extended, but might be a decent entry here.</t>
  </si>
  <si>
    <t xml:space="preserve">Broke out of a 4week flat base and Keltner squeeze this week.  Changed pivot to high of 4weeks tight pattern.  </t>
  </si>
  <si>
    <t xml:space="preserve">A little extended.  But, trending nicely on the 5dema.  </t>
  </si>
  <si>
    <t>Up 5% this week.  Extended now.  Wait for pullback.</t>
  </si>
  <si>
    <t>Up 14% this week.  Extended now.  Wait for pullback.  Very strong trend.</t>
  </si>
  <si>
    <t>Fell back into the base this week.  But, is catching support at bunched up MAs.  Might be a good entry.</t>
  </si>
  <si>
    <t xml:space="preserve">Trading tightly for 2 weeks.  Might be a good spot here.  </t>
  </si>
  <si>
    <t>Breakout attempt was rejected.  Caught support at the 50dma.  Wait.</t>
  </si>
  <si>
    <t>Broke out on Monday.  Trending nicely since.  Look for an entry.</t>
  </si>
  <si>
    <t>Keep on the list, but doesn't look good right now.</t>
  </si>
  <si>
    <t>Big pop of volume on Monday.  But, didn't move the stock much.  Still a nice steady trend.</t>
  </si>
  <si>
    <t>Extended.  Wait for new base.</t>
  </si>
  <si>
    <t>Up nearly 10% this week.  Extended.  Wait for new base.</t>
  </si>
  <si>
    <t>Volatile week after EPS report.  Held the 50dma.  Watch.</t>
  </si>
  <si>
    <t>Appears to have added a handle this week.  Change pivot to 126.18.  Wait for breakout.</t>
  </si>
  <si>
    <t>Rallying off the 50dma.  Closed above bunched up MAs.  Wait for breakout.</t>
  </si>
  <si>
    <t>Breakout this week in avg volume.  Hugging the 5dema.  Could look for an entry.</t>
  </si>
  <si>
    <t>Removed ADBE, SQ, SNAP, NET, CELH</t>
  </si>
  <si>
    <t xml:space="preserve">     After some sweaty moments this week, we ended +.76% vs the S&amp;P +1.23% and the NASDAQ &lt;1.51%&gt;.  For the most part, I think our stocks are in good </t>
  </si>
  <si>
    <t xml:space="preserve">shape.  The exception would be INMD.  Obviously, it is at a crossroads.  It closed the week right at it's 50dma and it's 10wk ma.  If we don't get a bounce </t>
  </si>
  <si>
    <t>pretty quickly this week, we may have to move on.  The indexes sent mixed signals this week.  The NASDAQ closed lower for the week.  It did get a nice</t>
  </si>
  <si>
    <t>bounce off the 50dma and the 10wk ma.  Lots of last year's leaders are looking pretty sick (SEDG, DOCU, TDOC, ROKU, etc).  The home building group is</t>
  </si>
  <si>
    <t xml:space="preserve">still pretty strong, along with regional banks and select retail stocks.  </t>
  </si>
  <si>
    <t xml:space="preserve">     I am running out of time today to make additions to the watch list.  I will probably add some tomorrow.  There are some charts out there that are </t>
  </si>
  <si>
    <t xml:space="preserve">looking pretty good to me.  We ended the week at 16% cash after we added a 10% position in CAT.  </t>
  </si>
  <si>
    <t>Uptrend under pressure 05-12-21</t>
  </si>
  <si>
    <t>Fell hard early in the week.  Rallied on light volume Thurs/Fri</t>
  </si>
  <si>
    <t>Pulled back to pivot area and the 50dma.  Volume was big on down days.</t>
  </si>
  <si>
    <t xml:space="preserve">Held up well this week.  Found support at the 21dema.  </t>
  </si>
  <si>
    <t xml:space="preserve">Tested the 50dma area this week.  Rally on Thurs and Fri was in lower volume.  </t>
  </si>
  <si>
    <t>Tested the pivot of a 4 week flat base.  Volume on Thurs and Fri was lower.</t>
  </si>
  <si>
    <t>Tested the 21dema this week.  Parabolic went negative.  But, might be an entry spot.</t>
  </si>
  <si>
    <t>ADX turned lower.  Parabolic went negative.  But, recovered the MAs by Friday.</t>
  </si>
  <si>
    <t>Fell back into the base this week.  But, recovered bunched up MAs.  Might be a good entry.</t>
  </si>
  <si>
    <t>Tested the 21dema this week.  Still trading near the pivot area.  But, Friday's candle did not look great.</t>
  </si>
  <si>
    <t>Tested the pivot area and the 21dema this week.  Thurs and Fri rally was in lighter volume.</t>
  </si>
  <si>
    <t>Pulled back to support of the last consolidation.  Rallied on weak volume.  Needs to base again.  Wait.</t>
  </si>
  <si>
    <t xml:space="preserve">Recovered from a brief dip below the 21dema.  Upside may be limited because it is 34% away from original base.  </t>
  </si>
  <si>
    <t>Fell below the bunched up MAs this week.  Wait.</t>
  </si>
  <si>
    <t>Pulled back to the 21dema this week.  A little extended.  But, might be a place for an entry.</t>
  </si>
  <si>
    <t>Extended.  But, rallied to new high after a brief dip below the 21dema.</t>
  </si>
  <si>
    <t>Removed HUBS, QRVO, GRBK</t>
  </si>
  <si>
    <t>Bounced off the 10wk ma this week.  Nearing it's pivot.  Wait for breakout.</t>
  </si>
  <si>
    <t>Still basing.  Wait for breakout.</t>
  </si>
  <si>
    <t>Extended.  Wait for pullback.  Was fairly strong this week.</t>
  </si>
  <si>
    <t>Extended.  But, caught support this week at the 21dema.  Might be a place for an entry.</t>
  </si>
  <si>
    <t>Brief pullback below the MAs this week.  Rallied on light volume Thurs/Fri.</t>
  </si>
  <si>
    <t>Pulled back to the 10wk avg this week.  Might be a place for an entry.</t>
  </si>
  <si>
    <t xml:space="preserve">Pulled back and caught support above the 21dema.  </t>
  </si>
  <si>
    <t xml:space="preserve">This one scares me a little right now.  Lots of red volume this week.  </t>
  </si>
  <si>
    <t>Still might be basing.  Caught support at the 50dma this week.  Wait.</t>
  </si>
  <si>
    <t>TMUS</t>
  </si>
  <si>
    <t>T-Mobile</t>
  </si>
  <si>
    <t>A little extended.  But, volume on breakout and follow thru was great.  Look for entry.</t>
  </si>
  <si>
    <t>MED</t>
  </si>
  <si>
    <t>Medifast</t>
  </si>
  <si>
    <t>Newmont Corp</t>
  </si>
  <si>
    <t>Broke out of a high handle on Friday.  RS is soaring.  EPS rank of 99.</t>
  </si>
  <si>
    <t>Broke out of a low handle.  Old high looms around 72.  I would wait.</t>
  </si>
  <si>
    <t>Yeti Hldgs</t>
  </si>
  <si>
    <t>Nice volume bounce off the 50dma after EPS report.  Bears watching.</t>
  </si>
  <si>
    <t>Add YETI, MED, NEM, TMUS</t>
  </si>
  <si>
    <t xml:space="preserve">     This was a frustrating week.  The accounts were &lt;3.67%&gt;.  We sold out most of the holdings during the market's slide Mon-Wed.  To make matters</t>
  </si>
  <si>
    <t>worse, the market rebounded sharply on Thurs and Fri.  A recurring theme as I review the watch list charts is the lower volume on Thurs and Fri.  That</t>
  </si>
  <si>
    <t xml:space="preserve">doesn't mean we will see lower lows soon.  But, it bears watching.  It will be interesting to see if the market continues the strength from late week.  </t>
  </si>
  <si>
    <t>Of the stocks we sold, only FND closed the week below the price we sold.  The only two I am having a little remorse over is FB and YETI.  Both bounced</t>
  </si>
  <si>
    <t xml:space="preserve">sharply at the 50dma.  </t>
  </si>
  <si>
    <t xml:space="preserve">     I added a few to the watch list this week.  The new high list rebounded on Friday.  But, most were not actionable.  I am starting to see more metals</t>
  </si>
  <si>
    <t xml:space="preserve">and mining stocks on the 3month high list.  We will see if some of those build bases here.  If that's the case, the inflation problem for stocks may </t>
  </si>
  <si>
    <t>continue.  The NASDAQ's rally on Thurs/Fri seemed lackluster to me.  It still hasn't recovered the 10, 21, and 50 mas.  Also, volume was 19% below average</t>
  </si>
  <si>
    <t>according to IBD.  The SPX looks a little better.  It bounced off the 50dma and closed above the rest of the mas.  But, volume was light on Friday as well.</t>
  </si>
  <si>
    <t xml:space="preserve">     Our regional tournament starts Monday at Rock Creek.  I will be out most of the day since we play at 2:30.  If we lose, the season is over.  I assume that</t>
  </si>
  <si>
    <t xml:space="preserve">will be the case.  We are playing the #2 ranked team in the state.  So, I will not be making any trades on Monday.  I think I'd like to see if this rally sticks </t>
  </si>
  <si>
    <t xml:space="preserve">for a few days.  </t>
  </si>
  <si>
    <t>Tested the 50dma again this week.  Might be a good spot for an entry.</t>
  </si>
  <si>
    <t>Support at the 21dema this week.  Short term trend has detiorated a little.  But, might be a good spot after this small pullback.</t>
  </si>
  <si>
    <t>Tested the pivot of a 4 week flat base.  Sitting just above the 21dema.</t>
  </si>
  <si>
    <t xml:space="preserve">Tested the 21dema this week.  </t>
  </si>
  <si>
    <t>Wait for a more convincing breakout.</t>
  </si>
  <si>
    <t>Fell below the bunched up MAs this week, but recovered them by Friday.  Wait.</t>
  </si>
  <si>
    <t>Tested the pivot area and the 21dema this week.  Would buy it here, but be prepared to wait for more consolidation.</t>
  </si>
  <si>
    <t>Pulled back to the pivot area this week.  Might be a good entry here.</t>
  </si>
  <si>
    <t>A little extended here.  Buy on a pullback.  Short term trend looks good.</t>
  </si>
  <si>
    <t>Extended.  But, consolidating nicely after the breakout.</t>
  </si>
  <si>
    <t xml:space="preserve">Tested the 50dma this week.  Still trading below the rest of the MAs.  </t>
  </si>
  <si>
    <t>Leaving this on the list to see if it makes another base here.  Closed the week just below the 50dma.</t>
  </si>
  <si>
    <t>Fell below the 21dema on Fri.  Wait.</t>
  </si>
  <si>
    <t>Broke out in decent volume this week.  I like it here if it can follow through.</t>
  </si>
  <si>
    <t>On a two week pullback.  Still a little extended.</t>
  </si>
  <si>
    <t>Extended from the base.  But, recovered the MAs this week.</t>
  </si>
  <si>
    <t xml:space="preserve">Trading tightly the last 6 weeks.  Hugging the 10wk MA.  </t>
  </si>
  <si>
    <t>Removed KEYS, GPS, TSCO, TW, ATKR, MAS</t>
  </si>
  <si>
    <t>ZLAB</t>
  </si>
  <si>
    <t>ABCB</t>
  </si>
  <si>
    <t>ELY</t>
  </si>
  <si>
    <t>UPST</t>
  </si>
  <si>
    <t>MXIM</t>
  </si>
  <si>
    <t>RBLX</t>
  </si>
  <si>
    <t>CVLT</t>
  </si>
  <si>
    <t>Zai Lab Ltd</t>
  </si>
  <si>
    <t>Risk warning:  Chinese biotech.  But, building a nice base on the weekly chart.  Wait.</t>
  </si>
  <si>
    <t>Working up the right side of a large 32% deep base.  Bears watching.  Wait.</t>
  </si>
  <si>
    <t>Ameris Bancorp</t>
  </si>
  <si>
    <t>Broke out in big volume Friday.  9 week base.  Great EPS and RS ratings.</t>
  </si>
  <si>
    <t>Callaway Golf</t>
  </si>
  <si>
    <t>A little extended.  Nice double bottome base.  Look for an entry.</t>
  </si>
  <si>
    <t>Upstart Hldgs</t>
  </si>
  <si>
    <t>Up 48% this week.  Broke out of a double bottom base.  Extended now.  Would like to see it tighten up here around the old highs.</t>
  </si>
  <si>
    <t>Celsius Hldgs</t>
  </si>
  <si>
    <t>Working on the right side of as large 42% deep base.  Some upside volume coming in the last few days.  Wait.</t>
  </si>
  <si>
    <t>Maxim Int Prods</t>
  </si>
  <si>
    <t>Broke out on Thurs in big volume.  Look for an entry.</t>
  </si>
  <si>
    <t>Roblox Corp</t>
  </si>
  <si>
    <t>Big volume came in Fri.  Trying to break out of an IPO base.  Watch closely.</t>
  </si>
  <si>
    <t>Commvault Syst</t>
  </si>
  <si>
    <t>Tried to breakout on Fri in big volume but stalled.  Nice, tight base.  Would like to see some follow through.</t>
  </si>
  <si>
    <t xml:space="preserve">This could shape up to be a monster.  </t>
  </si>
  <si>
    <t>Added ZLAB, CRWD, ABCB, ELY, UPST, CELH, MXIM, RBLX, CVLT</t>
  </si>
  <si>
    <t xml:space="preserve">     The accounts were &lt;.62%&gt; this week.  We sold the last position on Wednesday.  Now, at 100% cash, it is time to do some studying and waiting.  I made some </t>
  </si>
  <si>
    <t xml:space="preserve">changes to the watch list this week.  I'm studying more longer term (weekly) charts to find some longer bases.  So, the watch list may be including some stocks </t>
  </si>
  <si>
    <t xml:space="preserve">monster stocks would salvage this year performance wise.  </t>
  </si>
  <si>
    <t>that are still in their bases.  Time will tell if any of these will breakout eventually.  I just think we need to have some patience and watch them develop.  A couple</t>
  </si>
  <si>
    <t xml:space="preserve">     As for the indexes…..I'm not feeling like it is safe to jump in the pool, yet.  IBD's Big Picture is till 'Uptrend under Pressure'.  The index charts themselves are</t>
  </si>
  <si>
    <t xml:space="preserve">still diverging somewhat.  The NASDAQ is below the 50dma.  The rally Wed and Thurs took it back up to that level before turning back on Friday.  The S&amp;P has </t>
  </si>
  <si>
    <t xml:space="preserve">bounced off the 50dma twice in the last two weeks.  Neither bounce appeared terribly strong.  </t>
  </si>
  <si>
    <t xml:space="preserve">     What I am looking for is the market to establish new leadership and growth stocks following through on breakouts.  I think the activity in a few sectors this week</t>
  </si>
  <si>
    <t>in the next couple of weeks (RBLX, UPST).  They look like they are setting up for a big run.  Question is, will we see any follow through?  I'll be watching….</t>
  </si>
  <si>
    <t>was encouraging.  Software and Semis showed some resilience and seem to be basing (CRWD, MXIM, CVLT).  I'm anxious to see how a couple of IPOs act</t>
  </si>
  <si>
    <t>Traded tightly this week above the 10wk ma.  Probably a good entry point.</t>
  </si>
  <si>
    <t>Short term trend has detiorated a little.  But, might be a good spot after this small pullback.</t>
  </si>
  <si>
    <t xml:space="preserve">Up 8% this week.  Now at the top of it's range and a little extended from the last pivot.  </t>
  </si>
  <si>
    <t>Up 4% this week to new highs.  11% above the pivot, extended.</t>
  </si>
  <si>
    <t>Traded tightly above the pivot this week.  Still in buy range.  Look for an entry here.</t>
  </si>
  <si>
    <t xml:space="preserve">Traded tightly above the pivot for three weeks.  Still close to buy range.  </t>
  </si>
  <si>
    <t>Nice bounce this week off the pivot area and 10wk ma.  Still close to buy range.</t>
  </si>
  <si>
    <t>Up 6% this week.  Extended now.  Wait for meaningful pullback.</t>
  </si>
  <si>
    <t>Up 9% this week.  Extended now.</t>
  </si>
  <si>
    <t>Brekout is holding up well.  Trading tightly in buy range.  Look for an entry here.</t>
  </si>
  <si>
    <t>Bounced off the 10wk ma this last week.  A little extended, but might be a good entry point.</t>
  </si>
  <si>
    <t>Up 6% this week, bouncing off the 50dma.  Extended from the last base.  But, might be a good entry.</t>
  </si>
  <si>
    <t>Tested the 10wk ma last week.  Look for an entry.</t>
  </si>
  <si>
    <t xml:space="preserve">Caught support above the 50dma and the 10wk ma this week.  Extended from the last base.  </t>
  </si>
  <si>
    <t>Inching closer to a breakout.  RS is improving.  Wait.</t>
  </si>
  <si>
    <t>3rd week of a pullback since the breakout.  Look for a test of the 10wk ma.</t>
  </si>
  <si>
    <t>Removed ABCB, YUM, CCK, NTAP</t>
  </si>
  <si>
    <t>Trading quietly the last three weeks.  Extended from pivot.</t>
  </si>
  <si>
    <t>Up 15% this week to near the pivot.  Would like to see it tighten up here at the old high and build a handle.</t>
  </si>
  <si>
    <t>Still consolidating the breakout move 6 weeks ago.  Extended.</t>
  </si>
  <si>
    <t>Up 8% this week.  Look for a breakout soon.</t>
  </si>
  <si>
    <t>Getting close to a breakout.  EPS due next week.  Watch closely.</t>
  </si>
  <si>
    <t>Tried to breakout on Thurs in big volume.  Pulled back on Friday.  Still working on a handle, I think.  I still think</t>
  </si>
  <si>
    <t xml:space="preserve">this could shape up to be a monster.  </t>
  </si>
  <si>
    <t>Up 9% this week.  But, stalled around the pivot.  Would like to see it tighten up for a few days here.  Watch closely.</t>
  </si>
  <si>
    <t>Up 13.5% this week.  Extended now.  Wait for meaningful pullback.</t>
  </si>
  <si>
    <t>Up 8% this week.  A little extended, but would look for an entry.</t>
  </si>
  <si>
    <t>DOMO</t>
  </si>
  <si>
    <t>LOGI</t>
  </si>
  <si>
    <t>BSY</t>
  </si>
  <si>
    <t>Domo Inc</t>
  </si>
  <si>
    <t>Building the right side of a base.  Cheater pivot at 68.42.  But, would like to see the base fully form.  Wait.</t>
  </si>
  <si>
    <t>Huge volume this week couldn't quite push it to new high.  Wait for follow through.</t>
  </si>
  <si>
    <t>Logitech</t>
  </si>
  <si>
    <t>Nice pop to new highs on decent volume.  Look for an entry.</t>
  </si>
  <si>
    <t>Bentley Systems</t>
  </si>
  <si>
    <t>Huge volume the last two weeks.  A little extended.  Wait for pullback.</t>
  </si>
  <si>
    <t>Nice pop out of a short cwh base that is on top of a much longer base.  Could look for an entry here.</t>
  </si>
  <si>
    <t>Added DOMO, ULTA, LOGI, BSY, NVDA</t>
  </si>
  <si>
    <t xml:space="preserve">     Our accounts were obviously flat this week since we are all cash.  With IBD's Big Picture still in 'Uptrend Under Pressure', I am not in any hurry to buy</t>
  </si>
  <si>
    <t>any breakouts.  However, there is some evidence that breakouts are starting to follow through again.  Just look at how last week's watch list performed.</t>
  </si>
  <si>
    <t xml:space="preserve">Several stocks up over 10% while several more were up in the 4-10% range.  I still think we are going to have a great opportunity to fill up the portfolio </t>
  </si>
  <si>
    <t>with quality growth stocks soon.  It looks to me like the software group is building solid bases (i.e. CRWD, DOMO, BSY, CVLT).  I also think the semiconductor</t>
  </si>
  <si>
    <t xml:space="preserve">groups are improving (i.e. TER, NVDA, ADI, MXIM).  Several biotechs are basing as well (MRNA, ZLAB).  </t>
  </si>
  <si>
    <t xml:space="preserve">     I do think it is prudent to sit and wait until the current choppy action in the indexes is resolved.  But, we can't be asleep at the wheel.  Leading stocks will</t>
  </si>
  <si>
    <t>probably be moving before the indexes.  I think the rotation back to growth the last two weeks is telling me that the next leg is closer than we think.</t>
  </si>
  <si>
    <t>Uptrend resumes 06/04/21</t>
  </si>
  <si>
    <t>Successfully tested the 50dma this week.  Looks like a good entry.</t>
  </si>
  <si>
    <t>Pullback to the 50day might offer an entry soon.  Wait for a bounce from here.</t>
  </si>
  <si>
    <t>Still working on the right side of the base.  Change pivot to 181.92</t>
  </si>
  <si>
    <t>Pulled back from old high on light volume.  Looks like a new handle.  Set new pivot at 130.07.  wait for new breakout.</t>
  </si>
  <si>
    <t>Pulled back to buy range this week.  Has support here of the pivot and 10wk ma.  Would buy this if it recovers the 10dma.</t>
  </si>
  <si>
    <t xml:space="preserve">A little extended now at new highs.  </t>
  </si>
  <si>
    <t>Extended now, but acting perfect.</t>
  </si>
  <si>
    <t>Tested the pivot Tues and Thurs in light volume.  Look for an entry.</t>
  </si>
  <si>
    <t>Up 7.5% this week.  Buy on a pullback.</t>
  </si>
  <si>
    <t>Up 8% this week.  Extended now.  Buy on a pullback.  Very strong.</t>
  </si>
  <si>
    <t>Volume on this pullback has been less than the breakout volume.  Look for a bounce in here.</t>
  </si>
  <si>
    <t>Couldn't hold the 50dma this week.  Building a new base.  Wait.</t>
  </si>
  <si>
    <t>Keeps grinding higher.  Extended now.</t>
  </si>
  <si>
    <t xml:space="preserve">Pulled back to near buy range.  Look for an entry here. </t>
  </si>
  <si>
    <t>Building a new base here.  Change pivot to 23.02.  Wait.</t>
  </si>
  <si>
    <t>Love the action in TER this week.  Pulled back to the 50sma on light volume.  I think a breakout is immiment.</t>
  </si>
  <si>
    <t>Removed DHR, AME, DISH</t>
  </si>
  <si>
    <t>Pulled back close to buy range this week in light volume.  Very strong.  Look for an entry.</t>
  </si>
  <si>
    <t>Pulled back some this week.  Wait.</t>
  </si>
  <si>
    <t>Still trading tightly.  No hurry here.</t>
  </si>
  <si>
    <t>Up another 11% this week.  A little extended now.  Would buy on a pullback.</t>
  </si>
  <si>
    <t>Fell back towards the 50sma on big volume.  Wait and see how it handles this level.</t>
  </si>
  <si>
    <t xml:space="preserve">Breakout attempt was rejected on Friday.  But, still closed close to the pivot and above the </t>
  </si>
  <si>
    <t>Mas.  Most of the volume Friday was on the buy side.  Drifted lower in lower volume the last half of the day.  Look for an entry.</t>
  </si>
  <si>
    <t>Up 19% this week.  Looks like it is going to be a leader.  Wait for a pullback.</t>
  </si>
  <si>
    <t>Keeps rolling.  Extended now.  Wait for a pullback.</t>
  </si>
  <si>
    <t>Looks like it set a new pivot this week.  Now 351.72.  Wait for breakout.</t>
  </si>
  <si>
    <t>Up another 7.5% this week.  Extended now.  Wait.</t>
  </si>
  <si>
    <t xml:space="preserve">     IBD's Big Picture moved back to uptrend resumes on Friday.  I'm seeing the same thing they are.  Selected breakouts are working (CELH, MRNA, RBLX, BSY, LOGI, NVDA).</t>
  </si>
  <si>
    <t>telling the story.  The NASDAQ bounced off the 50dma again on Friday and the S&amp;P is nearing it's highs.  Overall market volume seemed a little low on Friday.  I would look</t>
  </si>
  <si>
    <t xml:space="preserve">for some follow through with volume to give us a clue.  </t>
  </si>
  <si>
    <t xml:space="preserve">It is time to take this rally seriously, in my opinion.  Things may be a little overbought right now.  So, some chop here would not be surprising.  But, I think growth stocks are </t>
  </si>
  <si>
    <t>10wsma</t>
  </si>
  <si>
    <t>Bumping old highs here.  Would wait until a new handle forms and a breakout.</t>
  </si>
  <si>
    <t>Pulled back to buy range this week.  Has support here of the pivot and 10wk ma.  Would buy this if it recovers the 10wma.</t>
  </si>
  <si>
    <t>Last week's test of the pivot held.  Pretty close to buy range.</t>
  </si>
  <si>
    <t>Got a pullback this week to near the buy range and the 21dema.  Might be a good spot for an entry.</t>
  </si>
  <si>
    <t>Extended now.  Continue to watch for a pullback entry.  Very strong.</t>
  </si>
  <si>
    <t>Tested the 10wma last week.  A little extended, but might be a good spot here if we could catch a down day.</t>
  </si>
  <si>
    <t>Closed right at the 10wma.  I would watch closely for a breakout.  Or, this might be a low risk early entry spot.</t>
  </si>
  <si>
    <t>Fell below the pivot this week.  But, might look for a bounce off the 50dma.</t>
  </si>
  <si>
    <t>UPST can be listed as a base failure.  I am keeping it on this list, though, to wait for a new base.  It has support here of the 10wma and the 50dma.</t>
  </si>
  <si>
    <t>NEM has pulled back 4 weeks now.  It has support of the pivot area, the 10wma, and the 50dma isn't far away.  I would look for a bounce here.</t>
  </si>
  <si>
    <t>A little extended now at new highs.  Wait for a pullback.</t>
  </si>
  <si>
    <t>Big earnings pop this week.  It looks like it is building a new base.  Change pivot to 733.05 until handle forms.</t>
  </si>
  <si>
    <t>Still a little extended after pulling back for two weeks.  Might be a buy at the 10wma.</t>
  </si>
  <si>
    <t>Fell below the 10wma and the 50dma.  Might be a buy if it can recover those.</t>
  </si>
  <si>
    <t xml:space="preserve">Would buy this on a pullback to buy range.  Rallying this morning off the 21dema.  </t>
  </si>
  <si>
    <t>Broke out in big volume Thurs after touching the 50dma and the 10wma.  Look for an entry.</t>
  </si>
  <si>
    <t>After running up exactly 25% from the pivot in 4 days, pulled back sharply to below the pivot.  Sitting just above the 50dma and the 10wma.</t>
  </si>
  <si>
    <t>Ran up 24.5% from the pivot in 10days.  Pulling back now.  Would continue to watch for signs of strength again.  Might be worth a look at the 50dma.</t>
  </si>
  <si>
    <t>Broke out on Tues in lackluster volume.  Would like to see this tighten up and form a handle here near the old high.  Wait.</t>
  </si>
  <si>
    <t>Holding the 10wma here as it forms a handle.  Might be an early entry.</t>
  </si>
  <si>
    <t>Getting very extended.  Wait for a new base or pullback.</t>
  </si>
  <si>
    <t>Removed ASO, YETI, PKG</t>
  </si>
  <si>
    <t>Still working on the right side of the base.  Holding support at the 10wma here.  Might be a good early entry.</t>
  </si>
  <si>
    <t>Looks like the handle is forming above the 50dma.  Might be a good early entry.</t>
  </si>
  <si>
    <t>Taiwan Semiconductor</t>
  </si>
  <si>
    <t>Trying to build a double bottom base.  Held the 50dma and the 10wma this week.  Might be a good early entry here.</t>
  </si>
  <si>
    <t xml:space="preserve">Building a very tight handle the last 6 days.  Wait for breakout.  </t>
  </si>
  <si>
    <t>AMAT is about two weeks into a handle.  Bounced off the 50dma and the 10wma this week.  Wait for breakout.</t>
  </si>
  <si>
    <t>Quite a way from the pivot of a double bottom base.  But, caught support at the here at the 50dma this week.  Might be a good early entry.</t>
  </si>
  <si>
    <t>Broke out of a double bottom base on Thurs.  A little extended from it's MAs, but I would be intersted in it if it pulls back a little.</t>
  </si>
  <si>
    <t xml:space="preserve">TPX is in a nice, tight, 3 month base.  Wait for breakout.  </t>
  </si>
  <si>
    <t>Added TSM, KEYS, AMAT, ROKU, ZS, TPX</t>
  </si>
  <si>
    <t>Post breakout:</t>
  </si>
  <si>
    <t>Building a base:</t>
  </si>
  <si>
    <t xml:space="preserve">     I have changed the watch list format a little this week.  After our conversation Friday, I wanted to eliminate the shorter term MAs and replace them with</t>
  </si>
  <si>
    <t xml:space="preserve">the 10 week MA.  I tried to find some growth stocks that are still in their respective bases and finding support at these MAs.  So, I changed the way I listed them </t>
  </si>
  <si>
    <t>below.  I sorted them by % from the most recent (or next) pivot point.  You will see there are some that are very extended from their last important pivot.  I will</t>
  </si>
  <si>
    <t xml:space="preserve">continue to watch some of those because I think they may turn out to be market leaders and go on to build a new base.  </t>
  </si>
  <si>
    <t xml:space="preserve">     I tried to restrict myself to growth stocks.  To me, that is defined by high EPS ratings, or high RS ratings from IBD, preferrably both.  You will notice a few that </t>
  </si>
  <si>
    <t xml:space="preserve">have low EPS ratings (RBLX, ZLAB, UPST), but high RS ratings.  I want to watch those because of their potential, not past earnings.  </t>
  </si>
  <si>
    <t xml:space="preserve">(ie, ZS, CRWD) a couple that are near the pivot and haven't broken out (KEYS, TPX) and a couple that are deeper in there bases (TER, ROKU).  I think that mix would </t>
  </si>
  <si>
    <t xml:space="preserve">give us a feel for how she is looking at them at different stages.  </t>
  </si>
  <si>
    <t xml:space="preserve">     Please look at this list and give me some input.  If I were picking the stocks to send to Katie for her analysis, I would take a couple that have recently broken out </t>
  </si>
  <si>
    <t>&lt;9%&gt; this week.  Pretty close to buy range.  Catching support at the 21dema.  Might be a spot for an entry.</t>
  </si>
  <si>
    <t>Pulled back 3.5% this week.  Catching support at the 21dema so far.  Wait.</t>
  </si>
  <si>
    <t>Pullback to the 50dma is complete.  Would wait for signs of strength.  Not there right now.</t>
  </si>
  <si>
    <t>Might be forming a handle here.  Wait.</t>
  </si>
  <si>
    <t>New closing high this week.  Nice bounce off the 10wma.  A little extended here.</t>
  </si>
  <si>
    <t xml:space="preserve">Closed below the 10wma and the 50dma.  Continue to watch how it handles this level.  </t>
  </si>
  <si>
    <t>Tight closes this week.  Might just be consolidating.  No big hurry here.</t>
  </si>
  <si>
    <t>Pulled back to near the pivot.  Closed below the 21dema.  Pullback is now at 12%.  Perfectly normal so far.  Would watch it closely if it falls to the 50dma.</t>
  </si>
  <si>
    <t>Tested the pivot area again on Friday.  Wait for strength.</t>
  </si>
  <si>
    <t>Getting extended.  Would like to see it tighten up here at old highs.  Wait for a handle on the bigger pattern.</t>
  </si>
  <si>
    <t xml:space="preserve">Wait for a pullback from old highs here.  </t>
  </si>
  <si>
    <t>This week's action set a new pivot. Change pivot to 151.93.  Wait for convincing breakout.</t>
  </si>
  <si>
    <t>Still in a trading range.  No hurry here.</t>
  </si>
  <si>
    <t>Still trading tightly at support of the pivot and 10wma.  Wait for strength.</t>
  </si>
  <si>
    <t>Gave up the 50dma and the 10wma on Friday.  Wait.</t>
  </si>
  <si>
    <t>Still basing.  Wait.</t>
  </si>
  <si>
    <t>Gave up all of the MAs this week.  Wait.</t>
  </si>
  <si>
    <t>Might be building a handle here.  Closed the week at all of the MAs.  Wait.</t>
  </si>
  <si>
    <t>Not a good look this week.  Continue to watch.</t>
  </si>
  <si>
    <t>Nice bounce off the 50dma this week.  RS increasing.</t>
  </si>
  <si>
    <t>Closed the week at the 10wma and the 50dma.  Wait.</t>
  </si>
  <si>
    <t>Uptrend under pressure 06/18</t>
  </si>
  <si>
    <t>34)</t>
  </si>
  <si>
    <t>35)</t>
  </si>
  <si>
    <t>Removed UNH, NEM, FDX, MED, BSY, NVDA, ZLAB</t>
  </si>
  <si>
    <t>AVTR</t>
  </si>
  <si>
    <t>CDNA</t>
  </si>
  <si>
    <t xml:space="preserve">New high on Thurs above the pivot on decent volume.  Held up well on Friday.  </t>
  </si>
  <si>
    <t>Big upside volume last two weeks.  My need to tighten up a little here.</t>
  </si>
  <si>
    <t>Big upside volume last two weeks.  Wait for a pullback.</t>
  </si>
  <si>
    <t>Big volume this week retaking the 50dma.  Double bottom pivot at 175.74.  Wait for a pullback.</t>
  </si>
  <si>
    <t>Still basing.  Has found support at the 10wma the last two weeks.  Wait for breakout.</t>
  </si>
  <si>
    <t>Avantor Inc</t>
  </si>
  <si>
    <t>Broke out of a short base on Wed.  Held up well Friday.  RS at new high.</t>
  </si>
  <si>
    <t>Attempted breakout on Friday on big volume in a bad tape.  Wait for a confirmation of the breakout.</t>
  </si>
  <si>
    <t>Caredx Inc</t>
  </si>
  <si>
    <t>Appears to be building a handle the last two weeks.  Wait for breakout.</t>
  </si>
  <si>
    <t>Added SE, TEAM, NET, ENPH, SNAP, AVTR, DT, CDNA</t>
  </si>
  <si>
    <t xml:space="preserve">     Spurred by the Fed comments this week, it feels like a big change of character for the markets.  Even though the damage to the NASDAQ and the S&amp;P</t>
  </si>
  <si>
    <t xml:space="preserve">wasn’t all that bad, most sector charts are looking weak.  Industrials, Financials, Basic Materials, Energy, and Metals all have very toppy patterns.  The </t>
  </si>
  <si>
    <t xml:space="preserve">hammered on Friday.  The chart of SMH has been building a base.  Friday's action puts that base in jeopardy.  It closed just above the 50dma.  </t>
  </si>
  <si>
    <t>shining stars have been technology, software, and internet content.  I have been pretty bullish on semiconductors for a few weeks.  That group was</t>
  </si>
  <si>
    <t xml:space="preserve">     IBD's Big Picture moved to 'Uptrend under pressure' after Friday's action.  The S&amp;P closed below it's 50dma.  The rotation back to technology and software</t>
  </si>
  <si>
    <t>was very evident this week.  I added several software names to the watch list.  Some have already broken out of lower handles and are approaching old</t>
  </si>
  <si>
    <t>highs.  Some are still basing.  It feels to me like the software group is setting up to lead the next leg.  The big question going forward is:  If we get a pullback</t>
  </si>
  <si>
    <t xml:space="preserve">in the indexes, will these stocks just consolidate or will they break down with the rest of the market?  Obviously, too soon to tell, but I will be watching </t>
  </si>
  <si>
    <t xml:space="preserve">them closely.  </t>
  </si>
  <si>
    <t xml:space="preserve">     I found an index on Barchart that I find interesting.  I included an image attached to the email.  The index is % of stocks trading above their 50dmas.  What</t>
  </si>
  <si>
    <t>I find interesting is looking back at the weekly stochastic.  The crossovers seem to lead turns in the index.  I know it isn't infallible, no indicator is, but it is</t>
  </si>
  <si>
    <t xml:space="preserve">worth watching.  </t>
  </si>
  <si>
    <t xml:space="preserve">     I eliminated 7 stocks from the watch list this week.  Some are too extended.  Some have failed.  I replaced them with a bunch of growth names that are </t>
  </si>
  <si>
    <t xml:space="preserve">basing.  In the case of ENPH, the chart looks similar to ROKU.   It broke through the 50dma the last couple of weeks on heavy volume.  </t>
  </si>
  <si>
    <t>Uptrnd resumes 06-22-21</t>
  </si>
  <si>
    <t>Still grinding higher.  Extended.  Wait for pullback.</t>
  </si>
  <si>
    <t>Change pivot to 110.96.  Broke out this week of base on base pattern.  Would consider here.</t>
  </si>
  <si>
    <t>Might be forming a handle here at the top of the base.  Wait for it to set a new pivot.</t>
  </si>
  <si>
    <t>Strong bounce off the 21dma this week.  Back to new highs.  A little extended now.</t>
  </si>
  <si>
    <t>Quick pullback on Monday set a new pivot.  Now consolidating above the pivot.  Would consider here.</t>
  </si>
  <si>
    <t>Looks like last week's pullback was a buying opportunity.  Extended now.  Wait for a test of the 21dma.</t>
  </si>
  <si>
    <t>Tightening up here in light volume.  Would consider here.</t>
  </si>
  <si>
    <t>This looks like a powerful stock.  Buy on any pullback.</t>
  </si>
  <si>
    <t>A little extended but performing nicely.  Buy on a pullback.</t>
  </si>
  <si>
    <t>Still a normal pullback.  Near the 50dma and the pivot now.  Wait for a bounce off this level.</t>
  </si>
  <si>
    <t>Rebounded off the 50dma this week.  Would consider here if it clears the 21dma.</t>
  </si>
  <si>
    <t>Held the pivot and recovered the 21dma this week.  Would consider here.</t>
  </si>
  <si>
    <t>Nice follow through on last week's breakout.  Would consider here.</t>
  </si>
  <si>
    <t>Breakout on Thurs and a small pullback on Friday.  Would consider here.</t>
  </si>
  <si>
    <t>Found some strength this week.  Rallying off the 50dma.  Would consider here.</t>
  </si>
  <si>
    <t>Nice breakout this week in volume.  Would consider here.</t>
  </si>
  <si>
    <t>Found strength this week.  Rallying off the 50dma.  Would consider here.</t>
  </si>
  <si>
    <t>Nice breakout this week.  Still near the pivot.  Would consider here.</t>
  </si>
  <si>
    <t>Nice volume on the breakout this week.  Might set another pivot here near old highs.  Good early entry here.</t>
  </si>
  <si>
    <t>Might have set a new pivot here.  Would buy if it breaks out to new high.</t>
  </si>
  <si>
    <t>Near pivot of double bottom base.  Still working on right side of larger base.  Wait.</t>
  </si>
  <si>
    <t>Big run off the 21 and 50dma this week.  Tried to breakout on Friday and pulled back.  Wait.</t>
  </si>
  <si>
    <t>Broke out of a double bottom base this week.  A little extended now.  Wait.</t>
  </si>
  <si>
    <t>Still basing.  No hurry.</t>
  </si>
  <si>
    <t>Still coiling.  Wait.</t>
  </si>
  <si>
    <t xml:space="preserve">Nice bounce this week off the 21 and 50dmas.  Might be setting up for a breakout.  </t>
  </si>
  <si>
    <t xml:space="preserve">Removed UPST for now.  </t>
  </si>
  <si>
    <t xml:space="preserve">     What I thought might be a character change last Friday turned out to be just another one week blip.  The leadership in technology, </t>
  </si>
  <si>
    <t>software, etc just keeps getting stronger.  The semiconductor group recovered nicely this week with SMH bouncing off the 50dma and nearing</t>
  </si>
  <si>
    <t xml:space="preserve">old highs.  All of the indexes are in new high ground now.  There are still some sectors lagging.  </t>
  </si>
  <si>
    <t xml:space="preserve">too extended from their bases.  </t>
  </si>
  <si>
    <t xml:space="preserve">     There seem to be plenty of opportunities out there right now.  We are going to have to start taking some positions or things will get</t>
  </si>
  <si>
    <t>% above</t>
  </si>
  <si>
    <t>ZBRA</t>
  </si>
  <si>
    <t>Zebra Technologies</t>
  </si>
  <si>
    <t>Broke out in heavy volume.</t>
  </si>
  <si>
    <t>Uptrend resumes 06-22-21</t>
  </si>
  <si>
    <t>SNAP appears to be forming a quiet handle this week.  Would add if it breaks out.</t>
  </si>
  <si>
    <t xml:space="preserve">Nice follow through this week after last week's breakout.  </t>
  </si>
  <si>
    <t>Trading tightly since the breakout.  Would consider adding to this one.</t>
  </si>
  <si>
    <t>Perfect test of the pivot on Thurs and rallied on Friday.  Still on the edge of buy range.</t>
  </si>
  <si>
    <t>This one might be too thin.  Watch it anyway.  Would consider a little closer to the 21dema.</t>
  </si>
  <si>
    <t>Removed WST</t>
  </si>
  <si>
    <t>Couldn't hold the 21dema this week.  Pullback has been on below avg volume.  Might take a look at the 50dma.</t>
  </si>
  <si>
    <t>Might be worth a look here at the 21dema.  Low volume on the pullback this week.</t>
  </si>
  <si>
    <t>I think this has tremendous potential.  But, it is very volatile right now.  Would like to see it tighten up soon.</t>
  </si>
  <si>
    <t>This looks like a powerful stock.  Buy on any pullback to the 21dema.</t>
  </si>
  <si>
    <t>Third week of tight trading.  Would consider here.</t>
  </si>
  <si>
    <t>Closed the week right at the MAs.  Would consider if it finds some strength here.</t>
  </si>
  <si>
    <t>Not crazy about the action on Friday.  Wait for a pullback.</t>
  </si>
  <si>
    <t>Close to buy range here.  I still think it will pull away from this base, even though it's taking a while.</t>
  </si>
  <si>
    <t xml:space="preserve">May have set an early pivot this week.  But, extended from MAs.  </t>
  </si>
  <si>
    <t>Might be a buying opportunity here at the 50dma.  Hourly MAs haven't confirmed it, yet.  Would consider as soon as they do.</t>
  </si>
  <si>
    <t>Back near old high after finding support at the 10wma the last 6 weeks.  Would consider here.</t>
  </si>
  <si>
    <t>Change pivot to 96.88.  Would buy if it breaks out to new high.</t>
  </si>
  <si>
    <t>Could start a position here at the 21dema in anticipation of a breakout with a close stop.  Or, wait for breakout.</t>
  </si>
  <si>
    <t>No follow through on last week's breakout.  Wait.</t>
  </si>
  <si>
    <t xml:space="preserve">At support of all the MAs this week.  Would prefer to wait for a breakout.  </t>
  </si>
  <si>
    <t>Pretty close the the 21dema here.  But, would prefer to wait for some volume and new high.</t>
  </si>
  <si>
    <t>Breakout on huge volume Thurs.  Still in buy range.  Would like it better a little closer to the pivot.</t>
  </si>
  <si>
    <t>Might be an opportunity here near the 21 &amp; 50dmas.  Wait for confirmation of hourly mas.</t>
  </si>
  <si>
    <t>Added CRNC, QRVO, PYPL</t>
  </si>
  <si>
    <t>Tested the 21dema on Fri, so we bought it.  Respect the stop.  But, would buy more on strength.</t>
  </si>
  <si>
    <t>CRNC</t>
  </si>
  <si>
    <t>Cerence Inc</t>
  </si>
  <si>
    <t>Broke out on huge volume Friday.  Would consider here.</t>
  </si>
  <si>
    <t>Looks like it is forming a handle on the daily chart.  Wait for breakout.</t>
  </si>
  <si>
    <t xml:space="preserve">     We got about half way to the goal of getting 75% invested this week.  I like all of new positions.  I was able to catch them all within a few percent of their 21edma.  </t>
  </si>
  <si>
    <t xml:space="preserve">I think that is a good place to place stops right now.  I added three stocks to the watch list that seem to be either in handles or freshly broken out.  I plan to keep </t>
  </si>
  <si>
    <t xml:space="preserve">moving to get us more involved next week.  There are plenty to choose from on the Watch list.  </t>
  </si>
  <si>
    <t xml:space="preserve">     Hope you had a nice holiday weekend!</t>
  </si>
  <si>
    <t>So much for a quiet handle.  Sharp break Wed and Thurs caught support above the 50dma.  Still would add on a breakout.</t>
  </si>
  <si>
    <t xml:space="preserve">Nice grind higher this week.  </t>
  </si>
  <si>
    <t>Pretty tight closes this week.  Looks healthy.  Raise stop to 242.</t>
  </si>
  <si>
    <t>New closing high on Fri.  Looks healthy.  Raise stop to 520.</t>
  </si>
  <si>
    <t>Touched the 21dema twice this week and rallied.  Closed strong every day.  Looks healthy.</t>
  </si>
  <si>
    <t>Tested the pivot area on Thurs and rallied back near a closing high.  Closed strong every day.</t>
  </si>
  <si>
    <t>Appeared to be breaking out on Wed.  Bought it there.  Fell back a little Thurs, but closed strong.  New high on Friday.  Would like to see some volume.</t>
  </si>
  <si>
    <t>ROKU set a new pivot last week.  We bought after it tested the 21dema.  Nice bounce today.</t>
  </si>
  <si>
    <t>We bought LOGI after it tested the 10wk and 50dma.  Hopefully, this one is ready to run again.</t>
  </si>
  <si>
    <t>MRNA rallied off the 21dema this week.  Be careful with this one, though.  It has already had a 25% run from it's breakout.</t>
  </si>
  <si>
    <t>Still bouncing around the 21dema and the support of old highs.  Doesn't seem to be much conviction from buyers, yet.</t>
  </si>
  <si>
    <t>Fourth week of tight trading.  Would consider here.</t>
  </si>
  <si>
    <t>Pulled back to the 21dema on Thurs and rallied.  Might have been an opportunity.  Very tight closes all week.</t>
  </si>
  <si>
    <t>Four weeks of tight trading.  Supported by the 10wk.  Would consider here.</t>
  </si>
  <si>
    <t>Closed the week right below the MAs.  Would consider if it finds some strength here.</t>
  </si>
  <si>
    <t>Pulled back to the 21dema on Thurs and rallied.  Would give it a look here.  Setup resembles ROKU.</t>
  </si>
  <si>
    <t>Remove DOMO, MXIM</t>
  </si>
  <si>
    <t>Got the pullback to the 21dema this week.  Looks better here.</t>
  </si>
  <si>
    <t>Looks very strong.  Watch for a pullback for an entry.</t>
  </si>
  <si>
    <t>Pulled all the way back to the 50dma this week.  Watch and see how it handles this setback.</t>
  </si>
  <si>
    <t>Breakout got stuffed.  Watch here as it is at support of the 21dema.</t>
  </si>
  <si>
    <t>Three tight weekly closes in a row.  Still in buy range from last base.  Would consider here.</t>
  </si>
  <si>
    <t>Looks like it is forming a handle on the daily chart.  Wait for breakout.  Could look for an early entry here at the MAs.</t>
  </si>
  <si>
    <t>Nice bounce off the 50dma and the 10wma.  Might be an early entry pre-breakout.</t>
  </si>
  <si>
    <t>Strong bounce off trhe 50dma this week.  Might be a good entry.</t>
  </si>
  <si>
    <t xml:space="preserve">Nice bounce this week off the 21ema.  Might be setting up for a breakout.  </t>
  </si>
  <si>
    <t>Bounced off the 50dma on Thurs.  Would consider here.</t>
  </si>
  <si>
    <t>ESI</t>
  </si>
  <si>
    <t>Added BILL, ESI</t>
  </si>
  <si>
    <t>Bill.com Hldgs.</t>
  </si>
  <si>
    <t>Looks like it is a two week handle.  Would buy on a breakout.</t>
  </si>
  <si>
    <t>Element Solutions</t>
  </si>
  <si>
    <t>After running up 18% from the pivot, retraced to the 50dma and the 10wma.  Might be a good entry here.</t>
  </si>
  <si>
    <t xml:space="preserve">     Our accounts were up .8% this week.  We had a nice day on Friday.  We have taken 9 positions in the last two weeks and are now almost 60% invested.</t>
  </si>
  <si>
    <t xml:space="preserve">It feels good to get involved again.  Hopefully, we can continue to find opportunities.  The indexes do seem to be a little over bought here.  I think Thursday's </t>
  </si>
  <si>
    <t>scary open was probably a good thing to keep a little fear out there.  Friday's rally was nice, but was on tepid volume.  That can also mean that the sellers</t>
  </si>
  <si>
    <t xml:space="preserve">were done on Thursday and it didn't take much pressure to send stocks back up on Friday.  It bears watching.  </t>
  </si>
  <si>
    <t xml:space="preserve">     The watch list saw several names test their 21demas.  There might be some more opportunity early in the week if we get a little dip back to Thursday's </t>
  </si>
  <si>
    <t xml:space="preserve">levels.  I like the stocks we are in.  SNAP gave us a scare on Wed and Thurs but snapped (see what I did there?) back on Friday to reclaim the 21dema.  </t>
  </si>
  <si>
    <t>Have a great weekend!</t>
  </si>
  <si>
    <t>UPWK</t>
  </si>
  <si>
    <t>Upwork Inc</t>
  </si>
  <si>
    <t>Coming off the 21dema in what looks like a handle.  Early entry could be had here.  Breakout could be soon.</t>
  </si>
  <si>
    <t>Uptrend under pressure 07/16/21</t>
  </si>
  <si>
    <t>Actually closed higher for the week.  Seems to be tightening up here.  Hold.</t>
  </si>
  <si>
    <t>Fairly low volume this week as it pulled back to the pivot.  Would consider adding here at the 21dma.</t>
  </si>
  <si>
    <t>Still churning around the old high.  Fell back to the pivot area on Thurs/Fri.  Still above the 21dma</t>
  </si>
  <si>
    <t xml:space="preserve">This week's pullback was in below avg volume.  Closed at support of 04/14 high.  Still looks like a handle to me.  </t>
  </si>
  <si>
    <t>Closed below our stop and the 50dma.  7 down days in a row.  Not too confident in this one right now.  If it doesn't catch support here at it's old pivot, move on.</t>
  </si>
  <si>
    <t>Pulled back to cloud support this week, but below the 50dma and 10wma.  Watch for a rebound here.</t>
  </si>
  <si>
    <t>Pulled back to the 21dema on light volume this week.  Would look for an entry here.</t>
  </si>
  <si>
    <t>Closed the week at the 50dma and 10wma.  Might consider here.</t>
  </si>
  <si>
    <t>Rallied off the 10wma this week to near old high.  A little extended right now.</t>
  </si>
  <si>
    <t>Fairly light volume pullback this week.  Closed at the 21dema.  Would consider here.</t>
  </si>
  <si>
    <t>Traded tightly this week in a bad tape.  Showing relative strength.  Would consider here.</t>
  </si>
  <si>
    <t xml:space="preserve">Closed at the 21dma and support of old highs.  But, daily volume bars on down days are troubling.  </t>
  </si>
  <si>
    <t>Four tight weekly closes in a row.  Still in buy range from last base.  Would consider here.</t>
  </si>
  <si>
    <t>Handle is still intact.  Volume wasn't ideal this week, though.  Would still like to wait for a breakout.</t>
  </si>
  <si>
    <t>Still basing imo.  Wait.</t>
  </si>
  <si>
    <t>Kind of a choppy handle.  But, it has been in light relative volume.  Wait.</t>
  </si>
  <si>
    <t>Held the bunched up daily mas.  At support here.  Volume on up days hasn't been impressive.</t>
  </si>
  <si>
    <t>Still basing.  But at support of the 50dma.  Wait.</t>
  </si>
  <si>
    <t>Base is still intact.  Sitting at support of the 50dma and 10wma.  Wait.</t>
  </si>
  <si>
    <t>Below our stop, but extremely over sold now at cloud support.  Closed solidly below the 50dma and the 10wma on Friday.  Would look to sell this into strength.  EPS this week!</t>
  </si>
  <si>
    <t>Closed below the 21dema and our tight stop.  Volume was below average last week and it is now near the pivot area.  Give it a little room here, but would like to see a bounce quickly.</t>
  </si>
  <si>
    <t>Held up well until a big volume drop on Friday.  Closed the week above the 21.  Watch that line closely for a bounce.</t>
  </si>
  <si>
    <t>Testing the pivot area in light volume again this week.  Would consider adding here if I get more confidence in the market.</t>
  </si>
  <si>
    <t xml:space="preserve">     Some of our stocks had a tough week.  Our accounts were &lt;2.44%&gt; for the week.  Since we started buying again, the accounts are &lt;1.46%&gt;.  </t>
  </si>
  <si>
    <t xml:space="preserve">I think we have helped ourselves by trying to buy at support.  But, we still have to be careful not to let losses get away from us.  If this week </t>
  </si>
  <si>
    <t xml:space="preserve">If we did anything right this week, it was not doing any more buying early in the week.  There seem to be more base failures this week than </t>
  </si>
  <si>
    <t xml:space="preserve">since the first of June or so.  </t>
  </si>
  <si>
    <t xml:space="preserve">     SNAP, LOGI, and ROKU had very difficult weeks.  Of those three, I am more encouraged by ROKU.  It closed the week at support of the April</t>
  </si>
  <si>
    <t>high.  I would look for a bounce here.  LOGI is back to it's original pivot and has given us a 6% loss.  If it doesn't bounce soon, we need to move on.</t>
  </si>
  <si>
    <t xml:space="preserve">SNAP closed the week at cloud support.  The base could still eventually work if some catalyst can get it moving higher.  Maybe the EPS report this </t>
  </si>
  <si>
    <t xml:space="preserve">week will do that.  If not, it should be sold.  </t>
  </si>
  <si>
    <t xml:space="preserve">     CPRT was actually up for the week.  It is trading tightly right now and looks strong.  CRWD, ZBRA, and ZS all had light volume pullbacks this week and are still </t>
  </si>
  <si>
    <t xml:space="preserve">above their pivots.  If I had more confidence in the market, they would be adds in this area.  </t>
  </si>
  <si>
    <t xml:space="preserve">     The general market internals took a turn for the worse this week.  New lows are now outnumbering new highs.  Breadth also hasn't been there</t>
  </si>
  <si>
    <t xml:space="preserve">that last few weeks on the upside.  IBD's big picture went to 'Uptrend under pressure' on Friday.  They have been bouncing around from Confirmed to </t>
  </si>
  <si>
    <t>Under pressure for months.  This just seems to illustrate the difficult time most growth stocks have had this year.  I am also concerned about the semiconductor</t>
  </si>
  <si>
    <t xml:space="preserve">group.  SMH has pulled back to it's 50dma again after struggling to make new highs a couple weeks ago.  Most of the individual semiconductor stocks have </t>
  </si>
  <si>
    <t>turns out to be the start of a significant drop, the losses could grow quickly.  For now, it does seem like we went from overbought to oversold in a week.</t>
  </si>
  <si>
    <t xml:space="preserve">broken down.  </t>
  </si>
  <si>
    <t xml:space="preserve">     As for new buying right now, I would wait and see how growth stocks respond to somewhat oversold conditions this week before making any new </t>
  </si>
  <si>
    <t>commitments.</t>
  </si>
  <si>
    <t>CTLT</t>
  </si>
  <si>
    <t>MPWR</t>
  </si>
  <si>
    <t>WMS</t>
  </si>
  <si>
    <t>Breakout attempt today (07/22).  Big volume off the 50dma.  I like it here.</t>
  </si>
  <si>
    <t>Big bounce coming off a cluster of MAs.  It's been consolidating for 5 months.</t>
  </si>
  <si>
    <t>Catalent Inc</t>
  </si>
  <si>
    <t>Broke through initial pivot on big volume.  Might tighten up here at the old high and set a new pivot.</t>
  </si>
  <si>
    <t>Sitting just above the 10wma.  Looks like a good spot here.</t>
  </si>
  <si>
    <t>Chart resembles ROKU.  Support at old high of double bottom.  Looks like it is building a handle now on the weekly.  EPS rank isn't stellar.  Watch.</t>
  </si>
  <si>
    <t>Monolithic Power</t>
  </si>
  <si>
    <t>Trying to breakout of a 6 month base.  Lots of support at 400.</t>
  </si>
  <si>
    <t>Advanced Drainage Syst</t>
  </si>
  <si>
    <t>Fourth stage base.  But, nice consolidation.  Volume is building.  A little extended from the MAs.</t>
  </si>
  <si>
    <t>Removed MRNA, CELH, ENPH, ELY, RBLX, CRNC, AMAT, TSM, UPWK, CDNA, TER, TPX 07/18</t>
  </si>
  <si>
    <t>Added FIVN, SQ, FND, CTLT, ESTC, MPWR, WMS 07/22)</t>
  </si>
  <si>
    <t>Gapped out of it's base after EPS report.  That changes everything.  Could add on pullbacks.  Hold tightly.  Raise stop to 69.</t>
  </si>
  <si>
    <t>Still grinding higher.  6 up weeks in a row.  Raise stop to 137.</t>
  </si>
  <si>
    <t>Volume picked up this week.  Would add here.  Still close to buy range.  Raise stop to 250</t>
  </si>
  <si>
    <t>Nice bounce this week off the 50dma.  Raise stop to 520.</t>
  </si>
  <si>
    <t>Bounced right off the 21dema on Monday.  New high on Friday.  Raise stop to 152.</t>
  </si>
  <si>
    <t>Bounced nicely off the 21dema and the pivot area this week to new high.  Raise stop to 218.</t>
  </si>
  <si>
    <t>Rallied off the 21dema to a new high.  We added shares at 299.52.  Raise stop to 282.</t>
  </si>
  <si>
    <t xml:space="preserve">Powerful breakout on Friday.  We added shares at around 405.  Call me crazy, but I would add here.  Especially if it pulls back to the pivot.  </t>
  </si>
  <si>
    <t>LOGI lagged this week.  Two high volume days that couldn't get it back above the 50dma.  It does have cloud support here.  EPS is next Tuesday.  We need to decide if we want to hold through that.</t>
  </si>
  <si>
    <t>We bought NET after it tested the 21dema.  It rallied to new highs.  Raise stop to 103.</t>
  </si>
  <si>
    <t>Couldn't eclipse the MAs this week in a good tape.  Wait.</t>
  </si>
  <si>
    <t>New high this week.  Somewhat extended.</t>
  </si>
  <si>
    <t>Nice bounce this week off the 50dma.  Extended now.</t>
  </si>
  <si>
    <t>Still close to buy range.  Would consider here.</t>
  </si>
  <si>
    <t>Tried to make a new high this week.  Wait.</t>
  </si>
  <si>
    <t>Rebounded from the 21dema.  A little extended here.</t>
  </si>
  <si>
    <t>Uptrend resumes 07/23</t>
  </si>
  <si>
    <t>Strong rally off the 50dma to new highs.  Would consider here.</t>
  </si>
  <si>
    <t>Rebounded from the 50dma this week.  Could be an early entry spot here.</t>
  </si>
  <si>
    <t>Pretty solid breakout this week.  A little extended from the MAs.  Would buy on a pullback.</t>
  </si>
  <si>
    <t>Removed TMUS, ULTA</t>
  </si>
  <si>
    <t>Rallied off the 10wma this week.  Might be an early entry here.</t>
  </si>
  <si>
    <t>Big vol this week coming off the 50dma.  Tried to b/o on Thurs.  Pulled back into the base.  Wait for b/o.</t>
  </si>
  <si>
    <t>Pretty nice b/o this week.  Would like it better on a pullback to the pivot.  Old highs around 280 could give resistance.</t>
  </si>
  <si>
    <t>Very strong b/o in volume.  Extended now.  Wait for pullback.</t>
  </si>
  <si>
    <t>Building the right side of a base.  RS still at only 59.  Wait.</t>
  </si>
  <si>
    <t>Chart resembles ROKU.  Support at old high of double bottom.  Looks like it is building a handle now on the weekly.  Bounced off 10wma.  Could be an early entry spot here.</t>
  </si>
  <si>
    <t>B/o lacked volume.  A little extended from MAs.  Would wait for a pullback.</t>
  </si>
  <si>
    <t>Wed b/o held up.  Pulled back to pivot on Thurs in lighter volume.  Would consider here.</t>
  </si>
  <si>
    <t>PTC</t>
  </si>
  <si>
    <t>Pinterest Inc</t>
  </si>
  <si>
    <t>EPS this week.  Setting up nicely on the weekly chart.  Could this follow SNAP?  Good entry here after finding support at the 10wma.</t>
  </si>
  <si>
    <t>Zoominfo Techs</t>
  </si>
  <si>
    <t>The last 4 weeks could be a handle in very light volume.  1st stage base.  Buy if it breaks out.  Old high resistance lurks at 60.  Blue skies afer that.</t>
  </si>
  <si>
    <t>P T C Inc</t>
  </si>
  <si>
    <t>Big vol this week coming off the 50dma.  Breakout came on Friday.  Would consider here.</t>
  </si>
  <si>
    <t>Shutterstock Inc</t>
  </si>
  <si>
    <t>Solid breakout on Fri in volume.  Still very close to the pivot.  EPS this week.</t>
  </si>
  <si>
    <t>Big fairly deep base.  The last three weeks was a very quiet handle that caught support at the 50dma.  Big vol on Friday.  Early entry here.</t>
  </si>
  <si>
    <t xml:space="preserve">     What a difference a week makes!  I was feeling pretty awful before the open on Monday.  Fortunately, Andrew talked me off the ledge.  Our stocks showed great</t>
  </si>
  <si>
    <t>relative strength on Monday.  That was a sign of things to come for the week.  We finished +6.69% for the week, outperforming the indexes by a sizable margin for the</t>
  </si>
  <si>
    <t xml:space="preserve">first time in months.  We were bolstered by huge moves in SNAP and ROKU particularly.  SNAP's reaction to the EPS report on Friday was nothing short of outstanding.  </t>
  </si>
  <si>
    <t>Obviously a pullback would be in order.  But, gapping out of a base like this changes everything.  It could very well be a leader now.  The whole internet content group is</t>
  </si>
  <si>
    <t>very strong.  The group is now ranked #10 by IBD.  PINS interests me also.  I have added it to the watch list.  ROKU had a powerful breakout on Friday in huge volume.</t>
  </si>
  <si>
    <t>I would not hesitate to pyramid up on this one.  Especially if it pulls back a few points to the pivot area.  I'm seeing the same setup in numerous charts.  (see ESTC, PINS, SQ)</t>
  </si>
  <si>
    <t xml:space="preserve">     This should be an interesting week of EPS reports.  PYPL and LOGI both report this week.  I'm not worried about PYPL.  However, if LOGI doesn't react well, we need to </t>
  </si>
  <si>
    <t xml:space="preserve">replace it.  There is too much good merchandise out there to sit with a laggard very long.  Nine of the stocks on our watch list report earnings this week.  Some will react </t>
  </si>
  <si>
    <t>like SNAP, others won't.  It certainly feels like the nature of breakouts changed this week (I know, I've said that before).  I feel like the leaders are showing themselves all</t>
  </si>
  <si>
    <t xml:space="preserve">of a sudden.  There are just too many good setups for this thing to fall apart in a big way in my opinion.  Some may be a little extended right now.  But, we need to get </t>
  </si>
  <si>
    <t xml:space="preserve">fully invested in the best stocks on any pullback opportunity.  This could be a sustained rally for the next couple of months.  If it is, we could stand to do very well.   </t>
  </si>
  <si>
    <t xml:space="preserve">     I'm having trouble deciding which stocks on the watch list I like the most.  I think SQ, PINS, BILL, SSTK all have a chance to lead.  ZI interests me, too.  It is in a very</t>
  </si>
  <si>
    <t>early stage base and isn't showing relative strength, yet.  But, it is building a terrific base.  A breakout above $60 could be the start of a big move.  I raised stops on most</t>
  </si>
  <si>
    <t>everything we own.  Nothing is near a point I would consider taking profits, yet.  I think it is entirely too early to think about that.  This week may just be the beginning</t>
  </si>
  <si>
    <t>of some big moves.</t>
  </si>
  <si>
    <t>Added PINS, ZI, PTC, SSTK, TTD</t>
  </si>
  <si>
    <t>This week seems like a normal post earnings reaction.  Pulled back on lighter volume.  Held up well.</t>
  </si>
  <si>
    <t>Still grinding higher.  7 up weeks in a row.  Nice, steady up trend.</t>
  </si>
  <si>
    <t>Closed the week below the 21dema.  Volume on down days is very light.  Looks like consolidation to me.</t>
  </si>
  <si>
    <t>Continues to stall a little around the old high.  Nice vol pick up on Friday.  EPS due Tuesday.</t>
  </si>
  <si>
    <t>Every down day since the breakout has been picked up pretty quickly.  Trend looks pretty strong.</t>
  </si>
  <si>
    <t>Chart resembles CRWD.  Volume on down days is very light.  Holding near the highs.</t>
  </si>
  <si>
    <t>I was not worried about this one a week ago.  Looks totally different now.  Nearing cloud support.  But, failed the 50dma, 10wma and our stop in volume.  Use any strength to sell.</t>
  </si>
  <si>
    <t>The Feb high turned ROKU back.  Closed just below the 21dema.  Is this just a shakeout before EPS report (like SNAP) or something more serious?  IDK.  We will need to decide if we want to hold this through earnings.</t>
  </si>
  <si>
    <t>Some LT support here at the 40wma.  But, I would use any strength to sell.</t>
  </si>
  <si>
    <t>EPS this week.  RS is making new highs along with price.  We have some cushion here to hold through earnings.</t>
  </si>
  <si>
    <t>Bad reaction to EPS.  However, held the pivot.  Wait and see what happens from here.</t>
  </si>
  <si>
    <t>Not a huge reaction to EPS this week.  A little extended here but trend looks good.  RS at new high.</t>
  </si>
  <si>
    <t>Like DT, not much reaction to EPS this week.  A little extended here but trend looks good.</t>
  </si>
  <si>
    <t>Trading right at a cluster of MAs.  Interesting spot here.  It is also sitting at a 100% gain from original 1st stage base from Nov '20.  Wait.</t>
  </si>
  <si>
    <t>Extended with EPS this week.  Wait.</t>
  </si>
  <si>
    <t>Probably missed this.  Up 22% on Friday on EPS.  Watch it a little while longer because it is so strong.  Chart last week actually resembled where ZS and CRWD are right now.</t>
  </si>
  <si>
    <t>Pulled back to the 50dma this week.  Could be just a shakeout.  Wait.</t>
  </si>
  <si>
    <t>Huge upside reaction to EPS.  Extended now, but very strong.</t>
  </si>
  <si>
    <t>Nice, steady trend on the weekly chart.  A little extended from the base.  But, might consider here close to the 21dema.</t>
  </si>
  <si>
    <t>Well, pulled back to the pivot area this week.  Sitting right at the 21dema.  Still, a couple big, red volume bars concern me.  I would wait until after EPS here.</t>
  </si>
  <si>
    <t>Churning a little above the pivot.  EPS this week should be interesting.  Wait.</t>
  </si>
  <si>
    <t>EPS shakeout on Tues was supported at the 21dema.  Rallied to old high.  Worth a look here.</t>
  </si>
  <si>
    <t>Building the right side of a base.  RS still at only 62.  Wait.</t>
  </si>
  <si>
    <t xml:space="preserve">Still around the pivot area.  Vol hasn't been too impressive, yet.  But, might be ready for a run to old highs (97).  </t>
  </si>
  <si>
    <t>Pretty solid b/o this week after EPS.  Volume on weekly chart is impressive.  Would consider here.</t>
  </si>
  <si>
    <t>Quiet week for ESTC.  Holding the 21dema.  Might be a good early entry here.</t>
  </si>
  <si>
    <t xml:space="preserve">EPS this week.  Still seems to be in a handle.  Semiconductor group has improved greatly this week.  </t>
  </si>
  <si>
    <t>Ugly day Friday knocked VALE back to the bottom of the base.  Watch and see how it reacts here.</t>
  </si>
  <si>
    <t>Removed PTC, PINS.  Poor EPS reactions ruined these charts.</t>
  </si>
  <si>
    <t>Still in it's base.  Wait.</t>
  </si>
  <si>
    <t>Natera Inc</t>
  </si>
  <si>
    <t xml:space="preserve">Nice base on the weekly chart.  Volume building on the right side.  </t>
  </si>
  <si>
    <t>Just below the pivot.  Watch for b/o.</t>
  </si>
  <si>
    <t>Could be ready to break out.  Sitting on top of bunched up MAs.  Could be an early entry here.</t>
  </si>
  <si>
    <t>On Semiconductor</t>
  </si>
  <si>
    <t>Double bottom base setup.  Sitting on top of bunched up MAs.  EPS on Monday.</t>
  </si>
  <si>
    <t>APTV</t>
  </si>
  <si>
    <t>Aptiv PLC</t>
  </si>
  <si>
    <t>Nice base on the weekly chart.  B/o in average volume Wed/Thurs.  Still in buy range.  EPS this week.</t>
  </si>
  <si>
    <t>Added NTRA, ENPH, AMAT, ON, APTV</t>
  </si>
  <si>
    <t xml:space="preserve">Bought this week after it tested the pivot.  Traded tightly this week in low volume.  </t>
  </si>
  <si>
    <t xml:space="preserve">     We ended the week &lt;3.08%&gt;.  So, we gave up roughly half of last week's gains.  Probably should have been expected.  The biggest casualties were PYPL, LOGI, and ROKU.</t>
  </si>
  <si>
    <t>PYPL reacted poorly to pretty good earnings.  The chart didn't look too bad until Friday.  It closed the week below the 50dma and the 10wma.  We should probably use any</t>
  </si>
  <si>
    <t xml:space="preserve">strength to sell.  LOGI also had a poor EPS reaction.  It fell right through cloud support.  Again, we should probably use any strength to sell.  ROKU presents a different </t>
  </si>
  <si>
    <t>picture.  After a huge runup last week, it found resistance at the old high.  It fell back on lower volume on Thurs and Fri.  EPS are due on Wednesday this coming week.  As</t>
  </si>
  <si>
    <t>we have seen the last two weeks, those earnings could make or break the base.  We have to ask ourselves, is this a pre earnings shakeout, or smart money leaving before</t>
  </si>
  <si>
    <t>a bad report?  I would lean towards holding through the earnings right now.  We still have a small cushion.  But, the risk may be high.  We should take a hard look early in</t>
  </si>
  <si>
    <t xml:space="preserve">the week.  </t>
  </si>
  <si>
    <t xml:space="preserve">     This earnings season has had a ton of surprises.  Of stocks I am in tune to, there have been just as many upside surprises (SNAP, AMD, TEAM) as downside surprises </t>
  </si>
  <si>
    <t>(PYPL, LOGI, PINS).  We have three stocks reporting this week (ZBRA, ROKU, NET).  Our performance this week will obviously hinge on how those three react if we hold through</t>
  </si>
  <si>
    <t xml:space="preserve">the reports.  </t>
  </si>
  <si>
    <t xml:space="preserve">     We are now about 85% invested.  We will certainly be more volatile at this level.  Volatility can be good if it is going in the right direction.  The last two weeks is a perfect</t>
  </si>
  <si>
    <t>example.  I'm not ready to throw in the towel on the market, yet.  It seems like breadth has improved a little the last couple weeks and we are seeing new highs in SMH (semis).</t>
  </si>
  <si>
    <t>I don't think the market is ready to fall apart.  But, I've been wrong before….</t>
  </si>
  <si>
    <t>Still consolidating above the pivot.  Could look for a place to add.</t>
  </si>
  <si>
    <t>First down week since we bought it.  But, three weeks of tight closes.  Hold.</t>
  </si>
  <si>
    <t>Reclaimed the 21dema this week.  Quietly consolidating above the pivot.  Hold/add</t>
  </si>
  <si>
    <t>After initial pullback after EPS announcement, rallied to new high in pretty good volume.  Hold.</t>
  </si>
  <si>
    <t>New high this week.  Acting great.  Down a little on Friday, but respected the 21dema.  A little extended.  Would add on a pullback.</t>
  </si>
  <si>
    <t xml:space="preserve">PYPL needs to retake the 50dma for me to have confidence in holding.  It rallied to just short of it on Thurs and turned back on Fri.  Below our stop.  </t>
  </si>
  <si>
    <t>EPS report wasn't kind to ROKU.  Closed the week below the 10wma and the 50dma.  I'm afraid this will be dead money at best from this level.  I would look for a rally to sell into.</t>
  </si>
  <si>
    <t>Barely budged after earnings.  I think that is a sign of strength.  Extended from base.  But, would look for a place to add.</t>
  </si>
  <si>
    <t>Consolidating above the pivot here ahead of EPS in a couple weeks.  Volume has been pretty quiet as it consolidates.</t>
  </si>
  <si>
    <t>Extended.  Very solid uptrend.  Up 8 of the last 9 weeks.  Would buy on a pullback.</t>
  </si>
  <si>
    <t>EPS announcement caused a pullback to the 21dema.  Would be worth a look if it respects that next week.</t>
  </si>
  <si>
    <t>Pulled back to the 50dma after EPS.  Bounced nicely there.  Would consider here.</t>
  </si>
  <si>
    <t>Closed the week just below the 21dema.  Would look for a bounce here.</t>
  </si>
  <si>
    <t>Still in buy range.  It’s been volatile since the EPS report.  It is at a good spot to tighten up here.  Would consider.</t>
  </si>
  <si>
    <t>May have set a new pivot this week.  Change pivot to 124.05.  Buy on a breakout with volume.</t>
  </si>
  <si>
    <t>EPS report pulled this back to the 50dma.  See if it rallies off here before getting too interested.</t>
  </si>
  <si>
    <t>Trading quietly before earnings on Monday.  Consider if reaction is positive.</t>
  </si>
  <si>
    <t>Powerful breakout of IPO highs.  Change pivot to 60.28.  Consider on a low volume pullback to that area.</t>
  </si>
  <si>
    <t xml:space="preserve">This week looks like a perfect handle setup.  EPS soon.  Would consider taking a shot on this pre-earnings.  </t>
  </si>
  <si>
    <t xml:space="preserve">Rallied nicely off the 50dma this week to new high.  EPS soon.  </t>
  </si>
  <si>
    <t>Pretty impressive b/o this week in huge volume.  Pullbacks have been on light volume.  Look for an entry.</t>
  </si>
  <si>
    <t>Might have set a new pivot this week.  Sitting right at the 21dema.  Wait.</t>
  </si>
  <si>
    <t xml:space="preserve">Nice pop through the pivot this week.  Resistance ahead at old high (175ish).  </t>
  </si>
  <si>
    <t>Exploded out of it's double bottom base on EPS report.  Would consider on a little pullback.</t>
  </si>
  <si>
    <t>EPS report couldn't push this out of it's base.  Wait for breakout.</t>
  </si>
  <si>
    <t>Like QRVO, EPS didn't push it out of it's base.  Wait for breakout.  Sitting atop several MAs.</t>
  </si>
  <si>
    <t>Removed TEAM, CVLT, VALE</t>
  </si>
  <si>
    <t>Added TSCO, NICE, GLOB</t>
  </si>
  <si>
    <t>Looks like it is basing again.  Pretty close to MAs.  Wait.</t>
  </si>
  <si>
    <t>Nice LTD</t>
  </si>
  <si>
    <t>Big runup to old highs two weeks ago.  Building a handle now (weekly chart).  Wait for b/o.</t>
  </si>
  <si>
    <t>Nice b/o this week in volume.  Wait for pullback.  EPS on Thurs.</t>
  </si>
  <si>
    <t xml:space="preserve">     We finished the week &lt;.34%&gt;.  ROKU's reaction to earnings kept us from having a good week.  ROKU closed &lt;8.6%&gt; for the week.  It caught </t>
  </si>
  <si>
    <t>support at the 50dma on Thursday and fell below that level on Fri.  I'm not encouraged by Friday's action.  It needs to hold right here for me</t>
  </si>
  <si>
    <t xml:space="preserve">to want to stay.  NET earnings were Friday.  It actually held up very well.  It is a little extended from it's base here and might be at a place it </t>
  </si>
  <si>
    <t>will base again.  It is about 25% above it's pivot.  LOGI tried to rally here at the 200dma.  The rally hasn't been very strong.  We are either going</t>
  </si>
  <si>
    <t>to have to move on or sit with a loss for quite a while.  PYPL is at a critical place.  It rallied back to near the 50dma and fell back a little on Friday.</t>
  </si>
  <si>
    <t xml:space="preserve">I would like to see it get back above that level soon.  </t>
  </si>
  <si>
    <t xml:space="preserve">     From the watch list, SQ had a powerful b/o this week.  I will be looking for an entry that makes sense.  ZI also broke out in massive volume.</t>
  </si>
  <si>
    <t>It is extended and will probably be volatile.  I'd like it on a pullback.  I also like the AMAT chart.  EPS are due on Aug 19.  Our luck buying pre-earnings</t>
  </si>
  <si>
    <t xml:space="preserve">hasn't been stellar this earnings season.  But, this one looks primed and ready.  The group has been seeing some successful breakouts.  </t>
  </si>
  <si>
    <t>Volume dried up this week on down days.  The 21dema has about caught up to price.  Might be a spot to add.</t>
  </si>
  <si>
    <t xml:space="preserve">Might be getting close to a place to add.  Caught some support Friday near the 10wma.  </t>
  </si>
  <si>
    <t>Fell hard in volume on Wed through the 50dma and our stop loss.  EPS due 08/31.  Still near the pivot area.  Hold, but don't let it get away on the downside.</t>
  </si>
  <si>
    <t>Traded tightly this week.  Still looks fine.  Hold.</t>
  </si>
  <si>
    <t>Slight pullback in very light weekly volume.  Hold.</t>
  </si>
  <si>
    <t>Rallied off the 21dema again this week although volume was light.  Just more consolidation, imo.  Hold/add.</t>
  </si>
  <si>
    <t xml:space="preserve">Still below the 50dma and below our stop.  Decision time here.  Maybe we will get bailed out.  But, it may take some time.  </t>
  </si>
  <si>
    <t>Another ugly week for ROKU.  It has now fallen below cloud support on the daily, but at the top of cloud support on the weekly.  Still looking for a rally to sell into.</t>
  </si>
  <si>
    <t>RS actually ticked up this week.  Barely holding the 200dma.  Like ROKU, we need a rally to sell into.</t>
  </si>
  <si>
    <t>NET was a little volatile this week.  That should be expected here in the area of a 25% gain from the pivot (119.71).  Time will tell if this just consolidates here or moves higher.  Held the 21dma this week.  Hold.</t>
  </si>
  <si>
    <t>Nice bounce this week off the 21dema and the 10wma.  Probably a good place to add.</t>
  </si>
  <si>
    <t>Nice tight trading this week.  Very strong trend, but extended from pivot.</t>
  </si>
  <si>
    <t xml:space="preserve">Could be a good place to get involved.  Pulled back to the 21dema this week.  </t>
  </si>
  <si>
    <t xml:space="preserve">Extended.  Very strong, steady trend.  </t>
  </si>
  <si>
    <t>Pulled back this week.  Might be nearing a place to consider.</t>
  </si>
  <si>
    <t>Pulled back this week.  Has support here of April highs.  Would consider if it retakes the 21dema.</t>
  </si>
  <si>
    <t>It looks like SQ needs a little more time to base.  It reset it's pivot (282.76).  Now at support of the 21dema and early entry pivot (267.77).  Might be of interest soon.</t>
  </si>
  <si>
    <t>EPS due this week.  Near it's high.  RS improving.  I would wait until after EPS announcement.</t>
  </si>
  <si>
    <t>Pulled back to the pivot area this week and rallied a bit.  Still in buy range, but a little extended from MAs.</t>
  </si>
  <si>
    <t>Very strong.  EPS pushed this to extended territory.  Wait for a pullback.</t>
  </si>
  <si>
    <t>Pulled back to the 50dma and the pivot area this week in mostly below avg volume.  See how it reacts to the 50dma here.  Would buy strength from this level.</t>
  </si>
  <si>
    <t>Pullback this week was held by the 21dema.  Would buy strength from here.</t>
  </si>
  <si>
    <t>Still holding near the pivot.  EPS in a week.  Would consider here if brave enough to buy before earnings.</t>
  </si>
  <si>
    <t>So much for the handle setup this appeared to be last week.  Base is still intact.  But, less appealing after falling below the 50dma.</t>
  </si>
  <si>
    <t>Pulled back to the 50dma after EPS report.  Still basing.  Watch.</t>
  </si>
  <si>
    <t>Caught support this week at the 10wma.  Reclaimed the pivot and the 21dema.  Would consider here.</t>
  </si>
  <si>
    <t>Still basing.  Buy on a breakout with volume.</t>
  </si>
  <si>
    <t>May have set a new pivot this week.  Volume tightening here.  Watch for handle and b/0.</t>
  </si>
  <si>
    <t>Removed INFO, WMS, NTRA</t>
  </si>
  <si>
    <t>Low volume b/o this week and pulled back into it's base on Friday.  Would consider on strength.</t>
  </si>
  <si>
    <t>Pulled back to the 10wma and 50dma.  Interesting spot.  I would wait for a bounce here to get involved below the pivot.</t>
  </si>
  <si>
    <t>RCII</t>
  </si>
  <si>
    <t>AN</t>
  </si>
  <si>
    <t>AAPL</t>
  </si>
  <si>
    <t>Extended here.  But, powerful EPS gap out of a very long base.  Would use any weakness to look for an entry.</t>
  </si>
  <si>
    <t>Rent a Center</t>
  </si>
  <si>
    <t>Big, double bottom base on the weekly.  Would like to see it tighten up here at the pivot area and build a handle.  Wait for b/o.</t>
  </si>
  <si>
    <t>EPS due this week.  Might be worth a shot pre earnings.  Building a small consolidation base here and trading quietly.</t>
  </si>
  <si>
    <t>Autonation Inc</t>
  </si>
  <si>
    <t>Consolidating after it's EPS gap a couple weeks ago.  Would consider here at the 21dema.</t>
  </si>
  <si>
    <t>Apple Inc</t>
  </si>
  <si>
    <t>Trading tightly above the last base for the last 4 wks.  Would consider here after a bounce off the 21dema.</t>
  </si>
  <si>
    <t>Added DDOG, RCII, NVDA, AN, AAPL</t>
  </si>
  <si>
    <t xml:space="preserve">     Our accounts were &lt;1.24%&gt; this week.  We were hurt by a pullback in CRWD (-6.5%) and continued weakness in ROKU (-8.7%).  CRWD has earnings in a couple weeks.</t>
  </si>
  <si>
    <t xml:space="preserve">I would like to see it reclaim it's 50dma at least before we hold it through earnings.  ROKU needs to rally.  The weakness the last three weeks has been startling.  There </t>
  </si>
  <si>
    <t xml:space="preserve">have just been very few up days in volume.  It sits at cloud support on the weekly chart and near the 200dma.  But, not much else holding it up here.  I also would look for </t>
  </si>
  <si>
    <t xml:space="preserve">any strength in LOGI to sell and move on.  SNAP, CPRT, ZS, and BILL are all at places I would consider adding (see below) if we get convinced the market is headed higher.  </t>
  </si>
  <si>
    <t xml:space="preserve">     From the watch list, I added five new names of strong stocks.  Some are near places I would buy, others need a pullback.  Some of the Semis had a tough week.  I was</t>
  </si>
  <si>
    <t xml:space="preserve">pretty convinced last week that group was ready to move.  Things look more difficult today.  AMAT pretty much fell apart.  It is still in it's base, but not as appealing.  </t>
  </si>
  <si>
    <t xml:space="preserve">For the most part, we are still dealing with a choppy, mushy market for growth stocks.  I'm convinced that will change.  Wish I knew WHEN it will change.  </t>
  </si>
  <si>
    <t>Volume is best seen on the weekly.  Last two weeks - very light on pullback to pivot area.  Would consider adding here.</t>
  </si>
  <si>
    <t>Nice volume bounce off the 50dma on Friday.  Might be a good place to add.</t>
  </si>
  <si>
    <t>Up day volume not encouraging the last three days.  Earnings due 8/31.  Below the 50dma and the 10wma.  If market doesn't rally here, should probably be sold before earnings.</t>
  </si>
  <si>
    <t>Still trading tightly.  Up 7 of last 8 weeks.  Hold.</t>
  </si>
  <si>
    <t>Full position here.  Rallied to new high after earnings.  Hold.</t>
  </si>
  <si>
    <t>Still trading tightly near it's highs.  Hold.</t>
  </si>
  <si>
    <t>Sitting on cloud support on the weekly.  May be trying to rally here.  Friday's bounce was in weak volume, though.</t>
  </si>
  <si>
    <t>Ugly break through the 200dma on Wed/Thurs.  We will see if this lasts.  Sell into next rally.</t>
  </si>
  <si>
    <t>NET still respecting the 50dma and 10wma.  Might be a place to add here.</t>
  </si>
  <si>
    <t>Bounced off the 50dma and 10wma this week.  Earnings due Thurs.  Might be a good place to add.</t>
  </si>
  <si>
    <t>Building a new base.  Change pivot to 24.63.  Wait for breakout.</t>
  </si>
  <si>
    <t>Very tight daily closes.  Seems to be letting the MAs catch up.  Looks like a leader.  Buy dips.</t>
  </si>
  <si>
    <t xml:space="preserve">Could be a good place to get involved.  Pulled back close to the 50dema this week.  </t>
  </si>
  <si>
    <t>EPS pushed SE to new high.  Pulled back on Friday.  Would consider here.</t>
  </si>
  <si>
    <t>Looks like a pretty normal pullback to the 50dma and 10wma.  Would consider here.</t>
  </si>
  <si>
    <t xml:space="preserve">I like ZI here.  Still respecting the 21dema.  </t>
  </si>
  <si>
    <t>Tested the 50dma and 10wma this week.  Wait for some strength in volume.</t>
  </si>
  <si>
    <t>Broke out on Friday.  But, volume was lacking.  Wait and see if it proves itself.</t>
  </si>
  <si>
    <t>Still holding near the pivot.  EPS due on Wed.  Would consider here if brave enough to buy before earnings.</t>
  </si>
  <si>
    <t>Held the 50dma and 10wma this week.  Would buy on strength.  But, it is below the pivot.</t>
  </si>
  <si>
    <t>Low vol b/o last week was obviously a head fake.  Wait for clearer breakout in volume.</t>
  </si>
  <si>
    <t>Huge vol b/o on Thurs/Fri after EPS report.  I like it here, but so does everybody else.  That gives me pause.  Will buy if it follows through on Monday.</t>
  </si>
  <si>
    <t xml:space="preserve">Bounced off the 21dema on Thurs/Fri.  Could take a position here pre-b/o.  </t>
  </si>
  <si>
    <t>Not too interesting right here.  Keep on watch list for a couple more weeks.</t>
  </si>
  <si>
    <t>Pullback the last two weeks in lighter volume.  Still basing.  Wait.</t>
  </si>
  <si>
    <t xml:space="preserve">Weekly chart looks like a great base.  Wait for b/o.  RS went from 57 to 77 this week.  </t>
  </si>
  <si>
    <t>Removed MPWR, GLOB, APTV, FIVN, AMAT, ENPH</t>
  </si>
  <si>
    <t>ZIM</t>
  </si>
  <si>
    <t>CFLT</t>
  </si>
  <si>
    <t>TDC</t>
  </si>
  <si>
    <t>Zim Integ Shipping</t>
  </si>
  <si>
    <t>Great base on the daily.  Volume is building on the right side.  Looks like a handle forming now.  Could look for early entry.</t>
  </si>
  <si>
    <t>Confluent Inc</t>
  </si>
  <si>
    <t>Recent IPO coiling near it's IPO high.  Interesting spot.  May be volatile.</t>
  </si>
  <si>
    <t>Teradata Corp</t>
  </si>
  <si>
    <t>6 mo base.  Nice bounce off the 21dema on Friday.  Wait for b/o.</t>
  </si>
  <si>
    <t>Ceridian HCM Hldg</t>
  </si>
  <si>
    <t>Appears to be building a handle here.  Wait for b/o.</t>
  </si>
  <si>
    <t>Added ZIM, CFLT, TDC, CDAY</t>
  </si>
  <si>
    <t xml:space="preserve">     After a rough couple days early in the week, our accts rebounded on Friday to finish &lt;.53%&gt;, pretty much in line with the indexes.  The indexes </t>
  </si>
  <si>
    <t xml:space="preserve">all bounced off their respective 50dmas this week.  I think the real picture of what this market has been this year can be seen in the IWM chart.  It </t>
  </si>
  <si>
    <t>has been in a trading range since March.  This week it bounced off the bottom of that range.  Basically the same can be said for FFTY (IBD's IBD 50 fund).</t>
  </si>
  <si>
    <t>This is the arena we try to be in for high growth names.  FFTY's high was set on Feb 16 and has been chopping ever since.  I am still of the belief that</t>
  </si>
  <si>
    <t xml:space="preserve">this chop will be resolved to the upside.  There are a lot of things to hate about the market right now.  Breadth has been poor, Biden is bungling his </t>
  </si>
  <si>
    <t xml:space="preserve">way through his term, inflation seems high, etc.  An optimist would look at this and think, 'The market hasn't crumbled with all this bad news'.  A </t>
  </si>
  <si>
    <t xml:space="preserve">pessimist would look at this and think, 'How can you buy stocks with all this crap going on'?  I'm always an optimist.  </t>
  </si>
  <si>
    <t xml:space="preserve">     Our portfolio, for the most part, is pretty well positioned to take advantage of the next up leg.  At some point we are going to have to let go of some </t>
  </si>
  <si>
    <t xml:space="preserve">laggards and find some fresh merchandise.  I am a little worried about holding CRWD into earnings on the 31st.  We will see how it acts this week.  The </t>
  </si>
  <si>
    <t xml:space="preserve">rally after breaking the 50dma has been on light volume.  It has support around 230.  </t>
  </si>
  <si>
    <t xml:space="preserve">     My favs from the watch list are NVDA, ZI, ZIM, and DDOG.  NVDA broke out on Friday, barely.  Volume was huge.  I'll look to buy this on Monday if it</t>
  </si>
  <si>
    <t xml:space="preserve">follows through.  ZI is consolidating it's EPS runup nicely.  I like this spot.  ZIM is a recent IPO.  It is building a nice base on the daily.  Would wait for a </t>
  </si>
  <si>
    <t>b/o.  DDOG is a little extended.  But, it is consolidating it's earnings gap out of it's base.  It looks like a leader.</t>
  </si>
  <si>
    <t>Volume is best seen on the weekly.  Last three weeks - very light on pullback to pivot area.  Would consider adding here.</t>
  </si>
  <si>
    <t>Continues to power higher.  New high this week.  Raise stop to 560.</t>
  </si>
  <si>
    <t>This was a huge week for CRWD.  +18.7% in heavy volume to new high.  I have confidence holding through earnings now.  Support at 273 area.  Raise stop to 255.</t>
  </si>
  <si>
    <t>New high in increasing volume.  Hold.  Raise stop to 160.  Give it some room.</t>
  </si>
  <si>
    <t>+11% this week on increasing volume.  Hold.  Riase stop to 240.</t>
  </si>
  <si>
    <t>Of our three losers, I have more confidence in PYPL eventually bailing us out.  But, I'm afraid it will be dead money until it can get back above the MAs.</t>
  </si>
  <si>
    <t>Still weak volume on the up day on Friday.  I would still sell this into some strength.</t>
  </si>
  <si>
    <t>RS is crumbling.  High volume red bars on the daily.  No strength here at all.  It looks very heavy to me.</t>
  </si>
  <si>
    <t>Still consolidating here at 25% above the pivot.  Hold.  Raise stop to 113, just below the support at 115.</t>
  </si>
  <si>
    <t>Huge reaction to EPS.  Up 35% for the week.  Nearing 50% move from the pivot (292).  Watch for signs to take profits.  Raise stop to 260 to protect 25% gain.</t>
  </si>
  <si>
    <t>New position this week.  Acting perfect so far.  Hold.</t>
  </si>
  <si>
    <t>Trading tightly above the pivot for 3 weeks.  A little extended, but would consider here.</t>
  </si>
  <si>
    <t>A little extended, but would consider here.</t>
  </si>
  <si>
    <t>Closed the week just above the 10w and 50dmas.  Would consider here.</t>
  </si>
  <si>
    <t>TSCO looks like it set a new pivot this week (199.16).  Wait for b/o in volume.</t>
  </si>
  <si>
    <t>Lagged this week.  But, sitting at the 10w and 21dema.  Would be a place to consider it.</t>
  </si>
  <si>
    <t>Big rally off the 50dma this week.  A little extended here.  I would expect to see some tightening here at the old high.</t>
  </si>
  <si>
    <t>Removed AVTR, DT, ESTC</t>
  </si>
  <si>
    <t>Got the b/o this week in volume.  Would consider here, but EPS is Monday.</t>
  </si>
  <si>
    <t xml:space="preserve">Volatile week.  But, supported around the pivot.  Very tight weekly closes last 3 weeks.  This one WILL be volatile.  </t>
  </si>
  <si>
    <t>May have missed the opportunity to buy a pullback in this one.  Huge bounce this week off the 10w and 50dma.  Watch.</t>
  </si>
  <si>
    <t>Broke out this week, but lacked volume.  Watch.</t>
  </si>
  <si>
    <t>Broke out this week in decent volume.  Still in buy range.  Would consider here.</t>
  </si>
  <si>
    <t>Still meandering below the pivot.  Wait for b/o.</t>
  </si>
  <si>
    <t>Attempted a b/o this week, but fell back.  Wait.</t>
  </si>
  <si>
    <t>Reset it's pivot two weeks ago (90).  Sitting at support of the MAs.  Might consider here, but would rather wait for b/o.</t>
  </si>
  <si>
    <t>Still coiling inside it's base.  Wait for b/o.</t>
  </si>
  <si>
    <t>Broke out this week and quickly tested the pivot.  Would consider here.</t>
  </si>
  <si>
    <t>Still in the base.  Sitting on bunched up MAs.  Might be a spot for an early entry.</t>
  </si>
  <si>
    <t>Reclaimed the MAs this week.  I would still wait for a b/o.</t>
  </si>
  <si>
    <t>Still in it's base.  Respecting the MAs.  Might be a sport for an early entry.</t>
  </si>
  <si>
    <t>Added DIOD, NTAP, PWR, POWI, SWAV</t>
  </si>
  <si>
    <t xml:space="preserve">DIOD </t>
  </si>
  <si>
    <t>PWR</t>
  </si>
  <si>
    <t>POWI</t>
  </si>
  <si>
    <t>SWAV</t>
  </si>
  <si>
    <t>Diodes</t>
  </si>
  <si>
    <t>B/o on big volume this week.  A little extended now.  Wait for pullback.</t>
  </si>
  <si>
    <t>Network Appliance</t>
  </si>
  <si>
    <t>Gapped out of it's base in huge volume on EPS report.  Still in buy range, barely.</t>
  </si>
  <si>
    <t>Quanta Services</t>
  </si>
  <si>
    <t>B/o in big volume this week.  Still in buy range.  A little extended from Mas.</t>
  </si>
  <si>
    <t>Power Integrations</t>
  </si>
  <si>
    <t>Powerful b/o this week.  A little extended.  Wait for pullback.</t>
  </si>
  <si>
    <t>Shockwave Medical</t>
  </si>
  <si>
    <t>2nd stage base.  b/o in decent volume.  A little extended from Mas.</t>
  </si>
  <si>
    <t xml:space="preserve">     We had a good week.  The accounts were +6.67% powered by great moves in BILL (+35%), CRWD (+19%) ZS (+11%).  We bought NVDA on Tuesday</t>
  </si>
  <si>
    <t>after it broke out on Monday.  It held up well all week.  It is a good week to try and put everything in perspective.  I am including weekly charts</t>
  </si>
  <si>
    <t>of all our holdings.  I thought it was a good time to look for places that I would consider taking profits.  As you know, I believe that the 25%, 50%, and 100%</t>
  </si>
  <si>
    <t>levels from a pivot point are usually where stocks will consolidate or reverse.  So, on the charts, I have highlighted those levels.  Prior bases are highlighted</t>
  </si>
  <si>
    <t>in green, the current base is in orange.  I will closely monitor our stocks when they get close to those spots.  It doesn't mean I will sell indiscriminately.</t>
  </si>
  <si>
    <t xml:space="preserve">     There seem to be plenty of fresh breakouts to look at right now.  The last few weeks, they seem to be working again for the most part.  I added a few of</t>
  </si>
  <si>
    <t xml:space="preserve">those to the watch list this week.  Take a look at those when you have time.  </t>
  </si>
  <si>
    <t xml:space="preserve">     I have been feeling like this kind of a week was just around the corner for us for quite a few weeks.  I hope this is the beginning of a sustained move and </t>
  </si>
  <si>
    <t>not just another whipsaw opportunity.  While BILL looks extended, CRWD actually looks like this week was a big character change and could be the early</t>
  </si>
  <si>
    <t>stages of a big move.  I love NVDA's breakout and follow through this week.  If breakouts keep working, there will be no reason to hold any laggards when we</t>
  </si>
  <si>
    <t xml:space="preserve">can replace them with something fresh.  </t>
  </si>
  <si>
    <t>But, it is a place to watch for the momentum slowing or outright distribution.  (The arrow on the charts is our purchase)</t>
  </si>
  <si>
    <t>Weekly</t>
  </si>
  <si>
    <t>Performance</t>
  </si>
  <si>
    <t>Appears to be building a base on base pattern.  Has support of the 50dma and 10wma.  Consider adding here in anticipation of a new high.</t>
  </si>
  <si>
    <t>Pulled back after EPS.  Held support at old highs.  RS in new high territory.  Hold.</t>
  </si>
  <si>
    <t>Not the fastest mover.  But, can't deny the strength.  Up 10 of the last 11 weeks since the b/o.  Hold.</t>
  </si>
  <si>
    <t xml:space="preserve">Nearing profit taking zone.  RS at new highs.  Hold, but watch for signs of exhaustion.  </t>
  </si>
  <si>
    <t>Traded tightly this week above the 50dma and 10wma.  Hold.  EPS this week (Wed).</t>
  </si>
  <si>
    <t xml:space="preserve">Reclaimed the 50dma and 10wma this week.  May be building up some strength to make a run at the old high (310).  </t>
  </si>
  <si>
    <t>Found resistance at the 50dma and 10wma this week.  Chart does not look good now.  We need to cut this.</t>
  </si>
  <si>
    <t>Nice follow through from last week's big move.  In profit taking range, but no reason to sell this, yet.</t>
  </si>
  <si>
    <t>Another good week ahead of earnings.  In profit taking zone.  Hold, but watch for signs of exhaustion.  EPS this week (Thurs).  Raise stop to 250.</t>
  </si>
  <si>
    <t>New high this week.  RS at new high also.  Looks strong.  Hold.  Raise stop to 115.</t>
  </si>
  <si>
    <t>Nice, tight week of trading.  Acting just fine since the b/o.  Hold.</t>
  </si>
  <si>
    <t>Trading tightly above the pivot for 4 weeks.  A little extended, but would consider here.</t>
  </si>
  <si>
    <t>Nice, tight pullback this week.  Would consider here.</t>
  </si>
  <si>
    <t>Might be setting up to b/o of this short consolidation after the b/o.  Would consider here.</t>
  </si>
  <si>
    <t>Consolidating after the b/o.  Wouldn't take much of a pullback to get me interested.</t>
  </si>
  <si>
    <t>Nice rally the last two weeks off the 50dma and 10wma.  A little extended.  But, would consider here.</t>
  </si>
  <si>
    <t>A little extended now near old high.  But, looks ready to move higher.  Would consider here.</t>
  </si>
  <si>
    <t>Probably missed this for now.  Watch for a meaningful pullback.</t>
  </si>
  <si>
    <t>Big week following through on b/o.  Extended now.  Wait.</t>
  </si>
  <si>
    <t xml:space="preserve">Extended now.  Wait for a meaningful pullback. </t>
  </si>
  <si>
    <t>A little extended now.  Big volume follow through this week.  Look for a logical entry.</t>
  </si>
  <si>
    <t>Good week for AAPL.  Still near buy range from pivot.  Would consider here.</t>
  </si>
  <si>
    <t>I like this weekly chart.  But, may be a little too thin for us.  I would consider it here.</t>
  </si>
  <si>
    <t>Still not big volume.  But, very strong.  Would consider on a little pullback.</t>
  </si>
  <si>
    <t>Bounced off the 21dema this week.  Would consider here if it b/o to new high.  Be prepared for some volatility, though.</t>
  </si>
  <si>
    <t>Broke out Thurs in good volume.  Still in buy range.  Would consider here.</t>
  </si>
  <si>
    <t>Set a new pivot last week.  Change pivot to 67.76.  Wait for b/o.</t>
  </si>
  <si>
    <t>Sitting just above the MAs.  Might be a spot for an early entry.  But, I would wait for a b/o.</t>
  </si>
  <si>
    <t>Been stalking this a long time.  Maybe EPS report this week will push it out of the base.  Wait for b/o.</t>
  </si>
  <si>
    <t>Removed SE, PWR, AN, QRVO, ESI</t>
  </si>
  <si>
    <t>Still in it's base.  Respecting the MAs.  Might be a spot for an early entry.</t>
  </si>
  <si>
    <t>SONO</t>
  </si>
  <si>
    <t>Big volume on Friday after EPS.  Watch for follow through on Monday.  Would consider here if it follow through.</t>
  </si>
  <si>
    <t>Sonos Inc</t>
  </si>
  <si>
    <t>Could be forming a handle on the weekly chart.  Wait for b/o.</t>
  </si>
  <si>
    <t>B/o on big volume Wed.  Still in buy range.  Would consider here.</t>
  </si>
  <si>
    <t>b/o to new high this week.  This has been building energy for quite a while.  Could be a runner.  Would consider here.</t>
  </si>
  <si>
    <t>Look at the weekly to appreciate this base.  Nearly 9 mos long.  Last time it broke out of a long base, it nearly tripled.</t>
  </si>
  <si>
    <t>Deere &amp; Co</t>
  </si>
  <si>
    <t>B/o in decent volume Fri.  I would expect the old high (400) to hold it back a little.</t>
  </si>
  <si>
    <t xml:space="preserve">be a good week to reposition the portfolio.  I would like to get out of ROKU and LOGI.  There are several candidates for replacement on the watch </t>
  </si>
  <si>
    <t>list below.  DOCU had a breakout move on Friday.  I would buy this if it follows through on Monday.  There are several strong stocks on the watch</t>
  </si>
  <si>
    <t>list that I'd like to see pull back a little to find a place to buy (ZIM, POWI, NTAP, DIOD).  Several look like they are near their pivots (AVLR, DE, DOCU, TSCO, NTRA, SONO).</t>
  </si>
  <si>
    <t xml:space="preserve">So, I think there are plenty of setups to choose from.  The difficult thing in a strong market is finding the best ones.  I still think we will own SQ at </t>
  </si>
  <si>
    <t>some point.  It has been coiling for quite a while.  I think SNAP may be a candidate to add here also.</t>
  </si>
  <si>
    <t xml:space="preserve">     We do have a few stocks nearing profit taking levels (KEYS, ZS, BILL, NET).  So far, I see no need to get concerned about those four, yet.  CPRT and ZS</t>
  </si>
  <si>
    <t>report earnings this week.  Will be watching them closely mid week.</t>
  </si>
  <si>
    <t xml:space="preserve">     We were up about 1.6% this week.  It seems like our strong stocks are staying strong while our weak stocks are staying weak.  I think this would</t>
  </si>
  <si>
    <t>Added DOCU, SONO, AVLR, CELH, NTRA, DE</t>
  </si>
  <si>
    <t>Traded within a whisker of our stop on Thursday.  But, rallied to recover the 50dma and 10wma.  Hold for now.  Sell if it loses those levels.</t>
  </si>
  <si>
    <t>Closed the week just above the 50dma and 10wma.  Would like to see a bounce here.  If it can't hold those levels on the close, we may have to move on.</t>
  </si>
  <si>
    <t>Very light volume on this week's pullback.  Looks pretty healthy to me.</t>
  </si>
  <si>
    <t>Nearing profit taking zone.  RS at new highs.  Hold, but watch for signs of exhaustion.  Downside volume picked up this week.  Still traded very tightly.</t>
  </si>
  <si>
    <t>Fell on big volume Wed.  Closed just below the 50dma and 10wma.  Watch closely.  Don't let this loss get away from us.</t>
  </si>
  <si>
    <t>Weak closes three days this week gives me concern.  Fairly low volume all of those days, though.  Hold.  But, don't let the profit get away.</t>
  </si>
  <si>
    <t>Probably normal profit taking of Friday as the market waivered a little.  Volume increased on down days this week.  Watch closely.  Don't let the profit get away.</t>
  </si>
  <si>
    <t>Extended now.  Wait for a meaningful pullback or new base.  Worth watching though.</t>
  </si>
  <si>
    <t>RS poked to a new high of Friday in a bad tape.  Extended, but looks healthy.</t>
  </si>
  <si>
    <t>Pulled back towards the 21dma.  Might consider it there.</t>
  </si>
  <si>
    <t>New high in volume in a bad tape on Friday.  That is strength.  Change pivot to 46.40.  Would consider here.</t>
  </si>
  <si>
    <t>Continues to drift back to the 21dema.  Would consider here.</t>
  </si>
  <si>
    <t>Fairly tight pullback this week.  Weak closes Thurs/Fri gives me a little pause.  Would consider around this level.</t>
  </si>
  <si>
    <t>Showed strength this week.  Would consider on a little pullback.</t>
  </si>
  <si>
    <t>Huge week, +11%.  Extended now, but very strong.  Wait.</t>
  </si>
  <si>
    <t>Pulled back to the 21dema this week.  Would consider here.</t>
  </si>
  <si>
    <t>Nice pullback to the 21dema this week.  Would consider here.  Kinda thin…</t>
  </si>
  <si>
    <t>Pulled back to the 21dema and the pivot this week.  Would buy strength from here.</t>
  </si>
  <si>
    <t>This might be a buying opp for AAPL.  Pulled back sharply on Friday in volume.  I would buy strength here.</t>
  </si>
  <si>
    <t>Up in volume Friday in a bad tape.  RS at new high.  A little extended here.  Would buy on a pullback.</t>
  </si>
  <si>
    <t>Light pullback to the pivot area.  Would consider here.</t>
  </si>
  <si>
    <t>Got the b/o this week.  Still in buy range.  Would consider here.</t>
  </si>
  <si>
    <t>Still in it's base.  Might be an early entry here at the 21dema.  But, I would wait for a b/o.</t>
  </si>
  <si>
    <t>Still basing.  Wait for b/o.</t>
  </si>
  <si>
    <t>Still basing.  But, chances for a failure are increasing.  Broke the 50dma and 10wma this week.  Watch.</t>
  </si>
  <si>
    <t>EPS report couldn't push this out of it's base.  Wait for b/o.</t>
  </si>
  <si>
    <t>Removed TDC, DE, DOCU, TTD</t>
  </si>
  <si>
    <t>Added BLD, IR, RBLX, FSLR, XLNX</t>
  </si>
  <si>
    <t>XLNX</t>
  </si>
  <si>
    <t>Nice base on the weekly chart.  Wait for b/o.</t>
  </si>
  <si>
    <t>B/o on Aug 27.  Nice follow through this week.  Still in buy range.  Would consider here.</t>
  </si>
  <si>
    <t>Big volume the last two days.  Wait for b/o.</t>
  </si>
  <si>
    <t>Big volume this week as it moved through an early pivot.  Would consider here.</t>
  </si>
  <si>
    <t>Xilinx Inc</t>
  </si>
  <si>
    <t xml:space="preserve">     We slipped about 2% this week.  The weak close in volume on Friday gives me pause.  We took our profit in ZS after the reaction to earnings was not</t>
  </si>
  <si>
    <t xml:space="preserve">great.  The volume has been high for three days in the stock and I felt like it was a good time to take the profit and raise some cash.  I also sold ROKU on </t>
  </si>
  <si>
    <t>Friday.  Again, if this market weakens here, we will want some cash to put to work when things improve.  There could be changes on the horizon.  We have</t>
  </si>
  <si>
    <t>a few stocks at critical levels.  CPRT, CRWD, PYPL are all sitting near their 10wma and 50dmas.  I won't have much patience with those if they break those</t>
  </si>
  <si>
    <t>levels next week.  Also, KEYS, NET and BILL are all near profit taking zones.  I will be watching those closely as I don't want the profits to get away from us.</t>
  </si>
  <si>
    <t xml:space="preserve">     My feeling right now is that we need to be very cautious for a while.  The NAZ and S&amp;P both fell in higher volume this week.  While they are both still</t>
  </si>
  <si>
    <t>above their 50dmas, there will be a time when those MAs will be breached.  Several of the fresh b/o that I put on the watch list last week failed (TDC, DE, DOCU).</t>
  </si>
  <si>
    <t>We will see how new breakouts are received the next couple of weeks to gauge if this little pullback is going to last or if it will turn right around again like</t>
  </si>
  <si>
    <t xml:space="preserve">it has all year.  </t>
  </si>
  <si>
    <t>Rallied off the 50dma and 10wma.  Would consider adding here.</t>
  </si>
  <si>
    <t>Got clobbered on Friday in heavy volume.  Still closed up for the week.  Closed at the 50dma and 10wma.  It needs to rally next week or we should go.</t>
  </si>
  <si>
    <t>Down in volume on Friday.  Held the 10wma and is still above the 50dma.  Watch closely next week.</t>
  </si>
  <si>
    <t>Pretty normal pullback this week.  Hold.</t>
  </si>
  <si>
    <t>Could not hold the 50dma this week.  I think we should move on.</t>
  </si>
  <si>
    <t>The only saving grace here is that volume Friday could have been exhaustion of the down trend.  Use any strength to sell.</t>
  </si>
  <si>
    <t>New high on Thurs and light vol pullback on Friday.  Hold.  But, don't let the profit get away.</t>
  </si>
  <si>
    <t>Appears to be building a flag between 270 and 300.  My gut tells me this will be resolved higher.  Hold.  But, don't let the profit get away.</t>
  </si>
  <si>
    <t>Extended now, but very strong.  Wait.</t>
  </si>
  <si>
    <t>Traded pretty tightly this week.  Extended.</t>
  </si>
  <si>
    <t>Pulled back to near the 21dema this week.  Watch.</t>
  </si>
  <si>
    <t>Pulled back with the market on Friday.  Near buy range.</t>
  </si>
  <si>
    <t>Needs to pull back a little more to get me interested.</t>
  </si>
  <si>
    <t>Nice bounce off the 21dema this week.  A little extended, but looks very strong.</t>
  </si>
  <si>
    <t>The 21dema has caught up to the price.  Would consider here.</t>
  </si>
  <si>
    <t>Nice rally off the 21dema this week.  A little extended now.</t>
  </si>
  <si>
    <t>Still in buy range from b/o.  Would consider here.</t>
  </si>
  <si>
    <t>Traded perfectly this week.  Down days in light volume.  Would consider here.</t>
  </si>
  <si>
    <t>Tested the pivot and the 21dema this week.  Would consider here.</t>
  </si>
  <si>
    <t>Strong week.  Would consider here.</t>
  </si>
  <si>
    <t>Broke out on Friday in a bad tape.  Would consider here.</t>
  </si>
  <si>
    <t>Removed SSTK, AAPL, RBLX, RH</t>
  </si>
  <si>
    <t>Still basing.  Wait for b/o.  Might be an early entry here after testing the 10wma this week.</t>
  </si>
  <si>
    <t xml:space="preserve">Rallied back up to the MAs.  Keep watching.  </t>
  </si>
  <si>
    <t>Added KLAC, ENTG, PAG, KMX, DVN</t>
  </si>
  <si>
    <t>KLAC</t>
  </si>
  <si>
    <t>PAG</t>
  </si>
  <si>
    <t>DVN</t>
  </si>
  <si>
    <t>K L A  Corp</t>
  </si>
  <si>
    <t>Broke out in big volume this week.  Still in buy range.  Would consider here.</t>
  </si>
  <si>
    <t>Penske Automotive Grp</t>
  </si>
  <si>
    <t>Broke out in big volume this week.  Would buy a pullback.</t>
  </si>
  <si>
    <t>Broke out on Thurs.  Watch for follow through.</t>
  </si>
  <si>
    <t>Devon Energy</t>
  </si>
  <si>
    <t xml:space="preserve">Still basing.  Wait for b/o.   </t>
  </si>
  <si>
    <t xml:space="preserve">     We were down about .58% this week.  Pretty much in line with the indexes.  We had a decent week going until Friday's selloff.  I'm not too </t>
  </si>
  <si>
    <t xml:space="preserve">concerned, yet.  Katie is still expecting a rally.  Our strongest stocks seem to continue to be strong and our weakest stocks continue to stay </t>
  </si>
  <si>
    <t xml:space="preserve">weak.  LOGI has just about worn me out.  The only positive I can see is that the volume this week looked like capitulation or exhaustion.  </t>
  </si>
  <si>
    <t xml:space="preserve">Hopefully, we can get a little rally in it to sell into.  Seems like I've been looking for that for several weeks and it keeps grinding lower.  </t>
  </si>
  <si>
    <t xml:space="preserve">     CPRT was chugging along all week and got clobbered on Friday.  It closed at the 10wma and the 50dma.  It needs to hold those levels for </t>
  </si>
  <si>
    <t xml:space="preserve">me to want to stay.  BILL still looks like a very strong stock.  It held up very well on Friday.  </t>
  </si>
  <si>
    <t xml:space="preserve">     Believe it or not, there were some decent breakouts this week.  I added a few to the watch list below.  Next week's review will probably </t>
  </si>
  <si>
    <t xml:space="preserve">be a couple of days late.  I am out of town from Sep 23-27.  </t>
  </si>
  <si>
    <t>Added 9/24:  CRM, DVN, SMTC, POWI, TTGT, AMAT, BILL, KMX, CALX, GPI</t>
  </si>
  <si>
    <t>Market in correction 09/29/21</t>
  </si>
  <si>
    <t>Pulled back to old high in avg volume.  Might be ready to build a new base here.</t>
  </si>
  <si>
    <t>Showed relative strength this week.  Held the 10wma and recovered the 21dema.</t>
  </si>
  <si>
    <t>Pulled back to the pivot this week in below avg volume.  In a better market, this would be a good entry.</t>
  </si>
  <si>
    <t>Held the 21dema this week.  Daily stoch turned up on Friday.  Would be a good spot.</t>
  </si>
  <si>
    <t>Nice bounce off the 50dma and 10wma on Friday.  RS held up well.  Held the pivot.  Not a bad spot here.</t>
  </si>
  <si>
    <t xml:space="preserve">Held up fairly well this week.  </t>
  </si>
  <si>
    <t>Pulled back to the pivot area.  Would wait for an upturn in stoch.  But, might have support here.</t>
  </si>
  <si>
    <t>Change pivot to 107.27.  Would wait for a breakout.</t>
  </si>
  <si>
    <t>Pulled back to the pivot in heavy volume.  Would wait until it tests the 50dma.</t>
  </si>
  <si>
    <t>Nice rally off the 21dema on Fri.  RS held up well this week.  I like it here.</t>
  </si>
  <si>
    <t>B/o might be a failure.  Watch.  Change pivot to 129.09.</t>
  </si>
  <si>
    <t>Still near the pivot.  At support of the 50dma and 10wma.</t>
  </si>
  <si>
    <t>RS at new high on the daily.  Still trading above the pivot and held the 10wma and 21dema this week.  Might consider here.</t>
  </si>
  <si>
    <t>Still basing.  Wait for b/o.  Change pivot to 231.93.</t>
  </si>
  <si>
    <t>Broke out on 9/23.  One of the few successful breakouts out there right now.  Extended, but very strong.</t>
  </si>
  <si>
    <t>SMTC</t>
  </si>
  <si>
    <t>TTGT</t>
  </si>
  <si>
    <t>CALX</t>
  </si>
  <si>
    <t>GPI</t>
  </si>
  <si>
    <t>Probably building another base here.  Daily stoch turned up.  Needs to stay on the watch list.</t>
  </si>
  <si>
    <t>Held the pivot after b/o last week.  Good spot.</t>
  </si>
  <si>
    <t>Semtech Corp</t>
  </si>
  <si>
    <t xml:space="preserve">Set a new pivot last week.  Wait for b/o.  </t>
  </si>
  <si>
    <t>Techtarget Inc</t>
  </si>
  <si>
    <t>Still in it's base.  Caught support at 10wma and 50dma this week.  Wait for b/o.</t>
  </si>
  <si>
    <t>Calix Inc</t>
  </si>
  <si>
    <t>Still above the pivot.  RS is strong.  Worth watching.</t>
  </si>
  <si>
    <t>Group 1 Auto</t>
  </si>
  <si>
    <t>Fell sharply Thurs.  But, caught support at the 21dema.  Worth a look here.</t>
  </si>
  <si>
    <t xml:space="preserve">     We spent the last two weeks raising cash.  The accounts were &lt;4%&gt; this week.  Pretty much in line with the NASDAQ.  IBD's Big Picture</t>
  </si>
  <si>
    <t xml:space="preserve">column went to 'Market in Correction' on Wed.  That, along with Katie's bearishness convinced me to seek shelter.  Now, we need to be </t>
  </si>
  <si>
    <t>watchful of signs to reenter.  I don't want to be in cash as long as I was in 2020 as the market recovered.  I think it is important at this point</t>
  </si>
  <si>
    <t xml:space="preserve">to watch for stocks showing relative strength as the market corrects.  Those will most likely be the leaders the next upturn.  </t>
  </si>
  <si>
    <t xml:space="preserve">     I like the way BILL behaved this week.  It looks like it is building a new base.  The energy and financials are showing strength.  DVN is up</t>
  </si>
  <si>
    <t xml:space="preserve">nearly 30% in two weeks.  A couple of the auto dealers (GPI, PAG) have pulled back to areas that would interest me.  In the same industry,  </t>
  </si>
  <si>
    <t>though, KMX got clobbered after EPS announcement.</t>
  </si>
  <si>
    <t xml:space="preserve">     The watch list will probably go through some changes in coming days/weeks as the market rotates.  Down turns always bring opportunity.</t>
  </si>
  <si>
    <t>We need to be ready to go when it ends.</t>
  </si>
  <si>
    <t>Deleted 10/01:  FND, SWAV, KLAC, IR, KMX, NICE, RCII, SQ, SONO, AMAT</t>
  </si>
  <si>
    <t>Deleted 10/06:  ZIM, DIOD, AVLR, ENTG, AMAT</t>
  </si>
  <si>
    <t>APPS</t>
  </si>
  <si>
    <t>AFRM</t>
  </si>
  <si>
    <t>AXP</t>
  </si>
  <si>
    <t>RTX</t>
  </si>
  <si>
    <t>Digital Turbine</t>
  </si>
  <si>
    <t>Building the right side of a base.  First pivot 76.60.</t>
  </si>
  <si>
    <t>Affirm Hldgs</t>
  </si>
  <si>
    <t>Up 20% today in a b/o attempt.  Tested the 21dema just yesterday.  RS at new high.</t>
  </si>
  <si>
    <t>American Express</t>
  </si>
  <si>
    <t>Could be building a handle.  RS at new high before price.  Wait for b/o.</t>
  </si>
  <si>
    <t>Tremendous growth co.  Building a new base.  RS is holding up well.  Sitting right at bunched up MAs.</t>
  </si>
  <si>
    <t>Raytheon Tech</t>
  </si>
  <si>
    <t>Building a base.  Wait for b/o.</t>
  </si>
  <si>
    <t>Added 10/06:  APPS, AFRM, AXP, FTNT, RTX</t>
  </si>
  <si>
    <t>Building a new base here.  Change pivot to 150.67 for second stage base.  Wait for b/o.</t>
  </si>
  <si>
    <t>Building a new base.  Change pivot to 69.72.  Wait for b/o.</t>
  </si>
  <si>
    <t>Trading tightly since the b/o.  RS is strong.  Seems to be waiting for the MAs to catch up.</t>
  </si>
  <si>
    <t xml:space="preserve">Trading tightly since the b/o.  Support at the 10wma held last week.  </t>
  </si>
  <si>
    <t xml:space="preserve">Exhibiting strength.  Trading tightly since the b/o.  </t>
  </si>
  <si>
    <t>Love the way BILL is acting.  Held the 50 during the pullback.  Watch for more strength on the right side of this base.</t>
  </si>
  <si>
    <t>Nice rally last week.  A little extended now.  Wait.</t>
  </si>
  <si>
    <t>Pulling back into support of the MAs.  Wait.</t>
  </si>
  <si>
    <t>Cleared first pivot.  But, a little extended here.  Wait for more info on right side of base.</t>
  </si>
  <si>
    <t>A little extended here.  Tons of strength.</t>
  </si>
  <si>
    <t>Removed 10/8:  CTLT, CFLT, POWI, ON, TSCO, NTRA, BLD, DVN, RTX</t>
  </si>
  <si>
    <t>FOCS</t>
  </si>
  <si>
    <t>AYI</t>
  </si>
  <si>
    <t xml:space="preserve">APP </t>
  </si>
  <si>
    <t>RVLV</t>
  </si>
  <si>
    <t>U</t>
  </si>
  <si>
    <t>Building a long base.  Support at the 50 and 21 nearby.  Wait for b/o.</t>
  </si>
  <si>
    <t>Focus Finl Ptnrs</t>
  </si>
  <si>
    <t>Broke out last week in big weekly volume.  Extended here.  Wait for pullback.</t>
  </si>
  <si>
    <t>Acuity Brands</t>
  </si>
  <si>
    <t>Powerful EPS gap out of the base last week.  Extended here.  Wait for pullback.</t>
  </si>
  <si>
    <t>Applovin Corp</t>
  </si>
  <si>
    <t>Nearing the IPO highs in huge volume this week.  Would like to see it tighten up here.  Watch.</t>
  </si>
  <si>
    <t>Revolve Group Inc</t>
  </si>
  <si>
    <t>Not a real sound base here.  But, the strength is hard to argue with.  Needs a pullback to MAs.</t>
  </si>
  <si>
    <t>Unity Software</t>
  </si>
  <si>
    <t>Coming up the right side of a long base.  Buy if it breaks the next pivot.</t>
  </si>
  <si>
    <t>Upstart Hldgs.</t>
  </si>
  <si>
    <t>Extended here.  Looks like it needs time to build a new base.  The strength during this pullback has been superb.</t>
  </si>
  <si>
    <t>Added 10/8:  CYBR, FOCS, AYI, APP, RVLV, NET, U, UPST</t>
  </si>
  <si>
    <t xml:space="preserve">     The market is still in correction.  So, great time to build the watch list.  I'm starting to do that this week.  In my opinion, during corrections, relative</t>
  </si>
  <si>
    <t xml:space="preserve">strength becomes one of the most important things to look for.  I'm more concerned with what is holding up well right now than I am about good </t>
  </si>
  <si>
    <t>bases.  There is a mixture of both in the list below.  The indexes are still weak.  The rally last week couldn't get the S&amp;P or NASDAQ back through the</t>
  </si>
  <si>
    <t xml:space="preserve">50dma.  Both indexes may be building a longer term top (Head and Shoulders).  I'm not saying these patterns will work to the downside, but it is </t>
  </si>
  <si>
    <t xml:space="preserve">definitely not time to be bold.  </t>
  </si>
  <si>
    <t xml:space="preserve">     For now, I will keep watching for the next leaders and waiting for confirmations from the market that it is ok to buy again.  </t>
  </si>
  <si>
    <t>AM</t>
  </si>
  <si>
    <t>Confirmed uptrend 10-14-21</t>
  </si>
  <si>
    <t>10:00am Friday</t>
  </si>
  <si>
    <t>Settled back to the 21dema this week.  Might be a good entry.</t>
  </si>
  <si>
    <t>Bouncing off the 21dema today.  Might be a good spot.</t>
  </si>
  <si>
    <t>Another stock bouncing off the 21dema this week.  Would consider here.</t>
  </si>
  <si>
    <t>Extended here.  Would consider on a pullback.</t>
  </si>
  <si>
    <t>Trading very tightly this week.  A little thin.  Would consider here.</t>
  </si>
  <si>
    <t>Up 6% this week.  Extended now.  Look for manageable entry.</t>
  </si>
  <si>
    <t>Keeps grinding higher since the gap out of it's base.  Look for manageable entry.</t>
  </si>
  <si>
    <t xml:space="preserve">Up 18% this week.  Needs a rest.  </t>
  </si>
  <si>
    <t>UP 11% this week.  Still climbing the right side of it's larger base.  Wait for new handle to form.</t>
  </si>
  <si>
    <t>Up 6% this week.  B/o was in mediocre volume.  Watch closely.</t>
  </si>
  <si>
    <t>Up 7% this week.  Tested the pivot and rallied nicely.  Still close to buy range.</t>
  </si>
  <si>
    <t>Set a new pivot a few weeks ago.  Change pivot to 92.76.  Wait for b/o.  Might be a little thin.</t>
  </si>
  <si>
    <t>Up 8% this week.  Trying to b/o of a 9month base.  Watch closely.</t>
  </si>
  <si>
    <t>Tested the 50dma this week and bounced.  Wait for b/o.</t>
  </si>
  <si>
    <t>Up 12% this week.  B/o in volume on Wed.  Wait for a little pullback.</t>
  </si>
  <si>
    <t>Up 10% this week.  Bounced off the 10wma and 50dma.  Might be a little extended, but very strong.</t>
  </si>
  <si>
    <t>UP 9% this week.  Bouncing off support of 10wma and 50dma.  Might need some time to digest here at old high.</t>
  </si>
  <si>
    <t>Base on base pattern.  Would consider here in anticipation of new highs.</t>
  </si>
  <si>
    <t>UP 26% this week.  Needs to stay on the radar, but would be a tough trade.  It is past 100% from original base at 192.</t>
  </si>
  <si>
    <t>Added 10/15:  BAC, ESTC, TECK, MGM</t>
  </si>
  <si>
    <t>BAC</t>
  </si>
  <si>
    <t>TECK</t>
  </si>
  <si>
    <t>MGM</t>
  </si>
  <si>
    <t>Bank of America</t>
  </si>
  <si>
    <t>EPS vaulted BAC off the 21dema in volume after testing the pivot this week.  A little extended.  Buy a pullback.</t>
  </si>
  <si>
    <t>Elastic N.V.</t>
  </si>
  <si>
    <t>Trying to break out of a long base.  Might need a little rest here.  I would buy a confirmed b/o.</t>
  </si>
  <si>
    <t>Teck Resources</t>
  </si>
  <si>
    <t>Broke out Monday in tepid volume.  Worth watching.  Extended.  RS at new highs.</t>
  </si>
  <si>
    <t>M G M Resorts</t>
  </si>
  <si>
    <t>Broke out in big volume Tues.  Still in buy range, but pulled away from the moving averages a little.</t>
  </si>
  <si>
    <t xml:space="preserve">     Feels like a big change this week.  The leaders acted like leaders.  Just look at the moves our watch list made this week.  UPST +26%, NET +18%, CYBR +12%,</t>
  </si>
  <si>
    <t xml:space="preserve">APPS +11%, DDOG +10%.  IBD went back to 'Confirmed Uptrend' after Thursday's rally.  The problem now is getting entry points in leading stocks without </t>
  </si>
  <si>
    <t>chasing.  We need to find entries that have manageable risk levels but not be afraid to take some positions.  I'm confident that we will get more breakouts in</t>
  </si>
  <si>
    <t xml:space="preserve">the coming weeks if this rally unfolds.  I'll be in touch next week.  </t>
  </si>
  <si>
    <t xml:space="preserve">     Next week's review may be a couple days late.  I'll be back in the office on 10-26.</t>
  </si>
  <si>
    <t>We have missed this base.  Bears watching if it can give another opportunity.</t>
  </si>
  <si>
    <t>Big earnings pop today (10/26) off the 50dma.  See how it settles today.  Could be a good spot.</t>
  </si>
  <si>
    <t>10/26 close</t>
  </si>
  <si>
    <t>Trading tightly above the pivot.  Support at 90 was caught on Monday.  Looks like a good entry.  EPS due soon.</t>
  </si>
  <si>
    <t>Could be building a handle here.  An early entry would be at the 21dema.  New pivot 90.49.</t>
  </si>
  <si>
    <t>Missed a chance to buy at the 21dema.  Extended now with EPS due tomorrow.</t>
  </si>
  <si>
    <t>Keep on the radar for another opportunity.  Ran to 100% of the first base and is pulling back now.  Would be a spot I would expect a new base.</t>
  </si>
  <si>
    <t>Rallied 20% from it's base.  Probably needs to consolidate here.  Keep watching.</t>
  </si>
  <si>
    <t>Pulled back to near the 50dma today.  Old lows at 88 should provide support.  Buy if it bounces here.</t>
  </si>
  <si>
    <t>Ran up exactly 25% from the last base (80 to 100).  Tried to break out of short consolidation Monday and pulled back in on Tuesday.  Would buy if it recovers the 100 level.</t>
  </si>
  <si>
    <t>Rallied 25% from the last base (133 to 166).  Needs to rest here.  EPS due tomorrow.</t>
  </si>
  <si>
    <t>Trading tightly the last two weeks.  The 21dema would be a good target to buy this one.  Earnings are behind it.</t>
  </si>
  <si>
    <t>Probably extended too far from it's base.  But, the b/o is working.  Look for an alternate entry near the 21dema.</t>
  </si>
  <si>
    <t>Extended, but b/o working.  Look for an alternate entry near the 21dema.</t>
  </si>
  <si>
    <t>Tested the pivot area on Friday.  Would be a good spot to buy.  EPS due tomorrow.  Watch closely.</t>
  </si>
  <si>
    <t>Found resistance at 180 (25% from original pivot of 145).  Probably needs a rest here.  Continue to watch for another base.</t>
  </si>
  <si>
    <t>Daily stoch turned lower yesterday.  Might need a pause here.  It might give us another opportunity at the pivot area.</t>
  </si>
  <si>
    <t>A little extended here.  Would look for an entry around the 21dema.</t>
  </si>
  <si>
    <t xml:space="preserve">Technically, it looks like a good spot.  EPS Rel str isn't great.  </t>
  </si>
  <si>
    <t>Removed DDOG, GPI</t>
  </si>
  <si>
    <t>Trying to b/o of a 9month base.  Watch closely.  Old highs around 110 are resistance ahead.</t>
  </si>
  <si>
    <t>Pulled back to the 10wma and 21dema.  I think it needs more time to base.  Continue to watch.</t>
  </si>
  <si>
    <t>Broke out on Friday.  Pulled back to the pivot today.  Buy if the pivot holds.</t>
  </si>
  <si>
    <t>Broke the first pivot in avg volume.  Would consider here for a run to old highs (170ish)</t>
  </si>
  <si>
    <t>FTNT might be giving us an opportunity to pick it up.  But, volume on the pullback has been high.  I would wait and see if the pivot holds here.</t>
  </si>
  <si>
    <t xml:space="preserve">Trading tightly here near the pivot.  Wait for a b/o.  </t>
  </si>
  <si>
    <t>Set a new pivot this week.  Wait for b/o in volume.</t>
  </si>
  <si>
    <t>Broke out today in huge volume.  RS at new high.  EPS next week brings some risk.  See how it settles in tomorrow.</t>
  </si>
  <si>
    <t>Chart is similar to TTGT.  Wait for b/o.</t>
  </si>
  <si>
    <t>F</t>
  </si>
  <si>
    <t>LYV</t>
  </si>
  <si>
    <t>OLN</t>
  </si>
  <si>
    <t>Terrific growth co.  Broke out two weeks ago.  Would consider here.</t>
  </si>
  <si>
    <t>Added:  GNRC, MIME, F, LYV, OLN</t>
  </si>
  <si>
    <t>Mimecast Ltd</t>
  </si>
  <si>
    <t>Building a handle here.  Early entry would be at the 21dema.  But, would probably wait for a b/o.</t>
  </si>
  <si>
    <t>Ford Motor</t>
  </si>
  <si>
    <t>EPS due after the close 10/27.  Building a handle here.  Wait for b/o.</t>
  </si>
  <si>
    <t>Live Nation Entmt.</t>
  </si>
  <si>
    <t>A little extended from pivot.  But, close to the 21dema and consolidating nicely.  Would consider here.</t>
  </si>
  <si>
    <t>Olin Corp</t>
  </si>
  <si>
    <t>Extended.  But, powerful b/o last week worth waiting for an entry.</t>
  </si>
  <si>
    <t>Broke out 10/28 in decent volume.  A little extended from Mas, but great base.  Would consider here.</t>
  </si>
  <si>
    <t>GNRC broke out on 10/18, then traded tightly for 6 days.  We bought when it broke out of that tight range.</t>
  </si>
  <si>
    <t xml:space="preserve">CYBR broke out on 10/13.  We bought when it pulled back to the pivot area and 21dema.  </t>
  </si>
  <si>
    <t>FTNT broke out on 10/18.  We bought when it pulled back to the pivot area and 21dema.</t>
  </si>
  <si>
    <t xml:space="preserve">OLN broke out on 10/22.  We took a small position here as it consolidates the b/o.  I would add to this position if it pulls back to the 21dema. </t>
  </si>
  <si>
    <t>EPS next week could push this to new highs.  Wait for b/o.</t>
  </si>
  <si>
    <t>Broke out on Thurs EPS report.  In buy range here.  Low price makes it a tough one to trade.  Would consider here.</t>
  </si>
  <si>
    <t>Tested the 21dema twice this week.  Closed right at the pivot.  EPS this week.  Would consider here.</t>
  </si>
  <si>
    <t>Broke out on 10/28.  Volume was higher, but only about average.  Would consider here.</t>
  </si>
  <si>
    <t>Broke out on 10/28.  Up 9% on that day in big volume.  Sitting at the top of the buy range.  EPS next week.  Would consider here.</t>
  </si>
  <si>
    <t xml:space="preserve">Trading tightly here near the pivot.  EPS this week.  Wait for a b/o.  </t>
  </si>
  <si>
    <t>Solar group took off this week.  FSLR +12.6%.  Big volume this week.  Extended now.  Buy a pullback.</t>
  </si>
  <si>
    <t>Still barely in buy range.  Would consider if it pulls in a little.</t>
  </si>
  <si>
    <t>Broke out 10/26 in huge volume.  Very volatile since the b/o.  That volatility gives me a lack of trust with EPS this week.  Watch.</t>
  </si>
  <si>
    <t>Holding the pivot so far.  I think I would wait for the daily stoch to turn up before committing to this one.</t>
  </si>
  <si>
    <t>A little extended from pivot.  But, close to the 21dema and consolidating nicely.  Would consider here.  EPS this week.</t>
  </si>
  <si>
    <t xml:space="preserve">Rallied 25% from the last base (133 to 166).  Needs to rest here.  </t>
  </si>
  <si>
    <t>Weird candle on Friday.  Pulled in almost to the 21dema and closed near the high.  Extended.  Watch.</t>
  </si>
  <si>
    <t>Getting extended from the pivot.  EPS due soon.  Wait for pullback.</t>
  </si>
  <si>
    <t>Rallied 20% from it's base.  Probably needs to consolidate here.  Would consider at support.</t>
  </si>
  <si>
    <t>Removed:  AXP, MGM, NTAP, CALX, PAG, NET</t>
  </si>
  <si>
    <t>Broke out 10/28 in decent volume.  A little extended from Mas, but great base.  Would buy a pullback.</t>
  </si>
  <si>
    <t>Added:  DAR, WDAY, SEDG, SI, ALB</t>
  </si>
  <si>
    <t>WDAY</t>
  </si>
  <si>
    <t>ALB</t>
  </si>
  <si>
    <t>Workday Inc</t>
  </si>
  <si>
    <t>Broke out 10/21 in avg volume.  But, the volume on down days has been very light.  Still in buy range.  Would consider here.</t>
  </si>
  <si>
    <t>Broke through initial pivot on 10/13.  I would look for this to tighten up here at old highs and set another pivot.  Wait.</t>
  </si>
  <si>
    <t>Albermarle Corp</t>
  </si>
  <si>
    <t>ALB -- Broke out Thurs and followed thru on Fri in massive volume.  EPS this week.  Old high at 253 could give a little resistance</t>
  </si>
  <si>
    <t xml:space="preserve">     The market rally keeps proving itself.  We started building exposure.  The difficult part right now is not chasing stocks that are extended from their pivots.  </t>
  </si>
  <si>
    <t xml:space="preserve">So far, I've tried to wait for a pullback of some kind after the breakout.  Hopefully, that will reduce the whipsaws.  This week is a huge one for EPS reports.  </t>
  </si>
  <si>
    <t>Just look at the watch list.  13 of the 28 stocks on the list report this week.  Some will dissapoint and ruin the setup.  Some will explode through their pivots.</t>
  </si>
  <si>
    <t>There are only a handful on the list that have a month or more of cushion before their EPS reports.  Of those, I think the following are actionable:  SMTC, AYI, TECK, SI.</t>
  </si>
  <si>
    <t>Also, OLN has already reported.  I would look for another spot to add shares to this position.</t>
  </si>
  <si>
    <t xml:space="preserve">     Three of our four positions report this week also.  GNRC, FTNT, and CYBR all are due this week.  That is one of the reasons I started a position in OLN.  I didn't want to </t>
  </si>
  <si>
    <t xml:space="preserve">have full exposure to earnings risk.  I am pretty confident that we have a pretty good entry point in all three that report.  So, managing risk should not be too </t>
  </si>
  <si>
    <t xml:space="preserve">difficult unless one of them has a major catastrophe.  </t>
  </si>
  <si>
    <t xml:space="preserve">     The plan this week is to monitor the watch list for EPS reports that may give us an opportunity.  I would like to think that we could be at least 60-70% invested</t>
  </si>
  <si>
    <t xml:space="preserve">by the end of the week.  I am hesitant to take any more positions that haven't reported.  I'm pretty sure it will be an interesting week.  </t>
  </si>
  <si>
    <t>SKIN</t>
  </si>
  <si>
    <t>Extended from original pivot.  But, support at old high (229).  Also, trading very tightly since EPS gap out of base.  Could be a monster.  Buy if moving to new high.</t>
  </si>
  <si>
    <t>Beauty Health Inc</t>
  </si>
  <si>
    <t>This may carry a little more risk.  EPS next week.  3rd stage base.  But, sitting right on top of the pivot.  Would consider a small position here.</t>
  </si>
  <si>
    <t>EPS is behind it.  Powerful b/o in huge volume.  A little extended from MAs.  Would consider here or on a little pullback.</t>
  </si>
  <si>
    <t>Added 11/04:  ENPH, SKIN, ESI</t>
  </si>
  <si>
    <t>SI</t>
  </si>
  <si>
    <t>EPS is behind it.  I would add here.  Raise stop to 318.</t>
  </si>
  <si>
    <t>CYBR made a new high in big volume after EPS report.  I added on Friday due to the inside day in light volume.  Raise stop to 178.</t>
  </si>
  <si>
    <t>Acting perfectly.  RS at new high.  I would like to add on a pullback.  Raise stop to 55.</t>
  </si>
  <si>
    <t>What a catch this was.  Bought Monday morning because it looked like it was moving out of the handle.  Only regret is I didn't buy more.  I will look to add on any pullback.</t>
  </si>
  <si>
    <t>We bought this on Tuesday as it pulled back a little after the b/o on 10/06.  Stop at 202, just below the short three weeks tight consolidation.</t>
  </si>
  <si>
    <t>Broke out with a big earnings gap on 10/27.  It is trading tightly since.  I bought with the idea of adding if it pulls back to support.  It is kinda extended.  But, the highest rated Solar stock.  The group is waking up.</t>
  </si>
  <si>
    <t xml:space="preserve">Broke out in huge volume on Thurs.  We bought on Friday's follow through.  I would add on a pullback towards the pivot.  </t>
  </si>
  <si>
    <t>Keep on the radar.  Siting just above the 10wma and 21dema.  No real base here, yet.  This could be a place to add expecting the base to start here.</t>
  </si>
  <si>
    <t>Break out of short base on base pattern this week ahead of EPS.  Volume wasn't ideal.  RS at new high. Would consider here.</t>
  </si>
  <si>
    <t>Broke through the pivot this week in heavy volume.  EPS is behind it.  I would consider here.</t>
  </si>
  <si>
    <t>Blew out of it's base on Friday after EPS report.  Would prefer to buy a pullback.  A little extended here.</t>
  </si>
  <si>
    <t>Took a couple tries, but b/o in huge volume on Wed.  Would consider under 80.</t>
  </si>
  <si>
    <t>EPS report gave this a nice follow through.  I would consider on a little pullback.  It is a little thin.</t>
  </si>
  <si>
    <t>B/o looks to be working.  Extended here.  Would look to buy it on a pullback.</t>
  </si>
  <si>
    <t>Blew right through the old high.  Extended now, but appears to be working.  Would wait for a pullback.</t>
  </si>
  <si>
    <t>Trading very tight the last two weeks.  I would consider here.  EPS is in two weeks.  It appears that this stock is being held tightly.</t>
  </si>
  <si>
    <t>EPS due this week.  Barely in buy range.  Looks good here.  Wait for EPS.</t>
  </si>
  <si>
    <t>Extended from pivot now.  Would buy on a pullback.</t>
  </si>
  <si>
    <t>Keeps grinding higher.  Extended now.  Would look for an entry around the 21dema.</t>
  </si>
  <si>
    <t>Might be near an entry at the 21dema.  Watch closely.</t>
  </si>
  <si>
    <t>Tested the 21dema on Friday and snapped back quickly.  Might be a good entry here.</t>
  </si>
  <si>
    <t>Set a new pivot last Friday near the old high (371.08).  EPS is behind it.  Would look for an early entry here.</t>
  </si>
  <si>
    <t>Removed:  APPS, F, LYV, CDAY, FOCS, XLNX</t>
  </si>
  <si>
    <t>This is a tough one.  Extremely strong, but extended.  EPS this week will be interesting.  I think I'd probably sit out the EPS report.</t>
  </si>
  <si>
    <t>Reversal day on Friday makes me feel like this may pull back to the pivot soon.  Might give us a chance to pick it up there.  Watch.</t>
  </si>
  <si>
    <t>Added:  ATKR, MDB, FRHC, CPE</t>
  </si>
  <si>
    <t>Atkore Inc.</t>
  </si>
  <si>
    <t>FRHC</t>
  </si>
  <si>
    <t>CPE</t>
  </si>
  <si>
    <t>This is an actionable chart.  But, EPS is Tuesday in 10 days.  Be careful.</t>
  </si>
  <si>
    <t>A smidge extended.  But, pretty powerful b/o of a 2nd stage base this week.  Would like it better on a little pullback.</t>
  </si>
  <si>
    <t>Freedom Holding</t>
  </si>
  <si>
    <t>Actionable here.  EPS due Tuesday.  Might be worth a small position before EPS report.</t>
  </si>
  <si>
    <t>Callon Petroleum</t>
  </si>
  <si>
    <t>Weekly chart looks great.  Big volume Thurs/Fri couldn't quite push it through the pivot.  Would buy if it does.</t>
  </si>
  <si>
    <t xml:space="preserve">     We ended the week at 56% invested.  Close to my target of getting to 60-70%.  The earnings reports this week were received mostly bullishly.</t>
  </si>
  <si>
    <t>The exception would be GNRC.  That's why I let it go.  It hit our stop loss.  There are too many strong stocks to sit with a loss very long right now.</t>
  </si>
  <si>
    <t>The difficult part about buying pre-earnings is picking the ones that react positively vs those that don't.  When the reactions were positive in our</t>
  </si>
  <si>
    <t xml:space="preserve">watch list stocks, they have blown right through pivots and gotten extended in one day (BILL, LYV).  So, they are pretty hard to catch.  </t>
  </si>
  <si>
    <t xml:space="preserve">     So far, the stocks we've added this week are acting positively.  Most of them, I will look for places to add.  SI was frustrating.  I bought it Monday</t>
  </si>
  <si>
    <t>because it looked like the handle was complete.  I bought a starter position before it moved past the pivot.  The same day it blew through the pivot</t>
  </si>
  <si>
    <t xml:space="preserve">and hasn't looked back.  It looks like it is going to be a monster.  If I can find a place to add that makes sense and has manageble risk, I will add.  </t>
  </si>
  <si>
    <t xml:space="preserve">     Right now, many of the leading stocks are extended from bases and look like they need a rest.  I'm doing my best to not chase here and find </t>
  </si>
  <si>
    <t xml:space="preserve">entries in stocks that have already broken out and pulling back to the 21dema or consolidating tightly.  </t>
  </si>
  <si>
    <t>Acting perfectly.  RS at new high.  Getting a little extended to add.  Hold.</t>
  </si>
  <si>
    <t>New high on Monday.  Gave us a chance to add on Wed.  But, I passed because it was such a weak day for growth.  Hold.  Raise stop to 318.</t>
  </si>
  <si>
    <t>Pullback on Wed was in light volume.  Getting a little extended to add.  Hold.  Raise stop to 183.</t>
  </si>
  <si>
    <t>Added on a pullback on Tuesday.  Pullback on Tues/Wed was in below avg volume.  Raise stop to 180.</t>
  </si>
  <si>
    <t>Acting great.  Trading tightly this week in very light volume.  Raise stop to 208.</t>
  </si>
  <si>
    <t>Added on Thurs as it headed to new high.  Pullback Tues/Wed was in light volume.</t>
  </si>
  <si>
    <t xml:space="preserve">Might have missed the best place to add on Wed.  But, I passed because it was such a weak day for growth.  Hold.  </t>
  </si>
  <si>
    <t>Bought some on Monday, more on Tuesday.  Fell below the pivot on Wed, but recovered quickly.  Hold.</t>
  </si>
  <si>
    <t>Pushed up close to the pivot this week. EPS due Tuesday.  Watch closely.</t>
  </si>
  <si>
    <t>B/o confirmed itself this week with new high in pretty good weekly volume.  Would consider here.</t>
  </si>
  <si>
    <t>Nice bounce this week off the 50dma and the pivot area this week.  Would consider here, but EPS due on Wed.</t>
  </si>
  <si>
    <t xml:space="preserve">This is an actionable chart.  But, EPS is Thurs.  </t>
  </si>
  <si>
    <t>Traded pretty tightly this week considering EPS was announced.  I like it here.</t>
  </si>
  <si>
    <t>A little extended with EPS on Thurs.  Watch the reaction then.</t>
  </si>
  <si>
    <t>Up nearly 30% this week.  Not actionable here, but worth watching for a while to see if it gives another opportunity.  Huge strength.</t>
  </si>
  <si>
    <t>Might have missed the best chance to buy this week when it tested the 21dema.  A little extended here, but great trend.</t>
  </si>
  <si>
    <t>Pulled back quickly to the pivot area and has rallied.  I like it here.</t>
  </si>
  <si>
    <t>A smidge extended.  But, pretty powerful b/o of a 2nd stage base last week.  Healthy pullback this week.  Looks ready to go again.</t>
  </si>
  <si>
    <t>Closed the week at support of the 50dma.  But, the base has a failure look to it.  Watch and see how it handles the 50dma.</t>
  </si>
  <si>
    <t>Closed the week at support of the 21dema and the pivot area.  We already own the BEST stock in the group, ENPH.  If not for that, this might be a good spot.</t>
  </si>
  <si>
    <t>Brief pullback on Wed recovered quickly to new high.  Extended now, but worth watching.</t>
  </si>
  <si>
    <t>pulled back to the 21dema on Wed and quickly recovered.  Would consider here.</t>
  </si>
  <si>
    <t>Traded tightly this week consolidating gains since the b/o.  Would consider here.</t>
  </si>
  <si>
    <t>Tested the 21dema this week and bounced nicely.  Extended.</t>
  </si>
  <si>
    <t>Removed:  UPST, SKIN, CELH, TTGT, APP</t>
  </si>
  <si>
    <t>EPS report caused extreme volatility this week.  Wait to see some tightening and maybe a new, actionable base.</t>
  </si>
  <si>
    <t>AMEH</t>
  </si>
  <si>
    <t>WLK</t>
  </si>
  <si>
    <t>FCX</t>
  </si>
  <si>
    <t>STEP</t>
  </si>
  <si>
    <t>Not actionable here.  But, watch for an opportunity to buy a pullback.  Powerful b/o this week.</t>
  </si>
  <si>
    <t>Apollo Medical</t>
  </si>
  <si>
    <t>Powerful b/o this week.  Look for a spot closer to the pivot.  Would like to see it tighten up.</t>
  </si>
  <si>
    <t>Westlake Chemical</t>
  </si>
  <si>
    <t>Broke out on Friday in so/so volume.  Would consider here.</t>
  </si>
  <si>
    <t>Freeport McMoran</t>
  </si>
  <si>
    <t>Inflation play broke out of first pivot this week in huge volume.  Would consider here.</t>
  </si>
  <si>
    <t>Stepstone Group</t>
  </si>
  <si>
    <t xml:space="preserve">Nice, clean b/o this week.  Extended now.  Wait for a pullback.  </t>
  </si>
  <si>
    <t>Added:  TTD, AMEH, WLK, FCX, STEP, LLY</t>
  </si>
  <si>
    <t>Eli Lilly Co</t>
  </si>
  <si>
    <t>Building a handle.  Wait for b/o.</t>
  </si>
  <si>
    <t xml:space="preserve">     We had a decent, allbeit volatile week.  Our accounts finished +1.5%.  I'm just glad I didn't crap my pants on Wednesday's decline.  I guess it was</t>
  </si>
  <si>
    <t xml:space="preserve">Monday and added on Tuesday's pullback.  We added to our position in SI at the 10dema on Tuesday at 204.  It fell as low as 188 on Wednesday and </t>
  </si>
  <si>
    <t>snapped back about 10% on Thursday.  Crazy stuff.  We added to ENPH on Thursday after it pulled back on Wednesday and rallied to new high.  I love</t>
  </si>
  <si>
    <t xml:space="preserve">the solar group right now.  We own the highest ranked (by IBD) stock in the group.  FSLR and SEDG are both setting up.  But, we may be better off </t>
  </si>
  <si>
    <t xml:space="preserve">     It may be a good time to sit back and see if this week's pullback was temporary (like Katie thinks), or a warning sign for what may be ahead.  My </t>
  </si>
  <si>
    <t xml:space="preserve">gut tells me we are headed higher.  With the asset move to IB coming up, I will probably let our positions ride until things settle down.  </t>
  </si>
  <si>
    <t>focusing on ENPH.  We are now about 76% invested.  I still think SI and ENPH may shape up to be monsters.</t>
  </si>
  <si>
    <t>my gut leading me Wednesday.  I just felt all day like it was a stop hunt.  We recovered quickly on Thursday and Friday.  We bought CPE on the breakout</t>
  </si>
  <si>
    <t>Trading tightly the last three weeks.  Closed the week above the 10dma.  Hold.</t>
  </si>
  <si>
    <t xml:space="preserve">Two weeks of tight trading.  Hold.  </t>
  </si>
  <si>
    <t>Pretty constructive week.  The weekly chart shows tight closes for three weeks.  The daily shows a nice flag pattern that it broke out of on Friday in volume.  Hold tightly.  Raise stop to 188.  Give it plenty of room</t>
  </si>
  <si>
    <t>Appears to be letting the MAs catch up.  Hold.  Raise stop to 210.</t>
  </si>
  <si>
    <t>Closed the week at the 21dema.  Would add here if it bounces.  Raise stop to 57.</t>
  </si>
  <si>
    <t>Acting great.  A little extended here.  But, it has been up 6 straight weeks.  Volume on pullbacks has been light.  Hold and give plenty of room.</t>
  </si>
  <si>
    <t>Pulled back to our cost on EPS report Friday.  It didn't close well after rallying most of the day.  Tighten stop to 148.  A close below there would make me want to move on.</t>
  </si>
  <si>
    <t>Still building handle.  Would buy a b/o in volume.</t>
  </si>
  <si>
    <t>EPS propelled this to new highs.  Extended here.  Would buy a pullback towards the 21dema.</t>
  </si>
  <si>
    <t xml:space="preserve">B/o is holding up.  Still barely in buy range.  </t>
  </si>
  <si>
    <t>Bounced on Friday off the 50dma and the pivot area.  Would buy if the bounce strengthens.</t>
  </si>
  <si>
    <t>Set a new pivot last week (41.60).  Sitting at the 21dema.  Would buy strength.</t>
  </si>
  <si>
    <t>Sitting at support of the 21dema.  But, having trouble pulling away from the base.  Might consider here with a tight leash.</t>
  </si>
  <si>
    <t xml:space="preserve">EPS report pulled this back to the pivot area.  Watch and see how it responds from here.  </t>
  </si>
  <si>
    <t>Might have missed the best chance to buy last week when it tested the 21dema.  A little extended here, but great trend.</t>
  </si>
  <si>
    <t>Extended here.  Would consider on a pullback to the 21dema.</t>
  </si>
  <si>
    <t>This looks like a leader.  Tightened up this week.  Consider if it consolidates some more here.</t>
  </si>
  <si>
    <t>Three weeks tight pattern here as it consolidates the b/o.  Would consider here.</t>
  </si>
  <si>
    <t xml:space="preserve">Pulled back to the 10wma and the 50dma on Friday.  Might be an entry spot.  </t>
  </si>
  <si>
    <t>Closed the week at the 21dema.  Would buy a bounce here.</t>
  </si>
  <si>
    <t>Another chance at the 21dema.  Would consider here.  EPS in 2 weeks.</t>
  </si>
  <si>
    <t>Not actionable here.  But, watch for an opportunity to buy a pullback.  Powerful b/o last week.</t>
  </si>
  <si>
    <t>Wait to see some tightening and maybe a new, actionable base.</t>
  </si>
  <si>
    <t>Extended, but worth watching.</t>
  </si>
  <si>
    <t>Not actionable here, but worth watching for a while to see if it gives another opportunity.  Huge strength.</t>
  </si>
  <si>
    <t>Removed:  DAR, WLK, TECK, STEP, MIME</t>
  </si>
  <si>
    <t>Added:  LPX, ADBE, AAPL, IQV</t>
  </si>
  <si>
    <t>LPX</t>
  </si>
  <si>
    <t>Louisiana Pacific</t>
  </si>
  <si>
    <t>Broke out over initial pivot this week in good volume.  Resistance of old highs at 75-76.  Could take a starter position here.</t>
  </si>
  <si>
    <t>Broke out of 2nd stage base on Friday in good volume.  Would consider here.</t>
  </si>
  <si>
    <t>Still in buy range after breaking out this week.  Good follow through.  Would consider here, but would prefer a little pullback.</t>
  </si>
  <si>
    <t>Iqvia Hldgs</t>
  </si>
  <si>
    <t xml:space="preserve">     We finished the week &lt;.88%&gt;.  But, I think it was a very constructive week for our stocks.  SI has closed in a tight range the last three weeks.  Also,</t>
  </si>
  <si>
    <t xml:space="preserve">on the daily, it broke out of a bullish 'flag' pattern.  ENPH is acting great.  Look at the daily volume bars.  The down days have been on low volume.  </t>
  </si>
  <si>
    <t>AMAT closed poorly on Friday after rallying intraday.  I think the plan here is to tighten the stop and see if it bounces next week.  If not, we should</t>
  </si>
  <si>
    <t>probably close it for a small loss.  OLN pulled back a little this week.  It is our smallest position.  We may want to add if it bounces here at the 21dema.</t>
  </si>
  <si>
    <t xml:space="preserve">     We took the loss in CPE.  It looks like a classic base failure.  The volume was heavy as it fell below the pivot and our stop.  It may recover from here,</t>
  </si>
  <si>
    <t>but we won't be around.  There are some concerns about breadth in the overall market right now.  New lows have expanded as the indexes have held</t>
  </si>
  <si>
    <t>pretty close to high ground.  We may be in a stock pickers market right now.  It will be more important than ever to stay focused on the best performers</t>
  </si>
  <si>
    <t xml:space="preserve">and kick underperformers to the curb.  </t>
  </si>
  <si>
    <t>Closed the week at the 10wma.  Should have some support here at the pivot area.  Hold for another week.</t>
  </si>
  <si>
    <t>Fell below our stop and the 10wma this week.  Gotta move on if it doesn't bounce here.</t>
  </si>
  <si>
    <t>This pullback seems normal so far.  Hold.</t>
  </si>
  <si>
    <t>Still holding the support of the old high and the 21dema.  Not too worried, yet.</t>
  </si>
  <si>
    <t>Closed the week at our stop.  It still looks like a normal pullback so far.</t>
  </si>
  <si>
    <t>RS has held up pretty well.  So far, the correction is nothing to get too worried about.</t>
  </si>
  <si>
    <t>Closed the week below our stop.  Closed just below the pivot.  Should have support here.  If not, we need to move on.</t>
  </si>
  <si>
    <t>Closed the week at the 50dma and 10wma.  Wait for it to confirm a rally off this support.</t>
  </si>
  <si>
    <t>Building a handle.  Wait for b/o.  Showed some relative strength this week.</t>
  </si>
  <si>
    <t>This may have been a failed b/o.  Watch it for another week or two.</t>
  </si>
  <si>
    <t>Still sitting at support of the 10wma and 50dma.  Watch and see if it holds.</t>
  </si>
  <si>
    <t>Removed:  ESTC</t>
  </si>
  <si>
    <t>Tested the 50dma on Friday and rallied.  Continue to watch.</t>
  </si>
  <si>
    <t>Pulled back below the pivot this week.  Watch.</t>
  </si>
  <si>
    <t>Still holding around the pivot area.  Watch.</t>
  </si>
  <si>
    <t>Set a new pivot on Monday (73.66).  Wait for b/o.</t>
  </si>
  <si>
    <t>Closed the week at the 10wma and the 50dma.  Might be a place to give it a look if the market holds here.</t>
  </si>
  <si>
    <t>Held up pretty well after Monday.  But, it is still below the 10wma and 50dma.  If it retakes those, might get interesting.</t>
  </si>
  <si>
    <t>Pullback on Fri was in light volume (Holiday).  Might consider here.</t>
  </si>
  <si>
    <t>Pulled back to pivot area this week.  See how it responds to the support.</t>
  </si>
  <si>
    <t>Showed RS this week until Friday.  But, held the 50dma and the 10wma.  Might consider here.</t>
  </si>
  <si>
    <t xml:space="preserve">Pulled back to the 10wma this week.  May need a new base.  </t>
  </si>
  <si>
    <t>Pulled back to the 21dema.  I would like it here if the market was more settled.</t>
  </si>
  <si>
    <t>Fell below the 50dma and 10wma this week.  Watch.</t>
  </si>
  <si>
    <t>Sharp pullback to pivot area and 50dma and 10wma.  Might consider here.</t>
  </si>
  <si>
    <t>Pulled back to the pivot area and 10wma.  Might consider here.</t>
  </si>
  <si>
    <t>Fell back to pivot area and 50dma area on below average volume.  Keep watching.</t>
  </si>
  <si>
    <t>Pulled back to the 21dema this week.  Might consider here.</t>
  </si>
  <si>
    <t>Held up pretty well this week.  Look for an entry.</t>
  </si>
  <si>
    <t>Settled back to the 21dema this week.  Might need a new base here.</t>
  </si>
  <si>
    <t xml:space="preserve">     Tough week.  We were &lt;4.44%&gt;.  A little worse than the NASDAQ.  I have been racking my brain to figure out how I could have seen this week coming.  Last </t>
  </si>
  <si>
    <t>week, everything looked solid.  I made no changes this week for a few reasons.  First, Katie still is looking for a year end rally.  As of this morning, she thinks</t>
  </si>
  <si>
    <t xml:space="preserve">we will reach oversold levels next week.  Second, IBD's Big Picture is still in 'Confirmed Uptrend'.  Third, at the beginning of the week, all of our stocks were </t>
  </si>
  <si>
    <t xml:space="preserve">comfortably above support.  Monday's change in direction seemed to come out of nowhere.  </t>
  </si>
  <si>
    <t xml:space="preserve">     Next week seems pretty important.  If this is just a quick hiccup, we should rally from oversold stochastics.  If not, we may be in for some more serious trouble. </t>
  </si>
  <si>
    <t xml:space="preserve">AMAT and CYBR will be the first to go if they don't get some support soon.  I would not be surprised to see weakness early on Monday.  The close will be the thing </t>
  </si>
  <si>
    <t xml:space="preserve">to watch.  </t>
  </si>
  <si>
    <t xml:space="preserve">     There are several stocks in our watch list that have pulled back to support areas.  I'm not confident enough in the market right now to add any new buys.</t>
  </si>
  <si>
    <t>Market in correction 12/05</t>
  </si>
  <si>
    <t>Uptrend under pressure 11/30</t>
  </si>
  <si>
    <t>Remove:  AMEH, BILL, LLY, ADBE, ESI, FSLR, MDB, ZI, AFRM. CRM, TTD, U, WDAY, RVLV</t>
  </si>
  <si>
    <t>Sell the remainder.</t>
  </si>
  <si>
    <t>Sell the remainder.  Move to watch list.</t>
  </si>
  <si>
    <t>TOL</t>
  </si>
  <si>
    <t>Enphase</t>
  </si>
  <si>
    <t>Toll Bros</t>
  </si>
  <si>
    <t>Continue to watch.  Daily stoch turned up today.</t>
  </si>
  <si>
    <t xml:space="preserve">Set a new pivot on Monday (73.66).  Wait for b/o.  Held up well this week.  </t>
  </si>
  <si>
    <t>Fell back into the base.  Watch.</t>
  </si>
  <si>
    <t>RS is building.  Would like it better a little closer to the pivot.</t>
  </si>
  <si>
    <t xml:space="preserve">Held the 21dma during the last two weeks.  Showing relative strength.  </t>
  </si>
  <si>
    <t>Pulled back to the pivot and 50dma and 10wma.  Would be a good spot.  Wait for market to confirm.</t>
  </si>
  <si>
    <t>Lost all of it's MAs.  But, is sitting just above the pivot.  Watch.</t>
  </si>
  <si>
    <t>Sitting at the 50dma.  Also at the pivot area.  Watch.</t>
  </si>
  <si>
    <t>Pulled back to the 50dma and 10wma.  Might be a good spot.</t>
  </si>
  <si>
    <t>Pulled back to the pivot area, the 10wma, and the 50dma.  Continue to watch.</t>
  </si>
  <si>
    <t>Below the 21dema.  But, held the 50dma today.  Just above the pivot.  Watch.</t>
  </si>
  <si>
    <t>A little extended from it's MAs.  EPS due tomorrow.  Watch.</t>
  </si>
  <si>
    <t>Broke out in big volume today.  Watch.</t>
  </si>
  <si>
    <t>Added:  MSFT, AMAT, OLN, AYI, ENPH, TOL, DHI</t>
  </si>
  <si>
    <t xml:space="preserve">     After licking my wounds all weekend, I spent most of the day today rebuilding my watch list.  With IBD's Big Picture in 'Market in Correction', I won't </t>
  </si>
  <si>
    <t xml:space="preserve">be buying anything.  It's probably best to wait until most everyone is moved to IB anyway.  Today's rally was fairly strong.  But, not anything to make me </t>
  </si>
  <si>
    <t>want to change our cash status, yet.  The home building group looks strong.  I added TOL and DHI to the watch list.  Some of our former holdings held their</t>
  </si>
  <si>
    <t xml:space="preserve">pivots after we sold.  I think they merit keeping on the watch list.  </t>
  </si>
  <si>
    <t xml:space="preserve">     Time will tell if we made the wrong move on Friday.  It was hard to come to any other decision in the moment.  </t>
  </si>
  <si>
    <t>Keep it on the list.  But, not very interesting at the moment.</t>
  </si>
  <si>
    <t>So far holding support of the 10wma and 50dma.  Wait.</t>
  </si>
  <si>
    <t>Back above all of the moving avgs.  Watch.</t>
  </si>
  <si>
    <t>Broke out this week.  Would consider on a pullback towards pivot.</t>
  </si>
  <si>
    <t>Good follow through from last week's b/o.  Would consider on a pullback.</t>
  </si>
  <si>
    <t>Held the Mas.  Would consider here.</t>
  </si>
  <si>
    <t>Holding the 10wma.  Would consider here.</t>
  </si>
  <si>
    <t>Bounced off the pivot area and regained all of the MAS.  Pretty good spot.</t>
  </si>
  <si>
    <t xml:space="preserve">Nice bounce off the 50dma and 10wma.  </t>
  </si>
  <si>
    <t>New highs in big volume after EPS report.  Extended, but very strong.</t>
  </si>
  <si>
    <t>Trending nicely above the 21dema.  RS near a high.</t>
  </si>
  <si>
    <t>+10.9% this week.  Extended here, but can't deny the relative strength.</t>
  </si>
  <si>
    <t>Added:  REGN, CRTO, GGG, TT, GM, NUE</t>
  </si>
  <si>
    <t>REGN</t>
  </si>
  <si>
    <t>CRTO</t>
  </si>
  <si>
    <t>GGG</t>
  </si>
  <si>
    <t>TT</t>
  </si>
  <si>
    <t>GM</t>
  </si>
  <si>
    <t>NUE</t>
  </si>
  <si>
    <t>Regeneron Pharm</t>
  </si>
  <si>
    <t>Broke out this week in decent volume.  Old highs are near by.  May need some more tightening there.</t>
  </si>
  <si>
    <t>Criteo SA</t>
  </si>
  <si>
    <t>Trying to break out of a 5 month base.  Watch.</t>
  </si>
  <si>
    <t>Graco Inc</t>
  </si>
  <si>
    <t>Nice 6 month base.  Good volume last two weeks.  Watch.</t>
  </si>
  <si>
    <t>Trane Technologies</t>
  </si>
  <si>
    <t>Four month base.  Near old highs here.  Watch.</t>
  </si>
  <si>
    <t>General Motors</t>
  </si>
  <si>
    <t>Nearly 8 month base.  Watch.</t>
  </si>
  <si>
    <t>Nucor Corp</t>
  </si>
  <si>
    <t>Four month base.  Watch.</t>
  </si>
  <si>
    <t xml:space="preserve">     IBD's Big Picture is still 'Market in Correction'.  The indexes firmed up this week, rallying off last week's lows.  Still weakness in most software and tech names.</t>
  </si>
  <si>
    <t>Strength this week in more industrial names, semis, home builders, and transportation.  You will see some of those stocks showing up on the watch list (GM, TT, NUE</t>
  </si>
  <si>
    <t xml:space="preserve">DHI, LPX, TOL).  I never thought I would have GM on my watch list.  But, the auto group is fairly strong (F, TSLA).  </t>
  </si>
  <si>
    <t>Uptrend under pressure 12/17</t>
  </si>
  <si>
    <t>Confirmed uptrend 12/15</t>
  </si>
  <si>
    <t>Solid week.  RS improving.  Wait for b/o.</t>
  </si>
  <si>
    <t>Pulled back to 10wma and 50dma.  Watch.</t>
  </si>
  <si>
    <t>Tried to break out on Monday and reversed.  Could be a failure.  Watch, but I'm losing interest.</t>
  </si>
  <si>
    <t>B/o looks like a failure so far.  Watch.</t>
  </si>
  <si>
    <t>Needs more time to base.  Watch.</t>
  </si>
  <si>
    <t>Holding pivot so far.  Wait.</t>
  </si>
  <si>
    <t>Pulled back to pivot area.  More support near 100.  Watch.</t>
  </si>
  <si>
    <t>Still holding around the pivot area, 10wma and 50dma.  Watch.</t>
  </si>
  <si>
    <t>Lost the 21dema.  But, holding the pivot area and 10wma and 50dma.  Watch.</t>
  </si>
  <si>
    <t>Lost the moving averages this week.  Still holding the pivot area.  Watch.</t>
  </si>
  <si>
    <t>&lt;5.5%&gt; this week.  Lost all of the MAs.  Continue to watch.  Probably needs a new base.</t>
  </si>
  <si>
    <t>Lost all of last week's gains after the b/o.  Holding the MAs, though.  Watch.</t>
  </si>
  <si>
    <t>Reversed from highs on big weekly volume.  Still extended.  Watch.</t>
  </si>
  <si>
    <t>CTSH</t>
  </si>
  <si>
    <t>CSCO</t>
  </si>
  <si>
    <t>Remove:  SEDG, GM, FRHC, ENPH, ALB</t>
  </si>
  <si>
    <t>Add:  CTSH, CSCO, LLY</t>
  </si>
  <si>
    <t>Cognizant Tech Sol</t>
  </si>
  <si>
    <t>Cisco</t>
  </si>
  <si>
    <t>Broke out of a year long base this week.  Watch.</t>
  </si>
  <si>
    <t>Double bottom base.  Needs to tighten up.  Watch.</t>
  </si>
  <si>
    <t>Tried to break out on Thursday and reversed back into the base.  Worth watching.</t>
  </si>
  <si>
    <t xml:space="preserve">     IBD's Big Picture went to confirmed uptrend after Wednesday's rally only to turn back to Uprend under pressure on Friday.  Further evidence that this market</t>
  </si>
  <si>
    <t>fizzled pretty quickly on Thursday and Friday.  I can't find a compelling set up out there that I would get excited about.  I have the list below that is worth watching.</t>
  </si>
  <si>
    <t>But, nothing is what I would call actionable.  The new names I put on the list a week ago were mostly pummelled this week.  The new high list is still pretty short</t>
  </si>
  <si>
    <t xml:space="preserve">has no direction.  The biggest problem I had with Wednesday's rally was that there were few leaders making new highs or showing particular strength.  The rally </t>
  </si>
  <si>
    <t xml:space="preserve">while the new low list is lengthy.  On Friday there were 44 new 52week highs and 331 new 52week lows.  Not encouraging.  </t>
  </si>
  <si>
    <t xml:space="preserve">Add:  </t>
  </si>
  <si>
    <t>Up 8% this week.  Nearing a breakout.  Would consider the b/o.</t>
  </si>
  <si>
    <t>B/o looks like a failure so far.  Might just need more time.  Watch.</t>
  </si>
  <si>
    <t xml:space="preserve">Retook the moving averages in decent volume this week.  </t>
  </si>
  <si>
    <t>Weekly MACD turned positive this week.  Just above bunched up moving averages.  Watch.</t>
  </si>
  <si>
    <t>Nearing the pivot.  Wait for b/o.</t>
  </si>
  <si>
    <t>Kind of a sloppy base.  But, retook the pivot this week.  Watch.</t>
  </si>
  <si>
    <t>Caught support at 100 and the 10wma this week.  Would consider here.</t>
  </si>
  <si>
    <t>Light volume bounce off the 50dma this week.  Would consider here.</t>
  </si>
  <si>
    <t>Nice bounce off the 10wma this week to new high.  Would consider here.</t>
  </si>
  <si>
    <t>Nice bounce off the 10wma this week to near a new high.  Would consider here.</t>
  </si>
  <si>
    <t>Caught support at the 10wma this week.  Would consider here.</t>
  </si>
  <si>
    <t>Sitting above support of the pivot, 10wma and 50dma.  Would consider here.</t>
  </si>
  <si>
    <t>Followed thru on last week's b/o.  Would consider here.</t>
  </si>
  <si>
    <t>Retook all of the moving averages.  Would consider here.</t>
  </si>
  <si>
    <t>Probably needs more time to base.  It hit 50% from the original base b/o from March.</t>
  </si>
  <si>
    <t>Continue to watch.</t>
  </si>
  <si>
    <t>Caught support at the 21dma.  Pretty strong, but extended.</t>
  </si>
  <si>
    <t>Uptrend resumes 12/23</t>
  </si>
  <si>
    <t xml:space="preserve">     The chop continued this week, all be it to the upside.  IBD's Big picture went back to 'Confirmed uptrend' after Friday's action.  The continuous change in the</t>
  </si>
  <si>
    <t>market outlook by IBD this year has been difficult to navigate.  They have three labels they use to define the market environment:  1) Confirmed Uptrend</t>
  </si>
  <si>
    <t>2)  Uptrend under pressure  3)  Market in correction.  They have changed the outlook 22 times this year.  I don't ever remember the market giving that many</t>
  </si>
  <si>
    <t xml:space="preserve">signals of a trend change that many times in a year.  They have moved to 'Market in Correction' three times:  March 4, Sept 29, and Dec 5.  The 'correction' </t>
  </si>
  <si>
    <t xml:space="preserve">lasted 6 days in March, 15 days in Sept, and 10 days in Dec before the uptrend resumed.  </t>
  </si>
  <si>
    <t xml:space="preserve">     The question becomes, 'When do we see the real correction?'  Obviously, I have no idea.  The market and the number of setups did improve this week.  The</t>
  </si>
  <si>
    <t xml:space="preserve">S&amp;P is back near it's all time high.  The NASDAQ punched back through the 50dma.  Volume was light this week.  However, it is difficult to judge volume during </t>
  </si>
  <si>
    <t xml:space="preserve">a holiday week.  With another holiday this week, we still may not see much volume follow through.  This could turn out to be just a year end relief rally setting </t>
  </si>
  <si>
    <t>up for a real down turn next year.  That is the scenario that Katie has been outlining for several weeks.  With our accounts in transition between brokerages, we</t>
  </si>
  <si>
    <t>probably should continue to wait.</t>
  </si>
  <si>
    <t>Remove:  CRTO, BAC</t>
  </si>
  <si>
    <t xml:space="preserve">   I'll probably add some stocks to the watch list next week.  The semiconductor group has firmed up considerably led by MU breaking out.  The builders still look</t>
  </si>
  <si>
    <t xml:space="preserve">like they are coming out of bases.  </t>
  </si>
  <si>
    <t xml:space="preserve">Remove:  </t>
  </si>
  <si>
    <t>Broke out on Monday in light volume.  Holding the pivot so far.  Watch for follow thru.</t>
  </si>
  <si>
    <t>Change pivot to 673.82.  Wait for b/o.</t>
  </si>
  <si>
    <t>Trying to b/o.  No volume this week.  Wait for follow thru.</t>
  </si>
  <si>
    <t>Tightening up here.  Wait for b/o.</t>
  </si>
  <si>
    <t>Change pivot to 204.23.  Very quiet volume this week.  Wait for b/o.</t>
  </si>
  <si>
    <t>Continued to pull away from the 10wma this week.  Would consider here.</t>
  </si>
  <si>
    <t>Sitting at support of old highs.  Drifted in light volume this week.  Would consider here.</t>
  </si>
  <si>
    <t xml:space="preserve">A little extended now from the pivot.  Would consider at the 21dema.  </t>
  </si>
  <si>
    <t>Building a new base here.  Sitting just above the 21dma.  Looks like it could be building a handle.  Change pivot to 115.11.  Wait for b/o</t>
  </si>
  <si>
    <t>Extended here.  Would consider on a pullback.  Looks like a solid b/o.</t>
  </si>
  <si>
    <t>Resembles ATKR.  Could be in a new base.  Continue to watch.</t>
  </si>
  <si>
    <t>Continue to watch.  10wma is acting as resistance.  See how it handles that in the next week or two.</t>
  </si>
  <si>
    <t>PKI</t>
  </si>
  <si>
    <t>MP</t>
  </si>
  <si>
    <t>Add:  DDOG, PKI, MP</t>
  </si>
  <si>
    <t>Building a new base.  Tightening up on the right side (may be a handle).  Wait for b/o.</t>
  </si>
  <si>
    <t>Perkinelmer Inc</t>
  </si>
  <si>
    <t>Broke out in light volume.  A little extended from moving averages.  Consider on a pullback.</t>
  </si>
  <si>
    <t>M P Materials Corp</t>
  </si>
  <si>
    <t>Nine month base.  Wait for b/o.</t>
  </si>
  <si>
    <t xml:space="preserve">     The market was quiet this week.  There are some stocks in the watch list setting up.  The first couple weeks of the year could be interesting.  With</t>
  </si>
  <si>
    <t xml:space="preserve">Katie's advice to look for a correction Mid January, It seems like the window could be pretty small here to find profitable trades.  I still think it is a </t>
  </si>
  <si>
    <t>good time to watch.</t>
  </si>
  <si>
    <t>Uptrend under pressure 01/05</t>
  </si>
  <si>
    <t>Tried to b/o this week and was immediately rejected.  Watch for another week.</t>
  </si>
  <si>
    <t>Wed b/o attempt was rejected.  Not a good look.  Continue to watch.</t>
  </si>
  <si>
    <t>Still in it's base.  But, lost all of the moving averages this week.  Continue to watch.</t>
  </si>
  <si>
    <t>Still in it's base.  But, may be heading for a failure.  Watch.</t>
  </si>
  <si>
    <t xml:space="preserve">Still basing.  Nice bounce off the 21dema this week.  </t>
  </si>
  <si>
    <t>Low volume b/o attempt last week looks to have failed.  Watch for another week.</t>
  </si>
  <si>
    <t>Another b/o that was rejected.  Continue to watch.</t>
  </si>
  <si>
    <t>Knocked back to the pivot area.  Still holding the 50dma and 10wma.  Watch for a rebound in here.</t>
  </si>
  <si>
    <t>Pulled back to the 21dema.  Might be of interest here if the market improves.</t>
  </si>
  <si>
    <t>Remove:  IQV, TOL, DHI, REGN, DDOG, PKI, SMTC</t>
  </si>
  <si>
    <t>Pulled back to support of old high (60) and the 21dema this week.  Might be of interest if the market improves.</t>
  </si>
  <si>
    <t>Looks kinda toppy.  Will continue to watch for new base.</t>
  </si>
  <si>
    <t>Ugly weekly bar.  But, held support of the 10wma and 50dma.  Watch.</t>
  </si>
  <si>
    <t>RS increasing.  Up 1.4% in a bad tape this week.  Continue to watch.</t>
  </si>
  <si>
    <t>Fell back from the 10wma as expected.  Watch for another week.</t>
  </si>
  <si>
    <t>So far, this looks like a normal pullback.  Might be interested at the 50dma.</t>
  </si>
  <si>
    <t>Add: WBS, TRV, VOYA, STL, MET</t>
  </si>
  <si>
    <t>WBS</t>
  </si>
  <si>
    <t>TRV</t>
  </si>
  <si>
    <t>VOYA</t>
  </si>
  <si>
    <t>STL</t>
  </si>
  <si>
    <t>MET</t>
  </si>
  <si>
    <t>Webster Financial</t>
  </si>
  <si>
    <t>B/o in big volume this week.  Would consider nearer the pivot.</t>
  </si>
  <si>
    <t>Travelers Co</t>
  </si>
  <si>
    <t>B/o in big volume this week.  A little extended from its Mas.  Would consider near the 21dema.</t>
  </si>
  <si>
    <t>Voya Financial</t>
  </si>
  <si>
    <t xml:space="preserve">B/o in decent volume this week.  </t>
  </si>
  <si>
    <t>Sterling Bancorp</t>
  </si>
  <si>
    <t xml:space="preserve">Nine month base.  Nice b/o this week.  </t>
  </si>
  <si>
    <t>Metlife Inc</t>
  </si>
  <si>
    <t xml:space="preserve">Seven month base.  B/o this week.  </t>
  </si>
  <si>
    <t xml:space="preserve">     The big picture is back to 'Uptrend under pressure'.  Growth stocks were slammed this week.  There is obvious rotation going on right now out of growth and into </t>
  </si>
  <si>
    <t>defensive and interest sensitive issues.  New highs this week were dominated by banks and insurance (see watch list additions).  Last week's watch list did not fare</t>
  </si>
  <si>
    <t xml:space="preserve">well.  Many of last week's break outs failed or at least were rejected this week.  That gives me pause for any new breakouts even in defensive issues.  </t>
  </si>
  <si>
    <t xml:space="preserve">     While I wouldn't rule out a brief rally this week off of the support of the Dec lows on the NASDAQ, I don't look for it to be sustainable.  Take a look at the QQQE.  </t>
  </si>
  <si>
    <t>It is the equal weight Nasdaq 100.  That chart appears to be a head and shoulders top.  I think it is pretty representative of what is going on with most growth stocks.</t>
  </si>
  <si>
    <t>I also watch FFTY pretty closely.  The weekly chart looks extremely toppy.  IWM looks pretty much the same.  I just feel like with the broader indexes and growth stock</t>
  </si>
  <si>
    <t>proxies shaping up the way they are, this may be a dangerous time to own growth stocks.  Big cap growth (TSLA, GOOG, AMZN, NFLX, etc) also appear to be vulnerable</t>
  </si>
  <si>
    <t xml:space="preserve">here.  </t>
  </si>
  <si>
    <t>YTD</t>
  </si>
  <si>
    <t xml:space="preserve">Still muddling around near the pivot.  Continue to watch.  </t>
  </si>
  <si>
    <t>Still basing.  Change pivot to 126.67.  Watch.</t>
  </si>
  <si>
    <t>Still holding the pivot and 21dema.  Probably a decent spot here if market looked better.</t>
  </si>
  <si>
    <t>Tested the pivot on Friday and snapped back quickly.  Good spot here.</t>
  </si>
  <si>
    <t>Could have resistance here at old high.  Might get a new handle.  Still respecting the 21dema.</t>
  </si>
  <si>
    <t>Remove:  TT, LLY, GGG, MSFT</t>
  </si>
  <si>
    <t>Pulled back to the pivot this week.  Probably a good spot.  EPS are due this week.</t>
  </si>
  <si>
    <t>Nice follow through this week.  Volume is low, however.  Would consider on a pullback.</t>
  </si>
  <si>
    <t xml:space="preserve">Worth watching a little while longer.  Still holding support of the pivot.  </t>
  </si>
  <si>
    <t>Volatile week ended at a new high.  Watch.</t>
  </si>
  <si>
    <t>Held up well this week.  Would consider here after EPS.</t>
  </si>
  <si>
    <t xml:space="preserve">Decent follow through this week.  EPS due next week.  </t>
  </si>
  <si>
    <t>EPS report knocked AYI back below the 50dma.  This is starting to look like a new base.  Change pivot to 220.97 and watch.</t>
  </si>
  <si>
    <t>Add: UCTT, NTAP, DE, QCOM</t>
  </si>
  <si>
    <t>UCTT</t>
  </si>
  <si>
    <t>Ultra Clean Hldgs</t>
  </si>
  <si>
    <t>Kind of a sloppy handle on the daily.  But, the weekly looks constructive.  Wait for b/o.</t>
  </si>
  <si>
    <t>Broke out this week.  Hasn't really followed through, yet.  Watch closely.</t>
  </si>
  <si>
    <t>Building a nice, tight handle here.  Wait for b/o.</t>
  </si>
  <si>
    <t>Trading tightly for 8 weeks.  Wait for b/o over this shelf.</t>
  </si>
  <si>
    <t xml:space="preserve">     The indexes were fairly volatile this week.  After a rally off the Dec lows, the NASDAQ rallied Monday afternoon thru Wednesday.  The rally wasn't very </t>
  </si>
  <si>
    <t>broad and was in low volume for the most part.  Other than the banks, insurance, and oil sectors, the only group showing any relative strength is the</t>
  </si>
  <si>
    <t xml:space="preserve">semis.  I added UCTT and QCOM to the watch list this week.  Both are nearing breakouts.  It will be interesting to see if a breakout holds in those names.  </t>
  </si>
  <si>
    <t xml:space="preserve">     Friday's action looked somewhat constuctive.  But, I'm not convinced the intraday reversal will amount to much.  QQQE is till below the neckline of it's </t>
  </si>
  <si>
    <t>head and shoulders top and below the Dec lows.  IWM is right at the bottom of the trading channel it has been in for almost a year.  This the first time during</t>
  </si>
  <si>
    <t xml:space="preserve">this channel that has spent this much time (7 weeks) below the 200dma.  That will prove to be resistance, imo, if we rally a little from here.  </t>
  </si>
  <si>
    <t xml:space="preserve">     I am continuing to build a watch list of stocks showing relative strength.  Hopefully, we will be ready to move when the market improves.</t>
  </si>
  <si>
    <t>Market in correction 01/18/22</t>
  </si>
  <si>
    <t>Remove:  LPX, AMAT, OLN, NUE, CSCO, MP, UCTT, NTAP, QCOM</t>
  </si>
  <si>
    <t>Keeping on the list because of it's relative strength.  Not actionable.</t>
  </si>
  <si>
    <t>Relative strength holding up.  Closed the week at support of Dec lows.  Watch.</t>
  </si>
  <si>
    <t>The handle is no longer tight.  Held the 10wma and 50dma.  Watch.</t>
  </si>
  <si>
    <t>EPS report wasn't enough to push it to new highs.  Held the moving averages.  Watch.</t>
  </si>
  <si>
    <t>Fell below the pivot.  But, held the moving averages.  Watch.</t>
  </si>
  <si>
    <t>Pulled back to the 21dema.  Just below the pivot.  Watch.</t>
  </si>
  <si>
    <t xml:space="preserve">Worth keeping an eye on.  Closed the week at the 10wma and 50dma.  </t>
  </si>
  <si>
    <t>Old high proved to be resistance.  Pulled back to pivot area and 10wma and 50dma.  Watch EPS this week.</t>
  </si>
  <si>
    <t>Heavy volume selling this week makes WBS less appealing.  But, closed at the 21dema and the pivot area.  Watch.</t>
  </si>
  <si>
    <t>Chart looks the same as WBS.  Watch.</t>
  </si>
  <si>
    <t>Lost all of it's moving averages this week.  One of the last leaders to break down.  Worth watching.</t>
  </si>
  <si>
    <t>Add: SIMO, XOM</t>
  </si>
  <si>
    <t>SIMO</t>
  </si>
  <si>
    <t>XOM</t>
  </si>
  <si>
    <t>Silicon Motion Tech</t>
  </si>
  <si>
    <t>Relative strength is near it's high.  Nice little bounce off the 50dma on Friday in a bad tape.  Worth watching EPS this week.</t>
  </si>
  <si>
    <t>Exxon Mobil Corp</t>
  </si>
  <si>
    <t>Breakout is 3 weeks in.  Nice volume all three weeks.  RS line is soaring.  Would consider at the 21dema.</t>
  </si>
  <si>
    <t xml:space="preserve">     The bear market got more severe this week.  The bear market in growth stocks has been more pronounced than other sectors.  From their </t>
  </si>
  <si>
    <t>respective highs, this is the damage so far:  FFTY &lt;28.47%&gt;, IWM &lt;19.42%&gt;, NASDAQ &lt;15.07%&gt;, DOW &lt;7.28%&gt;, S&amp;P500 &lt;8.74%&gt;.  This week felt like</t>
  </si>
  <si>
    <t xml:space="preserve">     There isn't any place to hide right now except cash.  I am continuing to watch for stocks showing improving relative strength and that may be </t>
  </si>
  <si>
    <t xml:space="preserve">setting up for the time when the market turns around.  That seems to change every week.  Last week I added three semis.  I took them all off </t>
  </si>
  <si>
    <t xml:space="preserve">the list this week after they were shelled.  One thing I do know is that there will be a bottom at some point and the leading stocks will show </t>
  </si>
  <si>
    <t xml:space="preserve">There just aren't enough stocks building bases.  On Friday, there were only 10 new 52wk highs compared to 1063 new 52wk lows.  That's not an </t>
  </si>
  <si>
    <t>themselves.  I think it is entirely possible we could rally soon from these deeply oversold levels.  I don't think we are ready for a tradeable bottom.</t>
  </si>
  <si>
    <t>improvement.  It is time to be patient.</t>
  </si>
  <si>
    <t>the last of the strong sectors and growth holdouts got clobbered.  Semis had been holding up until this week.  SMH was &lt;11.5%&gt;.  The financials pulled</t>
  </si>
  <si>
    <t>back also.  XLF was &lt;6.4%&gt;.  Energy held up until Friday.  XLE was &lt;3.1%&gt; for the week and &lt;1.9%&gt; on Friday.  AAPL broke the 50dma and was &lt;6.2%&gt;.</t>
  </si>
  <si>
    <t>Remove:  FCX, AYI</t>
  </si>
  <si>
    <t>Add: MDRX, MO, AFL, MATX</t>
  </si>
  <si>
    <t>MDRX</t>
  </si>
  <si>
    <t>MO</t>
  </si>
  <si>
    <t>AFL</t>
  </si>
  <si>
    <t>MATX</t>
  </si>
  <si>
    <t>Still in it's base.  Recovered the moving averages this week.  Wait for breakout.</t>
  </si>
  <si>
    <t>Caught support at the 10wma this week.  Watch.</t>
  </si>
  <si>
    <t>Closed the week at the 10wma and 50dm.  At support.  Watch.</t>
  </si>
  <si>
    <t>Holding support at the 21dema.  RS moving higher.</t>
  </si>
  <si>
    <t>Heavy volume selling this week makes WBS less appealing.  But, closed at support of the 10wma and 5odma.</t>
  </si>
  <si>
    <t>Worth keeping an eye on.  EPS this week.  Nice weekly candle last week at the 10wma.</t>
  </si>
  <si>
    <t>Big day after EPS on Friday.  We will see if the 10wma and 50dma now provide resistance or if this is the start of the right side of a new base.</t>
  </si>
  <si>
    <t xml:space="preserve">Getting extended from the base.  EPS due this week.  </t>
  </si>
  <si>
    <t>EPS wasn't kind to SIMO.  Broke the 50dma and 10wma.  Watch for another week and see if it recovers.</t>
  </si>
  <si>
    <t>Allscripts Hlthcare Sol</t>
  </si>
  <si>
    <t>Love this weekly chart.  +20% this week on the b/o.  A little extended here, but very strong.</t>
  </si>
  <si>
    <t>Altria Group Inc</t>
  </si>
  <si>
    <t>Consolidating here at the pivot area.  Holding support at the 21dema.  Wait for b/o.</t>
  </si>
  <si>
    <t>A F L A C Inc</t>
  </si>
  <si>
    <t>Broke out on 01/04.  Pulled back to the 21dma and appears to be a b/o that is working.  RS at new high.</t>
  </si>
  <si>
    <t>Matson Inc</t>
  </si>
  <si>
    <t xml:space="preserve">Nice b/o on Wed.  Pulled back to pivot on Thurs and followed through on Friday.  RS is at new high.  </t>
  </si>
  <si>
    <t xml:space="preserve">     Another volatile week ended with a flurry to the upside.  The rally on Friday was in lower volume and did not produce very many new highs.  </t>
  </si>
  <si>
    <t>like they are trying to probe for a bottom here.  Whether this is the final bottom, or just a bear market rally remains to be seen.  The NASDAQ is</t>
  </si>
  <si>
    <t>still well below it's 200dma and 50dma.  The S&amp;P finished the week rallying back to the 200dma.  There is still resistance ahead at 4500 for the S&amp;P</t>
  </si>
  <si>
    <t xml:space="preserve">and 14200 for the NASDAQ.  </t>
  </si>
  <si>
    <t xml:space="preserve">     The insurance stocks I added to the watch list a couple weeks ago (VOYA, TRV, MET) have pulled back since I added them, but have held the 50dmas</t>
  </si>
  <si>
    <t>the strongest names out there.  It is in the shipping group.  I added MO to the list this week.  It looks like it is at a low risk entry spot here.  A little more</t>
  </si>
  <si>
    <t xml:space="preserve">speculative, I added MDRX.  The weekly chart looks great, but it is a little extended.  </t>
  </si>
  <si>
    <t xml:space="preserve">There were still only 19 new 52week highs on Friday.  Most of those were in energy.  Friday was a constructive day, though, and the indexes feel </t>
  </si>
  <si>
    <t xml:space="preserve">     I thought the market's reaction to AAPL's earnings was a positive.  We will see if the 50dma and 10wma prove to be resistance here, or if it is trying to</t>
  </si>
  <si>
    <t xml:space="preserve">build another base.  </t>
  </si>
  <si>
    <t xml:space="preserve">for the most part.  This might be a low risk entry spot for them.  I also added AFL in the group.  I added MATX this week.  It appears to be one of </t>
  </si>
  <si>
    <t>Confirmed Uptrend 01/31</t>
  </si>
  <si>
    <t>Still in it's base.  Closed the week just below the 10wma.  Watch.</t>
  </si>
  <si>
    <t>Held the 50dma this week and reclaimed it's pivot.  Would consider here.</t>
  </si>
  <si>
    <t>Tightened up here in it's handle.  Wait for b/o.</t>
  </si>
  <si>
    <t>Remove:  STL, SIMO</t>
  </si>
  <si>
    <t>Hugging bunched up moving averages.  Would consider here.</t>
  </si>
  <si>
    <t>A little extended.  But, b/o is working.  Would consider at the 21dema.</t>
  </si>
  <si>
    <t>Tough week.  But, held the 10wma.  Watch to see if it reclaims it's pivot.</t>
  </si>
  <si>
    <t>Extended now.  But, b/o is working.  Needs a pullback to be actionable.</t>
  </si>
  <si>
    <t>A little extended.  I like the way it tightened up this week above the pivot.  Would consider here or on a small pullback.</t>
  </si>
  <si>
    <t>I'm seeing this as a new base.  Change pivot to 176.24.  Traded tightly this week above the 50dma.  Wait for base to develop some more.  Showing relative strength.</t>
  </si>
  <si>
    <t>Probably in sell range here from the last base.  Keep it on the list because of it's RS.  Watch for new base to form.</t>
  </si>
  <si>
    <t>Add: SBLK, BROS, BAX, OVV</t>
  </si>
  <si>
    <t>SBLK</t>
  </si>
  <si>
    <t>BROS</t>
  </si>
  <si>
    <t>BAX</t>
  </si>
  <si>
    <t>OVV</t>
  </si>
  <si>
    <t>Star Bulk Carriers</t>
  </si>
  <si>
    <t>Trying to break out of a 9 mo base.  Wait for b/o.  RS at new high.</t>
  </si>
  <si>
    <t>Dutch Bros Inc</t>
  </si>
  <si>
    <t>Trying to reclaim it's pivot after testing the 50dma.  Would consider here.  EPS this week.</t>
  </si>
  <si>
    <t>Traded tightly this week after breaking out of a double bottom base.  Probably too much risk here, but worth watching.</t>
  </si>
  <si>
    <t>Baxter International</t>
  </si>
  <si>
    <t>Trading just above bunched up moving averages as it builds a handle.  Wait for b/o.</t>
  </si>
  <si>
    <t>Ovintiv Inc</t>
  </si>
  <si>
    <t>Trying to break out of a 4 month base.  Wait for confirmation.</t>
  </si>
  <si>
    <t xml:space="preserve">     Another very volatile week.  The NASDAQ was +3.4% on Monday only to retreat 3.7% on Thursday.  IBD went to confirmed uptrend after Monday's action.  </t>
  </si>
  <si>
    <t>It was technically a follow through day.  But, there still aren't too many compelling leadership type stocks breaking out of sound bases.  This choppy action</t>
  </si>
  <si>
    <t xml:space="preserve">while the indexes search for a bottom will yield some bases at some point.  I am trying not to let my bearish bias keep me from looking for those stocks </t>
  </si>
  <si>
    <t xml:space="preserve">showing relative strength.  So far, most of the relative strength is in defensive issues (food, beverage), banks, insurance, energy and shipping.  </t>
  </si>
  <si>
    <t xml:space="preserve">     The shipping stocks could be volatile.  But, I do like the chart of SBLX.  I added it to the watch list this week.  The rally of the last three weeks has so far </t>
  </si>
  <si>
    <t>been contained by the moving averages in the indexes.  Until those are resolved, I can't get too excited about taking any new positions.</t>
  </si>
  <si>
    <t>Uptrend under pressure 02/11</t>
  </si>
  <si>
    <t>Remove:  MATX, BAX</t>
  </si>
  <si>
    <t>Attempted to b/o on Wed.  Fell back into the base on Friday.  Wait.</t>
  </si>
  <si>
    <t>Broke out in big volume on Tues.  Still holding the pivot.  RS line at new high.  Would consider if market improves.  EPS this week.</t>
  </si>
  <si>
    <t>Solid b/o this week.  RS is soaring.  Extended now.  Wait for pullback.  Strong group.  EPS this week.</t>
  </si>
  <si>
    <t>Lost the moving averages this week.  Still could be building a base.  Watch.</t>
  </si>
  <si>
    <t>Pullback on Friday was in light volume.  Would consider if market improves.</t>
  </si>
  <si>
    <t>Seems to be acting properly.  Tested the 21dema this week and bounced.  RS at new high.</t>
  </si>
  <si>
    <t>Nice follow through.  Extended now.  Wait for pullback.</t>
  </si>
  <si>
    <t>Couldn't follow through on last week's b/o.  Held the 50dma.  But, EPS due next week.  This may be a failure.</t>
  </si>
  <si>
    <t>Nice rally this week was squelched on Friday.  Holding the 10wma and 21dma still.  Watch.</t>
  </si>
  <si>
    <t>Grinding higher.  RS at new high.  This is one to watch when market settles.  Extended now.</t>
  </si>
  <si>
    <t>VLO</t>
  </si>
  <si>
    <t>EXPE</t>
  </si>
  <si>
    <t>BYD</t>
  </si>
  <si>
    <t>Add: VLO, EXPE, BYD</t>
  </si>
  <si>
    <t>Valero Energy</t>
  </si>
  <si>
    <t>Nice b/o this week.  A little extended here.  See it it tests the pivot area.</t>
  </si>
  <si>
    <t>Expedia Group</t>
  </si>
  <si>
    <t>Broke out in nice volume on Tues.  Action on Friday is concerning.  Watch and see how it handles the pivot here.</t>
  </si>
  <si>
    <t>Boyd Gaming</t>
  </si>
  <si>
    <t xml:space="preserve">Big volume b/o this week.  9 month base.  RS nearing new highs.  </t>
  </si>
  <si>
    <t xml:space="preserve">     If there was any hope this week that the rally of the last couple weeks would last, they were pretty much dashed on Friday.  The NASDAQ and</t>
  </si>
  <si>
    <t>S&amp;P both completed a 'bear flag' by breaking lower on Friday.  This would suggest, at the very least, that we will test the January lows.  I would</t>
  </si>
  <si>
    <t xml:space="preserve">be surprised if those lows hold in the long term.  The action on Friday caused IBD's Big Picture to flip again to Uptrend under Pressure.  It just </t>
  </si>
  <si>
    <t xml:space="preserve">doesn't surprise me since there have been no breakouts of sound bases in anything but a few sectors.  Shipping, energy and insurance don't </t>
  </si>
  <si>
    <t xml:space="preserve">seem to me like industries that can lead a major upturn.  </t>
  </si>
  <si>
    <t xml:space="preserve">     It is hard.  But, patience continues to be the most prudent action.  </t>
  </si>
  <si>
    <t>Remove:  DE, BROS</t>
  </si>
  <si>
    <t>Add: AIG, SEAS, HSIC, AR, RS</t>
  </si>
  <si>
    <t>AIG</t>
  </si>
  <si>
    <t>HSIC</t>
  </si>
  <si>
    <t>AR</t>
  </si>
  <si>
    <t>Continues to base.  Wait.</t>
  </si>
  <si>
    <t>Nice b/o this week.  Would consider here.</t>
  </si>
  <si>
    <t>Reached the 25% level and turned back.  Extended here.  Keep on list because of superior RS.</t>
  </si>
  <si>
    <t>Pulled back into the base this week.  Watch.</t>
  </si>
  <si>
    <t>Holding up pretty well.  Holding the 21dema.  Would consider if market improves.</t>
  </si>
  <si>
    <t>Closed the week at the 10wma and 50dma.  Would consider if market improves.</t>
  </si>
  <si>
    <t>Nice, orderly pullback to the 21dema this week.  Would consider here.</t>
  </si>
  <si>
    <t>Would consider this at the 10wma.</t>
  </si>
  <si>
    <t>Nice follow thru this week.  Extended from pivot now.  But, seems to be working.</t>
  </si>
  <si>
    <t>Pulled back towards the pivot this week.  Probably a good spot.</t>
  </si>
  <si>
    <t>American Intl Group</t>
  </si>
  <si>
    <t>Trying to b/o of a 3 month base.  RS at new high.  Wait for b/o.</t>
  </si>
  <si>
    <t>Trying to b/o of a double bottom base.  RS at new high.  EPS this week.  Wait for b/o.</t>
  </si>
  <si>
    <t>Henry Schein Inc</t>
  </si>
  <si>
    <t>Big volume b/o this week.  Traded tightly since.  Would consider here.</t>
  </si>
  <si>
    <t xml:space="preserve">Antero Resources </t>
  </si>
  <si>
    <t>Nice 5 month base.  RS at new high.  Wait for b/o.</t>
  </si>
  <si>
    <t xml:space="preserve">Reliance Steel </t>
  </si>
  <si>
    <t>Big volume b/o on Thurs.  Held up well on Friday.  RS soaring.  Would consider here.</t>
  </si>
  <si>
    <t xml:space="preserve">     Volatility seems to be the theme.  The downtrend is still firmly intact on the indexes.  However, we always need to be on watch for a bottom.  When</t>
  </si>
  <si>
    <t>it does happen, it could happen quickly.  I added some new names to the watch list.  They are not typical growth industries.  AIG is another insurance</t>
  </si>
  <si>
    <t>name.  SEAS is a travel related stock.  HSIC is medical supplies.  AR is oil and gas exploration.  RS is steel and aluminum.  All have very nice RS lines</t>
  </si>
  <si>
    <t xml:space="preserve">that are making highs at the same time as their price.  That is a good sign.  </t>
  </si>
  <si>
    <t xml:space="preserve">     Until things settle down, patience is a virtue.</t>
  </si>
  <si>
    <t>Market in correction 02/23</t>
  </si>
  <si>
    <t>Remove:  SBLK, VOYA, WBS, XOM</t>
  </si>
  <si>
    <t>Add: LMT, NVST, LYV, ACLS, MEOH, STLD, NUE</t>
  </si>
  <si>
    <t>LMT</t>
  </si>
  <si>
    <t>NVST</t>
  </si>
  <si>
    <t>ACLS</t>
  </si>
  <si>
    <t>MEOH</t>
  </si>
  <si>
    <t>STLD</t>
  </si>
  <si>
    <t>Pulled back into the base and recovered the pivot and the 10wma.</t>
  </si>
  <si>
    <t>Big rebound from the Jan low and support at the Sep high.  Watch.</t>
  </si>
  <si>
    <t>Held the 50dma and the 10wma.  Would consider here.</t>
  </si>
  <si>
    <t>Clobbered on Thurs and found support at the 50dma.  Watch.</t>
  </si>
  <si>
    <t>Tested the pivot area this week and closed above the 10wma.</t>
  </si>
  <si>
    <t>Closed the week at the 10wma and the 50dma.  Buy if it bounces here.</t>
  </si>
  <si>
    <t>Closed the week at the 10wma after a volatile week.  See if it holds here.</t>
  </si>
  <si>
    <t>Tested the 10wma and the 50dma this week and bounced.  Would consider here.</t>
  </si>
  <si>
    <t>Nice bounce off the 10wma and the 50dma this week.  Would consider here.</t>
  </si>
  <si>
    <t>Like this one a lot.  RS at new high.  Close to the pivot.  Would consider here.</t>
  </si>
  <si>
    <t>Followed through on last week's b/o.  Extended here.  Consider at the 21dema.</t>
  </si>
  <si>
    <t>Still hanging around the pivot.  Would consider here.</t>
  </si>
  <si>
    <t>Lockheed Martin</t>
  </si>
  <si>
    <t>Broke out on big volume Thurs/Fri.  Would consider here or a pullback to the pivot.</t>
  </si>
  <si>
    <t>Envista Hldgs</t>
  </si>
  <si>
    <t>Broke out 2 wks ago in big volume.  Tested the 50dma and 10wma this week and bounced.  Would consider here.</t>
  </si>
  <si>
    <t>Live Nation Entmt</t>
  </si>
  <si>
    <t>Big volume b/o on Thursday.  Followed thru nicely on Friday.  Would consider here.</t>
  </si>
  <si>
    <t>Axcelis Tech</t>
  </si>
  <si>
    <t>RS at new high.  Still in it's base.  Moving averages are bunched here.  Wait for b/o.</t>
  </si>
  <si>
    <t>Methanex Corp</t>
  </si>
  <si>
    <t>RS at new high.  Tested the 21dema this week as it makes it's handle.  Wait for b/o.</t>
  </si>
  <si>
    <t>Steel Dynamics</t>
  </si>
  <si>
    <t>Trying to break out of a double bottom base.  RS at new high.  Volume looks great.</t>
  </si>
  <si>
    <t>Broke out of a double bottom base on Friday.  RS at new high.  Would consider here.</t>
  </si>
  <si>
    <t xml:space="preserve">     The reversal day on Thursday could turn out to be an important day.  Friday's follow through was stronger than Thursday.  Breadth is improving.</t>
  </si>
  <si>
    <t xml:space="preserve">IWM held up better than the S&amp;P and the NASDAQ.  That is encouraging to me.  While all the indexes are still below their key moving averages, </t>
  </si>
  <si>
    <t xml:space="preserve">I think we can't rule out that the market has bottomed.  It is obviously too soon to tell.  But, we can't let our bearish bias overrule what the </t>
  </si>
  <si>
    <t xml:space="preserve">market is telling us.  We need to be on the lookout for signs of a bottom.  </t>
  </si>
  <si>
    <t xml:space="preserve">     One of those signs to me is more setups.  I added 7 stocks to the list this week.  Believe it or not, Steel was a strong group Thursday and Friday.  </t>
  </si>
  <si>
    <t xml:space="preserve">STLD, NUE, and RS are all on my list now.  STLD is a little extended here but NUE and RS are in buy range.  Chemicals (MEOH) are showing some </t>
  </si>
  <si>
    <t xml:space="preserve">bases as well.  I haven't added it to the list, but I am also watching WLK.  Leisure stocks are also showing strength (LYV, SEAS).  </t>
  </si>
  <si>
    <t xml:space="preserve">     The next upturn will probably not be led by the last couple of years' leaders like software and technology.  Some of those will certainly do well.</t>
  </si>
  <si>
    <t xml:space="preserve">But, I'm not seeing the basing action in those groups.  </t>
  </si>
  <si>
    <t xml:space="preserve">     My opinion…..be ready and eyes wide open.</t>
  </si>
  <si>
    <t>Still in it's base.  But, I'm losing faith.  Continue to watch.</t>
  </si>
  <si>
    <t>Friday's candle wrecked this chart for now.  Continue to watch.</t>
  </si>
  <si>
    <t>Last week's rally couldn't get AAPL past the 50dma.  Watch.</t>
  </si>
  <si>
    <t>May have set a new pivot this week at 53.30.  Still a constructive chart.  Wait for b/o.</t>
  </si>
  <si>
    <t>Caught support at the 50dma and 10wma.  Probably a good entry spot here.</t>
  </si>
  <si>
    <t>Up 12% this week in huge volume.  Extended now.  Wait for pullback.</t>
  </si>
  <si>
    <t>Up 17.5% this week in huge volume.  Extended now.  Wait for pullback.</t>
  </si>
  <si>
    <t>Up 4% this week to new high in strong volume.  Nearing extended now.  Would like it better around the 21dma.</t>
  </si>
  <si>
    <t>Up 6.5% this week in a follow through of last week's b/o.  A little extended now.</t>
  </si>
  <si>
    <t>Fell back into it's base, &lt;9.7%&gt; from last Friday.  Closed at the 10wma and 50dma.  Watch.</t>
  </si>
  <si>
    <t>Up 12.3% this week.  Getting extended here.</t>
  </si>
  <si>
    <t>Still holding the 10wma and 50dma.  Would wait for daily stoch to turn up.</t>
  </si>
  <si>
    <t>Up 10% this week.  Looks like last week was the opportunity to buy it at the 50dma.  Extended here.</t>
  </si>
  <si>
    <t>Breakout didn't stick.  Change pivot to last week's high (126.79).  Continue to watch.</t>
  </si>
  <si>
    <t>Looks like the leisure stocks still need time.  This one isn't sticking either.</t>
  </si>
  <si>
    <t>Still building a base on base.  Holding up very well the last couple weeks.</t>
  </si>
  <si>
    <t>HUBG</t>
  </si>
  <si>
    <t>The most resilient of the insurers.  Continue to watch.</t>
  </si>
  <si>
    <t>Continues to follow through on the b/o.  Extended here.  Consider at the 21dema.</t>
  </si>
  <si>
    <t>Hub Group Inc</t>
  </si>
  <si>
    <t>Setting up nicely.  RS at new high.  Nice volume on right side of base.  Wait for b/o.</t>
  </si>
  <si>
    <t>RS at new high.  Handle is a little sloppy.  Wait for b/o.</t>
  </si>
  <si>
    <t>RS at new high.  Probably needs some time, though.  Worth watching.</t>
  </si>
  <si>
    <t xml:space="preserve">     The indexes couldn't muster much of a follow through on last week's reversal day (Thursday).  We will see if those lows will provide support </t>
  </si>
  <si>
    <t xml:space="preserve">going forward.  </t>
  </si>
  <si>
    <t xml:space="preserve">     The watch list actually had a pretty good week.  Mostly in the steel names (RS, NUE, STLD).  I added a couple setups I like here.  HUBG, MOH and</t>
  </si>
  <si>
    <t xml:space="preserve">FTNT.  It is encouraging to me to see some setups that aren't defense, steel or oil.  Maybe there is a little light at the end of this tunnel.  </t>
  </si>
  <si>
    <t>Remove:  MET, EXPE, AIG, AFL</t>
  </si>
  <si>
    <t>Add: HUBG, MOH, FTNT</t>
  </si>
  <si>
    <t>Remove:  ATKR, BYD, NVST, LYV, FTNT</t>
  </si>
  <si>
    <t>The 50dma looks like resistance now.  Give it one more week.</t>
  </si>
  <si>
    <t>Still barely in it's base.  A violation of the support of the last two lows would make me remove it from this list.</t>
  </si>
  <si>
    <t>Bounced off the 10wma and 50dma this week.  Still constructive.</t>
  </si>
  <si>
    <t>Up 6.6% this week.  Looks like the 10wma was a good entry.  Would consider here.</t>
  </si>
  <si>
    <t>Pulled back to pivot area this week.  Might be a good spot to consider.</t>
  </si>
  <si>
    <t xml:space="preserve">Pulled back to the 21dema this week.  Still a little extended from the pivot. </t>
  </si>
  <si>
    <t>Last week's b/o didn't stick.  See how it reacts to the 50dma here.</t>
  </si>
  <si>
    <t>Pretty orderly pullback this week.  Still extended.</t>
  </si>
  <si>
    <t>Pulled back to the base area and the 21dema and rallied.  Would consider here.</t>
  </si>
  <si>
    <t>Still basing.  Watch.</t>
  </si>
  <si>
    <t>Probably in sell range.  Continue to watch because of it's strength.</t>
  </si>
  <si>
    <t>Ugly bar on Friday.  But, still holding up well.  Watch for a new base here.</t>
  </si>
  <si>
    <t>Great example of relative strength.  Just look at the RS line on a weekly chart and compare it to price since Jan 1.</t>
  </si>
  <si>
    <t>Pulled back and tested the 21dema this week.  Would consider here.</t>
  </si>
  <si>
    <t>Pullback from the high didn't totally wreck this chart.  But, it didn't have a good look.  Still in it's base.  Watch.</t>
  </si>
  <si>
    <t>Still in a base.  Wait for b/o.</t>
  </si>
  <si>
    <t>Add: REGN, DLTR, HCA</t>
  </si>
  <si>
    <t>DLTR</t>
  </si>
  <si>
    <t>HCA</t>
  </si>
  <si>
    <t>Rallied hard off the 200dma the last two weeks.  Still in the right side of it's base.  RS at new high this week.</t>
  </si>
  <si>
    <t>Dollar Tree Inc</t>
  </si>
  <si>
    <t>Broke out on Wed.  Still holding near the pivot area.  Watch for some follow through next week.</t>
  </si>
  <si>
    <t>HCA Healthcare Inc</t>
  </si>
  <si>
    <t>RS at new high.  No volume, yet.  Wait for b/o.</t>
  </si>
  <si>
    <t xml:space="preserve">     Yet another volatile week left the indexes near their Jan/Feb lows.  The rally on Wednesday was accompanied by lower volume so it was suspect.</t>
  </si>
  <si>
    <t>The indexes couldn't even get past their respective 10demas before retreating.  So far, the Jan lows are holding.  But, I wouldn't expect that to last.</t>
  </si>
  <si>
    <t xml:space="preserve">     The watch list had some pullbacks in the energy and steel sectors.  I would view the pullback in STLD, NUE, and RS as constructive and may be an</t>
  </si>
  <si>
    <t xml:space="preserve">increase in oil prices will last long enough to increase the drillers profits as well.  </t>
  </si>
  <si>
    <t xml:space="preserve">opportunity.  The oil group is extremely extended.  But, the oil equipment group is starting to see some breakouts now.  That could mean that the </t>
  </si>
  <si>
    <t xml:space="preserve">     Tough spot in the bear market.  I wonder if it is too late to profit from the short ETFs.  On the other hand, there aren't any traditional growth names</t>
  </si>
  <si>
    <t>that look like they are anywhere close to basing.  Patience required…...</t>
  </si>
  <si>
    <t>Remove:  TRV, MO, AFL, AR, HCA</t>
  </si>
  <si>
    <t>Confirmed Uptrend 03/16/22</t>
  </si>
  <si>
    <t>JKHY</t>
  </si>
  <si>
    <t>RMBS</t>
  </si>
  <si>
    <t>CIVI</t>
  </si>
  <si>
    <t>Wow.  Up 27% this week.  Powerful breakout in huge volume.  Needs a pullback to be actionable.</t>
  </si>
  <si>
    <t>Preserved it's base this week.  Still hasn't gotten past the 50dma.  Wait.</t>
  </si>
  <si>
    <t>Bounced off the 10wma and 50dma this week.  Back above the pivot.  Would consider here.</t>
  </si>
  <si>
    <t>Found support at the 50dma and 10wma this week.  Would consider here.</t>
  </si>
  <si>
    <t>Up 17% this week.  Extended now.  Worth watching due to it's strength.</t>
  </si>
  <si>
    <t xml:space="preserve">Caught support at the 50dma and 10wma this week.  Extended here.  </t>
  </si>
  <si>
    <t>Pulled back near buy range this week.  Might watch for a test of the 50dma to pick it up.</t>
  </si>
  <si>
    <t>A little extended from the pivot.  But, traded tightly the last three weeks.  Would consider here.</t>
  </si>
  <si>
    <t>Change pivot to 72.18.  Wait for b/o in volume.</t>
  </si>
  <si>
    <t>Trading fairly tightly above the original pivot.  Volume on down days has been muted.  A little extended.</t>
  </si>
  <si>
    <t>Change pivot to 92.44.  Base on base pattern.  Wait for b/o.</t>
  </si>
  <si>
    <t>Chart looks like NUE.  Three weeks tight closes above the pivot.  A little extended, but would consider here.</t>
  </si>
  <si>
    <t>Nice tight pattern above the pivot.  Would consider here.</t>
  </si>
  <si>
    <t>Recovered all of the MAs this week.  Would consider here in anticipation of a b/o.  Safer play would be to wait for the b/o.</t>
  </si>
  <si>
    <t>Up 10% this week.  Volume wasn't as high as I would like on the b/o.  But, would consider on a pullback to the pivot area.</t>
  </si>
  <si>
    <t>Broke out this week in big weekly volume.  Would consider in here especially if it tightens up a little.</t>
  </si>
  <si>
    <t>Up 7% this week.  A little extended.  Would consider on a pullback.</t>
  </si>
  <si>
    <t>Jack Henry &amp; Assoc</t>
  </si>
  <si>
    <t>Still in buy range after b/o two weeks ago.  Would consider here.</t>
  </si>
  <si>
    <t>Rambus Inc.</t>
  </si>
  <si>
    <t>Broke out on huge volume Thurs.  Could be vulnerable to a pullback.  I'd like it better at 30ish.</t>
  </si>
  <si>
    <t>Broke out in above avg volume Thurs.  Still in buy range.  Would consider here.</t>
  </si>
  <si>
    <t>Packaging Corp of Amer</t>
  </si>
  <si>
    <t>Broke out of a 10month base in good weekly volume.  Would consider here.</t>
  </si>
  <si>
    <t xml:space="preserve">Closed the week just shy of it's pivot.  Watch for b/o next week.  </t>
  </si>
  <si>
    <t xml:space="preserve">Civitas Resources </t>
  </si>
  <si>
    <t>Tightened up in a handle the last three weeks.  I think a b/o is imminent.  Buy the b/o.</t>
  </si>
  <si>
    <t>Add: JKHY, RMBS, DE, PKG, ACM, CIVI</t>
  </si>
  <si>
    <t xml:space="preserve">     Big character change this week.  The indexes above both closed near their 50dmas.  As sharp as this rally was, I would expect some tightening up</t>
  </si>
  <si>
    <t>here.  This week's rally is different then the last two.  Volume has been strong since Wednesday.  There are more setups.  The new highs vs new lows</t>
  </si>
  <si>
    <t xml:space="preserve">has gone positive this week.  Also, the advance/decline has improved considerably suggesting the rally has been broad.  All that said, I think it's time </t>
  </si>
  <si>
    <t xml:space="preserve">to get at least partially invested.  </t>
  </si>
  <si>
    <t xml:space="preserve">     I made several changes to the watch list this week.  The removals were mostly because there are better opportunities.  Breakouts were prevalent this</t>
  </si>
  <si>
    <t xml:space="preserve">week.  Most were in good volume.  Of those that broke out this week, I would use any pullbacks to buy closer to the pivot.  </t>
  </si>
  <si>
    <t>Up 6% this week.  Nearing the pivot of a double bottom base.  Would expect some tightening here.  Wait for b/o.</t>
  </si>
  <si>
    <t>Still in it's base.  Pulled back to the 50dma and 10wma this week.  Wait for b/o.</t>
  </si>
  <si>
    <t>Broke out this week.  But, volume was week.  Don't trust it, yet.  Watch.</t>
  </si>
  <si>
    <t>Broke out in nice volume Friday.  Up almost 12% this week.  RS at new high.  Would consider on a pullback towards the pivot.</t>
  </si>
  <si>
    <t xml:space="preserve">Tried to b/o on Tues.  Volume wasn't there.  Pulled back into the base, but finding support at 90.  </t>
  </si>
  <si>
    <t>Volume isn't there, yet on this b/o.  Wait for some confirmation.</t>
  </si>
  <si>
    <t>Traded tightly this week.  A little extended.  Would consider at the 21dema.</t>
  </si>
  <si>
    <t>Pulled back to the pivot area this week in light volume.  Would consider here.</t>
  </si>
  <si>
    <t>Tightening up here above the pivot.  Would consider here.</t>
  </si>
  <si>
    <t>Up 5.4% this week.  Extended here.  Would consider on a pullback near the 21dema.</t>
  </si>
  <si>
    <t>Up 4% this week.  Extended here.  Would consider on a pullback near the 21dema.</t>
  </si>
  <si>
    <t>Very tight this week.  Would consider here.</t>
  </si>
  <si>
    <t>Up 6.5% this week.  Probably missed the second chance to buy at the 10wma last week.  Extended.</t>
  </si>
  <si>
    <t>Traded fairly tightly this week until Friday.  Wait for a pullback.  Still holding well above the pivot.</t>
  </si>
  <si>
    <t>Held up well this week.  Could be vulnerable to a pullback.  I'd like it better at 30ish.</t>
  </si>
  <si>
    <t>Extended now.  Wait for a 10wma test.</t>
  </si>
  <si>
    <t>Hugging the 21dma as it climbs.  It is outside of a buy zone until it builds a new base.</t>
  </si>
  <si>
    <t>Remove:  NUE, OVV, STLD</t>
  </si>
  <si>
    <t>Add:  FNV, GFS, HRMY, ANET</t>
  </si>
  <si>
    <t>GFS</t>
  </si>
  <si>
    <t>HRMY</t>
  </si>
  <si>
    <t>ANET</t>
  </si>
  <si>
    <t>Franco Nevada</t>
  </si>
  <si>
    <t>May be forming a handle on the weekly chart.  Wait for b/o.</t>
  </si>
  <si>
    <t>Globalfoundries Inc</t>
  </si>
  <si>
    <t>Extended here.  Very nice IPO base.  Worth watching for leadership potential.</t>
  </si>
  <si>
    <t>Harmony Biosciences</t>
  </si>
  <si>
    <t>Extended here.  Wait for pullback opportunity.  RS is huge.</t>
  </si>
  <si>
    <t>Arista Networks</t>
  </si>
  <si>
    <t>Coming up the right side of it's base.  Watch for handle to form in here.</t>
  </si>
  <si>
    <t xml:space="preserve">     Another solid week for the indexes.  Both indexes have regained their respective 50dmas.  The NASDAQ is still below it's 200dma while the S&amp;P</t>
  </si>
  <si>
    <t>has crossed that threshold.  This was a pretty nice follow through on last week's character change.  It is time to get involved without chasing.  A look</t>
  </si>
  <si>
    <t>at the watch list shows several break outs working pretty well.  I removed NUE, OVV, and STLD because they already moved 20% or more from their</t>
  </si>
  <si>
    <t>pivots.  I'm starting to see some signs of quality bases in select tech names.  I added ANET and GFS to the list this week.  ANET is computer networking.</t>
  </si>
  <si>
    <t xml:space="preserve">GFS is in the semiconductor group.  FNV is intriguing.  It is at the top of a very long base going back to Sep of 2020.  GLD also may be giving another </t>
  </si>
  <si>
    <t xml:space="preserve">opportunity to pick it up at support.  </t>
  </si>
  <si>
    <t xml:space="preserve">     There are opportunities out there.  I'm ready to go when you give me the go ahead and let me know who's accounts I am trading.  I will be out of the</t>
  </si>
  <si>
    <t>office next week until Thursday.  I'll call when I get back.</t>
  </si>
  <si>
    <t>Rose this week in light volume.  Wait for some volume and b/o.</t>
  </si>
  <si>
    <t xml:space="preserve">Broke through the pivot and retreated to set a new pivot (179.61).  Old high may cause some digestion here. </t>
  </si>
  <si>
    <t>Holding support at the 21dema.  RS has pulled back last few weeks.  Wait.</t>
  </si>
  <si>
    <t>Holding the pivot nicely.  Would consider here.</t>
  </si>
  <si>
    <t>Pulled back to the pivot area on Friday.  Still no real big upside volume.  Wait.</t>
  </si>
  <si>
    <t>Extended now.  Not actionable here.  Watch for another opportunity.</t>
  </si>
  <si>
    <t>Semiconductor group got whacked on Friday and took ACLS down 5.3%.  See how it reacts here near the 50dma.</t>
  </si>
  <si>
    <t>Keeps grinding higher.  Out of buy range here.  Watch.</t>
  </si>
  <si>
    <t>Looks like the 21dema is the trend in this one.  Would consider there.</t>
  </si>
  <si>
    <t>Getting extended.  Continue to watch.</t>
  </si>
  <si>
    <t>Nice light volume pullback to the pivot this week.  Would consider here.</t>
  </si>
  <si>
    <t>Pulled back towards the 21dema this week.  Probably a good spot to consider it.</t>
  </si>
  <si>
    <t>Pulled back on Friday and bounced off the 21dema.  Could be a good spot, but I'd wait and see if it holds the 21dema.</t>
  </si>
  <si>
    <t>Trading tightly here at the 2020 highs.  Would like to see the MAs catch up.</t>
  </si>
  <si>
    <t>Nice consolidation here around the 21dema and 10wma.  Watch.</t>
  </si>
  <si>
    <t>Pulled back this week close to the 10wma.  I would consider it there.</t>
  </si>
  <si>
    <t>Remove:  HUBG, GFS, JKHY, MDRX</t>
  </si>
  <si>
    <t>MGPI</t>
  </si>
  <si>
    <t>AXS</t>
  </si>
  <si>
    <t>LNT</t>
  </si>
  <si>
    <t>STE</t>
  </si>
  <si>
    <t>M G P Ingredients</t>
  </si>
  <si>
    <t>Might be a little thin.  But, nice b/o on Friday in +43% volume.  RS at new high.</t>
  </si>
  <si>
    <t>Axis Capital Hldgs</t>
  </si>
  <si>
    <t>Up 5% this week as it broke out of a 10 month base.  Volume wasn't huge.  Watch for pullback.</t>
  </si>
  <si>
    <t>Alliant Energy</t>
  </si>
  <si>
    <t>Broke out this week.  Volue wasn't huge.  Watch.</t>
  </si>
  <si>
    <t>Steris PLC</t>
  </si>
  <si>
    <t>At the top of it's base.  Wait for some volume confirmation.</t>
  </si>
  <si>
    <t xml:space="preserve">     Overall a constructive week for the indexes.  The NASDAQ was turned back from the 200dma.  The pullback was in average volume and it is holding it's 50dma so far.</t>
  </si>
  <si>
    <t>The S&amp;P pulled back to it's 200dma.  That tells me that the Relative Strength still isn't quite there, yet for the NASDAQ.  However, that could change if this rally has legs.</t>
  </si>
  <si>
    <t xml:space="preserve">So far, this week's pullback feels like a buying opportunity.  Time will tell.  </t>
  </si>
  <si>
    <t xml:space="preserve">     I removed four stocks from the watch list.  Two were failures (HUBG, GFS), two were getting near the 20% level from the pivot (JKHY, MDRX).  There continues to be </t>
  </si>
  <si>
    <t>breakouts.  Some have been on less volume than I would prefer.  I think it's time to be selective and very cautious.  If this rally is just a sucker rally setting us up for more</t>
  </si>
  <si>
    <t>pain in quarter 2, then this pullback isn't the buying opportunity I think it is.  So, if we take positions, we need to monitor closely and take only the best setups.</t>
  </si>
  <si>
    <t>Add:  MGPI, AXS, LNT, STE</t>
  </si>
  <si>
    <t>Uptrend under pressure 04/06</t>
  </si>
  <si>
    <t>Downside vol on Wed is concerning.  But, base is not broken, yet.  Wait for b/o.</t>
  </si>
  <si>
    <t>AAPL retreated from the old highs.  So far, the chart is not broken.  Holding the 50dma and 10wma.  Wait for b/o.</t>
  </si>
  <si>
    <t>Closed the week at the 10wma and 50dma.  Still in wait mode here.</t>
  </si>
  <si>
    <t>Up 6% this week.  Extended now.  Would consider near the 21dma.</t>
  </si>
  <si>
    <t>The volume never came in on the b/o attempt.  Pulled back into the base and caught support at the 50dma.  Wait.  Change pivot to 79.97.</t>
  </si>
  <si>
    <t>Caught support at the pivot area and 50dma.  Vol not ideal this week.  See if it can hold the 50dma.</t>
  </si>
  <si>
    <t>Continues to trade tightly above the pivot.  Would consider here.</t>
  </si>
  <si>
    <t>Bounced nicely off the 21dema.  But, extended here.  Watch.</t>
  </si>
  <si>
    <t>Caught support at the pivot and 21dema this week.  Would consider here.</t>
  </si>
  <si>
    <t>Probably was a buying opportunity this week.  Pulled back to the pivot and the 21dema.  Would still consider it here.</t>
  </si>
  <si>
    <t xml:space="preserve">Up 3.5% this week.  Extended now.  </t>
  </si>
  <si>
    <t>Closed the week at the 10wma and 50dma.  Would consider here.</t>
  </si>
  <si>
    <t xml:space="preserve">Up 4.3% this week.  Would consider on a pullback.  </t>
  </si>
  <si>
    <t>Pulled back to the pivot this week.  Volume isn't ideal.  Watch closely.</t>
  </si>
  <si>
    <t>Nice follow through on last week's b/o.  Nearing extended.  Watch closely.</t>
  </si>
  <si>
    <t>Remove:  ACLS, RMBS, SEAS, VLO</t>
  </si>
  <si>
    <t>Add:  XENE, UUUU, TSCO, WCN</t>
  </si>
  <si>
    <t>XENE</t>
  </si>
  <si>
    <t>UUUU</t>
  </si>
  <si>
    <t>WCN</t>
  </si>
  <si>
    <t>Xenon Pharmaceuticals</t>
  </si>
  <si>
    <t>Working on a handle.  Wait for big volume b/o.</t>
  </si>
  <si>
    <t>Energy Fuels Inc.</t>
  </si>
  <si>
    <t>Low priced uranium stock.  Great looking base on the weekly chart.  Wait for big volume b/o.</t>
  </si>
  <si>
    <t>Third stage base, so be careful.  Also has a tendency to pull back to the pivot after b/o.  Watch.</t>
  </si>
  <si>
    <t>Waste Connections</t>
  </si>
  <si>
    <t xml:space="preserve">Nice b/o the last two weeks.  Would consider on a pullback.  </t>
  </si>
  <si>
    <t xml:space="preserve">     The NASDAQ was turned back by the 200dma.  So far, S&amp;P is holding it's 200dma.  But, it is tenuous.  The 50dma has turned higher for the first time this year.</t>
  </si>
  <si>
    <t>The divergence of the NASDAQ from the S&amp;P continues to be pronounced.  The breakouts that seem to be working all seem to be in heavy industry, energy, steel,</t>
  </si>
  <si>
    <t>on the breakout is extremely telling right now.  Those that don't have it don't hold up.  Those that do have it are working.</t>
  </si>
  <si>
    <t>and anything else benefitting from inflation (metals, agriculture).  Every time a tech stock gets near a breakout, it gets clobbered.  Also, it seems to me that volume</t>
  </si>
  <si>
    <t xml:space="preserve">     I removed four stocks from the watch list this week.  Three were bases that failed (ACLS, RMBS, SEAS).  One was nearing sell range (VLO).  I added a couple of </t>
  </si>
  <si>
    <t>more speculative issues that look intriguing.  XENE is a bio that I have been watching for quite a while.  It appears to be building a handle here.  UUUU is a uranium</t>
  </si>
  <si>
    <t>play.  The weekly chart looks great to me.  TSCO could be considered to be along with the agriculture theme.  It is nearing a breakout.  The volume on the right side</t>
  </si>
  <si>
    <t>of the base looks great.  WCN is in the pollution control group.  The weekly chart looks good, but might need a pullback to the pivot area.</t>
  </si>
  <si>
    <t xml:space="preserve">     GLD might be interesting here also.  It has pulled back and tested the 10wma digesting the runup from 4 weeks ago.  </t>
  </si>
  <si>
    <t>Sitting just below support of 50dma and 10wma.  Watch.</t>
  </si>
  <si>
    <t>Held support at the 50dma.  Wait for b/o.  But, might be a good spot for an early entry.</t>
  </si>
  <si>
    <t>Couldn't hold the 50dma on Thurs.  Continue to watch.</t>
  </si>
  <si>
    <t>Decent volume on Wednesday's b/o.  Might stall a little here at old high.  Would consider here.</t>
  </si>
  <si>
    <t>Working on a handle.  Bounced off the 50dma this week.  Wait for big volume b/o.</t>
  </si>
  <si>
    <t>Pulled back from pivot area.  Wait for b/o.  EPS this week.</t>
  </si>
  <si>
    <t xml:space="preserve">Held the 50dma this week.  Would not commit until stoch turns up.  </t>
  </si>
  <si>
    <t>Big bounce off the 50dma this week.  A little extended now, up 6.3% this week.</t>
  </si>
  <si>
    <t>Light vol pullback this week to pivot area and 21dema.  Would buy a bounce from here.</t>
  </si>
  <si>
    <t>Pulled back a little this week.  Would consider here at the 21dema.</t>
  </si>
  <si>
    <t>Pulled back some this week.  Would consider in the pivot area.</t>
  </si>
  <si>
    <t>Looks like the 50dma was an opportunity last week.  Extended now.  Watch.</t>
  </si>
  <si>
    <t>Extended now.  Would consider near the 21dma.</t>
  </si>
  <si>
    <t>Remove:  CTSH, DLTR, HSIC, LMT</t>
  </si>
  <si>
    <t>Add:  OPCH, DAR</t>
  </si>
  <si>
    <t>OPCH</t>
  </si>
  <si>
    <t>Option Care Health</t>
  </si>
  <si>
    <t>Broke out in decent volume Wed.  Still near pivot.  Would consider here.</t>
  </si>
  <si>
    <t>Nice bounce off the 10wma this week.  Wait for b/o.</t>
  </si>
  <si>
    <t xml:space="preserve">     The indexes closed a the bottom of their ranges for the week.  Both indexes closed below the 50dma.  The 50dmas have both turned down again</t>
  </si>
  <si>
    <t>this week.  Still a pretty ugly environment for growth.  The cyclical and inflation names (Steel, coal, metals) continued their runs.  Most steel stocks</t>
  </si>
  <si>
    <t xml:space="preserve">I follow closed at or near their highs this week.  </t>
  </si>
  <si>
    <t xml:space="preserve">     I removed 4 stocks from the watch list this week.  DLTR, HSIC, and LMT all are extended and nearing 15-20% above their pivots.  CTSH looks broken</t>
  </si>
  <si>
    <t xml:space="preserve">to me.  Some medicals are looking solid right now.  MOH has been on the list for a while.  It is trading tightly around the pivot area.  Might be a good </t>
  </si>
  <si>
    <t xml:space="preserve">spot.  OPCH is new to the list this week after a break out on Wednesday.  It is still in buy range as well. </t>
  </si>
  <si>
    <t>Market in correction 04/22/22</t>
  </si>
  <si>
    <t>Still technically in it's base.  But, is starting to look like a failure.  Watch one more week.</t>
  </si>
  <si>
    <t>Continue to watch.  One of the strongest FANGs.  But, lost the 50dma this week.  Not actionable.</t>
  </si>
  <si>
    <t>Still holding in there around the 50dma.  Wait for high volume b/o.</t>
  </si>
  <si>
    <t>Crushed on Friday.  Lost the 50dma.  Watch for another week.  Looks like it will fail.</t>
  </si>
  <si>
    <t>Broke out on Wed in higher volume (+19%).  But, quickly reversed back into the base.  Continue to watch and see if it recovers.</t>
  </si>
  <si>
    <t>Closed at the 50dma this week.  Wait and see if it holds.</t>
  </si>
  <si>
    <t>Closed at the 10wma this week.  Wait for strength from here.</t>
  </si>
  <si>
    <t>Did not get a bounce from the pivot.  Held the 10wma.  Watch.</t>
  </si>
  <si>
    <t>Crushed on Friday (-5.4%).  Would wait and see EPS reaction this week.</t>
  </si>
  <si>
    <t>The tight trading of the last 4 weeks was resolved to the downside.  However, sitting at the pivot area and 50dma.</t>
  </si>
  <si>
    <t>Remove:  STE, UUUU, TSCO, MEOH</t>
  </si>
  <si>
    <t>Down almost 4% on Friday.  Pretty light volume, though.  Continue to watch.</t>
  </si>
  <si>
    <t>Relatively low volume pullback on Friday.  Still looks pretty healthy for now.  Watch.</t>
  </si>
  <si>
    <t>Pulled back to the pivot area this week.  Wait for strength.</t>
  </si>
  <si>
    <t>Pulled back to the pivot area this week.  Chart isn't broken.  But, this week's candle had a bad look.</t>
  </si>
  <si>
    <t>Didn't hold the 21dema on Friday.  But, held the pivot area.  Watch.</t>
  </si>
  <si>
    <t>Still a little extended.  The RS here is undeniable.  Continue to watch.</t>
  </si>
  <si>
    <t>Still holding all of its moving averages.  Looks pretty healthy for now.</t>
  </si>
  <si>
    <t xml:space="preserve">I can't find a compelling reason to own anything right now.  Even GLD is dangerously close to losing it's 50dma.  The breadth of the decline on Thursday and </t>
  </si>
  <si>
    <t>Friday was staggering.  This kind of feels like the beginning of a waterfall.  It will be interesting to see how the previous lows hold up.  Those lows could</t>
  </si>
  <si>
    <t xml:space="preserve">slow this down.  But, if those lows don't hold, there isn't a ton of support below.  For SPY, the next minor support is around 395.  Below that, 360 looks like </t>
  </si>
  <si>
    <t xml:space="preserve">it is possible.  The 360 level would be another 15% decline from here.  </t>
  </si>
  <si>
    <t xml:space="preserve">     I removed 4 stocks from the watch list.  All look like base failures.  Several more on the list are in danger of failing in the next week or two.  Definitely </t>
  </si>
  <si>
    <t>need to be patient.</t>
  </si>
  <si>
    <t xml:space="preserve">     There was no place to hide this week.  Even groups that had been showing positive relative strength were taken down.  (Coal, Energy, Healthcare, Steel)</t>
  </si>
  <si>
    <t>Remove:  DE, LNT, MOH, ACM, FNV</t>
  </si>
  <si>
    <t>Add:  AN, PAG, WM</t>
  </si>
  <si>
    <t xml:space="preserve">AN </t>
  </si>
  <si>
    <t>WM</t>
  </si>
  <si>
    <t>The 21 and 50 are now acting as resistance.  Watch as a growth proxy.</t>
  </si>
  <si>
    <t>Lost all the mas.  But, holding the lows of it's base so far.  Watch for another week or so.</t>
  </si>
  <si>
    <t>Looks like last week's b/o will be a failure.  Watch for a rebound.</t>
  </si>
  <si>
    <t>Nice bounce off the 50 this week to new highs.  Strength here.</t>
  </si>
  <si>
    <t>Recovered the 50dma and 10wma this week.  At support.  Watch.</t>
  </si>
  <si>
    <t xml:space="preserve">Holding the pivot area and the 50dma, 10wma.  Watch.  EPS this week. </t>
  </si>
  <si>
    <t>Still technically in it's base.  But, is starting to look like a failure.  Watch one more week.  EPS this week.</t>
  </si>
  <si>
    <t>Held up well this week.  Continue to watch because of RS.  EPS this week.</t>
  </si>
  <si>
    <t>Pivot area, 50dma, and 10wma were all violated this week.  Watch for a rebound.  EPS this week.</t>
  </si>
  <si>
    <t xml:space="preserve">Continue to watch.  EPS this week. </t>
  </si>
  <si>
    <t>Still healthy for now.  Watch.</t>
  </si>
  <si>
    <t>Probably failing here.  Watch for one more week.</t>
  </si>
  <si>
    <t>Reached a high of 21% above the pivot this week.  Still strong, but extended.</t>
  </si>
  <si>
    <t>Double bottom base setup.  Wait for b/o.</t>
  </si>
  <si>
    <t xml:space="preserve">Penske Automotive </t>
  </si>
  <si>
    <t>Starting the right side of a base.  Wait.</t>
  </si>
  <si>
    <t>Waste Management</t>
  </si>
  <si>
    <t>Attempted a b/o this week.  RS is soaring.  Wait.</t>
  </si>
  <si>
    <t xml:space="preserve">     The indexes keep grinding lower.  Friday's fall took the NASDAQ and S&amp;P below the March lows.  The month of April was the worst month</t>
  </si>
  <si>
    <t xml:space="preserve">for the NASDAQ since 1973.  So, yeah, it is pretty ugly out there.  I continue to look for signs of strength.  The only bright spot Friday was a </t>
  </si>
  <si>
    <t xml:space="preserve">contraction in new 52wk lows.  Thursday there were 850 compared to Friday's 499.  Still a huge number, but I thought it was interesting.  </t>
  </si>
  <si>
    <t xml:space="preserve">     I continue to weed out failures in the watch list.  I removed five stocks this week and added three.  Two of those are in the same group</t>
  </si>
  <si>
    <t xml:space="preserve">(AN, PAG).  Both are auto retailers.  Could be a group to watch as the market bottoms.  </t>
  </si>
  <si>
    <t xml:space="preserve">     Continue to be patient.  The bottom will be here some day.</t>
  </si>
  <si>
    <t>Remove:  REGN, HRMY, ANET, WCN</t>
  </si>
  <si>
    <t>WIRE</t>
  </si>
  <si>
    <t>WCC</t>
  </si>
  <si>
    <t>RSG</t>
  </si>
  <si>
    <t>SMCI</t>
  </si>
  <si>
    <t>CC</t>
  </si>
  <si>
    <t>Lost all the mas.  But, holding the lows of it's base so far.  Watch for another week or so.  EPS this week.</t>
  </si>
  <si>
    <t>Moving averages are bunching up and DAR is holding there for now.  EPS this week.</t>
  </si>
  <si>
    <t>Holding around the pivot area and 10wma.  Watch.</t>
  </si>
  <si>
    <t>Up 4.6% this week.  Held support of the ma's.  RS has soared the last two weeks.</t>
  </si>
  <si>
    <t>Energy was strong this week.  CIVI was +8%.  A little extended here, but I look for new highs.</t>
  </si>
  <si>
    <t>Up 5% this week.  B/o to new high on Thurs and pulled back to secondary pivot.  Very strong.</t>
  </si>
  <si>
    <t>New high this week, then pulled back to the 10wma.  It seems to be respecting that level.</t>
  </si>
  <si>
    <t>Broke out this week on tepid volume.  Wait.</t>
  </si>
  <si>
    <t>Broke through first pivot this week on below avg volume.  See if it builds a handle here at old highs.  Change pivot to 114.57.</t>
  </si>
  <si>
    <t>Pulled back into it's base.  Held support at the 10wma.  Wait.</t>
  </si>
  <si>
    <t>Encore Wire Corp</t>
  </si>
  <si>
    <t>Starting the right side of a base.  Probably needs some time.  RS is near a new high.</t>
  </si>
  <si>
    <t>Wesco Intl</t>
  </si>
  <si>
    <t>Tried to b/o this week on nice volume.  Nice long, flat base on the weekly.</t>
  </si>
  <si>
    <t>Republic Services Inc</t>
  </si>
  <si>
    <t>Nice base on the weekly chart.  RS at new high.  Wait for b/o.</t>
  </si>
  <si>
    <t>Super Micro Comp</t>
  </si>
  <si>
    <t>Massive gap out of a 6 month base.  Extended, but needs to be on the list.</t>
  </si>
  <si>
    <t>The Chemours Co</t>
  </si>
  <si>
    <t>Gapped out of a nearly 1 yr base.  Extended, but needs to be on the list.</t>
  </si>
  <si>
    <t>Atkore Inc</t>
  </si>
  <si>
    <t>Gapped to the top of it's base this week.  See if it forms a handle here.  Daily chart looks messy, but the weekly looks tight.</t>
  </si>
  <si>
    <t>Add:  WIRE, WCC, RSG, SMCI, CC, ATKR</t>
  </si>
  <si>
    <t xml:space="preserve">     The positive fed reaction didn't last long.  The gains from Wednesday were reversed pretty quickly on Thursday and Friday.  New lows are at extreme</t>
  </si>
  <si>
    <t xml:space="preserve">levels.  On Friday, there were 988 new 52 week lows compared to only 38 new highs.  However, I was able to find some decent setups this week (see </t>
  </si>
  <si>
    <t xml:space="preserve">lows (4114).  I think the relative weakness in the NASDAQ is reflected in the watch list.  There are more basic industries on the list, i.e. Auto retailers, </t>
  </si>
  <si>
    <t xml:space="preserve">Steel, Energy, Chemicals, etc. and not much in the way of technology.  </t>
  </si>
  <si>
    <t xml:space="preserve">     The watch list is pretty fluid during bear markets as groups rotate.  The next few weeks should be interesting.  While I am not interested in buying </t>
  </si>
  <si>
    <t>anything right now, we need to be ready for a bottom and not let our bearishness keep us from seeing it.  I feel like my task right now is to constantly look</t>
  </si>
  <si>
    <t>for signs of a bottom and try to keep a positive perspective.  We know there will be a bottom and there will be some great opportunities.</t>
  </si>
  <si>
    <t>additions to the watch list).  The NASDAQ has closed two weeks now below the March lows (12,555) while the S&amp;P 500 is holding pretty near those March</t>
  </si>
  <si>
    <t>PEP</t>
  </si>
  <si>
    <t>AZPN</t>
  </si>
  <si>
    <t>Add:  SBLK, PEP, AZPN</t>
  </si>
  <si>
    <t>Held the lows of the base again and bounced off the 40wma.  Watch.</t>
  </si>
  <si>
    <t>Moving averages are bunching up and DAR is holding there for now.  Watch.</t>
  </si>
  <si>
    <t>Base is shaping up nicely.  Continue to wait for b/o.</t>
  </si>
  <si>
    <t>Held the 10wma and 50dma.  Wait for b/o.</t>
  </si>
  <si>
    <t>Auto/retail group is basing.  PAG b/o Friday in nice volume.  Still in buy range.  Would consider if Market strengthens.</t>
  </si>
  <si>
    <t>Fell below the 50dma for a couple days this week and recovered it on Friday.  Could rally from here.</t>
  </si>
  <si>
    <t>Remove:  AAPL, AXS, WCC</t>
  </si>
  <si>
    <t>Fell back to the 50dma this week and bounced.  In buy range.  Would consider here.</t>
  </si>
  <si>
    <t>Lost the mas this week.  Watch.</t>
  </si>
  <si>
    <t>Still trading tightly above the pivot.  Watch.</t>
  </si>
  <si>
    <t>Up another 6.5% this week.  Extended now.  Watch.</t>
  </si>
  <si>
    <t>Consolidated nicely this week after last week's b/o.  Would consider here.</t>
  </si>
  <si>
    <t>The steels were hit hard this week.  This probably needs to base again.  Watch another week.</t>
  </si>
  <si>
    <t>SBLK has spent most of this correction consolidating.  MAs are bunching up.  Might be getting ready for another leg up.</t>
  </si>
  <si>
    <t>Pepsico Inc</t>
  </si>
  <si>
    <t>Nice 6 month base on the weekly chart.  Wait for b/o.</t>
  </si>
  <si>
    <t>Aspen Technology</t>
  </si>
  <si>
    <t>Rare software name showing RS.  Base goes back to Oct.  Wait for b/o.</t>
  </si>
  <si>
    <t xml:space="preserve">     The market rallied smartly on Friday, but was still down for the week.  The NASDAQ was &lt;2.8%&gt; while the S&amp;P was &lt;2.42%&gt;.  The rally Friday is </t>
  </si>
  <si>
    <t xml:space="preserve">encouraging, but doesn't change my stance.  It felt like a lot of short covering in beaten down stocks for the most part.  According to IBD, volume </t>
  </si>
  <si>
    <t>ran &lt;12%&gt; on the NASDAQ and &lt;17%&gt; on the NYSE.  That doesn't seem like institutional accumulation to me.  There were still only 20 new 52 week</t>
  </si>
  <si>
    <t>highs on Friday while new lows shrank to 161.  That helps illustrate my feeling that it was mostly bottom fishing and short covering.  The next couple</t>
  </si>
  <si>
    <t>weeks will tell the story.  If this is the bottom, we will see some of the stocks in the watch list breaking out to new highs in volume, new highs will</t>
  </si>
  <si>
    <t>expand and volume should pick up.</t>
  </si>
  <si>
    <t xml:space="preserve">     I removed AAPL from the watch list this week after it broke below the lows of it's base.  I like the way the bases are shaping up in AN and WIRE.  </t>
  </si>
  <si>
    <t>They could be leaders the next run.  I added SBLK this week.  It's RS and EPS rankings are superb.  I also added PEP.  Defensive stock building a base.</t>
  </si>
  <si>
    <t>AZPN is a needle in a haystack.  It is a software stock that has held up well during this correction and nearing a breakout area.</t>
  </si>
  <si>
    <t>Uptrend under pressure 05/18</t>
  </si>
  <si>
    <t>Confirmed uptrend 05/17</t>
  </si>
  <si>
    <t>Up 7% this week.  Attempting a b/o.  3rd stage base.  Be careful.</t>
  </si>
  <si>
    <t>Base is still intact.  But, lost the 10wma this week.  Watch.</t>
  </si>
  <si>
    <t>Up 17% this week.  Big b/o.  Extended now, but continue to watch because of relative strength.</t>
  </si>
  <si>
    <t>GLNG</t>
  </si>
  <si>
    <t>SWIR</t>
  </si>
  <si>
    <t>LTHM</t>
  </si>
  <si>
    <t>NTCT</t>
  </si>
  <si>
    <t>Still holding around the pivot area and 10wma.  Watch.</t>
  </si>
  <si>
    <t>Last week's b/o has failed for now.  Watch.</t>
  </si>
  <si>
    <t>This base may also fail.  Watch for one more week to see if it gets support here.</t>
  </si>
  <si>
    <t>Near the top of a tight range.  A little extended here.</t>
  </si>
  <si>
    <t>New high this week.  Extended now.  Watch.</t>
  </si>
  <si>
    <t>Remove:  PKG, PEP, RS</t>
  </si>
  <si>
    <t>Add:  GLNG, SWIR, LTHM, NTCT</t>
  </si>
  <si>
    <t>Pulled back to the 21dema this week and bounced.  Continue to watch.</t>
  </si>
  <si>
    <t>Pulled back to the 50dma and 10wma this week.  A better market, I might be interested here.</t>
  </si>
  <si>
    <t>Golar Lng Ltd</t>
  </si>
  <si>
    <t xml:space="preserve">Basing here near the MAs.  EPS this week.  Wait for b/o.  </t>
  </si>
  <si>
    <t>Sierra Wireless</t>
  </si>
  <si>
    <t>This is a straight up from the bottom base.  Would like to see some tightening here.</t>
  </si>
  <si>
    <t>Livent Corp</t>
  </si>
  <si>
    <t>Netscout Systems</t>
  </si>
  <si>
    <t>Coming up the right side of a base.  RS at new high.  Watch.</t>
  </si>
  <si>
    <t xml:space="preserve">Following through on last week's b/o in nice weekly volume.  </t>
  </si>
  <si>
    <t xml:space="preserve">     More big time volatility this week.  IBD's big picture went to 'Confirmed Uptrend' after Tuesday's action.  I didn't pay it much heed since the new </t>
  </si>
  <si>
    <t>high list was still negative (69 new highs, 110 new lows) and the fact that most of those new highs were low priced, thin stocks and energy.  That</t>
  </si>
  <si>
    <t xml:space="preserve">doesn't seem like a bottom to me.  On Wednesday, IBD went immediately to 'Uptrend Under Pressure'.  Typical of the last year and a half.  </t>
  </si>
  <si>
    <t>that had been showing some relative strength, namely Retail and Food/Beverage.  Take a look at the charts of the following:  WMT, TGT, PEP, KO, KDP, MO.</t>
  </si>
  <si>
    <t xml:space="preserve">All had difficult weeks.  I am getting the feeling that the capitulation stage of this bear market is getting closer.  When the last groups start falling, it </t>
  </si>
  <si>
    <t xml:space="preserve">could get ugly from here.  But, a move like that would get us closer to the bottom.  Hopefully, we will be ready with a strong watch list of stocks </t>
  </si>
  <si>
    <t xml:space="preserve">setting up.  </t>
  </si>
  <si>
    <t xml:space="preserve">     The NASDAQ was &lt;3.82%&gt; and the S&amp;P was &lt;3.04%&gt;.  Now &lt;27.42%&gt; and &lt;18.14%&gt; respectively for the year.  This week, look at some defensive groups</t>
  </si>
  <si>
    <t>Market in correction 05/20</t>
  </si>
  <si>
    <t>Confirmed uptrend 05/26</t>
  </si>
  <si>
    <t>Recovered the moving averages.  Wait for b/o.</t>
  </si>
  <si>
    <t>Volume has been messy in this b/o attempt.  3rd stage base.  Needs to be perfect.  Watch.</t>
  </si>
  <si>
    <t>Recovered after testing the 10wma.  Would consider here.</t>
  </si>
  <si>
    <t>Looks a lot like PAG.  Recovered the 10wma.  Base is still in tact.  Change pivot to 126.39.  Wait for b/o.</t>
  </si>
  <si>
    <t>Catching support here at the pivot area and the 21dema.  Would consider here.</t>
  </si>
  <si>
    <t>Bounced nicely off the 10wma and 50dma this week.  A little extended from the pivot, but might consider here.</t>
  </si>
  <si>
    <t>Holding support around bunched up moving averages on the daily.  Trading tightly for 4 weeks.  Wait for b/o.</t>
  </si>
  <si>
    <t>New high this week after tightening up for a week.  Would consider here.</t>
  </si>
  <si>
    <t>Up 22% this week.  Blew out of it's base in huge vol on Friday.  Extended now, wait for pullback.  Very strong.</t>
  </si>
  <si>
    <t>Extended here, but following through nicely on the b/o.  Wait for pullback.</t>
  </si>
  <si>
    <t>Remove:  XENE, AZPN, CIVI, CC</t>
  </si>
  <si>
    <t>Add:  ASH, HALO, OLN, VTNR, SNPS</t>
  </si>
  <si>
    <t>ASH</t>
  </si>
  <si>
    <t>HALO</t>
  </si>
  <si>
    <t>VTNR</t>
  </si>
  <si>
    <t>Ashland Global Hldgs</t>
  </si>
  <si>
    <t>Rallied 9% off of bunched up moving averages.  RS at new high.  Wait for b/o.</t>
  </si>
  <si>
    <t>Halozyme Therapeutics</t>
  </si>
  <si>
    <t>Broke through it's first pivot this week.  I would like to see it tighten up here at old highs.  Watch, it may set another pivot.</t>
  </si>
  <si>
    <t>Broke out in above avg vol on Friday.  Would consider here.</t>
  </si>
  <si>
    <t>Vertex Energy</t>
  </si>
  <si>
    <t>Extended from it's original base (piv 11.3).  But, forming a high, tight flag here.  Could fly if it moves out of this consolidation.</t>
  </si>
  <si>
    <t>Synopsis Inc</t>
  </si>
  <si>
    <t>Terriffic growth company that is setting up a double bottom base.  Retaken all of the moving averages.  Wait for b/o.</t>
  </si>
  <si>
    <t xml:space="preserve">     Big rebound for the indexes this week.  NASDAQ was +6.84% and the S&amp;P 500 was +6.58%.  The market registered a follow through day on Thursday, so </t>
  </si>
  <si>
    <t>IBD quickly changed course to 'Confirmed Uptrend'.  This is the fourth 'follow through day' this year.  The first three failed.  So, why would this time be different?</t>
  </si>
  <si>
    <t>A couple things stand out to me that make me feel like it might at least be a tradeable rally.  1)  New Highs were greater than New Lows on Friday.  This is the first</t>
  </si>
  <si>
    <t>time in a couple months that has happened.  2)  There are some non-energy stocks setting up.  When I see several stocks in a group setting up, I get interested.</t>
  </si>
  <si>
    <t xml:space="preserve">Chemicals - ASH, LTHM, OLN.  Pollution control - RSG, WM.  Auto retailers - AN, PAG.  There were several breakouts in the energy group this week.  But, my </t>
  </si>
  <si>
    <t xml:space="preserve">gut tells me they may be more prone to failure because this is the third stage breakout for many.  I did add an energy stock, VTNR, to the watch list this week.  </t>
  </si>
  <si>
    <t xml:space="preserve">The chart is very strong and it is building a high, tight flag on the daily chart.  These can be very powerful patterns.  </t>
  </si>
  <si>
    <t xml:space="preserve">     This may not be the ultimate bottom.  The NASDAQ and S&amp;P are both still below their 50dmas.  But, both have surpassed their May highs.  That is the first step</t>
  </si>
  <si>
    <t>in a bottom.  There is resistance ahead.  But, it might be time to throw on a couple positions and see if they stick.</t>
  </si>
  <si>
    <t xml:space="preserve">it feels like some breakouts are working again.  Obviously we are looking at groups that were not leaders last bull market.  Not much technology on the list, but </t>
  </si>
  <si>
    <t>some are starting to show up (SNPS, SWIR, NTCT).</t>
  </si>
  <si>
    <t xml:space="preserve">     See the changes I made to the watch list below.  I removed 4 stocks.  This is the first time in a while that 3 of them were too extended to consider here.  So, </t>
  </si>
  <si>
    <t>Up 8% this week.  Nearing a b/o.  RS at new high.  Would consider this if b/o is confirmed by volume.</t>
  </si>
  <si>
    <t>Broke out of high tight flag this week, up 15%.  Would consider here.  Looks very powerful.</t>
  </si>
  <si>
    <t>Up 6.3% this week.  Nearing a b/o.  Friday's volume was huge.  Would consider on a b/o.</t>
  </si>
  <si>
    <t>Rallied nicely off the 21dema this week.  Trying to b/o.  Wait for volume.</t>
  </si>
  <si>
    <t>Could be adding a little handle this week.  Wait for b/o.</t>
  </si>
  <si>
    <t>Holding support around bunched up moving averages on the daily.  Wait for b/o.</t>
  </si>
  <si>
    <t>Still hanging around the pivot area.  Would consider here.</t>
  </si>
  <si>
    <t>Pulled back to pivot area this week.  Would like to see it tighten up.  Wait.</t>
  </si>
  <si>
    <t>Pulled back to pivot area and 10wma this week.  Would consider here.</t>
  </si>
  <si>
    <t>Firming up around the 10wma.  Would consider here.</t>
  </si>
  <si>
    <t>Remove:  SMCI (extended), SWIR (extended), LTHM (too volatile)</t>
  </si>
  <si>
    <t>Add:  NOC, EVH</t>
  </si>
  <si>
    <t>NOC</t>
  </si>
  <si>
    <t>EVH</t>
  </si>
  <si>
    <t>Northrup Grumman</t>
  </si>
  <si>
    <t>Tried to b/o on Friday.  Volume wasn't ideal.  Wait for volume confirmation.</t>
  </si>
  <si>
    <t>Evolent Health</t>
  </si>
  <si>
    <t>Nice 8 month base on the weekly.  Tightening up here around the moving averages.  Wait for b/o.</t>
  </si>
  <si>
    <t xml:space="preserve">     Lots of chop this post holiday week.  The indexes traded in a pretty tight range all week.  The positive thing is that the NASDAQ and S&amp;P both held</t>
  </si>
  <si>
    <t xml:space="preserve">above uptrending 10dema and 21dema.  That COULD give us a floor next week if this rally continues.  If those MAs are broken, we may be headed </t>
  </si>
  <si>
    <t xml:space="preserve">back to test the May lows.  So, this looks like an important spot for the indexes.  </t>
  </si>
  <si>
    <t xml:space="preserve">     We had several stocks on the watch list make pretty big moves (SMCI +11%, SWIR +10%, ATKR+8%, WIRE +6%, SBLK +5%).  That feels like a good sign</t>
  </si>
  <si>
    <t xml:space="preserve">to me.  I removed SMCI and SWIR because they are too extended now to be actionable.  A few on the list are trying to stage breakouts (ATKR, WIRE, </t>
  </si>
  <si>
    <t xml:space="preserve">DAR, ASH, NOC).  The direction the market takes next week will probably turn these potential setups into winners or failures.  </t>
  </si>
  <si>
    <t>Uptrend under pressure 06/09</t>
  </si>
  <si>
    <t>Market in correction 06/10</t>
  </si>
  <si>
    <t>keep on the list for one more week.  Will probably fail, but is holding May lows so far.</t>
  </si>
  <si>
    <t>Holding right at the 10wma and 50dma.  Watch.</t>
  </si>
  <si>
    <t>Could not make new higs.  But, still holding the 10wma and 50dma.  RS rating actually went up this week.  Watch.</t>
  </si>
  <si>
    <t>Held up well until Monday.  Pulled back to 50dma.  Watch.</t>
  </si>
  <si>
    <t>Still working on the right side of a big base.  Holding the 50dma so far.  Watch.</t>
  </si>
  <si>
    <t>Remove:  OPCH, DAR, WM, RSG, ATKR, SBLK, ASH, OLN, SNPS, EVH, AN -- All base failures.  VTNR -- run is over.</t>
  </si>
  <si>
    <t>Holding the May lows for now.  Watch.</t>
  </si>
  <si>
    <t xml:space="preserve">     Not much to say this week.  I said last week if the 10dma and 21dma were broken, we may head to new lows.  I certainly didn't think it would</t>
  </si>
  <si>
    <t xml:space="preserve">happen as fast as it did.  Most bases I was getting interested in the last couple weeks were crushed.  We are back to the drawing board looking </t>
  </si>
  <si>
    <t xml:space="preserve">for signs of a bottom.  Right now, it's hard to find any positives.  </t>
  </si>
  <si>
    <t xml:space="preserve">     My baby girl is getting married on Saturday.  I have a ton of prep work to do this week, so I will not be in the office much after Wednesday.  </t>
  </si>
  <si>
    <t xml:space="preserve">If the market looks like this all week, I may not do a thorough review next weekend.  </t>
  </si>
  <si>
    <t>Watch for one more week.  Will probably fail here.  Below the 50dma and 10wma.</t>
  </si>
  <si>
    <t xml:space="preserve">Chart is turning ugly.  But, watch for another week.  Bounced nicely on Friday in big volume.  </t>
  </si>
  <si>
    <t>Remove:  GLNG, WIRE, NOC -- all failed.</t>
  </si>
  <si>
    <t>Add:  XENE, AZPN, ENPH, BYDDF</t>
  </si>
  <si>
    <t>BYDDF</t>
  </si>
  <si>
    <t>Biotech that has been basing for 9 months.  RS at new high.  Watch.</t>
  </si>
  <si>
    <t>Putting this one back on the list after a pullback to the 50dma.  Watch.</t>
  </si>
  <si>
    <t>Some solar stocks are looking constructive.  Worth watching here.</t>
  </si>
  <si>
    <t>Byd Co Ltd</t>
  </si>
  <si>
    <t>n/a</t>
  </si>
  <si>
    <t>Chinese EV company.  Risky.  But, worth watching as it bases here.  RS at new high.</t>
  </si>
  <si>
    <t xml:space="preserve">     Futures are up about 1% today while the market is closed.  Last week's carnage was deep.  The groups I have been watching for relative strength, i.e.:</t>
  </si>
  <si>
    <t>Energy, Chemicals, Auto retailers all were crushed this week.  I've been feeling lately like the run in oil stocks may be waning.  XLE was &lt;17%&gt; this week.</t>
  </si>
  <si>
    <t xml:space="preserve">It definitely is going to at least consolidate here.  I also perused the futures charts today.  Most of the agricultural commodities are also looking toppy.  </t>
  </si>
  <si>
    <t xml:space="preserve">Not sure what all that means for the economy.  My feeling is that economic demand may hit a wall.  </t>
  </si>
  <si>
    <t xml:space="preserve">     I looked at probably 500 charts today.  Last week's candles were pretty sickly.  Other than a relief rally, I can't see any risk assets that look like they are</t>
  </si>
  <si>
    <t>close to a trend change.  I removed three stocks from the watch list that all have failed bases.  I added four more that are in some stage of a basing process.</t>
  </si>
  <si>
    <t>Will continue to watch and look for future leadership.</t>
  </si>
  <si>
    <t>Confirmed uptrend 06/24</t>
  </si>
  <si>
    <t>Reclaimed the 50dma and 10wma.  Looks to have caught support here.  Watch.</t>
  </si>
  <si>
    <t>Set a new pivot three weeks ago (48.58).  Still strong up the right side.  Wait for b/o.</t>
  </si>
  <si>
    <t>Constructive week.  Recovered the MAs.  Watch.</t>
  </si>
  <si>
    <t>Still basing above the original pivot.  Watch.</t>
  </si>
  <si>
    <t>Challenged the old high this week and retreated.  Watch.</t>
  </si>
  <si>
    <t>Tightened up this week on light volume.  Watch.</t>
  </si>
  <si>
    <t>Attempted b/o Friday, but didn't hold.  Watch.</t>
  </si>
  <si>
    <t>Add:  FNKO, RGP, RELL, VRTX, CAL</t>
  </si>
  <si>
    <t>RGP</t>
  </si>
  <si>
    <t>RELL</t>
  </si>
  <si>
    <t>CAL</t>
  </si>
  <si>
    <t>Funko, Inc</t>
  </si>
  <si>
    <t>Coming up the right side of a big base.  A little extended here.  Would like to see it tighten up here at old high.</t>
  </si>
  <si>
    <t>Resources Connection</t>
  </si>
  <si>
    <t>Huge b/o move on Friday.  A little extended here.  Watch.</t>
  </si>
  <si>
    <t>Richardson Electronics</t>
  </si>
  <si>
    <t>Tried to b/o on Friday.  Watch for follow through.</t>
  </si>
  <si>
    <t>Two year base.  Close to a b/o.  Watch closely.</t>
  </si>
  <si>
    <t>Caleres</t>
  </si>
  <si>
    <t>Forming a handle on a big double bottom base.  Wait for b/o.</t>
  </si>
  <si>
    <t xml:space="preserve">     Nice rally this week.  Friday's action moved IBD back to Confirmed uptrend because it was technically a follow through day.  Volume increased Friday</t>
  </si>
  <si>
    <t>mainly due to rebalancing on the Russell indexes.  This is the fifth follow through day this year.  All have failed so far.  I don't hold out a ton of hope for this</t>
  </si>
  <si>
    <t xml:space="preserve">big margin.  Friday, there were only 39 new 52 wk highs compared to 116 new lows.  </t>
  </si>
  <si>
    <t>one either.  Mainly because the volume was only there due to the rebalancing mentioned above.  Also, new highs are still trailing new lows by a pretty</t>
  </si>
  <si>
    <t xml:space="preserve">     I have added some interesting long setups this week.  This week Biotech was seeing some activity.  I added VRTX in that space.  The rest of the additions</t>
  </si>
  <si>
    <t xml:space="preserve">are somewhat small and lower priced.  I think most of the big names have so much chart damage it will be a while before they start looking appealing.  </t>
  </si>
  <si>
    <t xml:space="preserve">     At some point, we will find a bottom that we can believe in.  Right now, this bear market is about where most would end.  But, it is still hard to see much</t>
  </si>
  <si>
    <t xml:space="preserve">leadereship developing.  Maybe another leg down is what we need to see what stocks hold up.  </t>
  </si>
  <si>
    <t>Uptrend under pressure 06/28</t>
  </si>
  <si>
    <t>Still hanging around the pivot area.  Watch.</t>
  </si>
  <si>
    <t>Continue to watch.  But, looks like it could fail.</t>
  </si>
  <si>
    <t>RS at new high.  Strengthened this week. Watch.</t>
  </si>
  <si>
    <t>Still holding support at the 50dma and 10wma.  Watch.</t>
  </si>
  <si>
    <t>Traded tightly around the pivot after attempting a b/o.  Watch.</t>
  </si>
  <si>
    <t>Tested support at initial pivot and bounced this week.  Still looks sound.</t>
  </si>
  <si>
    <t>Big swings this week after last week's b/o.  Tested pivot area on Wed and rallied.  Watch.</t>
  </si>
  <si>
    <t>Last week's b/o in danger of failing.  Watch another week.</t>
  </si>
  <si>
    <t>May have added a handle this week.  Wait for b/o.</t>
  </si>
  <si>
    <t>Continue to watch.  But, looks like it could fail.  Still holding around the 50dma.</t>
  </si>
  <si>
    <t>Remove:  None</t>
  </si>
  <si>
    <t>Add:  ATHM, KURA, BAH, AMN</t>
  </si>
  <si>
    <t>ATHM</t>
  </si>
  <si>
    <t>KURA</t>
  </si>
  <si>
    <t>BAH</t>
  </si>
  <si>
    <t>AMN</t>
  </si>
  <si>
    <t>Athome Inc</t>
  </si>
  <si>
    <t>Bottom formation on a beaten down stock.  Not usually what I look for.  But, worth watching.</t>
  </si>
  <si>
    <t>Kura Oncology</t>
  </si>
  <si>
    <t>Booz Allen Hamilton</t>
  </si>
  <si>
    <t>New high in above avg volume.  Kind of a messy set up.  Watch.</t>
  </si>
  <si>
    <t>A M N Healthcare Svc</t>
  </si>
  <si>
    <t>B/o from double bottom base in below avg volume.  Watch for follow through.</t>
  </si>
  <si>
    <t xml:space="preserve">     This market continues to be in a stubborn down trend.  The typical setups are difficult to find.  On Friday, there were still only 17 new 52 week new highs</t>
  </si>
  <si>
    <t xml:space="preserve">compared to 337 new lows.  I added a couple of beaten down stocks this week that look to have put in bottom patterns (ATHM, KURA).  They are worth </t>
  </si>
  <si>
    <t>watching in the coming weeks to see if these types can make for meaningful trades.  If we hit the bottom next week, these types may be the place to be</t>
  </si>
  <si>
    <t xml:space="preserve">since there are so many stocks that are beaten up.  </t>
  </si>
  <si>
    <t xml:space="preserve">     Friday's late session rally was not all that impressive.  Volume was down across the board.  Hardly a sign of heavy institutional buying.  So, we continue</t>
  </si>
  <si>
    <t>to watch and wait…..............</t>
  </si>
  <si>
    <t>Remove:  NTCT</t>
  </si>
  <si>
    <t>Add:  PWR, EVH, BJ, CI</t>
  </si>
  <si>
    <t>BJ</t>
  </si>
  <si>
    <t>Up 16.4% this week, breaking out in huge volume.  A little extended here.  Would buy a pullback.</t>
  </si>
  <si>
    <t>Change pivot to 104.  New base.  Wait for b/o.</t>
  </si>
  <si>
    <t xml:space="preserve">RS at new high.  Looks like it could be ready for a b/o.  </t>
  </si>
  <si>
    <t>Nearing a b/o of a sloppy pattern.  Lots of strength here.</t>
  </si>
  <si>
    <t>Still holding above the pivot.  Would consider here.</t>
  </si>
  <si>
    <t>Extended now.  But, could tighten up here at the old high and form another handle.  Watch.</t>
  </si>
  <si>
    <t>A little extended from the pivot now.  But, all the volume is on the upside.  Would buy a pullback.</t>
  </si>
  <si>
    <t>Nice recovery off the 10wma.  Still in play.</t>
  </si>
  <si>
    <t>Trying to b/o.  Volume isn't there, yet.  Would consider if volume confirms.</t>
  </si>
  <si>
    <t>RS at new high.  Consolidating since March.  Wait for b/o.</t>
  </si>
  <si>
    <t>Nice b/o in big volume.  Would consider here.</t>
  </si>
  <si>
    <t>B J's Wholesale Club</t>
  </si>
  <si>
    <t>Double bottom setup on the weekly chart.  Wait for b/o.</t>
  </si>
  <si>
    <t>Big volume b/o this week.  Would consider here.</t>
  </si>
  <si>
    <t xml:space="preserve">stocks rallying.  This still feels like a bear market rally to me.  However, the watch list is growing.  I have been seeing some stocks break out this </t>
  </si>
  <si>
    <t xml:space="preserve">     I added CI to the list this week after a pretty powerful breakout.  EVH looks like a solid breakout also accompanied by big volume.  I added PWR</t>
  </si>
  <si>
    <t xml:space="preserve">and BJ as developing patterns.  </t>
  </si>
  <si>
    <t xml:space="preserve">week.  So, we should be ready for anything here.  But, this week didn't look like heavy institutional buying.  Just some sector rotation.  </t>
  </si>
  <si>
    <t>Biotechs and Healthcare look to be groups gaining relative strength the last few weeks.</t>
  </si>
  <si>
    <t xml:space="preserve">     A somewhat anemic bounce in the indexes this week in light volume.  The NASDAQ outperformed probably due to the most beaten down </t>
  </si>
  <si>
    <t>Tightening up around the 50dma.  Continue to watch.</t>
  </si>
  <si>
    <t>Nearing a b/o of a double bottom base.  Probably needs to tighten up here.  Wait for b/o.</t>
  </si>
  <si>
    <t>Still holding the 10wma and 50dma.  Might be a good spot here.</t>
  </si>
  <si>
    <t>Broke out on Friday.  Volume wasn't ideal.  Wait for follow through.</t>
  </si>
  <si>
    <t>10% pullback this week, but held the 50dma and 10wma.  Watch.</t>
  </si>
  <si>
    <t>Set a new pivot last week (296.84).  Big volume on Friday.  Watch closely for a b/o on Monday.</t>
  </si>
  <si>
    <t>Sharp pullback to pivot area this week.  Held the 50dma.  Watch.</t>
  </si>
  <si>
    <t>Followed through on last week's b/o.  Overhead supply here in low 120s.  Watch for some tightening here.</t>
  </si>
  <si>
    <t>Pulled back to the 50dma this week and rallied.  Would consider here.</t>
  </si>
  <si>
    <t>Pulled back to the pivot area and 21dma and rallied.  Would consider here.</t>
  </si>
  <si>
    <t>Holding above the pivot of a double bottom base.  Watch.</t>
  </si>
  <si>
    <t>Pulled back to the pivot area this week.  Worth a look here.</t>
  </si>
  <si>
    <t>Pulled back to the 21dma this week.  Could be forming another handle here at old high.  Watch.</t>
  </si>
  <si>
    <t>Remove:  PAG, ATHM, BAH, BYDDF, AZPN</t>
  </si>
  <si>
    <t>Add:  CCRN, OPCH, SWAV</t>
  </si>
  <si>
    <t>CCRN</t>
  </si>
  <si>
    <t>Cross Country Healthcare</t>
  </si>
  <si>
    <t>Extended here.  But, huge volume off the bottom.  Would look for a low risk entry.</t>
  </si>
  <si>
    <t>Breakout in big volume on Friday coming off the 21dma and 50dma.  Would consider here.</t>
  </si>
  <si>
    <t>Double bottom base setup.  Might need to let the MAs catch up here.  Wait for b/o.</t>
  </si>
  <si>
    <t xml:space="preserve">     Lots of chop this week finishing with a decent rally on Friday.  The indexes still can't muster a decent volume day or get through their 50dmas.  So,</t>
  </si>
  <si>
    <t>not really much change this week in my opinion.  Although, there are some interesting setups beginning to emerge.  It seems the theme to my watch</t>
  </si>
  <si>
    <t>list is healthcare.  Some of those groups could be setting up to lead the next rally.  If we get another leg down, it will be interesting to see how these</t>
  </si>
  <si>
    <t xml:space="preserve">stocks hold up.  If you tod me I absolutely had to buy something on Monday, it would be OPCH.  I like the breakout on Friday.  </t>
  </si>
  <si>
    <t xml:space="preserve">     We will see if the indexes can resolve the consolidation pattern they have been in since June 16 (one direction or the other).  If they move higher</t>
  </si>
  <si>
    <t>here, it might be time to take a couple of test long positions.  If lower, continue to sit…....</t>
  </si>
  <si>
    <t>GPC</t>
  </si>
  <si>
    <t>CLFD</t>
  </si>
  <si>
    <t>Tightening up around the bunched up moving averages.  Continue to watch.</t>
  </si>
  <si>
    <t>Rallied off the 50dma and 10wma.  EPS this week.  Watch.</t>
  </si>
  <si>
    <t>Just can't muster enough strength to b/o.  Continue to watch.</t>
  </si>
  <si>
    <t>Continues to coil up here beneath the pivot.  Wait for b/o.</t>
  </si>
  <si>
    <t xml:space="preserve">Held around the pivot area this week.  </t>
  </si>
  <si>
    <t>Volatile this week around EPS report, but held all the moving averages and closed near the pivot.  Would like to see it tighten up here.</t>
  </si>
  <si>
    <t>Traded tightly here near the pivot.  Wait for b/o.</t>
  </si>
  <si>
    <t>B/o attempt rejected for now.  Wait for b/o in volume.</t>
  </si>
  <si>
    <t>Still consolidating around the pivot area.  Watch.</t>
  </si>
  <si>
    <t>Remove:  KURA, MGPI</t>
  </si>
  <si>
    <t>Add:  GPC SNPS CLFD</t>
  </si>
  <si>
    <t>B/o held up this week.  Would consider here.  EPS this week.</t>
  </si>
  <si>
    <t>Got clobbered on Friday.  Continue to watch.</t>
  </si>
  <si>
    <t>Change pivot to 25.93.  Looks like a new handle on the weekly.  Wait for b/o.</t>
  </si>
  <si>
    <t>Volatile week ended with a rejection at the old high.  Continue to watch as base forms.</t>
  </si>
  <si>
    <t>Genuine Parts Co</t>
  </si>
  <si>
    <t>Clear b/o this week.  Would consider here, but EPS this week.</t>
  </si>
  <si>
    <t>Synopsys Inc</t>
  </si>
  <si>
    <t>Strong week.  RS at new high.  Interesting spot here.</t>
  </si>
  <si>
    <t>Clearfield Inc</t>
  </si>
  <si>
    <t>Extended up the right side of a base.  Look for it to tighten up around the old high here.  Very strong.  Watch.</t>
  </si>
  <si>
    <t xml:space="preserve">     The trend still isn't all that clear to me.  The NASDAQ was up 3.3% this week with a couple of higher volume up days on Tues/Wed.  While that is</t>
  </si>
  <si>
    <t>encouraging, some of the setups I've been watching seem to be getting rejected around their old highs (AMN, CCRN).  Both of those are in the same</t>
  </si>
  <si>
    <t xml:space="preserve">industry, so that might be a reason for that.  But, the lack of clear breakouts still makes me lean to the bear market rally stance.  </t>
  </si>
  <si>
    <t xml:space="preserve">     OPCH and GPC are two that appear to have pretty clear breakouts that are holding so far.  I added SNPS and CLFD to the watch list this week.  Both</t>
  </si>
  <si>
    <t>are very strong and are still building the right side of their bases.  FNKO also appears to be adding a handle to a 14 month base.  There should be lots</t>
  </si>
  <si>
    <t xml:space="preserve">of fireworks this week with a ton of earnings reports due.  It will be interesting to watch. </t>
  </si>
  <si>
    <t>Uptrend resumes 07/28</t>
  </si>
  <si>
    <t>Broke out in huge volume Thursday and retreated to pivot area on Friday.  Would watch closely here.  EPS this week.</t>
  </si>
  <si>
    <t>Up another 9% this week.  Extended now.  But, worth watching to see if it tightens up here at the old high.</t>
  </si>
  <si>
    <t>Still consolidating around the pivot area.  Watch.  EPS this week.</t>
  </si>
  <si>
    <t>Broke out in huge volume Thursday.  Would consider here.  EPS this week.</t>
  </si>
  <si>
    <t>B/o attempt rejected for now.  Wait for b/o in volume.  EPS this week.</t>
  </si>
  <si>
    <t>Hung tough this week above the 10wma and 50dma.  EPS this week.  Change pivot to last week's high.  Wait for b/o</t>
  </si>
  <si>
    <t>Tight closes the last four weeks around the pivot.  Continue to watch.</t>
  </si>
  <si>
    <t>Held around the pivot area this week.  EPS next week.</t>
  </si>
  <si>
    <t>Earnings report pushed this out of buy range.  Wait for a low volume pullback.</t>
  </si>
  <si>
    <t>Tightening up here at the old high.  Wait.</t>
  </si>
  <si>
    <t>HSY</t>
  </si>
  <si>
    <t>MCK</t>
  </si>
  <si>
    <t>SCI</t>
  </si>
  <si>
    <t>Extended now.  But, worth watching for a later opportunity because of it's strength.</t>
  </si>
  <si>
    <t>Change pivot to last week's high.  Wait for b/o.  EPS this wek.</t>
  </si>
  <si>
    <t>Still very strong, but extended here.  Watch.</t>
  </si>
  <si>
    <t>Remove:  CLFD (extended), CAL (failed), ENPH (extended)</t>
  </si>
  <si>
    <t>Add:  HSY, RSG, ADI, MCK, SCI</t>
  </si>
  <si>
    <t>Hershey Co</t>
  </si>
  <si>
    <t>Third stage base broke out this week in nice volume.  Might tighten up here at the old high.  Watch.</t>
  </si>
  <si>
    <t>Republic Services</t>
  </si>
  <si>
    <t>Nice b/o on the weekly chart.  EPS this week.  Watch closely.  Would consider here if not for EPS report.</t>
  </si>
  <si>
    <t>Double bottom base setup.  EPS in a couple weeks.  Would consider here.</t>
  </si>
  <si>
    <t>Mckesson Corp</t>
  </si>
  <si>
    <t>B/o this week lacks volume.  Wait for volume to confirm.</t>
  </si>
  <si>
    <t>Service Corp Intl</t>
  </si>
  <si>
    <t>B/o this week.  EPS early next week.  Watch closely.</t>
  </si>
  <si>
    <t xml:space="preserve">     This week saw a very strong, broad rally.  IBD went back to 'Uptrend resumes' on Thursday.  I'm feeling like we are close to the bottom.  If there is </t>
  </si>
  <si>
    <t>one more leg down, it will probably create a bunch of new setups.  I said two weeks ago that if this consolidation area is resolved to the upside, it might</t>
  </si>
  <si>
    <t xml:space="preserve">be time to put on some pilot long positions.  There are quite a few to choose from here.  Some, though, have earnings this week.  So, it would probably </t>
  </si>
  <si>
    <t xml:space="preserve">be prudent to wait on those reports for those individual stocks.  FNKO is one of those.  It broke out Thursday in big volume.  </t>
  </si>
  <si>
    <t xml:space="preserve">     I removed three stocks from the list this week.  CLFD and ENPH had huge weeks and are extended from their pivots.  So they are not actionable here.  </t>
  </si>
  <si>
    <t xml:space="preserve">I will continue to watch them because of their relative strength.  They may be leaders of the next leg up.  CAL looks like it failed.  </t>
  </si>
  <si>
    <t xml:space="preserve">     The indexes have taken back their 10wma and their 50dma.  If this is the bottom, it is a very clean one on the daily charts.  But, bottoms are never this</t>
  </si>
  <si>
    <t>clean.  There is resistance ahead from the March lows at around 12,500 for the NASDAQ and 4,200 for the S&amp;P.  That resistance should cause some back and</t>
  </si>
  <si>
    <t xml:space="preserve">fill this week.  I guess time will tell if we've put in a meaningful bottom.  </t>
  </si>
  <si>
    <t>Confirmed uptrend 07/28</t>
  </si>
  <si>
    <t>Bounced back quickly after EPS on Thursday.  Continue to watch for a b/o.</t>
  </si>
  <si>
    <t>Clear b/o in volume this week ahead of earnings.  Would consider closer to the pivot.</t>
  </si>
  <si>
    <t>Rallied nicely off the 50dma this week.  Wait for b/o.</t>
  </si>
  <si>
    <t>Closed right at the pivot.  No real volume push, yet.  EPS this week.</t>
  </si>
  <si>
    <t>EPS report pulled this one back into the base.  But, held support of the 21dema.  Watch for an entry.</t>
  </si>
  <si>
    <t>Nice follow through on last week's b/o.  Still in buy range.  Look for an entry.</t>
  </si>
  <si>
    <t>Lost the 50dma and the 10wma this week.  But, could be a new handle.  Change pivot to 52.98.  EPS this week.</t>
  </si>
  <si>
    <t>Up 5 weeks in a row.  Probably needs a rest.  EPS in two weeks.  Wait for an entry.</t>
  </si>
  <si>
    <t>EPS report pushed CI to a new high in big volume.  Still fairly close to the pivot.  Would consider here.</t>
  </si>
  <si>
    <t>Nice rebound off the 50dma this week after EPS report.  Would consider here.</t>
  </si>
  <si>
    <t>Set a new pivot last week (231.95).  Wait for b/o.</t>
  </si>
  <si>
    <t xml:space="preserve">Hit a 17% gain from the pivot this week and retreated.  Probably needs to rest a little here.  </t>
  </si>
  <si>
    <t>Extended from early pivot.  Watch to see if it can form a handle here at the old high.</t>
  </si>
  <si>
    <t>Nice, quiet pullback this week.  Watch for an entry.</t>
  </si>
  <si>
    <t>Reached a 19% gain from the pivot last week.  Fairly orderly pullback this week.  Look for an entry.</t>
  </si>
  <si>
    <t>Remove:  CCRN (bad EPS reaction), RELL (not pulling away from base), FNKO (bad EPS reaction), SCI (failed)</t>
  </si>
  <si>
    <t>Add:  WSC, MLI, AXNX, MPWR, SMCI</t>
  </si>
  <si>
    <t>WSC</t>
  </si>
  <si>
    <t>MLI</t>
  </si>
  <si>
    <t>AXNX</t>
  </si>
  <si>
    <t>WillScot Mobile Mini</t>
  </si>
  <si>
    <t>Extended from double bottom base.  But, watch for a handle here at the old high.</t>
  </si>
  <si>
    <t>Mueller Indus</t>
  </si>
  <si>
    <t>Extended a little here.  But, consolidating nicely from b/o two weeks ago.  Look for a low risk entry.</t>
  </si>
  <si>
    <t>Axonics Inc</t>
  </si>
  <si>
    <t>Big volume b/o of a double bottom base.  Extended here.  Look for a low risk entry.</t>
  </si>
  <si>
    <t xml:space="preserve">Extended from it's MAs.  But, classic growth name coming out of a nearly year long consolidation.  </t>
  </si>
  <si>
    <t>Extended from it's MAs.  EPS this week, so should probably wait and see….</t>
  </si>
  <si>
    <t xml:space="preserve">     The indexes keep grinding higher.  Earnings season has been a mixed bag.  There have been some casualties.  But, also some very positive reactions.</t>
  </si>
  <si>
    <t>The casualties in the watch list this week were CCRN, FNKO, and SCI.  All recent adds that couldn't hold their respective breakouts or didn't actually</t>
  </si>
  <si>
    <t xml:space="preserve">complete their breakouts.  There are several nice setups to choose from below.  That encourages me.  We still aren't seeing a huge number on the </t>
  </si>
  <si>
    <t>52 week new high list.  Friday there were only 94.  However, the 3month new high list has ballooned to over 600 Thursday and Friday.  So, just like</t>
  </si>
  <si>
    <t xml:space="preserve">the last couple of weeks, there are some mixed signals.  </t>
  </si>
  <si>
    <t xml:space="preserve">     The indexes seem to be at an inflexion point here.  The NASDAQ and S&amp;P are both nearing a down trendline drawn from their ultimate high through</t>
  </si>
  <si>
    <t>the March high.  Volume is still not huge.  But, that picture is improving, especially on the NASDAQ.  Volume has been much higher on up days than</t>
  </si>
  <si>
    <t>down days since the first of July.  If we do get another leg down, it should be a buying opportunity.</t>
  </si>
  <si>
    <t>VRTV</t>
  </si>
  <si>
    <t>MERC</t>
  </si>
  <si>
    <t>Continues to consolidate at the top of it's base.  Wait for b/o.</t>
  </si>
  <si>
    <t>Attempted b/o this week on below avg vol.  Wait for confirmation.</t>
  </si>
  <si>
    <t>Forming a low volume handle last two weeks.  Wait for b/o.</t>
  </si>
  <si>
    <t>Rally in low volume this week back above the pivot.  Keep watching.</t>
  </si>
  <si>
    <t>Peeked above the pivot this week and fell back.  Continue to watch.  EPS this week.</t>
  </si>
  <si>
    <t>Up 30% this week.  Obviously extended here.  Continue to watch because of it's strength.</t>
  </si>
  <si>
    <t>Clean breakout.  Look for an entry.</t>
  </si>
  <si>
    <t>This b/o is working.  Extended now.  Continue to watch for an entry.</t>
  </si>
  <si>
    <t>Extended from it's MAs.  Watch for a new handle while the MAs catch up.</t>
  </si>
  <si>
    <t>Continues to pull away from the double bottom pivot.  Probably needs to tighten up as it nears the old high.  Wait.</t>
  </si>
  <si>
    <t>Extended a little here.  But, consolidating nicely from b/o.  Look for a low risk entry.</t>
  </si>
  <si>
    <t>New high this week.  Working the way it should, but extended here.</t>
  </si>
  <si>
    <t>Pulled back to near buy range to the 21dema.  Could consider here.</t>
  </si>
  <si>
    <t>Extended from it's double bottom pivot.  Watch for some tightening here near the old high.  Wait.</t>
  </si>
  <si>
    <t>Bounced off the 10wma this week.  Could be an entry here.</t>
  </si>
  <si>
    <t>Pulled back towards the pivot this week.  Nearing a buy point.</t>
  </si>
  <si>
    <t>Continues to push away from original pivot.  EPS this week will be interesting to watch.  Extended.</t>
  </si>
  <si>
    <t>Holding support at the 10wma inside a 9 mo base.  Wait for b/o.</t>
  </si>
  <si>
    <t>Northrop Grumman</t>
  </si>
  <si>
    <t>The last two weeks looks like a handle.  Sitting on top of bunched up MAs.  I anticipate a b/o.</t>
  </si>
  <si>
    <t>Broke out this week.  A little extended here.  Look for a low risk entry.</t>
  </si>
  <si>
    <t>Veritiv Corp</t>
  </si>
  <si>
    <t>Coming up the right side of a very well defined base.  Watch.</t>
  </si>
  <si>
    <t>Mercer Intl</t>
  </si>
  <si>
    <t>Extended from it's MAs.  But, nice b/o in huge volume this week.  Would consider here.</t>
  </si>
  <si>
    <t>Remove:  HALO (bad reaction to EPS - never broke out), CI (extended), WSC (extended), SMCI (extended), OPCH (extended)</t>
  </si>
  <si>
    <t>Add:  WIRE, NOC, ON, VRTV, MERC</t>
  </si>
  <si>
    <t xml:space="preserve">     The rally continues.  NAS is now +20.46% from the low.  The S&amp;P is +17.69% from the June low.  This still could be considered a bear market rally.</t>
  </si>
  <si>
    <t>But, it has probably been an opportunity missed.  There have been plenty of breakouts working.  This week, I removed 5 names from the watch list.</t>
  </si>
  <si>
    <t>Four were removed because they are extended from their bases.  Only HALO was a failure for now.  The indexes are coming up on their 200dmas.</t>
  </si>
  <si>
    <t>That surely will be a place for this rally to stall.  The next move should be very telling.  I would anticipate a pullback in the indexes as more stocks</t>
  </si>
  <si>
    <t>continue to show outperformance and base and break out higher as we get more confirmation of a bottom.</t>
  </si>
  <si>
    <t>Up 7% this week, nearing it's pivot.  Wait for b/o.  Probably needs to tighten up here.</t>
  </si>
  <si>
    <t>Solid b/o on EPS report this week in huge volume.  Would consider here.</t>
  </si>
  <si>
    <t>Broke out on Friday in a bad tape.  Volume not huge.  Would consider here.</t>
  </si>
  <si>
    <t>Broke out Wed in average volume.  Held up well on Friday.  Would consider here.</t>
  </si>
  <si>
    <t>Broke out Monday in above avg volume.  Pulled back to the 21dma and rallied Friday.  Would consider here.</t>
  </si>
  <si>
    <t>Tight range the last two weeks in light volume.  Continue to watch.</t>
  </si>
  <si>
    <t>Trading tightly around the pivot area in light volume this week.  Would consider here.</t>
  </si>
  <si>
    <t>Still not much volume behind this one.  Continue to watch.</t>
  </si>
  <si>
    <t>Tested the 50dma, 10wma, and pivot area this week.  Downside volume was above average this week.  Watch.</t>
  </si>
  <si>
    <t>Followed through on last week's b/o.  Extended here.  Watch for entry.</t>
  </si>
  <si>
    <t>Tested the 21dma and the pivot area this week.  Would consider here.</t>
  </si>
  <si>
    <t>Tight closes the last 4 weeks.  Would consider here.</t>
  </si>
  <si>
    <t>Rally stalled at resistance around the old high.  Watch.</t>
  </si>
  <si>
    <t>Very strong stock.  Watch for another base.</t>
  </si>
  <si>
    <t>Remove:  AMN (Bad EPS reaction), ADI (Bad EPS Reaction), MCK (extended), MLI (extended), GPC (extended)</t>
  </si>
  <si>
    <t>Add:  ACLS, IOSP, CVLG, NVEE</t>
  </si>
  <si>
    <t>IOSP</t>
  </si>
  <si>
    <t>CVLG</t>
  </si>
  <si>
    <t>NVEE</t>
  </si>
  <si>
    <t>Axcelis Technologies</t>
  </si>
  <si>
    <t>Kind of a sloppy handle.  But, worth watching.</t>
  </si>
  <si>
    <t>Innospec Inc</t>
  </si>
  <si>
    <t>Nearing a pivot.  But, might need to tighten up a little.</t>
  </si>
  <si>
    <t>Covenant Logis Grp</t>
  </si>
  <si>
    <t>Trading tightly around the pivot area for four weeks.  Wait for b/o.</t>
  </si>
  <si>
    <t>N V 5 Global Inc</t>
  </si>
  <si>
    <t>Clean b/o this week in avg volume.  Would watch closely here.</t>
  </si>
  <si>
    <t xml:space="preserve">     This week saw the averages pull back from their 200dmas.  This is a logical place for this rally to stall.  The important thing is how they react from</t>
  </si>
  <si>
    <t>here.  This week, the volume footprint on the NASDAQ was higher on down days.  That is the first time since this rally started in June that has happened.</t>
  </si>
  <si>
    <t>It could be a change of character, however subtle.  The upcoming week could be important information to determine if this has been a strong bear</t>
  </si>
  <si>
    <t xml:space="preserve">market rally or a real bottom.  </t>
  </si>
  <si>
    <t xml:space="preserve">     A chart that jumped out at me this week is COPX.  The weekly chart looks like a very good spot for a short.  I don't know a good way to play copper short, </t>
  </si>
  <si>
    <t xml:space="preserve">but it might be worth a look.  </t>
  </si>
  <si>
    <t>EQNR</t>
  </si>
  <si>
    <t>Uptrend under pressure 08/26</t>
  </si>
  <si>
    <t>This was a sloppy setup.  Not surprised the Thursday b/o failed.  Watch one more week.</t>
  </si>
  <si>
    <t>Pulled back to the 10wma this week.  Continue to watch.</t>
  </si>
  <si>
    <t>Still basing.  Continue to watch.</t>
  </si>
  <si>
    <t>Held up pretty well this week in a bad tape.  Probably needs some time.  Watch.</t>
  </si>
  <si>
    <t>The lack of volume on last week's b/o looks like a tell.  Surrendered the pivot on Friday.  Watch.</t>
  </si>
  <si>
    <t>This could be a failed b/o.  Watch one more week.</t>
  </si>
  <si>
    <t>Trading tightly last four weeks.  Continue to watch.</t>
  </si>
  <si>
    <t>Pulled back to pivot area and the 21dema this week.  Would consider if market improves.</t>
  </si>
  <si>
    <t>Outperformed this week.  Extended now.  Watch for better entry.</t>
  </si>
  <si>
    <t>Rally stalled at resistance around the old high after a 14% gain from the pivot.  Watch.</t>
  </si>
  <si>
    <t>Held up well until Friday.  Still in decent shape.  Worth watching for an entry when things improve.</t>
  </si>
  <si>
    <t>Hit a high of 19.4% above the pivot.  Worth watching for another base to form.</t>
  </si>
  <si>
    <t xml:space="preserve">RS </t>
  </si>
  <si>
    <t>Steel group has been basing since May.  May be forming a handle here on the weekly.  Wait for b/o.</t>
  </si>
  <si>
    <t>A little volatile in the handle.  But, pretty well defined base on the weekly.  Wait for b/o.</t>
  </si>
  <si>
    <t>Equinor ASA</t>
  </si>
  <si>
    <t>Extended here.  But, gapped out of it's base this week.  Would consider on a pullback.</t>
  </si>
  <si>
    <t>Some resistance ahead.  But, huge volume b/o on Thurs and held up well on Friday.  Would consider.</t>
  </si>
  <si>
    <t>Albemarle Corp</t>
  </si>
  <si>
    <t>Extended from it's mas.  Trying to b/o of a long base.  Watch.</t>
  </si>
  <si>
    <t xml:space="preserve">     I said last week that this week should give us some important information about this rally.  It appears the bear market rally is over for now.  Both</t>
  </si>
  <si>
    <t>indexes lost their 21dma on Monday and rallied quietly until Friday.  Friday's selloff was the confirmation that this rally won't get over the 200dma.</t>
  </si>
  <si>
    <t>The change in individual stock action was pronounced also.  Look at ACLS.  What appeared to be a nice b/o on Thursday in heavy volume was rejected</t>
  </si>
  <si>
    <t xml:space="preserve">immediately on Friday.  There were others acting this way also this week.  </t>
  </si>
  <si>
    <t xml:space="preserve">     The oil services group saw some strength this week, along with the steels (I added RS and STLD to the watch list) and some lithium related stocks (LTHM, ALB).</t>
  </si>
  <si>
    <t xml:space="preserve">IBD went back to Uptrend under pressure after Friday's action.  Not too surprising after a heavy volume selloff.  Looks like it is still risk off for a while.  </t>
  </si>
  <si>
    <t>Remove: NVEE (too thinly traded), CVLG (too thinly traded)</t>
  </si>
  <si>
    <t>Add:  RS, CCRN, EQNR, STLD, ALB</t>
  </si>
  <si>
    <t>SQM</t>
  </si>
  <si>
    <t>Remove: RGP (breaking after 19% gain), SNPS (breaking after 14% gain), MPWR (fell back from pivot), ACLS (failure), IOSP (failure)</t>
  </si>
  <si>
    <t>Reset pivot to 145.10.  A long way from being actionable.  Watch.</t>
  </si>
  <si>
    <t>&lt;10.6%&gt; this week.  Rejected at the pivot.  Continue to watch for a while.</t>
  </si>
  <si>
    <t>Closed the week at the 50dma and 10wma.  Still may recover, but, I'm losing interest.  Watch.</t>
  </si>
  <si>
    <t>Up 5.3% this week.  Trading at the top of it's range for the last 4 weeks.  Watch because RS is there.</t>
  </si>
  <si>
    <t>Held support this week.  Still showing RS.</t>
  </si>
  <si>
    <t>Pulled back only 1.3% this week.  Still in great shape.  Wait for better conditions.</t>
  </si>
  <si>
    <t>Pulled back to the pivot area this week.  Watch for signs of failure.</t>
  </si>
  <si>
    <t>Very strong stock.  Watch for another base.  Caught support at the 21dema this week.</t>
  </si>
  <si>
    <t>Still in it's base.  Held the 50dma and 10wma this week. Watch.</t>
  </si>
  <si>
    <t>Pulled back to the pivot area this week.  This is a 3rd stage base.  Watch for failure.</t>
  </si>
  <si>
    <t>Set a new pivot (88.62) last week trying to b/o of a long base.  Still technically in it's base, but losing it's appeal.</t>
  </si>
  <si>
    <t>Set a new pivot (298.17) last week near the old high.  Could be in a handle here, but the high vol down days this week make it suspect.</t>
  </si>
  <si>
    <t>Sociedad Quimica</t>
  </si>
  <si>
    <t>The handle here is sloppy.  But, worth watching.</t>
  </si>
  <si>
    <t>Add:  SQM, WCN</t>
  </si>
  <si>
    <t>Forming a handle on the weekly chart.  Wait for b/o.</t>
  </si>
  <si>
    <t xml:space="preserve">     A lot of charts took serious damage this week.  The watch list pretty much got hammered with the exception of a few that didn't budge.  The</t>
  </si>
  <si>
    <t>steel stocks that looked like they might be ready to break out of bases last week were rejected near their pivots.  I'll leave them on for a while.</t>
  </si>
  <si>
    <t xml:space="preserve">I added two potential bases (SQM, WCN).  But, with the indexes continuing their slide, there isn't much reason to get excited.  </t>
  </si>
  <si>
    <t>Add:  ACM, SRE, WCC, ANET</t>
  </si>
  <si>
    <t>SRE</t>
  </si>
  <si>
    <t>Still below the pivot.  Reversal day to the downside Friday bears watching.</t>
  </si>
  <si>
    <t>Up 15.6% this week to new high.  Would consider here.</t>
  </si>
  <si>
    <t>Recovered this week, but volume was light.  Continue to watch.</t>
  </si>
  <si>
    <t>Rallied 10% this week off the 50dma.  But, couldn't hold a new high.  Watch.</t>
  </si>
  <si>
    <t>Rallied nicely this week off the 50dma.  Wait for b/o.</t>
  </si>
  <si>
    <t>Continue to watch.  Resistance at 300.  If that is taken out, would be worth looking at.</t>
  </si>
  <si>
    <t>Trading tightly around the pivot and above the 10wma.  Continue to watch.</t>
  </si>
  <si>
    <t>Held the pivot and rallied off the 10wma.  Would consider here.</t>
  </si>
  <si>
    <t>Last week could have been a buying opp.  Still interested.  Acting perfectly.</t>
  </si>
  <si>
    <t>Extended here.  Showing outstanding RS.  Watch for a low risk entry.</t>
  </si>
  <si>
    <t>Remove: VRTV (Still in base, backburner for now), MERC (failed), EQNR (breakout rejected), HSY (losing interest), EVH (up 20% from pivot - extended)</t>
  </si>
  <si>
    <t xml:space="preserve">Very strong stock.  Watch for another base.  </t>
  </si>
  <si>
    <t>Great base on the weekly.  Volume was light during handle.  Wait for b/o.</t>
  </si>
  <si>
    <t>Sempra Energy</t>
  </si>
  <si>
    <t>Utility.  Nice base on the weekly.  Volume was low in the handle.  Would consider here.</t>
  </si>
  <si>
    <t>Attempted b/o on Friday in good volume.  Closed just above it's pivot.  Watch closely.</t>
  </si>
  <si>
    <t>Nine month base shaping up.  Wait for b/o.</t>
  </si>
  <si>
    <t>Stabilized this week at the 10wma and 50dma.  Continue to watch.</t>
  </si>
  <si>
    <t xml:space="preserve">     I for one wasn't expecting a strong rally this week.  Breadth improved, especially Friday.  Catching support above the June lows and the indexes</t>
  </si>
  <si>
    <t xml:space="preserve">especially.  So, it doesn't look like sustainable institutional buying yet.  </t>
  </si>
  <si>
    <t xml:space="preserve">closing above their 50dmas are positives.  However, the rally seems to lack conviction.  Volume has still been very light on the NASDAQ </t>
  </si>
  <si>
    <t xml:space="preserve">     There were some breakouts this week.  Most didn't have a ton of volume.  WCC and SRE both are appealing.  Their breakouts had decent relative</t>
  </si>
  <si>
    <t xml:space="preserve">volume but still not huge.  XLE seems to be basing since June.  The weekly chart is shaping up.  </t>
  </si>
  <si>
    <t>Remove: WIRE (below all Mas), RS (below all Mas), WCC (failed b/o), ANET (elow all Mas)</t>
  </si>
  <si>
    <t>Add:  CELH, CASY, IRM</t>
  </si>
  <si>
    <t xml:space="preserve">Touched the pivot on Wed and has fallen back into a handle.  Wait for b/o.  </t>
  </si>
  <si>
    <t>CASY</t>
  </si>
  <si>
    <t>IRM</t>
  </si>
  <si>
    <t>In jeopardy of failure.  Watch one more week.</t>
  </si>
  <si>
    <t>Not very appealing here.  Watch one more week.</t>
  </si>
  <si>
    <t>Old high is providing resistance.  Wait for b/o.</t>
  </si>
  <si>
    <t>Holding around bunched up MAS.  Wait for b/o.</t>
  </si>
  <si>
    <t>Fell back from new high.  Held support at the 21dema.</t>
  </si>
  <si>
    <t>Light volume b/o is being rejected so far.  Watch.</t>
  </si>
  <si>
    <t>Breakout holding up well for now.  Would consider here.</t>
  </si>
  <si>
    <t>Never was much volume behind this b/o.  In danger of failing.  Watch one more week.</t>
  </si>
  <si>
    <t>Still holding the pivot and all MAS.  Would consider here.</t>
  </si>
  <si>
    <t>Was acting fine until Friday.  Still holding the 10wma and 50dema.  Watch.</t>
  </si>
  <si>
    <t>Extended from it's double bottom pivot.  Rejected almost exactly at the old high.  Wait.</t>
  </si>
  <si>
    <t>Celsius Hldgs.</t>
  </si>
  <si>
    <t>Consolidating around the old high.  Watch.</t>
  </si>
  <si>
    <t>Caseys General Stores</t>
  </si>
  <si>
    <t>Iron Mountain Inc</t>
  </si>
  <si>
    <t>Set a new pivot on Tues.  Wait for b/o.</t>
  </si>
  <si>
    <t xml:space="preserve">     Last week's rally appears to be just a blip in this bear market.  Breadth was looking more positive last week.  That was quickly resolved this week</t>
  </si>
  <si>
    <t>on Tuesday's plunge.  I don't know how anybody could look at the charts right now and feel very confident in any long positions.  New 52 week highs</t>
  </si>
  <si>
    <t>shrunk to 11 on Friday while new lows reached 582.  I know that every week that goes by gets us closer to a bottom, but it is hard to see it very close</t>
  </si>
  <si>
    <t>on the horizon right now.  Some commodities continue to look like they have topped.  GLD made new lows this week.  COPX looks like it is building a bear</t>
  </si>
  <si>
    <t xml:space="preserve">     Some of the watch list stocks have held up pretty well the last few weeks.  Maybe some of those will be leaders when this thing turns around.</t>
  </si>
  <si>
    <t xml:space="preserve">flag.  XLE could be basing.  But, it ran into trouble this week also.  It is in danger of breaking the 10wma. </t>
  </si>
  <si>
    <t>Market in correction 09/16/22</t>
  </si>
  <si>
    <t>Rejected at the old high.  Down 12% this week.  Watch one more week.</t>
  </si>
  <si>
    <t>Rejected at the old high.  Down 9.7% this week.  Watch one more week.</t>
  </si>
  <si>
    <t>&lt;6.2%&gt; this week.  But, held the 50dma and 10wma.  Continue to watch.</t>
  </si>
  <si>
    <t>Found support at the 50dma this week.  Continue to watch.</t>
  </si>
  <si>
    <t>Trading tightly the last 4 weeks while the market has fallen.  Continue to watch.</t>
  </si>
  <si>
    <t>Appears to be a failure.  Watch one more week.</t>
  </si>
  <si>
    <t>Tried to break out on Wed and retreated.  May be a failure.  Watch one more week.</t>
  </si>
  <si>
    <t>Found support at the 50dma and 10wma this week.  But, fell below the pivot.  Watch.</t>
  </si>
  <si>
    <t>May be a failed b/o.  Watch one more week.</t>
  </si>
  <si>
    <t>Lost the MAs this week.  But, held the pivot.  Only &lt;2%&gt; this week.  Watch.</t>
  </si>
  <si>
    <t>Lost the MAs this week.  Watch one more week.</t>
  </si>
  <si>
    <t>Pulled back to the pivot area and 50dma and 10wma.  Still stronger than most.  Watch.</t>
  </si>
  <si>
    <t>Watch for another base.</t>
  </si>
  <si>
    <t>CALM</t>
  </si>
  <si>
    <t>Cal-Maine Foods Inc</t>
  </si>
  <si>
    <t>Broke out Wed ahead of next weeks EPS report.  Held the pivot Thurs and Friday.  Watch.</t>
  </si>
  <si>
    <t>Remove: STLD, ACM, CASY, IRM, PWR, AXNX</t>
  </si>
  <si>
    <t>Add:  CALM</t>
  </si>
  <si>
    <t xml:space="preserve">     Another awful week for the indexes.  There was no place to hide this week.  XLE was &lt;10.0%&gt;, breaking it's 10wma and 200dma.  That seemed to</t>
  </si>
  <si>
    <t xml:space="preserve">be the last group that has been holding up this year.  As the NASDAQ and S&amp;P approach their June lows, I would expect some stabilizing here for </t>
  </si>
  <si>
    <t>a while.  One of the things I watch daily is the New Highs and New Lows.  That number reached one of the most extreme levels I've ever seen.  On</t>
  </si>
  <si>
    <t>Friday, there were 8 new 52 week highs while there were 1387 new lows.  There is a ton of bearishness out there.  Just watching the technicians</t>
  </si>
  <si>
    <t>that I follow on Twitter, you'd think the world is ending.  Assuming that scenario won't happen, I continue to hope there will be a bottom some time.</t>
  </si>
  <si>
    <t>It will probably happen when we least expect it.</t>
  </si>
  <si>
    <t xml:space="preserve">     I'll be on vacation for the next two weeks.  Returning to the office on Oct 10.  I probably won't do this weekly review next week.  I don't anticipate </t>
  </si>
  <si>
    <t>anything changing much anyway.</t>
  </si>
  <si>
    <t xml:space="preserve">Remove: </t>
  </si>
  <si>
    <t>Vacation….</t>
  </si>
  <si>
    <t>Broke out on 10/3.  Tested the pivot and rallied.  Would consider if market improves.</t>
  </si>
  <si>
    <t>Still hugging the 50dma and 10wma.  Watch.</t>
  </si>
  <si>
    <t>10/10 close</t>
  </si>
  <si>
    <t>Could be building a base on base.  Change pivot to 304.26.  Watch.</t>
  </si>
  <si>
    <t>This is a sloppy pattern.  But, nearing a new high.  Watch.</t>
  </si>
  <si>
    <t>EPS report brought this back below the pivot.  Losing it's appeal.  Watch another week or two.</t>
  </si>
  <si>
    <t>Still in the pivot area.  But, losing it's appeal also.  Watch.</t>
  </si>
  <si>
    <t>Watch for another base.  Change pivot to old high (314.90) for now.</t>
  </si>
  <si>
    <t>Could be building a base on base.  Watch.</t>
  </si>
  <si>
    <t>Encore Wire</t>
  </si>
  <si>
    <t>WIRE has been basing for almost a year.  RS is making a new high.  Wait for b/o.</t>
  </si>
  <si>
    <t>VMI</t>
  </si>
  <si>
    <t>Valmont Indus</t>
  </si>
  <si>
    <t>MAs are bunching up.  RS has soared the last month.  Watch.</t>
  </si>
  <si>
    <t>Remove: CELH, SQM, SRE, WCN, XENE, RSG</t>
  </si>
  <si>
    <t>Add:  MOH, WIRE, VMI</t>
  </si>
  <si>
    <t xml:space="preserve">     Last week's two day rally was still unimpressive.  Volume did spike up a little on Tuesday, but there was no follow through whatsoever.  </t>
  </si>
  <si>
    <t>The watch list stocks have mostly been blown up the last two weeks.  A few are holding their own, although none are what I would call</t>
  </si>
  <si>
    <t xml:space="preserve">actionable.  I added a few this week that appear to be basing.  With the VIX at the top of this year's trading range and most sentiment </t>
  </si>
  <si>
    <t xml:space="preserve">indicators at oversold levels, a rally here would not surprise me.  I don't feel like a rally here would be anything to trade.  </t>
  </si>
  <si>
    <t>Remove: NOC, ON, ALB</t>
  </si>
  <si>
    <t>AEHR</t>
  </si>
  <si>
    <t>Broke out on 10/3.  Tested the pivot and rallied.  Rejected at last week's high.  IBD's #1 rated stock.</t>
  </si>
  <si>
    <t>Up 11% this week as it rallied back close to old high.  Worth watching.</t>
  </si>
  <si>
    <t>WIRE has been basing for almost a year.  Tough day on Friday, but still in it's base.  Watch.</t>
  </si>
  <si>
    <t>HLIT</t>
  </si>
  <si>
    <t>Add:  HLIT, AEHR, REGN</t>
  </si>
  <si>
    <t>Harmonic Inc</t>
  </si>
  <si>
    <t>Extended here.  Nice 9month base.  Broke out 09/28 in huge volume.  One of the strongest stocks I can find. Watch.</t>
  </si>
  <si>
    <t>Aehr Test Syst</t>
  </si>
  <si>
    <t>Long, deep base.  Nowhere near actionable.  But, worth watching.</t>
  </si>
  <si>
    <t>Regeneron Pharma</t>
  </si>
  <si>
    <t>Tried to break out on Thurs.  Rejected so far.  Worth keeping an eye on.</t>
  </si>
  <si>
    <t xml:space="preserve">     Welp.  More of the same this week.  Nice little rally on Thursday to get people's hopes up.  Crushed on Friday.  The Thursday rally came in a </t>
  </si>
  <si>
    <t>little more volume.  But, the dearth of decent setups tells me there is more work to do before a bottom can be established.  One thing to keep</t>
  </si>
  <si>
    <t xml:space="preserve">an eye on -- new highs/new lows had a much better ratio on Friday than Thursday.  Not much, but it is a start.  </t>
  </si>
  <si>
    <t xml:space="preserve">     The watch list is pretty indicative of most stocks right now.  None of the names on the list are particularly actionable.  Most I am watching </t>
  </si>
  <si>
    <t>because they are stronger than most.  I am looking forward to the next bull market.  It may be a doozy.</t>
  </si>
  <si>
    <t>Remove: None</t>
  </si>
  <si>
    <t>Add:  STLD, CMC, ELV</t>
  </si>
  <si>
    <t>CMC</t>
  </si>
  <si>
    <t>ELV</t>
  </si>
  <si>
    <t>Up 41% this week.  Showing signs of a leader.  Volume was huge this week.  Extended here.</t>
  </si>
  <si>
    <t>Up 9% this week.  Still below the 50dma.  Working on a base.  Watch.</t>
  </si>
  <si>
    <t>Up 8.5% this week.  Sitting just above bunched up MAs.  EPS this week.  Watch closely.</t>
  </si>
  <si>
    <t>New high on big volume Friday.  Would consider here.</t>
  </si>
  <si>
    <t>New closing high on Friday.  EPS this week.  Watch.</t>
  </si>
  <si>
    <t>Light vol pullback this week.  Nice bounce on Fri.  Watch.</t>
  </si>
  <si>
    <t>No follow through this week.  Still around the pivot.  Watch.</t>
  </si>
  <si>
    <t>Broke out on 10/3.  Up 13.6% this week.  Extended.  Nearing the sell level.  Keep watching for it's strength.  IBD's #1 rated stock.</t>
  </si>
  <si>
    <t xml:space="preserve">Up 10.6% this week.  Extended here.  Broke out 09/28 in huge volume.  Nearing profit taking area.  Watch for it's strength.  </t>
  </si>
  <si>
    <t>Up 19% this week.  Powerful breakout.  Volume was huge.  Would consider here, but resistance at 100.</t>
  </si>
  <si>
    <t>Commercial Metals</t>
  </si>
  <si>
    <t>Up 6.4% this week.  Big volume the last two weeks.  Would like to see it tighten up here at old highs.</t>
  </si>
  <si>
    <t>Elevance Health</t>
  </si>
  <si>
    <t>Up 8.5% this week.  Would like to see this one tighten up also.</t>
  </si>
  <si>
    <t xml:space="preserve">     Volume finally came in on Friday.  Enough volume for IBD to switch their stance to 'Confirmed Uptrend'.  I see no need to get too excited to get </t>
  </si>
  <si>
    <t>long right away.  There still aren't very many setups.  It is encouraging, though, to see action like we had in watch list stock AEHR this week.  It broke</t>
  </si>
  <si>
    <t xml:space="preserve">out on Tuesday and never looked back, finishing the week +41%.  Those are few and far between.  There are a couple on the list that could be </t>
  </si>
  <si>
    <t>actionable now, or very soon.  It will be worth watching closely next week.  Next week is a huge earnings week.  Lots of big names reporting in the</t>
  </si>
  <si>
    <t xml:space="preserve">next couple weeks.  </t>
  </si>
  <si>
    <t xml:space="preserve">     While I don't think it is time to get long in any big way, we may be seeing enough of a bottom here to consider lightening up on the PSQ position.</t>
  </si>
  <si>
    <t>Confirmed uptrend 10/21</t>
  </si>
  <si>
    <t>I know there are some accounts with a 75% position in PSQ.  Give it some thought.  We are coming off extreme oversold levels and there is the</t>
  </si>
  <si>
    <t xml:space="preserve">seasonal factor as well.  Lots of bottoms happen in October.  </t>
  </si>
  <si>
    <t>PSN</t>
  </si>
  <si>
    <t>EXTR</t>
  </si>
  <si>
    <t>TA</t>
  </si>
  <si>
    <t>Rejected at the old high for now.  Pullback on lighter vol.  Continue to watch for b/o.</t>
  </si>
  <si>
    <t>Volatile week.  Still in it's base.  Continue to watch.</t>
  </si>
  <si>
    <t>nearing new high.  Watch.  EPS this week.</t>
  </si>
  <si>
    <t>Could be building a base on base.  Change pivot to 304.26.  Watch.  EPS this week.</t>
  </si>
  <si>
    <t>Nice pause this week at the highs.  Some tightening here would be ideal.</t>
  </si>
  <si>
    <t>Up another 6.5% this week.  Nice follow through.  A little extended from the pivot.</t>
  </si>
  <si>
    <t>Pulled back Thurs on EPS report.  But, held the MAs.  Watch another week.  Other charts look better.</t>
  </si>
  <si>
    <t>Up 7% this week.  Acting perfectly.  But, extended.  Look for low risk entry.</t>
  </si>
  <si>
    <t>Pulled back from old high at 100.  Look for some tightening here.  Watch.</t>
  </si>
  <si>
    <t>Look for some tightening around the old highs.  This is shaping up nicely.  Wait for new pivot to setup.</t>
  </si>
  <si>
    <t xml:space="preserve">Enough strength here to wait for another base.  Extended from 1st stage base.  </t>
  </si>
  <si>
    <t>Covenant Logistics</t>
  </si>
  <si>
    <t>Broke out on Mon in huge volume.  Settled back to pivot area.  Would consider here.</t>
  </si>
  <si>
    <t>AMN Healthcare</t>
  </si>
  <si>
    <t>Closed the week just above the pivot.  Not huge volume, yet.  EPS this week should be interesting.</t>
  </si>
  <si>
    <t>Parsons</t>
  </si>
  <si>
    <t>Broke out in huge volume Mon/Tues.  A little extended here.  Wait for pullback.</t>
  </si>
  <si>
    <t>Calix</t>
  </si>
  <si>
    <t>Broke out in huge volume on earnings this week.  Extended here, but looks powerful.  Watch.</t>
  </si>
  <si>
    <t>Extreme Networks</t>
  </si>
  <si>
    <t>Powerful b/o on EPS this week.  Extended here, but look for another entry.</t>
  </si>
  <si>
    <t>Add:  CVLG, AMN, PSN, CALX, EXTR, TA</t>
  </si>
  <si>
    <t>Travel Centers of Am</t>
  </si>
  <si>
    <t>Broke out Thurs in big volume and followed through on Friday.  Would consider here, but EPS this week.</t>
  </si>
  <si>
    <t>Remove: CALM (may have failed), BJ (extended), CCRN (extended)</t>
  </si>
  <si>
    <t xml:space="preserve">     The market is going through a character change these last few weeks.  New highs have been growing and most breakouts are holding up.  There</t>
  </si>
  <si>
    <t xml:space="preserve">are many individual names starting to act on their own and disregarding periodic weakness in the indexes.  The big down day on Thursday was in </t>
  </si>
  <si>
    <t>mostly old tech leaders that are mired in sickening downtrends.  The relative strength of IWM and SPY has improved considerably against the QQQ</t>
  </si>
  <si>
    <t>and NASDAQ.  To me, this seems like we are rotating to new leadership of the next cycle.  The DJI, IWM, and S&amp;P have recovered their 50dmas while</t>
  </si>
  <si>
    <t xml:space="preserve">the NASDAQ has not.  </t>
  </si>
  <si>
    <t xml:space="preserve">     The hourly index indicator I have been back testing gave a long signal on Friday.  The SPY gave a signal in the first hour, the QQQ gave a signal in the</t>
  </si>
  <si>
    <t xml:space="preserve">third hour.  So, I bought TQQQ in my personal account at 21.26 with a stop at 20.40.  I raised the stop after the close to 20.60.  </t>
  </si>
  <si>
    <t xml:space="preserve">     With all of the above, I would recommend lightening up on PSQ.  This may not be the ultimate bottom.  But, I feel like it will be a very good rally.</t>
  </si>
  <si>
    <t>Confirmed uptrend 10/22</t>
  </si>
  <si>
    <t>Uptrend under pressure 11/02</t>
  </si>
  <si>
    <t>SPXC</t>
  </si>
  <si>
    <t>ARCH</t>
  </si>
  <si>
    <t>Still in it's base.  Continue to watch.</t>
  </si>
  <si>
    <t>Held support this week at the 21dema.  Wait for b/o.</t>
  </si>
  <si>
    <t xml:space="preserve">Could be building a base on base.  Change pivot to 304.26.  Watch.  </t>
  </si>
  <si>
    <t xml:space="preserve">nearing new high.  Watch.  </t>
  </si>
  <si>
    <t>Short pullback this week.  Caught support at the 21dema and rallied.  Would consider here.</t>
  </si>
  <si>
    <t>Up 5.25% this week after a brief test of the pivot area.  A little extended here, could look for an entry.</t>
  </si>
  <si>
    <t>MOH (failed), AMN (failed), TA (failed)</t>
  </si>
  <si>
    <t>SPXC, ANET, ARCH, ACM</t>
  </si>
  <si>
    <t>Great follow through on last week's b/o.  Extended now.  Continue to wait for better entry.</t>
  </si>
  <si>
    <t>Light volume pullback this week to pivot area.  Would consider here.</t>
  </si>
  <si>
    <t>Set a new pivot last week (100.39).  Building a handle here.  Wait for b/o.</t>
  </si>
  <si>
    <t>Acting perfectly.  But, extended.  Look for low risk entry.</t>
  </si>
  <si>
    <t>Pulled back to the original pivot area this week.  This is shaping up nicely.  Wait for new pivot to setup.</t>
  </si>
  <si>
    <t>Light volume pullback this week.  Might be setting up another, higher handle.  Continue to watch.</t>
  </si>
  <si>
    <t>Powerful b/o on EPS last week.  Extended here, but look for another entry.</t>
  </si>
  <si>
    <t>SPX Technologies</t>
  </si>
  <si>
    <t>Broke through first pivot last week in average volume.  Wait for new pivot to emerge near old high.  Wait.</t>
  </si>
  <si>
    <t>Big volume the last two weeks up the right side of the base.  Watch for handle to form.</t>
  </si>
  <si>
    <t>Arch Resources</t>
  </si>
  <si>
    <t>Double bottom base.  RS at new high.  Watch for volume on b/o.</t>
  </si>
  <si>
    <t xml:space="preserve">AECOM </t>
  </si>
  <si>
    <t>Nice 6 month base.  EPS on 11/14.  Wait for b/o.</t>
  </si>
  <si>
    <t xml:space="preserve">     The fed wrecked a budding rally again.  The TQQQ I purchased last Friday was stopped out on Monday for a 3% loss.  The NASDAQ continues to </t>
  </si>
  <si>
    <t>underperform the other indexes.  Some positives, though, the S&amp;P and the DOW are still holding above the June lows.  The new high list actually</t>
  </si>
  <si>
    <t xml:space="preserve">held up fairly well this week for such a bad tape.  I continue to feel like we are getting closer to a bottom.  </t>
  </si>
  <si>
    <t xml:space="preserve">     The watch list suffered a few earnings casualties this week (MOH, AMN, TA).  All were removed from the list.  The rest of the list held up </t>
  </si>
  <si>
    <t>pretty well.  This earnings season has been brutal on former leaders (AMZN, GOOGL, META, etc.).  This is pretty normal.  Those stocks won't lead</t>
  </si>
  <si>
    <t>the next bull market in all likelyhood.  I will continue to look for the new leaders.</t>
  </si>
  <si>
    <t>Uptrend resumes 11/10</t>
  </si>
  <si>
    <t>ACLS, HALO, FN</t>
  </si>
  <si>
    <t>May be forming a handle here.  Change pivot to 133.70.  Wait for b/o.</t>
  </si>
  <si>
    <t>Closed the week above the pivot.  But, volume was lacking.  Wait.</t>
  </si>
  <si>
    <t>Stuck it's nose above the pivot on Friday and was rejected.  Watch.</t>
  </si>
  <si>
    <t>nearing new high.  I am losing interest in this one.  Other charts look better. Watch another week.</t>
  </si>
  <si>
    <t>Up 26% this week.  In sell range from first pivot.  Watch for another base here at the old high.</t>
  </si>
  <si>
    <t>Still hanging around the pivot area.  If it doesn’t move away soon, I will drop it.  Other charts look better.</t>
  </si>
  <si>
    <t>Held the pivot after an ugly candle on Friday.  Watch.</t>
  </si>
  <si>
    <t>Extended now.  Watch because of it's strength.</t>
  </si>
  <si>
    <t>Tested the 50dma and the 10wma this week.  Watch for new pivot to form.</t>
  </si>
  <si>
    <t>Holding nicely above the pivot.  Extended here, though.  Watch for entry.</t>
  </si>
  <si>
    <t>Extended now.  Continue to wait for better entry.</t>
  </si>
  <si>
    <t>Extended here, but look for another entry.</t>
  </si>
  <si>
    <t>Pulled back to the 50dma and 10wma.  Could be a buying opportunity.  Watch for a bounce first.</t>
  </si>
  <si>
    <t>Up about 50% in the last 3 weeks, so, extended right now.  Look for some tightening here.</t>
  </si>
  <si>
    <t>Halozyme Therapeutic</t>
  </si>
  <si>
    <t>Up 16% this week in heavy volume.  Extended from the MAs.  Watch closely.  Very strong.</t>
  </si>
  <si>
    <t>Broke out Tues in heavy volume.  A little extended here.  RA soaring.</t>
  </si>
  <si>
    <t>Remove: SWAV (Bad EPS reaction), ELV (ugly candle on Fri)</t>
  </si>
  <si>
    <t xml:space="preserve">     Definite characther change this week.  The most glaring change is the volume behind the rally on Thurs/Fri.  Comparing the daily volume bars from</t>
  </si>
  <si>
    <t>the June low to the August peak to the volume trend off the October lows, it is pretty easy to see the change.  This rally is definitely coming in higher</t>
  </si>
  <si>
    <t>What To Do Now</t>
  </si>
  <si>
    <t>The stock market rally is reviving with positive inflation news providing a tailwind. There appears to be a rotation out of defensive stocks and into growth, but actionable stocks are rather limited.</t>
  </si>
  <si>
    <t>Investors should be looking to add exposure, but there's no need to rush. With so few stocks flashing buy signals so far, there will be plenty of opportunities ahead if the market rally has legs.</t>
  </si>
  <si>
    <t>One option is to buy broad market or sector ETFs until more-promising individual names pop up. Even then, keep exposure modest, letting the market draw you in over time.</t>
  </si>
  <si>
    <t>As you add exposure, be careful not to get too concentrated in a specific sector.</t>
  </si>
  <si>
    <t>But build those watchlists. Interesting stocks are setting up while growth names are coming back. You want to be ready to buy the best names as they break out.</t>
  </si>
  <si>
    <t xml:space="preserve">     So, in a nutshell, the rally may be a little extended today.  But, over the next couple of weeks we should see if it will have legs.  We should see more</t>
  </si>
  <si>
    <t xml:space="preserve">stocks setting up soon.  </t>
  </si>
  <si>
    <t>daily volume.  IBD's Big picture went back to 'confirmed uptrend' on Thursday and says the following:</t>
  </si>
  <si>
    <t>RS, PWR, ON, TGLS, HI</t>
  </si>
  <si>
    <t>TGLS</t>
  </si>
  <si>
    <t>HI</t>
  </si>
  <si>
    <t>Through the pivot this week, but not extremely powerful.  Watch.</t>
  </si>
  <si>
    <t>Not much volume here, yet.  Above the pivot, but not too exciting here.</t>
  </si>
  <si>
    <t>Decent volume on b/o this week.  Watch closely.</t>
  </si>
  <si>
    <t>Nice low vol pullback this week.  Would consider here.</t>
  </si>
  <si>
    <t>This low volume b/o appears to need some time.  Continue to watch, but losing interest.</t>
  </si>
  <si>
    <t>Rallied off the 50dma this week.  Change pivot to 75.46.  Wait for b/o.</t>
  </si>
  <si>
    <t>Traded tightly this week above the pivot.  Watch.</t>
  </si>
  <si>
    <t>Nice follow through on last week's b/o.  Watch for a low risk entry.</t>
  </si>
  <si>
    <t>Couldn’t be acting better.  But, extended here.  Look for low risk entry.</t>
  </si>
  <si>
    <t>Watch for another base here at the old high.</t>
  </si>
  <si>
    <t>Reliance Steel</t>
  </si>
  <si>
    <t>Kind of a sloppy handle the last few weeks.  Wait for b/o.</t>
  </si>
  <si>
    <t>Very quiet volume in the handle last two weeks.  Wait for b/o.</t>
  </si>
  <si>
    <t>Forming a handle here.  Wait for b/o.</t>
  </si>
  <si>
    <t xml:space="preserve">Tecnoglass </t>
  </si>
  <si>
    <t>Extended here.  But, showing leadership characteristics.  Watch.</t>
  </si>
  <si>
    <t>Hillenbrand</t>
  </si>
  <si>
    <t>Huge volume b/o of double bottom base this week.  Probably needs some rest here and let the mas catch up.</t>
  </si>
  <si>
    <t>REGN (losing interest), VRTX (losing interest), HLIT (extended - watch for another base)</t>
  </si>
  <si>
    <t xml:space="preserve">     The indexes traded fairly tightly this week.  That should be a good sign.  I am finding more setups every week.  I start leaning more bullish when </t>
  </si>
  <si>
    <t>some breakouts start working (HLIT, EXTR, AEHR, CVLG, PSN, VMI).  Who knows if this is the ultimate bottom.  But, we could close the year strong.</t>
  </si>
  <si>
    <t>CLFD, ADM, CPRX, MNST, ASO</t>
  </si>
  <si>
    <t>ADM</t>
  </si>
  <si>
    <t>CPRX</t>
  </si>
  <si>
    <t>Kind of a loose pattern.  Handle is wedging up, may be a warning sign.  Continue to watch.</t>
  </si>
  <si>
    <t>Wait for b/o.</t>
  </si>
  <si>
    <t>broke out this week in below avg volume.  Watch.</t>
  </si>
  <si>
    <t>Tried to b/o this week.  Volume unimpressive.  Watch.</t>
  </si>
  <si>
    <t>Trading tightly since the b/o.  Would consider here.</t>
  </si>
  <si>
    <t>New high this week in improving volume.  Would consider here.</t>
  </si>
  <si>
    <t>Holding above the pivot.  But, no real power here, yet.  Watch.</t>
  </si>
  <si>
    <t>Consolidating above the pivot.  Would consider here.</t>
  </si>
  <si>
    <t>Extended from pivot.  Finding support at the 21dma.</t>
  </si>
  <si>
    <t>Look for a new pivot to form.  This is looking like a leader.</t>
  </si>
  <si>
    <t>Clearfield</t>
  </si>
  <si>
    <t>Probably needs to tighten up here.  But, showing impressive strength.</t>
  </si>
  <si>
    <t>Arch Dan Midland</t>
  </si>
  <si>
    <t>Catalyst Pharma</t>
  </si>
  <si>
    <t>Powerful b/o on Tuesday.  Biotech name, could be volatile.  Would consider here.</t>
  </si>
  <si>
    <t>Monster Bev</t>
  </si>
  <si>
    <t>Broke out of an 18mo base this week.  Would consider here.</t>
  </si>
  <si>
    <t>Broke out in above avg volume Tuesday.  Would consider here.</t>
  </si>
  <si>
    <t>VMI (extended), EXTR (target achieved)</t>
  </si>
  <si>
    <t xml:space="preserve">     Quiet holiday trading week is providing more setups.  We could be setting up for a decent year end rally.  My test of the hourly moving averages signals</t>
  </si>
  <si>
    <t xml:space="preserve">gave a long signal on Tuesday.  I am long SPXL in my personal account.  </t>
  </si>
  <si>
    <t>B/o confirmed this week on decent volume.  Would consider here.</t>
  </si>
  <si>
    <t>B/o stalled this week.  Held support at 21dema.  EPS this week.  Watch.</t>
  </si>
  <si>
    <t>Up 9% this week.  Extended here, but worth watching.</t>
  </si>
  <si>
    <t>broke out last week in below avg volume.  Watch.</t>
  </si>
  <si>
    <t>Powerful b/o last week.  Biotech name, could be volatile.  Would consider here.</t>
  </si>
  <si>
    <t>Tested the pivot area this week and rallied.  Would consider here.</t>
  </si>
  <si>
    <t>Up 5% this week.  Extended here.  Working so far.</t>
  </si>
  <si>
    <t>Nice follow through on last week's b/o.  Extended now.  Watch for a low risk entry.</t>
  </si>
  <si>
    <t>Extended here.  B/o working.  Watch for a low risk entry.</t>
  </si>
  <si>
    <t xml:space="preserve">Trading tightly last three weeks.  </t>
  </si>
  <si>
    <t>Tested the 10wma this week and rallied.  Would consider here.</t>
  </si>
  <si>
    <t>Three weeks tight trading.  Would consider here.</t>
  </si>
  <si>
    <t>ARRY</t>
  </si>
  <si>
    <t>Array Technologies</t>
  </si>
  <si>
    <t>CLH</t>
  </si>
  <si>
    <t>Base is better seen on the daily chart.  Wait for b/o.</t>
  </si>
  <si>
    <t>Innospec</t>
  </si>
  <si>
    <t>Broke out of 18mo base on Nov 10.  Trading tightly since the b/o.  Would consider here.</t>
  </si>
  <si>
    <t>Clean Harbors</t>
  </si>
  <si>
    <t>Three month base.  Wait for b/o in volume.</t>
  </si>
  <si>
    <t>ADM (other charts look better), CMC (extended)</t>
  </si>
  <si>
    <t>ARRY, IOSP, CLH</t>
  </si>
  <si>
    <t xml:space="preserve">     Choppy with an upward bias this week.  The NASDAQ found support at it's 50dma.  The S&amp;P closed the week above the 200dma.  Not convincingly, </t>
  </si>
  <si>
    <t>but it did close above.  The watch list has been performing fairly well the last couple of weeks.  Several on the list are previous breakouts that seem</t>
  </si>
  <si>
    <t xml:space="preserve">     My trading test using the hourly Moving averages has generated more trades than I thought it would so far.  I quit paper trading and started actual </t>
  </si>
  <si>
    <t>trading on Oct 28.  So far, I've closed three trades (-3.13%, -4.6%, -1.2%) and am currently long TQQQ with a gain of 2.2%.  The gap down on Friday did</t>
  </si>
  <si>
    <t xml:space="preserve">to be working.  I'm still in the camp of expecting some more upside through the end of the year.  </t>
  </si>
  <si>
    <t xml:space="preserve">not hit my stop.  I think the way the indexes recovered the rest of the day after the gap down was a positive sign.  </t>
  </si>
  <si>
    <t>&lt;7%&gt; this week.  Lost most of the MAs.  Watch one more week.</t>
  </si>
  <si>
    <t>Handle is wedging up, broke out Thurs on tepid volume.  These are warning signs.  Continue to watch.</t>
  </si>
  <si>
    <t>Low volume pullback this week.  Wait for b/o.</t>
  </si>
  <si>
    <t>Breakout on huge volume on earnings this week.  Would consider nearer the pivot.</t>
  </si>
  <si>
    <t>&lt;6%&gt; this week.  Could be a failure.  Watch one more week.</t>
  </si>
  <si>
    <t>&lt;5%&gt; this week.  Held the 10wma and 50dma.  Another low vol b/o that could fail.</t>
  </si>
  <si>
    <t>Pullback to pivot area in light volume this week.  Watch closely.</t>
  </si>
  <si>
    <t xml:space="preserve">Broke out on low vol last week.  Pulled back below the pivot this week.  </t>
  </si>
  <si>
    <t>Low vol pullback to pivot area this week.  Watch closely.</t>
  </si>
  <si>
    <t>Trading tightly around the pivot since the b/o.  Watch.</t>
  </si>
  <si>
    <t>Still consolidating above the pivot.  Watch.</t>
  </si>
  <si>
    <t>Found support at the 10wma and 50dma this week.  Probably a good spot.</t>
  </si>
  <si>
    <t>Still holding support at the 10wma and 50dma.  Watch.</t>
  </si>
  <si>
    <t>Extended here.  Working so far.</t>
  </si>
  <si>
    <t>Extended now.  Watch for a low risk entry.</t>
  </si>
  <si>
    <t>This one needed a rest.  Closer to a buy zone here.</t>
  </si>
  <si>
    <t>Extended here, but worth watching.</t>
  </si>
  <si>
    <t>Pulled back in light vol this week.  See if it finds support at 10wma.</t>
  </si>
  <si>
    <t>CLFD (looks like a failure)</t>
  </si>
  <si>
    <t>none</t>
  </si>
  <si>
    <t xml:space="preserve">     This week gave the appearance that the year end rally may be over.  Beneath the surface, this week felt worse than the 4% decline in the NASDAQ.</t>
  </si>
  <si>
    <t>IBD's ETF, FFTY was down 8% to a new low.  Some of this, no doubt was due to the decline in energy (XLE -8.4%), which dominates the IBD 50 list.  If the</t>
  </si>
  <si>
    <t>50 best growth names are performing poorly, it is not a good sign.  New highs/new lows went negative again this week after trending positively the last</t>
  </si>
  <si>
    <t xml:space="preserve">several weeks.  Also, the VIX is coming off the lows of the channel (19-35) it has been in all year.  </t>
  </si>
  <si>
    <t xml:space="preserve">     The watch list held up for the most part.  ASO was the bright spot, breaking out in impressive volume after earnings.  Several stocks that had been </t>
  </si>
  <si>
    <t>working on successful breakouts had fairly meaningful pullbacks this week.  Time will tell if their runs are over or if they are just consolidating.  The rate</t>
  </si>
  <si>
    <t>of failure on stocks breaking out in average volume is pretty obvious right now.  The other warning sign I have been noticing regularly is the rising wedge</t>
  </si>
  <si>
    <t>appearing in some of the handles (ENPH is a good example).  ACLS has that look right now, too.  It will be interesting to see how it behaves.</t>
  </si>
  <si>
    <t>Uptrend under Pressure 12/15</t>
  </si>
  <si>
    <t>PI</t>
  </si>
  <si>
    <t>TITN</t>
  </si>
  <si>
    <t>HUBG, PI, TITN</t>
  </si>
  <si>
    <t>Testing the pivot area.  See how it handles it.  Not too impressed with the b/o so far.</t>
  </si>
  <si>
    <t>Tried to b/o on Wed.  Quickly pulled back into the base.  Watch.</t>
  </si>
  <si>
    <t>In a better market, I'd consider buying this pullback.  Wait.</t>
  </si>
  <si>
    <t>Losing interest in this one.  Give it one more week.</t>
  </si>
  <si>
    <t>SPXC, ON, HI, ARCH, ANET</t>
  </si>
  <si>
    <t>Pulled back to the 10wma and 50dma.  Continue to watch.</t>
  </si>
  <si>
    <t>Ugly candle Friday, but holding above the 10wma and 50dma.  Watch.</t>
  </si>
  <si>
    <t>Small bounce off the 50dma on Friday.  But, lost the pivot.  Watch.</t>
  </si>
  <si>
    <t>Close to a buy area here if the market was in better shape.</t>
  </si>
  <si>
    <t>Hub Group</t>
  </si>
  <si>
    <t>Big earnings growth.  Wait for b/o.</t>
  </si>
  <si>
    <t>Impinj</t>
  </si>
  <si>
    <t>Testing the 10wma and 50dma for the first time since the b/o on 10/27.  Watch.</t>
  </si>
  <si>
    <t>Titan Machinery</t>
  </si>
  <si>
    <t>Pulled back after powerful b/o on 11/30.  Watch.</t>
  </si>
  <si>
    <t xml:space="preserve">     The indexes turned ugly after the FED announcement on Wed.  The S&amp;P has broken the trendline from the Oct lows through the Nov lows.  It </t>
  </si>
  <si>
    <t xml:space="preserve">also could not get through the 200dma.  The NASDAQ has broken the 50dma pretty soundly.  New lows have swelled this week to over 500 on </t>
  </si>
  <si>
    <t>Friday compared with only 42 new highs.  IBD's Big Picture went back to 'Uptrend Under Pressure' on Thursday.  All things considered, I think we can</t>
  </si>
  <si>
    <t>declare the 'year-end' rally thesis dead.  While a rally off oversold levels next week wouldn't surprise me, I think it's only a matter of time before</t>
  </si>
  <si>
    <t>we see the October lows tested.</t>
  </si>
  <si>
    <t>Held support at the 10wma.</t>
  </si>
  <si>
    <t>Rebounded 19% this week to new high.  Very strong stock that is extended.</t>
  </si>
  <si>
    <t>Held support at the 10wma and 50dma.  Watch.</t>
  </si>
  <si>
    <t>Trading tightly above the pivot.  Would consider here at the 21dema.</t>
  </si>
  <si>
    <t>Lost the MAs this week.  Watch.</t>
  </si>
  <si>
    <t>Consolidating above the pivot.  RS is climbing.</t>
  </si>
  <si>
    <t xml:space="preserve">Looks like a new pivot (32.70) was set last week.  Wait for b/o.  </t>
  </si>
  <si>
    <t>TWI</t>
  </si>
  <si>
    <t>CB</t>
  </si>
  <si>
    <t>TS</t>
  </si>
  <si>
    <t>Titan International</t>
  </si>
  <si>
    <t>Nice, clean weekly chart.  Volume is building on the right side of the base.</t>
  </si>
  <si>
    <t>Chubb</t>
  </si>
  <si>
    <t xml:space="preserve">Broke out on 11/30 and pulled back to the 10wma.  Found support there this week and rallied.  </t>
  </si>
  <si>
    <t>Tenaris ADR</t>
  </si>
  <si>
    <t>Low volume b/o this week.  Strong steel group.  RS at new high.  Watch.</t>
  </si>
  <si>
    <t>TWI, CB, TS</t>
  </si>
  <si>
    <t xml:space="preserve">     Quiet holiday trading this week.  I would expect more of the same next week.  The hourly moving averages gave a sell signal on Thursday morning.</t>
  </si>
  <si>
    <t xml:space="preserve">So, I bought SQQQ on Thursday at 53.37 in my personal account.  I'm still thinking that the October lows will be tested.  </t>
  </si>
  <si>
    <t>Market in correction 12/27</t>
  </si>
  <si>
    <t xml:space="preserve">Could be building a handle here.  Wait for b/o.  </t>
  </si>
  <si>
    <t>Sitting right around bunched up MAs.  Wait for b/o.</t>
  </si>
  <si>
    <t>Hanging around support of the MAS.  Watch.</t>
  </si>
  <si>
    <t>Rallied off the 10wma this week.  Looks good so far.</t>
  </si>
  <si>
    <t>Light vol pullback to pivot area this week.  Watch.</t>
  </si>
  <si>
    <t xml:space="preserve">Hanging around the pivot area.  Not much power here.  </t>
  </si>
  <si>
    <t>Watch for new base.</t>
  </si>
  <si>
    <t xml:space="preserve">Caught support at the 10wma this week.  </t>
  </si>
  <si>
    <t>Watch for another base here at the old high.  EPS this week.</t>
  </si>
  <si>
    <t>Very strong stock that is extended.</t>
  </si>
  <si>
    <t>None</t>
  </si>
  <si>
    <t xml:space="preserve">     As expected, another low volume week with very little movement.  The NASDAQ did have a new bear market closing low on Wednesday.  A </t>
  </si>
  <si>
    <t>little bounce here would not be out of the question.  The NASDAQ closed the year with a loss of &lt;33.10%&gt;.  The S&amp;P closed with a loss of &lt;19.44%&gt;.</t>
  </si>
  <si>
    <t xml:space="preserve">Pretty ugly year.  The watch list was a mixed bag this week.  A few have lost their moving averages.  I'll continue to watch them for a while and </t>
  </si>
  <si>
    <t xml:space="preserve">see if they recover.  </t>
  </si>
  <si>
    <t xml:space="preserve">     I still have my position in SQQQ in my personal account.  SQQQ closed below the moving averages in the last hour on Friday, but didn't violate</t>
  </si>
  <si>
    <t xml:space="preserve">my stop.  As the MAS have risen, I have raised the stop to just below my cost.  So, at this point it is a pretty low risk trade.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</si>
</sst>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rgb="FFFF0000"/>
      <name val="Calibri"/>
      <family val="2"/>
      <scheme val="minor"/>
    </font>
    <font>
      <sz val="11"/>
      <name val="Calibri"/>
      <family val="2"/>
      <scheme val="minor"/>
    </font>
    <font>
      <u/>
      <sz val="11"/>
      <color theme="1"/>
      <name val="Calibri"/>
      <family val="2"/>
      <scheme val="minor"/>
    </font>
    <font>
      <sz val="11"/>
      <color rgb="FF00B050"/>
      <name val="Calibri"/>
      <family val="2"/>
      <scheme val="minor"/>
    </font>
    <font>
      <u/>
      <sz val="1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7">
    <border>
      <left/>
      <right/>
      <top/>
      <bottom/>
      <diagonal/>
    </border>
    <border>
      <left/>
      <right/>
      <top/>
      <bottom style="medium">
        <color auto="1"/>
      </bottom>
      <diagonal/>
    </border>
    <border>
      <left/>
      <right/>
      <top/>
      <bottom style="mediumDashed">
        <color auto="1"/>
      </bottom>
      <diagonal/>
    </border>
    <border>
      <left/>
      <right/>
      <top style="mediumDashed">
        <color auto="1"/>
      </top>
      <bottom style="mediumDashed">
        <color auto="1"/>
      </bottom>
      <diagonal/>
    </border>
    <border>
      <left/>
      <right/>
      <top/>
      <bottom style="thin">
        <color indexed="64"/>
      </bottom>
      <diagonal/>
    </border>
    <border>
      <left style="thin">
        <color auto="1"/>
      </left>
      <right style="thin">
        <color auto="1"/>
      </right>
      <top style="thin">
        <color auto="1"/>
      </top>
      <bottom style="thin">
        <color auto="1"/>
      </bottom>
      <diagonal/>
    </border>
    <border>
      <left/>
      <right/>
      <top style="medium">
        <color auto="1"/>
      </top>
      <bottom/>
      <diagonal/>
    </border>
  </borders>
  <cellStyleXfs count="3">
    <xf numFmtId="0" fontId="0" fillId="0" borderId="0"/>
    <xf numFmtId="0" fontId="6" fillId="0" borderId="0" applyNumberFormat="0" applyFill="0" applyBorder="0" applyAlignment="0" applyProtection="0"/>
    <xf numFmtId="9" fontId="7" fillId="0" borderId="0" applyFont="0" applyFill="0" applyBorder="0" applyAlignment="0" applyProtection="0"/>
  </cellStyleXfs>
  <cellXfs count="61">
    <xf numFmtId="0" fontId="0" fillId="0" borderId="0" xfId="0"/>
    <xf numFmtId="0" fontId="0" fillId="0" borderId="1" xfId="0" applyBorder="1"/>
    <xf numFmtId="0" fontId="0" fillId="0" borderId="0" xfId="0" applyAlignment="1">
      <alignment horizontal="center"/>
    </xf>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right"/>
    </xf>
    <xf numFmtId="16" fontId="0" fillId="0" borderId="0" xfId="0" applyNumberFormat="1"/>
    <xf numFmtId="4" fontId="0" fillId="0" borderId="2" xfId="0" applyNumberFormat="1" applyBorder="1"/>
    <xf numFmtId="4" fontId="0" fillId="0" borderId="3" xfId="0" applyNumberFormat="1" applyBorder="1"/>
    <xf numFmtId="16" fontId="0" fillId="0" borderId="1" xfId="0" applyNumberFormat="1" applyBorder="1"/>
    <xf numFmtId="0" fontId="0" fillId="0" borderId="1" xfId="0" applyBorder="1" applyAlignment="1">
      <alignment horizontal="center"/>
    </xf>
    <xf numFmtId="0" fontId="1" fillId="0" borderId="0" xfId="0" applyFont="1"/>
    <xf numFmtId="2" fontId="1" fillId="0" borderId="0" xfId="0" applyNumberFormat="1" applyFont="1"/>
    <xf numFmtId="0" fontId="1" fillId="0" borderId="0" xfId="0" applyFont="1" applyAlignment="1">
      <alignment horizontal="center"/>
    </xf>
    <xf numFmtId="4" fontId="1" fillId="0" borderId="2" xfId="0" applyNumberFormat="1" applyFont="1" applyBorder="1" applyAlignment="1">
      <alignment horizontal="center"/>
    </xf>
    <xf numFmtId="4" fontId="2" fillId="0" borderId="2" xfId="0" applyNumberFormat="1" applyFont="1" applyBorder="1" applyAlignment="1">
      <alignment horizontal="center"/>
    </xf>
    <xf numFmtId="0" fontId="2" fillId="0" borderId="0" xfId="0" applyFont="1" applyAlignment="1">
      <alignment horizontal="center"/>
    </xf>
    <xf numFmtId="0" fontId="2" fillId="0" borderId="0" xfId="0" applyFont="1"/>
    <xf numFmtId="4" fontId="2" fillId="0" borderId="2" xfId="0" applyNumberFormat="1" applyFont="1" applyBorder="1" applyAlignment="1">
      <alignment horizontal="right"/>
    </xf>
    <xf numFmtId="4" fontId="1" fillId="0" borderId="3" xfId="0" applyNumberFormat="1" applyFont="1" applyBorder="1" applyAlignment="1">
      <alignment horizontal="center"/>
    </xf>
    <xf numFmtId="4" fontId="2" fillId="0" borderId="3" xfId="0" applyNumberFormat="1" applyFont="1" applyBorder="1" applyAlignment="1">
      <alignment horizontal="center"/>
    </xf>
    <xf numFmtId="0" fontId="3" fillId="0" borderId="0" xfId="0" applyFont="1" applyAlignment="1">
      <alignment horizontal="center"/>
    </xf>
    <xf numFmtId="0" fontId="3" fillId="0" borderId="0" xfId="0" applyFont="1" applyAlignment="1">
      <alignment horizontal="left"/>
    </xf>
    <xf numFmtId="0" fontId="3" fillId="0" borderId="0" xfId="0" applyFont="1"/>
    <xf numFmtId="1" fontId="0" fillId="0" borderId="0" xfId="0" applyNumberFormat="1" applyAlignment="1">
      <alignment horizontal="center"/>
    </xf>
    <xf numFmtId="2" fontId="2" fillId="0" borderId="0" xfId="0" applyNumberFormat="1" applyFont="1"/>
    <xf numFmtId="16" fontId="2" fillId="0" borderId="0" xfId="0" applyNumberFormat="1" applyFont="1"/>
    <xf numFmtId="10" fontId="2" fillId="0" borderId="0" xfId="0" applyNumberFormat="1" applyFont="1"/>
    <xf numFmtId="0" fontId="0" fillId="0" borderId="4" xfId="0" applyBorder="1" applyAlignment="1">
      <alignment horizontal="left"/>
    </xf>
    <xf numFmtId="0" fontId="0" fillId="0" borderId="4" xfId="0" applyBorder="1" applyAlignment="1">
      <alignment horizontal="center"/>
    </xf>
    <xf numFmtId="0" fontId="0" fillId="0" borderId="4" xfId="0" applyBorder="1"/>
    <xf numFmtId="16" fontId="1" fillId="0" borderId="0" xfId="0" applyNumberFormat="1" applyFont="1"/>
    <xf numFmtId="0" fontId="1" fillId="0" borderId="1" xfId="0" applyFont="1" applyBorder="1"/>
    <xf numFmtId="1" fontId="0" fillId="0" borderId="0" xfId="0" applyNumberFormat="1" applyAlignment="1">
      <alignment horizontal="left"/>
    </xf>
    <xf numFmtId="0" fontId="4" fillId="0" borderId="1" xfId="0" applyFont="1" applyBorder="1"/>
    <xf numFmtId="0" fontId="1" fillId="0" borderId="0" xfId="0" quotePrefix="1" applyFont="1"/>
    <xf numFmtId="0" fontId="2" fillId="0" borderId="0" xfId="0" quotePrefix="1" applyFont="1"/>
    <xf numFmtId="0" fontId="1" fillId="0" borderId="0" xfId="0" applyFont="1" applyAlignment="1">
      <alignment horizontal="left"/>
    </xf>
    <xf numFmtId="0" fontId="2" fillId="0" borderId="0" xfId="0" applyFont="1" applyAlignment="1">
      <alignment horizontal="left"/>
    </xf>
    <xf numFmtId="16" fontId="2" fillId="0" borderId="0" xfId="0" quotePrefix="1" applyNumberFormat="1" applyFont="1"/>
    <xf numFmtId="0" fontId="6" fillId="0" borderId="0" xfId="1"/>
    <xf numFmtId="1" fontId="0" fillId="0" borderId="0" xfId="0" quotePrefix="1" applyNumberFormat="1" applyAlignment="1">
      <alignment horizontal="left"/>
    </xf>
    <xf numFmtId="16" fontId="0" fillId="0" borderId="0" xfId="0" applyNumberFormat="1" applyAlignment="1">
      <alignment horizontal="center"/>
    </xf>
    <xf numFmtId="16" fontId="2" fillId="0" borderId="0" xfId="0" applyNumberFormat="1" applyFont="1" applyAlignment="1">
      <alignment horizontal="center"/>
    </xf>
    <xf numFmtId="0" fontId="0" fillId="0" borderId="0" xfId="0" quotePrefix="1"/>
    <xf numFmtId="2" fontId="2" fillId="0" borderId="0" xfId="0" applyNumberFormat="1" applyFont="1" applyAlignment="1">
      <alignment horizontal="right"/>
    </xf>
    <xf numFmtId="10" fontId="2" fillId="0" borderId="0" xfId="0" applyNumberFormat="1" applyFont="1" applyAlignment="1">
      <alignment horizontal="center"/>
    </xf>
    <xf numFmtId="2" fontId="0" fillId="0" borderId="0" xfId="0" applyNumberFormat="1" applyAlignment="1">
      <alignment horizontal="center"/>
    </xf>
    <xf numFmtId="2" fontId="2" fillId="0" borderId="0" xfId="0" applyNumberFormat="1" applyFont="1" applyAlignment="1">
      <alignment horizontal="center"/>
    </xf>
    <xf numFmtId="10" fontId="1" fillId="0" borderId="0" xfId="0" applyNumberFormat="1" applyFont="1"/>
    <xf numFmtId="16" fontId="1" fillId="0" borderId="0" xfId="0" applyNumberFormat="1" applyFont="1" applyAlignment="1">
      <alignment horizontal="center"/>
    </xf>
    <xf numFmtId="2" fontId="1" fillId="0" borderId="0" xfId="0" applyNumberFormat="1" applyFont="1" applyAlignment="1">
      <alignment horizontal="center"/>
    </xf>
    <xf numFmtId="16" fontId="2" fillId="0" borderId="5" xfId="0" applyNumberFormat="1" applyFont="1" applyBorder="1" applyAlignment="1">
      <alignment horizontal="center"/>
    </xf>
    <xf numFmtId="16" fontId="1" fillId="0" borderId="5" xfId="0" applyNumberFormat="1" applyFont="1" applyBorder="1" applyAlignment="1">
      <alignment horizontal="center"/>
    </xf>
    <xf numFmtId="16" fontId="0" fillId="0" borderId="5" xfId="0" applyNumberFormat="1" applyBorder="1" applyAlignment="1">
      <alignment horizontal="center"/>
    </xf>
    <xf numFmtId="164" fontId="0" fillId="0" borderId="0" xfId="2" applyNumberFormat="1" applyFont="1" applyAlignment="1">
      <alignment horizontal="center"/>
    </xf>
    <xf numFmtId="10" fontId="0" fillId="0" borderId="0" xfId="2" applyNumberFormat="1" applyFont="1"/>
    <xf numFmtId="164" fontId="2" fillId="0" borderId="0" xfId="2" applyNumberFormat="1" applyFont="1" applyAlignment="1">
      <alignment horizontal="center"/>
    </xf>
    <xf numFmtId="0" fontId="1" fillId="0" borderId="6" xfId="0" applyFont="1" applyBorder="1"/>
    <xf numFmtId="0" fontId="8" fillId="0" borderId="0" xfId="0" applyFont="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worksheet" Target="worksheets/sheet144.xml"/><Relationship Id="rId149" Type="http://schemas.openxmlformats.org/officeDocument/2006/relationships/worksheet" Target="worksheets/sheet14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60" Type="http://schemas.openxmlformats.org/officeDocument/2006/relationships/worksheet" Target="worksheets/sheet160.xml"/><Relationship Id="rId165" Type="http://schemas.openxmlformats.org/officeDocument/2006/relationships/worksheet" Target="worksheets/sheet165.xml"/><Relationship Id="rId181" Type="http://schemas.openxmlformats.org/officeDocument/2006/relationships/worksheet" Target="worksheets/sheet181.xml"/><Relationship Id="rId186" Type="http://schemas.openxmlformats.org/officeDocument/2006/relationships/worksheet" Target="worksheets/sheet186.xml"/><Relationship Id="rId211"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worksheet" Target="worksheets/sheet155.xml"/><Relationship Id="rId171" Type="http://schemas.openxmlformats.org/officeDocument/2006/relationships/worksheet" Target="worksheets/sheet171.xml"/><Relationship Id="rId176" Type="http://schemas.openxmlformats.org/officeDocument/2006/relationships/worksheet" Target="worksheets/sheet176.xml"/><Relationship Id="rId192" Type="http://schemas.openxmlformats.org/officeDocument/2006/relationships/worksheet" Target="worksheets/sheet192.xml"/><Relationship Id="rId197" Type="http://schemas.openxmlformats.org/officeDocument/2006/relationships/worksheet" Target="worksheets/sheet197.xml"/><Relationship Id="rId206" Type="http://schemas.openxmlformats.org/officeDocument/2006/relationships/worksheet" Target="worksheets/sheet206.xml"/><Relationship Id="rId201" Type="http://schemas.openxmlformats.org/officeDocument/2006/relationships/worksheet" Target="worksheets/sheet20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worksheet" Target="worksheets/sheet166.xml"/><Relationship Id="rId182" Type="http://schemas.openxmlformats.org/officeDocument/2006/relationships/worksheet" Target="worksheets/sheet182.xml"/><Relationship Id="rId187" Type="http://schemas.openxmlformats.org/officeDocument/2006/relationships/worksheet" Target="worksheets/sheet187.xml"/><Relationship Id="rId1" Type="http://schemas.openxmlformats.org/officeDocument/2006/relationships/worksheet" Target="worksheets/sheet1.xml"/><Relationship Id="rId6" Type="http://schemas.openxmlformats.org/officeDocument/2006/relationships/worksheet" Target="worksheets/sheet6.xml"/><Relationship Id="rId212" Type="http://schemas.openxmlformats.org/officeDocument/2006/relationships/styles" Target="styles.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172" Type="http://schemas.openxmlformats.org/officeDocument/2006/relationships/worksheet" Target="worksheets/sheet172.xml"/><Relationship Id="rId193" Type="http://schemas.openxmlformats.org/officeDocument/2006/relationships/worksheet" Target="worksheets/sheet193.xml"/><Relationship Id="rId202" Type="http://schemas.openxmlformats.org/officeDocument/2006/relationships/worksheet" Target="worksheets/sheet202.xml"/><Relationship Id="rId207" Type="http://schemas.openxmlformats.org/officeDocument/2006/relationships/worksheet" Target="worksheets/sheet207.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13"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worksheet" Target="worksheets/sheet20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calcChain" Target="calcChain.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71.xml.rels><?xml version="1.0" encoding="UTF-8" standalone="yes"?>
<Relationships xmlns="http://schemas.openxmlformats.org/package/2006/relationships"><Relationship Id="rId1" Type="http://schemas.openxmlformats.org/officeDocument/2006/relationships/hyperlink" Target="https://www.investors.com/ibd-university/market-timing/market-bottoms/" TargetMode="Externa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workbookViewId="0">
      <selection activeCell="C6" sqref="C6"/>
    </sheetView>
  </sheetViews>
  <sheetFormatPr defaultRowHeight="15" x14ac:dyDescent="0.25"/>
  <cols>
    <col min="3" max="3" width="10" bestFit="1" customWidth="1"/>
  </cols>
  <sheetData>
    <row r="1" spans="1:14" x14ac:dyDescent="0.25">
      <c r="D1" t="s">
        <v>1</v>
      </c>
    </row>
    <row r="3" spans="1:14" x14ac:dyDescent="0.25">
      <c r="H3" s="7">
        <v>43427</v>
      </c>
      <c r="J3" s="7">
        <v>43430</v>
      </c>
      <c r="K3" s="7">
        <v>43431</v>
      </c>
      <c r="L3" s="7">
        <v>43432</v>
      </c>
      <c r="M3" s="7">
        <v>43433</v>
      </c>
      <c r="N3" s="7">
        <v>43434</v>
      </c>
    </row>
    <row r="4" spans="1:14" ht="15.75" thickBot="1" x14ac:dyDescent="0.3">
      <c r="A4" t="s">
        <v>0</v>
      </c>
      <c r="C4" s="10">
        <v>43427</v>
      </c>
      <c r="D4" s="11" t="s">
        <v>66</v>
      </c>
      <c r="E4" s="10">
        <v>43434</v>
      </c>
      <c r="J4" s="2" t="s">
        <v>58</v>
      </c>
      <c r="K4" s="2" t="s">
        <v>59</v>
      </c>
      <c r="L4" s="2" t="s">
        <v>60</v>
      </c>
      <c r="M4" s="2" t="s">
        <v>61</v>
      </c>
      <c r="N4" s="2" t="s">
        <v>62</v>
      </c>
    </row>
    <row r="5" spans="1:14" ht="15.75" thickBot="1" x14ac:dyDescent="0.3">
      <c r="G5" t="s">
        <v>57</v>
      </c>
      <c r="H5" s="1">
        <v>6938.98</v>
      </c>
      <c r="J5" s="8">
        <v>7081.85</v>
      </c>
      <c r="K5" s="8">
        <v>7082.7</v>
      </c>
      <c r="L5" s="8">
        <v>7291.59</v>
      </c>
      <c r="M5" s="8">
        <v>7273.08</v>
      </c>
      <c r="N5" s="8">
        <v>7330.54</v>
      </c>
    </row>
    <row r="6" spans="1:14" ht="15.75" thickBot="1" x14ac:dyDescent="0.3">
      <c r="A6" t="s">
        <v>2</v>
      </c>
      <c r="C6" s="33" t="s">
        <v>78</v>
      </c>
      <c r="D6" s="1"/>
      <c r="E6" s="1"/>
      <c r="G6" t="s">
        <v>56</v>
      </c>
      <c r="H6" s="1">
        <v>24285.95</v>
      </c>
      <c r="J6" s="9">
        <v>24640.240000000002</v>
      </c>
      <c r="K6" s="9">
        <v>24748.73</v>
      </c>
      <c r="L6" s="9">
        <v>25366.43</v>
      </c>
      <c r="M6" s="9">
        <v>25338.84</v>
      </c>
      <c r="N6" s="9">
        <v>25538.46</v>
      </c>
    </row>
    <row r="7" spans="1:14" x14ac:dyDescent="0.25">
      <c r="L7" t="s">
        <v>83</v>
      </c>
    </row>
    <row r="8" spans="1:14" x14ac:dyDescent="0.25">
      <c r="A8" t="s">
        <v>3</v>
      </c>
      <c r="C8" t="s">
        <v>55</v>
      </c>
      <c r="L8" t="s">
        <v>77</v>
      </c>
    </row>
    <row r="9" spans="1:14" x14ac:dyDescent="0.25">
      <c r="C9" t="s">
        <v>49</v>
      </c>
    </row>
    <row r="10" spans="1:14" x14ac:dyDescent="0.25">
      <c r="C10" t="s">
        <v>50</v>
      </c>
    </row>
    <row r="11" spans="1:14" x14ac:dyDescent="0.25">
      <c r="C11" t="s">
        <v>51</v>
      </c>
    </row>
    <row r="12" spans="1:14" x14ac:dyDescent="0.25">
      <c r="C12" t="s">
        <v>52</v>
      </c>
    </row>
    <row r="13" spans="1:14" x14ac:dyDescent="0.25">
      <c r="C13" t="s">
        <v>53</v>
      </c>
    </row>
    <row r="14" spans="1:14" x14ac:dyDescent="0.25">
      <c r="C14" t="s">
        <v>54</v>
      </c>
    </row>
    <row r="16" spans="1:14" x14ac:dyDescent="0.25">
      <c r="A16" t="s">
        <v>4</v>
      </c>
      <c r="E16" s="2" t="s">
        <v>7</v>
      </c>
      <c r="F16" s="2" t="s">
        <v>8</v>
      </c>
      <c r="G16" s="2" t="s">
        <v>9</v>
      </c>
      <c r="H16" s="2" t="s">
        <v>10</v>
      </c>
      <c r="I16" s="3" t="s">
        <v>11</v>
      </c>
    </row>
    <row r="17" spans="1:9" x14ac:dyDescent="0.25">
      <c r="A17" s="6" t="s">
        <v>5</v>
      </c>
      <c r="B17" t="s">
        <v>20</v>
      </c>
      <c r="C17" t="s">
        <v>6</v>
      </c>
      <c r="E17" s="4">
        <v>52.77</v>
      </c>
      <c r="F17" s="4">
        <v>50.21</v>
      </c>
      <c r="G17" s="5">
        <f>(E17-F17)/F17</f>
        <v>5.0985859390559697E-2</v>
      </c>
      <c r="H17" s="4">
        <v>48.5</v>
      </c>
      <c r="I17" t="s">
        <v>19</v>
      </c>
    </row>
    <row r="18" spans="1:9" x14ac:dyDescent="0.25">
      <c r="A18" s="6" t="s">
        <v>12</v>
      </c>
      <c r="B18" t="s">
        <v>72</v>
      </c>
      <c r="C18" t="s">
        <v>73</v>
      </c>
      <c r="E18" s="4">
        <v>135.82</v>
      </c>
      <c r="F18" s="4">
        <v>134.35</v>
      </c>
      <c r="G18" s="5">
        <f>(E18-F18)/F18</f>
        <v>1.0941570524748782E-2</v>
      </c>
      <c r="H18" s="4">
        <v>125</v>
      </c>
      <c r="I18" t="s">
        <v>79</v>
      </c>
    </row>
    <row r="19" spans="1:9" x14ac:dyDescent="0.25">
      <c r="A19" s="6" t="s">
        <v>13</v>
      </c>
      <c r="B19" t="s">
        <v>74</v>
      </c>
      <c r="C19" t="s">
        <v>75</v>
      </c>
      <c r="E19" s="4">
        <v>23.15</v>
      </c>
      <c r="F19" s="4">
        <v>23.13</v>
      </c>
      <c r="G19" s="5">
        <f>(E19-F19)/F19</f>
        <v>8.6467790747944554E-4</v>
      </c>
      <c r="H19" s="4">
        <v>21.75</v>
      </c>
      <c r="I19" t="s">
        <v>76</v>
      </c>
    </row>
    <row r="20" spans="1:9" x14ac:dyDescent="0.25">
      <c r="A20" s="6" t="s">
        <v>14</v>
      </c>
      <c r="B20" t="s">
        <v>80</v>
      </c>
      <c r="C20" t="s">
        <v>81</v>
      </c>
      <c r="E20" s="4">
        <v>13.34</v>
      </c>
      <c r="F20" s="4">
        <v>12.92</v>
      </c>
      <c r="G20" s="5">
        <f>(E20-F20)/F20</f>
        <v>3.2507739938080489E-2</v>
      </c>
      <c r="H20" s="4">
        <v>12.25</v>
      </c>
      <c r="I20" t="s">
        <v>82</v>
      </c>
    </row>
    <row r="21" spans="1:9" x14ac:dyDescent="0.25">
      <c r="A21" s="6" t="s">
        <v>15</v>
      </c>
      <c r="E21" s="4"/>
      <c r="F21" s="4"/>
      <c r="G21" s="5"/>
      <c r="H21" s="4"/>
    </row>
    <row r="22" spans="1:9" x14ac:dyDescent="0.25">
      <c r="A22" s="6" t="s">
        <v>16</v>
      </c>
      <c r="E22" s="4"/>
      <c r="F22" s="4"/>
      <c r="G22" s="5"/>
      <c r="H22" s="4"/>
    </row>
    <row r="23" spans="1:9" x14ac:dyDescent="0.25">
      <c r="A23" s="6" t="s">
        <v>17</v>
      </c>
      <c r="E23" s="4"/>
      <c r="F23" s="4"/>
      <c r="G23" s="5"/>
      <c r="H23" s="4"/>
    </row>
    <row r="24" spans="1:9" x14ac:dyDescent="0.25">
      <c r="A24" s="6" t="s">
        <v>18</v>
      </c>
      <c r="E24" s="4"/>
      <c r="F24" s="4"/>
      <c r="G24" s="5"/>
      <c r="H24" s="4"/>
    </row>
    <row r="27" spans="1:9" x14ac:dyDescent="0.25">
      <c r="A27" s="3" t="s">
        <v>21</v>
      </c>
      <c r="E27" s="2" t="s">
        <v>7</v>
      </c>
      <c r="F27" s="2" t="s">
        <v>24</v>
      </c>
      <c r="G27" s="2" t="s">
        <v>25</v>
      </c>
      <c r="H27" s="2" t="s">
        <v>26</v>
      </c>
      <c r="I27" s="3" t="s">
        <v>11</v>
      </c>
    </row>
    <row r="28" spans="1:9" x14ac:dyDescent="0.25">
      <c r="A28" s="6" t="s">
        <v>5</v>
      </c>
      <c r="B28" t="s">
        <v>22</v>
      </c>
      <c r="C28" t="s">
        <v>23</v>
      </c>
      <c r="E28" s="4">
        <v>122.77</v>
      </c>
      <c r="F28" s="4">
        <v>124.68</v>
      </c>
      <c r="G28">
        <v>95</v>
      </c>
      <c r="H28">
        <v>75</v>
      </c>
      <c r="I28" t="s">
        <v>27</v>
      </c>
    </row>
    <row r="29" spans="1:9" x14ac:dyDescent="0.25">
      <c r="A29" s="6" t="s">
        <v>12</v>
      </c>
      <c r="B29" t="s">
        <v>28</v>
      </c>
      <c r="C29" t="s">
        <v>29</v>
      </c>
      <c r="E29" s="4">
        <v>68.040000000000006</v>
      </c>
      <c r="F29" s="4">
        <v>65.819999999999993</v>
      </c>
      <c r="G29">
        <v>99</v>
      </c>
      <c r="H29">
        <v>81</v>
      </c>
      <c r="I29" t="s">
        <v>30</v>
      </c>
    </row>
    <row r="30" spans="1:9" x14ac:dyDescent="0.25">
      <c r="A30" s="6" t="s">
        <v>13</v>
      </c>
      <c r="B30" t="s">
        <v>31</v>
      </c>
      <c r="C30" t="s">
        <v>32</v>
      </c>
      <c r="E30" s="4">
        <v>76.12</v>
      </c>
      <c r="F30" s="4">
        <v>85.78</v>
      </c>
      <c r="G30">
        <v>99</v>
      </c>
      <c r="H30">
        <v>14</v>
      </c>
      <c r="I30" t="s">
        <v>33</v>
      </c>
    </row>
    <row r="31" spans="1:9" x14ac:dyDescent="0.25">
      <c r="A31" s="6" t="s">
        <v>14</v>
      </c>
      <c r="B31" t="s">
        <v>34</v>
      </c>
      <c r="C31" t="s">
        <v>35</v>
      </c>
      <c r="E31" s="4">
        <v>17.98</v>
      </c>
      <c r="F31" s="4">
        <v>17.989999999999998</v>
      </c>
      <c r="G31">
        <v>95</v>
      </c>
      <c r="H31">
        <v>94</v>
      </c>
      <c r="I31" t="s">
        <v>36</v>
      </c>
    </row>
    <row r="32" spans="1:9" x14ac:dyDescent="0.25">
      <c r="A32" s="6" t="s">
        <v>15</v>
      </c>
      <c r="B32" t="s">
        <v>37</v>
      </c>
      <c r="C32" t="s">
        <v>38</v>
      </c>
      <c r="E32" s="4">
        <v>111.32</v>
      </c>
      <c r="F32" s="4">
        <v>101.07</v>
      </c>
      <c r="G32">
        <v>95</v>
      </c>
      <c r="H32">
        <v>92</v>
      </c>
      <c r="I32" t="s">
        <v>39</v>
      </c>
    </row>
    <row r="33" spans="1:9" x14ac:dyDescent="0.25">
      <c r="A33" s="6" t="s">
        <v>16</v>
      </c>
      <c r="B33" t="s">
        <v>40</v>
      </c>
      <c r="C33" t="s">
        <v>41</v>
      </c>
      <c r="E33" s="4">
        <v>303.32</v>
      </c>
      <c r="F33" s="4">
        <v>290.3</v>
      </c>
      <c r="G33">
        <v>97</v>
      </c>
      <c r="H33">
        <v>96</v>
      </c>
      <c r="I33" t="s">
        <v>42</v>
      </c>
    </row>
    <row r="34" spans="1:9" x14ac:dyDescent="0.25">
      <c r="A34" s="6" t="s">
        <v>17</v>
      </c>
      <c r="B34" t="s">
        <v>43</v>
      </c>
      <c r="C34" t="s">
        <v>44</v>
      </c>
      <c r="E34" s="4">
        <v>108.53</v>
      </c>
      <c r="F34" s="4">
        <v>112.45</v>
      </c>
      <c r="G34">
        <v>98</v>
      </c>
      <c r="H34">
        <v>91</v>
      </c>
      <c r="I34" t="s">
        <v>45</v>
      </c>
    </row>
    <row r="35" spans="1:9" x14ac:dyDescent="0.25">
      <c r="A35" s="6" t="s">
        <v>18</v>
      </c>
      <c r="B35" t="s">
        <v>46</v>
      </c>
      <c r="C35" t="s">
        <v>47</v>
      </c>
      <c r="E35" s="4">
        <v>17.940000000000001</v>
      </c>
      <c r="F35" s="4">
        <v>19.079999999999998</v>
      </c>
      <c r="G35">
        <v>94</v>
      </c>
      <c r="H35">
        <v>87</v>
      </c>
      <c r="I35" t="s">
        <v>48</v>
      </c>
    </row>
    <row r="36" spans="1:9" x14ac:dyDescent="0.25">
      <c r="A36" s="6" t="s">
        <v>63</v>
      </c>
      <c r="B36" t="s">
        <v>69</v>
      </c>
      <c r="C36" t="s">
        <v>64</v>
      </c>
      <c r="E36" s="4">
        <v>48.79</v>
      </c>
      <c r="F36" s="4">
        <v>49.46</v>
      </c>
      <c r="G36">
        <v>96</v>
      </c>
      <c r="H36">
        <v>73</v>
      </c>
      <c r="I36" t="s">
        <v>65</v>
      </c>
    </row>
    <row r="37" spans="1:9" x14ac:dyDescent="0.25">
      <c r="A37" s="6" t="s">
        <v>67</v>
      </c>
      <c r="B37" t="s">
        <v>68</v>
      </c>
      <c r="C37" t="s">
        <v>70</v>
      </c>
      <c r="E37" s="4">
        <v>114.08</v>
      </c>
      <c r="F37" s="4">
        <v>116.2</v>
      </c>
      <c r="G37">
        <v>95</v>
      </c>
      <c r="H37">
        <v>79</v>
      </c>
      <c r="I37" t="s">
        <v>71</v>
      </c>
    </row>
  </sheetData>
  <pageMargins left="0.7" right="0.7" top="0.75" bottom="0.75" header="0.3" footer="0.3"/>
  <pageSetup scale="8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40"/>
  <sheetViews>
    <sheetView workbookViewId="0">
      <selection activeCell="C6" sqref="C6"/>
    </sheetView>
  </sheetViews>
  <sheetFormatPr defaultRowHeight="15" x14ac:dyDescent="0.25"/>
  <cols>
    <col min="3" max="3" width="10" bestFit="1" customWidth="1"/>
  </cols>
  <sheetData>
    <row r="1" spans="1:14" x14ac:dyDescent="0.25">
      <c r="D1" t="s">
        <v>1</v>
      </c>
    </row>
    <row r="3" spans="1:14" x14ac:dyDescent="0.25">
      <c r="H3" s="7">
        <v>43434</v>
      </c>
      <c r="J3" s="7">
        <v>43437</v>
      </c>
      <c r="K3" s="7">
        <v>43438</v>
      </c>
      <c r="L3" s="7">
        <v>43439</v>
      </c>
      <c r="M3" s="7">
        <v>43440</v>
      </c>
      <c r="N3" s="7">
        <v>43441</v>
      </c>
    </row>
    <row r="4" spans="1:14" ht="15.75" thickBot="1" x14ac:dyDescent="0.3">
      <c r="A4" t="s">
        <v>0</v>
      </c>
      <c r="C4" s="10">
        <v>43437</v>
      </c>
      <c r="D4" s="11" t="s">
        <v>66</v>
      </c>
      <c r="E4" s="10">
        <v>43441</v>
      </c>
      <c r="J4" s="2" t="s">
        <v>58</v>
      </c>
      <c r="K4" s="2" t="s">
        <v>59</v>
      </c>
      <c r="L4" s="14" t="s">
        <v>60</v>
      </c>
      <c r="M4" s="2" t="s">
        <v>61</v>
      </c>
      <c r="N4" s="2" t="s">
        <v>62</v>
      </c>
    </row>
    <row r="5" spans="1:14" ht="15.75" thickBot="1" x14ac:dyDescent="0.3">
      <c r="G5" t="s">
        <v>57</v>
      </c>
      <c r="H5" s="1">
        <v>7330.54</v>
      </c>
      <c r="J5" s="8">
        <v>7441.51</v>
      </c>
      <c r="K5" s="8">
        <v>7158.43</v>
      </c>
      <c r="L5" s="15" t="s">
        <v>111</v>
      </c>
      <c r="M5" s="8">
        <v>7188.26</v>
      </c>
      <c r="N5" s="8">
        <v>6969.25</v>
      </c>
    </row>
    <row r="6" spans="1:14" ht="15.75" thickBot="1" x14ac:dyDescent="0.3">
      <c r="A6" t="s">
        <v>2</v>
      </c>
      <c r="C6" s="35" t="s">
        <v>84</v>
      </c>
      <c r="D6" s="1"/>
      <c r="E6" s="1"/>
      <c r="G6" t="s">
        <v>56</v>
      </c>
      <c r="H6" s="1">
        <v>25538.46</v>
      </c>
      <c r="J6" s="9">
        <v>25826.43</v>
      </c>
      <c r="K6" s="9">
        <v>25027.07</v>
      </c>
      <c r="L6" s="15" t="s">
        <v>111</v>
      </c>
      <c r="M6" s="9">
        <v>24947.46</v>
      </c>
      <c r="N6" s="9">
        <v>24388.95</v>
      </c>
    </row>
    <row r="7" spans="1:14" x14ac:dyDescent="0.25">
      <c r="K7" s="12" t="s">
        <v>114</v>
      </c>
    </row>
    <row r="8" spans="1:14" x14ac:dyDescent="0.25">
      <c r="A8" t="s">
        <v>3</v>
      </c>
      <c r="C8" t="s">
        <v>90</v>
      </c>
    </row>
    <row r="9" spans="1:14" x14ac:dyDescent="0.25">
      <c r="C9" t="s">
        <v>91</v>
      </c>
    </row>
    <row r="10" spans="1:14" x14ac:dyDescent="0.25">
      <c r="C10" t="s">
        <v>92</v>
      </c>
    </row>
    <row r="11" spans="1:14" x14ac:dyDescent="0.25">
      <c r="C11" t="s">
        <v>93</v>
      </c>
      <c r="F11" s="12" t="s">
        <v>110</v>
      </c>
    </row>
    <row r="12" spans="1:14" x14ac:dyDescent="0.25">
      <c r="C12" t="s">
        <v>94</v>
      </c>
    </row>
    <row r="13" spans="1:14" x14ac:dyDescent="0.25">
      <c r="C13" s="12" t="s">
        <v>113</v>
      </c>
    </row>
    <row r="14" spans="1:14" x14ac:dyDescent="0.25">
      <c r="C14" s="12" t="s">
        <v>112</v>
      </c>
    </row>
    <row r="16" spans="1:14" x14ac:dyDescent="0.25">
      <c r="A16" t="s">
        <v>4</v>
      </c>
      <c r="E16" s="2" t="s">
        <v>7</v>
      </c>
      <c r="F16" s="2" t="s">
        <v>8</v>
      </c>
      <c r="G16" s="2" t="s">
        <v>9</v>
      </c>
      <c r="H16" s="2" t="s">
        <v>10</v>
      </c>
      <c r="I16" s="3" t="s">
        <v>11</v>
      </c>
    </row>
    <row r="17" spans="1:15" x14ac:dyDescent="0.25">
      <c r="A17" s="6" t="s">
        <v>5</v>
      </c>
      <c r="B17" t="s">
        <v>20</v>
      </c>
      <c r="C17" t="s">
        <v>6</v>
      </c>
      <c r="E17" s="4">
        <v>47.97</v>
      </c>
      <c r="F17" s="4">
        <v>50.21</v>
      </c>
      <c r="G17" s="5">
        <f>(E17-F17)/F17</f>
        <v>-4.4612626966739732E-2</v>
      </c>
      <c r="H17" s="4">
        <v>48.5</v>
      </c>
      <c r="I17" t="s">
        <v>19</v>
      </c>
    </row>
    <row r="18" spans="1:15" x14ac:dyDescent="0.25">
      <c r="A18" s="6" t="s">
        <v>12</v>
      </c>
      <c r="B18" t="s">
        <v>72</v>
      </c>
      <c r="C18" t="s">
        <v>73</v>
      </c>
      <c r="E18" s="4">
        <v>130.30000000000001</v>
      </c>
      <c r="F18" s="4">
        <v>134.35</v>
      </c>
      <c r="G18" s="5">
        <f>(E18-F18)/F18</f>
        <v>-3.0145143282471032E-2</v>
      </c>
      <c r="H18" s="4">
        <v>125</v>
      </c>
      <c r="I18" t="s">
        <v>79</v>
      </c>
    </row>
    <row r="19" spans="1:15" x14ac:dyDescent="0.25">
      <c r="A19" s="6" t="s">
        <v>13</v>
      </c>
      <c r="E19" s="4"/>
      <c r="F19" s="4"/>
      <c r="G19" s="5"/>
      <c r="H19" s="4"/>
    </row>
    <row r="20" spans="1:15" x14ac:dyDescent="0.25">
      <c r="A20" s="6" t="s">
        <v>14</v>
      </c>
      <c r="B20" t="s">
        <v>80</v>
      </c>
      <c r="C20" t="s">
        <v>81</v>
      </c>
      <c r="E20" s="4">
        <v>14.07</v>
      </c>
      <c r="F20" s="4">
        <v>12.92</v>
      </c>
      <c r="G20" s="5">
        <f>(E20-F20)/F20</f>
        <v>8.9009287925696623E-2</v>
      </c>
      <c r="H20" s="4">
        <v>12.25</v>
      </c>
      <c r="I20" t="s">
        <v>82</v>
      </c>
    </row>
    <row r="21" spans="1:15" x14ac:dyDescent="0.25">
      <c r="A21" s="6" t="s">
        <v>15</v>
      </c>
      <c r="E21" s="4"/>
      <c r="F21" s="4"/>
      <c r="G21" s="5"/>
      <c r="H21" s="4"/>
    </row>
    <row r="22" spans="1:15" x14ac:dyDescent="0.25">
      <c r="A22" s="6" t="s">
        <v>16</v>
      </c>
      <c r="E22" s="4"/>
      <c r="F22" s="4"/>
      <c r="G22" s="5"/>
      <c r="H22" s="4"/>
    </row>
    <row r="23" spans="1:15" x14ac:dyDescent="0.25">
      <c r="A23" s="6" t="s">
        <v>17</v>
      </c>
      <c r="E23" s="4"/>
      <c r="F23" s="4"/>
      <c r="G23" s="5"/>
      <c r="H23" s="4"/>
    </row>
    <row r="24" spans="1:15" x14ac:dyDescent="0.25">
      <c r="A24" s="6" t="s">
        <v>18</v>
      </c>
      <c r="E24" s="4"/>
      <c r="F24" s="4"/>
      <c r="G24" s="5"/>
      <c r="H24" s="4"/>
    </row>
    <row r="27" spans="1:15" x14ac:dyDescent="0.25">
      <c r="A27" s="3" t="s">
        <v>21</v>
      </c>
      <c r="E27" s="2" t="s">
        <v>7</v>
      </c>
      <c r="F27" s="2" t="s">
        <v>24</v>
      </c>
      <c r="G27" s="2" t="s">
        <v>25</v>
      </c>
      <c r="H27" s="2" t="s">
        <v>26</v>
      </c>
      <c r="I27" s="3" t="s">
        <v>11</v>
      </c>
    </row>
    <row r="28" spans="1:15" x14ac:dyDescent="0.25">
      <c r="A28" s="6" t="s">
        <v>5</v>
      </c>
      <c r="B28" s="12" t="s">
        <v>28</v>
      </c>
      <c r="C28" s="12" t="s">
        <v>29</v>
      </c>
      <c r="D28" s="12"/>
      <c r="E28" s="13">
        <v>67.349999999999994</v>
      </c>
      <c r="F28" s="13">
        <v>65.819999999999993</v>
      </c>
      <c r="G28" s="12">
        <v>99</v>
      </c>
      <c r="H28" s="12">
        <v>81</v>
      </c>
      <c r="I28" s="12" t="s">
        <v>85</v>
      </c>
      <c r="J28" s="12"/>
      <c r="K28" s="12"/>
      <c r="L28" s="12"/>
      <c r="M28" s="12"/>
      <c r="N28" s="12"/>
      <c r="O28" s="12"/>
    </row>
    <row r="29" spans="1:15" x14ac:dyDescent="0.25">
      <c r="A29" s="6" t="s">
        <v>12</v>
      </c>
      <c r="B29" t="s">
        <v>31</v>
      </c>
      <c r="C29" t="s">
        <v>32</v>
      </c>
      <c r="E29" s="4">
        <v>82.9</v>
      </c>
      <c r="F29" s="4">
        <v>85.78</v>
      </c>
      <c r="G29">
        <v>99</v>
      </c>
      <c r="H29">
        <v>14</v>
      </c>
      <c r="I29" t="s">
        <v>86</v>
      </c>
    </row>
    <row r="30" spans="1:15" x14ac:dyDescent="0.25">
      <c r="A30" s="6" t="s">
        <v>13</v>
      </c>
      <c r="B30" t="s">
        <v>34</v>
      </c>
      <c r="C30" t="s">
        <v>35</v>
      </c>
      <c r="E30" s="4">
        <v>18.260000000000002</v>
      </c>
      <c r="F30" s="4">
        <v>17.989999999999998</v>
      </c>
      <c r="G30">
        <v>94</v>
      </c>
      <c r="H30">
        <v>94</v>
      </c>
      <c r="I30" t="s">
        <v>87</v>
      </c>
    </row>
    <row r="31" spans="1:15" x14ac:dyDescent="0.25">
      <c r="A31" s="6" t="s">
        <v>14</v>
      </c>
      <c r="B31" t="s">
        <v>37</v>
      </c>
      <c r="C31" t="s">
        <v>38</v>
      </c>
      <c r="E31" s="4">
        <v>117.61</v>
      </c>
      <c r="F31" s="4">
        <v>101.07</v>
      </c>
      <c r="G31">
        <v>96</v>
      </c>
      <c r="H31">
        <v>92</v>
      </c>
      <c r="I31" t="s">
        <v>88</v>
      </c>
    </row>
    <row r="32" spans="1:15" x14ac:dyDescent="0.25">
      <c r="A32" s="6" t="s">
        <v>15</v>
      </c>
      <c r="B32" t="s">
        <v>40</v>
      </c>
      <c r="C32" t="s">
        <v>41</v>
      </c>
      <c r="E32" s="4">
        <v>297.79000000000002</v>
      </c>
      <c r="F32" s="4">
        <v>290.3</v>
      </c>
      <c r="G32">
        <v>96</v>
      </c>
      <c r="H32">
        <v>96</v>
      </c>
      <c r="I32" t="s">
        <v>42</v>
      </c>
    </row>
    <row r="33" spans="1:9" x14ac:dyDescent="0.25">
      <c r="A33" s="6" t="s">
        <v>16</v>
      </c>
      <c r="B33" t="s">
        <v>43</v>
      </c>
      <c r="C33" t="s">
        <v>44</v>
      </c>
      <c r="E33" s="4">
        <v>108.98</v>
      </c>
      <c r="F33" s="4">
        <v>112.45</v>
      </c>
      <c r="G33">
        <v>97</v>
      </c>
      <c r="H33">
        <v>91</v>
      </c>
      <c r="I33" t="s">
        <v>45</v>
      </c>
    </row>
    <row r="34" spans="1:9" x14ac:dyDescent="0.25">
      <c r="A34" s="6" t="s">
        <v>17</v>
      </c>
      <c r="B34" t="s">
        <v>46</v>
      </c>
      <c r="C34" t="s">
        <v>47</v>
      </c>
      <c r="E34" s="4">
        <v>17.98</v>
      </c>
      <c r="F34" s="4">
        <v>19.079999999999998</v>
      </c>
      <c r="G34">
        <v>93</v>
      </c>
      <c r="H34">
        <v>87</v>
      </c>
      <c r="I34" t="s">
        <v>48</v>
      </c>
    </row>
    <row r="35" spans="1:9" x14ac:dyDescent="0.25">
      <c r="A35" s="6" t="s">
        <v>18</v>
      </c>
      <c r="B35" t="s">
        <v>69</v>
      </c>
      <c r="C35" t="s">
        <v>64</v>
      </c>
      <c r="E35" s="4">
        <v>49.03</v>
      </c>
      <c r="F35" s="4">
        <v>49.46</v>
      </c>
      <c r="G35">
        <v>95</v>
      </c>
      <c r="H35">
        <v>73</v>
      </c>
      <c r="I35" t="s">
        <v>65</v>
      </c>
    </row>
    <row r="36" spans="1:9" x14ac:dyDescent="0.25">
      <c r="A36" s="6" t="s">
        <v>63</v>
      </c>
      <c r="B36" t="s">
        <v>68</v>
      </c>
      <c r="C36" t="s">
        <v>70</v>
      </c>
      <c r="E36" s="4">
        <v>118.64</v>
      </c>
      <c r="F36" s="4">
        <v>116.2</v>
      </c>
      <c r="G36">
        <v>96</v>
      </c>
      <c r="H36">
        <v>79</v>
      </c>
      <c r="I36" t="s">
        <v>89</v>
      </c>
    </row>
    <row r="37" spans="1:9" x14ac:dyDescent="0.25">
      <c r="A37" s="6" t="s">
        <v>67</v>
      </c>
      <c r="B37" t="s">
        <v>95</v>
      </c>
      <c r="C37" t="s">
        <v>96</v>
      </c>
      <c r="E37" s="4">
        <v>167.34</v>
      </c>
      <c r="F37" s="4">
        <v>161.4</v>
      </c>
      <c r="G37">
        <v>93</v>
      </c>
      <c r="H37">
        <v>84</v>
      </c>
      <c r="I37" t="s">
        <v>97</v>
      </c>
    </row>
    <row r="38" spans="1:9" x14ac:dyDescent="0.25">
      <c r="A38" s="6" t="s">
        <v>98</v>
      </c>
      <c r="B38" t="s">
        <v>99</v>
      </c>
      <c r="C38" t="s">
        <v>100</v>
      </c>
      <c r="E38" s="4">
        <v>70.28</v>
      </c>
      <c r="F38" s="4">
        <v>70.12</v>
      </c>
      <c r="G38">
        <v>89</v>
      </c>
      <c r="H38">
        <v>91</v>
      </c>
      <c r="I38" t="s">
        <v>101</v>
      </c>
    </row>
    <row r="39" spans="1:9" x14ac:dyDescent="0.25">
      <c r="A39" s="6" t="s">
        <v>102</v>
      </c>
      <c r="B39" t="s">
        <v>103</v>
      </c>
      <c r="C39" t="s">
        <v>104</v>
      </c>
      <c r="E39" s="4">
        <v>96.16</v>
      </c>
      <c r="F39" s="4">
        <v>98.2</v>
      </c>
      <c r="G39">
        <v>93</v>
      </c>
      <c r="H39">
        <v>99</v>
      </c>
      <c r="I39" t="s">
        <v>105</v>
      </c>
    </row>
    <row r="40" spans="1:9" x14ac:dyDescent="0.25">
      <c r="A40" s="6" t="s">
        <v>106</v>
      </c>
      <c r="B40" t="s">
        <v>107</v>
      </c>
      <c r="C40" t="s">
        <v>108</v>
      </c>
      <c r="E40" s="4">
        <v>61.91</v>
      </c>
      <c r="F40" s="4">
        <v>59.32</v>
      </c>
      <c r="G40">
        <v>98</v>
      </c>
      <c r="H40">
        <v>96</v>
      </c>
      <c r="I40" t="s">
        <v>109</v>
      </c>
    </row>
  </sheetData>
  <pageMargins left="0.7" right="0.7" top="0.75" bottom="0.75" header="0.3" footer="0.3"/>
  <pageSetup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2"/>
  <sheetViews>
    <sheetView workbookViewId="0">
      <selection activeCell="C6" sqref="C6"/>
    </sheetView>
  </sheetViews>
  <sheetFormatPr defaultRowHeight="15" x14ac:dyDescent="0.25"/>
  <cols>
    <col min="3" max="3" width="10" bestFit="1" customWidth="1"/>
  </cols>
  <sheetData>
    <row r="1" spans="1:14" x14ac:dyDescent="0.25">
      <c r="D1" t="s">
        <v>1</v>
      </c>
    </row>
    <row r="3" spans="1:14" x14ac:dyDescent="0.25">
      <c r="H3" s="7">
        <v>43441</v>
      </c>
      <c r="J3" s="7">
        <v>43444</v>
      </c>
      <c r="K3" s="7">
        <v>43445</v>
      </c>
      <c r="L3" s="7">
        <v>43446</v>
      </c>
      <c r="M3" s="7">
        <v>43447</v>
      </c>
      <c r="N3" s="7">
        <v>43448</v>
      </c>
    </row>
    <row r="4" spans="1:14" ht="15.75" thickBot="1" x14ac:dyDescent="0.3">
      <c r="A4" t="s">
        <v>0</v>
      </c>
      <c r="C4" s="10">
        <v>43444</v>
      </c>
      <c r="D4" s="11" t="s">
        <v>66</v>
      </c>
      <c r="E4" s="10">
        <v>43448</v>
      </c>
      <c r="J4" s="2" t="s">
        <v>58</v>
      </c>
      <c r="K4" s="2" t="s">
        <v>59</v>
      </c>
      <c r="L4" s="17" t="s">
        <v>60</v>
      </c>
      <c r="M4" s="2" t="s">
        <v>61</v>
      </c>
      <c r="N4" s="2" t="s">
        <v>62</v>
      </c>
    </row>
    <row r="5" spans="1:14" ht="15.75" thickBot="1" x14ac:dyDescent="0.3">
      <c r="G5" t="s">
        <v>57</v>
      </c>
      <c r="H5" s="1">
        <v>6969.25</v>
      </c>
      <c r="J5" s="8">
        <v>7020.52</v>
      </c>
      <c r="K5" s="8">
        <v>7031.83</v>
      </c>
      <c r="L5" s="16">
        <v>7098.31</v>
      </c>
      <c r="M5" s="8">
        <v>7070.33</v>
      </c>
      <c r="N5" s="8">
        <v>6910.66</v>
      </c>
    </row>
    <row r="6" spans="1:14" ht="15.75" thickBot="1" x14ac:dyDescent="0.3">
      <c r="A6" t="s">
        <v>2</v>
      </c>
      <c r="C6" s="33" t="s">
        <v>115</v>
      </c>
      <c r="D6" s="1"/>
      <c r="E6" s="1"/>
      <c r="G6" t="s">
        <v>56</v>
      </c>
      <c r="H6" s="1">
        <v>24388.95</v>
      </c>
      <c r="J6" s="9">
        <v>24423.26</v>
      </c>
      <c r="K6" s="9">
        <v>24370.240000000002</v>
      </c>
      <c r="L6" s="16">
        <v>24527.27</v>
      </c>
      <c r="M6" s="9">
        <v>24597.38</v>
      </c>
      <c r="N6" s="9">
        <v>24100.51</v>
      </c>
    </row>
    <row r="8" spans="1:14" x14ac:dyDescent="0.25">
      <c r="A8" t="s">
        <v>3</v>
      </c>
      <c r="C8" t="s">
        <v>124</v>
      </c>
    </row>
    <row r="9" spans="1:14" x14ac:dyDescent="0.25">
      <c r="C9" t="s">
        <v>125</v>
      </c>
    </row>
    <row r="10" spans="1:14" x14ac:dyDescent="0.25">
      <c r="C10" t="s">
        <v>126</v>
      </c>
    </row>
    <row r="11" spans="1:14" x14ac:dyDescent="0.25">
      <c r="C11" t="s">
        <v>127</v>
      </c>
      <c r="F11" s="18"/>
    </row>
    <row r="12" spans="1:14" x14ac:dyDescent="0.25">
      <c r="C12" t="s">
        <v>132</v>
      </c>
    </row>
    <row r="13" spans="1:14" x14ac:dyDescent="0.25">
      <c r="C13" s="18" t="s">
        <v>133</v>
      </c>
      <c r="D13" s="18"/>
      <c r="E13" s="18"/>
      <c r="F13" s="18"/>
      <c r="G13" s="18"/>
      <c r="H13" s="18"/>
      <c r="I13" s="18"/>
      <c r="J13" s="18"/>
      <c r="K13" s="18"/>
      <c r="L13" s="18"/>
      <c r="M13" s="18"/>
      <c r="N13" s="18"/>
    </row>
    <row r="14" spans="1:14" x14ac:dyDescent="0.25">
      <c r="C14" t="s">
        <v>128</v>
      </c>
      <c r="D14" s="18"/>
      <c r="E14" s="18"/>
      <c r="F14" s="18"/>
      <c r="G14" s="18"/>
      <c r="H14" s="18"/>
      <c r="I14" s="18"/>
      <c r="J14" s="18"/>
      <c r="K14" s="18"/>
      <c r="L14" s="18"/>
      <c r="M14" s="18"/>
      <c r="N14" s="18"/>
    </row>
    <row r="15" spans="1:14" x14ac:dyDescent="0.25">
      <c r="C15" s="12" t="s">
        <v>134</v>
      </c>
      <c r="D15" s="18"/>
      <c r="E15" s="18"/>
      <c r="F15" s="18"/>
      <c r="G15" s="18"/>
      <c r="H15" s="18"/>
      <c r="I15" s="18"/>
      <c r="J15" s="18"/>
      <c r="K15" s="18"/>
      <c r="L15" s="18"/>
      <c r="M15" s="18"/>
      <c r="N15" s="18"/>
    </row>
    <row r="16" spans="1:14" x14ac:dyDescent="0.25">
      <c r="C16" t="s">
        <v>144</v>
      </c>
      <c r="D16" s="18"/>
      <c r="E16" s="18"/>
      <c r="F16" s="18"/>
      <c r="G16" s="18"/>
      <c r="H16" s="18"/>
      <c r="I16" s="18"/>
      <c r="J16" s="18"/>
      <c r="K16" s="18"/>
      <c r="L16" s="18"/>
      <c r="M16" s="18"/>
      <c r="N16" s="18"/>
    </row>
    <row r="17" spans="1:9" x14ac:dyDescent="0.25">
      <c r="C17" s="12" t="s">
        <v>145</v>
      </c>
    </row>
    <row r="18" spans="1:9" x14ac:dyDescent="0.25">
      <c r="A18" t="s">
        <v>4</v>
      </c>
      <c r="E18" s="2" t="s">
        <v>7</v>
      </c>
      <c r="F18" s="2" t="s">
        <v>8</v>
      </c>
      <c r="G18" s="2" t="s">
        <v>9</v>
      </c>
      <c r="H18" s="2" t="s">
        <v>10</v>
      </c>
      <c r="I18" s="3" t="s">
        <v>11</v>
      </c>
    </row>
    <row r="19" spans="1:9" x14ac:dyDescent="0.25">
      <c r="A19" s="6" t="s">
        <v>5</v>
      </c>
      <c r="E19" s="4"/>
      <c r="F19" s="4"/>
      <c r="G19" s="5"/>
      <c r="H19" s="4"/>
    </row>
    <row r="20" spans="1:9" x14ac:dyDescent="0.25">
      <c r="A20" s="6" t="s">
        <v>12</v>
      </c>
      <c r="E20" s="4"/>
      <c r="F20" s="4"/>
      <c r="G20" s="5" t="e">
        <f>(E20-F20)/F20</f>
        <v>#DIV/0!</v>
      </c>
      <c r="H20" s="4"/>
    </row>
    <row r="21" spans="1:9" x14ac:dyDescent="0.25">
      <c r="A21" s="6" t="s">
        <v>13</v>
      </c>
      <c r="B21" t="s">
        <v>80</v>
      </c>
      <c r="C21" t="s">
        <v>81</v>
      </c>
      <c r="E21" s="4">
        <v>14.54</v>
      </c>
      <c r="F21" s="4">
        <v>12.92</v>
      </c>
      <c r="G21" s="5">
        <f>(E21-F21)/F21</f>
        <v>0.12538699690402472</v>
      </c>
      <c r="H21" s="4">
        <v>12.25</v>
      </c>
      <c r="I21" t="s">
        <v>116</v>
      </c>
    </row>
    <row r="22" spans="1:9" x14ac:dyDescent="0.25">
      <c r="A22" s="6" t="s">
        <v>14</v>
      </c>
    </row>
    <row r="23" spans="1:9" x14ac:dyDescent="0.25">
      <c r="A23" s="6" t="s">
        <v>15</v>
      </c>
      <c r="E23" s="4"/>
      <c r="F23" s="4"/>
      <c r="G23" s="5"/>
      <c r="H23" s="4"/>
    </row>
    <row r="24" spans="1:9" x14ac:dyDescent="0.25">
      <c r="A24" s="6" t="s">
        <v>16</v>
      </c>
      <c r="E24" s="4"/>
      <c r="F24" s="4"/>
      <c r="G24" s="5"/>
      <c r="H24" s="4"/>
    </row>
    <row r="25" spans="1:9" x14ac:dyDescent="0.25">
      <c r="A25" s="6" t="s">
        <v>17</v>
      </c>
      <c r="E25" s="4"/>
      <c r="F25" s="4"/>
      <c r="G25" s="5"/>
      <c r="H25" s="4"/>
    </row>
    <row r="26" spans="1:9" x14ac:dyDescent="0.25">
      <c r="A26" s="6" t="s">
        <v>18</v>
      </c>
      <c r="E26" s="4"/>
      <c r="F26" s="4"/>
      <c r="G26" s="5"/>
      <c r="H26" s="4"/>
    </row>
    <row r="29" spans="1:9" x14ac:dyDescent="0.25">
      <c r="A29" s="3" t="s">
        <v>21</v>
      </c>
      <c r="E29" s="2" t="s">
        <v>7</v>
      </c>
      <c r="F29" s="2" t="s">
        <v>24</v>
      </c>
      <c r="G29" s="2" t="s">
        <v>25</v>
      </c>
      <c r="H29" s="2" t="s">
        <v>26</v>
      </c>
      <c r="I29" s="3" t="s">
        <v>11</v>
      </c>
    </row>
    <row r="30" spans="1:9" x14ac:dyDescent="0.25">
      <c r="A30" s="6" t="s">
        <v>5</v>
      </c>
      <c r="B30" t="s">
        <v>31</v>
      </c>
      <c r="C30" t="s">
        <v>32</v>
      </c>
      <c r="E30" s="4">
        <v>90.58</v>
      </c>
      <c r="F30" s="4">
        <v>85.78</v>
      </c>
      <c r="G30">
        <v>99</v>
      </c>
      <c r="H30">
        <v>25</v>
      </c>
      <c r="I30" t="s">
        <v>117</v>
      </c>
    </row>
    <row r="31" spans="1:9" x14ac:dyDescent="0.25">
      <c r="A31" s="6" t="s">
        <v>12</v>
      </c>
      <c r="B31" t="s">
        <v>34</v>
      </c>
      <c r="C31" t="s">
        <v>35</v>
      </c>
      <c r="E31" s="4">
        <v>16.809999999999999</v>
      </c>
      <c r="F31" s="4">
        <v>17.989999999999998</v>
      </c>
      <c r="G31">
        <v>95</v>
      </c>
      <c r="H31">
        <v>94</v>
      </c>
      <c r="I31" t="s">
        <v>87</v>
      </c>
    </row>
    <row r="32" spans="1:9" x14ac:dyDescent="0.25">
      <c r="A32" s="6" t="s">
        <v>13</v>
      </c>
      <c r="B32" t="s">
        <v>37</v>
      </c>
      <c r="C32" t="s">
        <v>38</v>
      </c>
      <c r="E32" s="4">
        <v>104.79</v>
      </c>
      <c r="F32" s="4">
        <v>101.07</v>
      </c>
      <c r="G32">
        <v>94</v>
      </c>
      <c r="H32">
        <v>92</v>
      </c>
      <c r="I32" t="s">
        <v>118</v>
      </c>
    </row>
    <row r="33" spans="1:9" x14ac:dyDescent="0.25">
      <c r="A33" s="6" t="s">
        <v>14</v>
      </c>
      <c r="B33" t="s">
        <v>43</v>
      </c>
      <c r="C33" t="s">
        <v>44</v>
      </c>
      <c r="E33" s="4">
        <v>108.64</v>
      </c>
      <c r="F33" s="4">
        <v>112.45</v>
      </c>
      <c r="G33">
        <v>97</v>
      </c>
      <c r="H33">
        <v>91</v>
      </c>
      <c r="I33" t="s">
        <v>119</v>
      </c>
    </row>
    <row r="34" spans="1:9" x14ac:dyDescent="0.25">
      <c r="A34" s="6" t="s">
        <v>15</v>
      </c>
      <c r="B34" t="s">
        <v>72</v>
      </c>
      <c r="C34" t="s">
        <v>73</v>
      </c>
      <c r="E34" s="4">
        <v>124.24</v>
      </c>
      <c r="F34" s="4">
        <v>128.59</v>
      </c>
      <c r="G34">
        <v>99</v>
      </c>
      <c r="H34">
        <v>98</v>
      </c>
      <c r="I34" t="s">
        <v>146</v>
      </c>
    </row>
    <row r="35" spans="1:9" x14ac:dyDescent="0.25">
      <c r="A35" s="6" t="s">
        <v>16</v>
      </c>
      <c r="B35" t="s">
        <v>69</v>
      </c>
      <c r="C35" t="s">
        <v>64</v>
      </c>
      <c r="E35" s="4">
        <v>48.8</v>
      </c>
      <c r="F35" s="4">
        <v>49.46</v>
      </c>
      <c r="G35">
        <v>96</v>
      </c>
      <c r="H35">
        <v>73</v>
      </c>
      <c r="I35" t="s">
        <v>120</v>
      </c>
    </row>
    <row r="36" spans="1:9" x14ac:dyDescent="0.25">
      <c r="A36" s="6" t="s">
        <v>17</v>
      </c>
      <c r="B36" t="s">
        <v>68</v>
      </c>
      <c r="C36" t="s">
        <v>70</v>
      </c>
      <c r="E36" s="4">
        <v>111.93</v>
      </c>
      <c r="F36" s="4">
        <v>116.2</v>
      </c>
      <c r="G36">
        <v>95</v>
      </c>
      <c r="H36">
        <v>79</v>
      </c>
      <c r="I36" t="s">
        <v>121</v>
      </c>
    </row>
    <row r="37" spans="1:9" x14ac:dyDescent="0.25">
      <c r="A37" s="6" t="s">
        <v>18</v>
      </c>
      <c r="B37" t="s">
        <v>95</v>
      </c>
      <c r="C37" t="s">
        <v>96</v>
      </c>
      <c r="E37" s="4">
        <v>158.62</v>
      </c>
      <c r="F37" s="4">
        <v>161.4</v>
      </c>
      <c r="G37">
        <v>93</v>
      </c>
      <c r="H37">
        <v>84</v>
      </c>
      <c r="I37" t="s">
        <v>122</v>
      </c>
    </row>
    <row r="38" spans="1:9" x14ac:dyDescent="0.25">
      <c r="A38" s="6" t="s">
        <v>63</v>
      </c>
      <c r="B38" t="s">
        <v>107</v>
      </c>
      <c r="C38" t="s">
        <v>108</v>
      </c>
      <c r="E38" s="4">
        <v>53.41</v>
      </c>
      <c r="F38" s="4">
        <v>59.32</v>
      </c>
      <c r="G38">
        <v>97</v>
      </c>
      <c r="H38">
        <v>96</v>
      </c>
      <c r="I38" t="s">
        <v>123</v>
      </c>
    </row>
    <row r="39" spans="1:9" x14ac:dyDescent="0.25">
      <c r="A39" s="6" t="s">
        <v>67</v>
      </c>
      <c r="B39" t="s">
        <v>129</v>
      </c>
      <c r="C39" t="s">
        <v>130</v>
      </c>
      <c r="E39" s="4">
        <v>23.72</v>
      </c>
      <c r="F39" s="4">
        <v>23.86</v>
      </c>
      <c r="G39">
        <v>98</v>
      </c>
      <c r="H39">
        <v>98</v>
      </c>
      <c r="I39" t="s">
        <v>131</v>
      </c>
    </row>
    <row r="40" spans="1:9" x14ac:dyDescent="0.25">
      <c r="A40" s="6" t="s">
        <v>98</v>
      </c>
      <c r="B40" t="s">
        <v>135</v>
      </c>
      <c r="C40" t="s">
        <v>136</v>
      </c>
      <c r="E40" s="4">
        <v>83.19</v>
      </c>
      <c r="F40" s="4">
        <v>89.82</v>
      </c>
      <c r="G40">
        <v>96</v>
      </c>
      <c r="H40">
        <v>97</v>
      </c>
      <c r="I40" t="s">
        <v>137</v>
      </c>
    </row>
    <row r="41" spans="1:9" x14ac:dyDescent="0.25">
      <c r="A41" s="6" t="s">
        <v>102</v>
      </c>
      <c r="B41" t="s">
        <v>138</v>
      </c>
      <c r="C41" t="s">
        <v>139</v>
      </c>
      <c r="E41" s="4">
        <v>136.53</v>
      </c>
      <c r="F41" s="4">
        <v>149</v>
      </c>
      <c r="G41">
        <v>99</v>
      </c>
      <c r="H41">
        <v>97</v>
      </c>
      <c r="I41" t="s">
        <v>140</v>
      </c>
    </row>
    <row r="42" spans="1:9" x14ac:dyDescent="0.25">
      <c r="A42" s="6" t="s">
        <v>106</v>
      </c>
      <c r="B42" t="s">
        <v>141</v>
      </c>
      <c r="C42" t="s">
        <v>142</v>
      </c>
      <c r="E42" s="4">
        <v>13.01</v>
      </c>
      <c r="F42" s="4">
        <v>15</v>
      </c>
      <c r="G42">
        <v>98</v>
      </c>
      <c r="H42">
        <v>11</v>
      </c>
      <c r="I42" t="s">
        <v>143</v>
      </c>
    </row>
  </sheetData>
  <pageMargins left="0.7" right="0.7" top="0.75" bottom="0.75" header="0.3" footer="0.3"/>
  <pageSetup scale="7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46"/>
  <sheetViews>
    <sheetView workbookViewId="0">
      <selection activeCell="C6" sqref="C6"/>
    </sheetView>
  </sheetViews>
  <sheetFormatPr defaultRowHeight="15" x14ac:dyDescent="0.25"/>
  <cols>
    <col min="3" max="3" width="10" bestFit="1" customWidth="1"/>
  </cols>
  <sheetData>
    <row r="1" spans="1:16" x14ac:dyDescent="0.25">
      <c r="D1" t="s">
        <v>1</v>
      </c>
    </row>
    <row r="3" spans="1:16" x14ac:dyDescent="0.25">
      <c r="H3" s="7">
        <v>43448</v>
      </c>
      <c r="J3" s="7">
        <v>43451</v>
      </c>
      <c r="K3" s="7">
        <v>43452</v>
      </c>
      <c r="L3" s="7">
        <v>43453</v>
      </c>
      <c r="M3" s="7">
        <v>43454</v>
      </c>
      <c r="N3" s="7">
        <v>43455</v>
      </c>
      <c r="P3" t="s">
        <v>193</v>
      </c>
    </row>
    <row r="4" spans="1:16" ht="15.75" thickBot="1" x14ac:dyDescent="0.3">
      <c r="A4" t="s">
        <v>0</v>
      </c>
      <c r="C4" s="10">
        <v>43451</v>
      </c>
      <c r="D4" s="11" t="s">
        <v>66</v>
      </c>
      <c r="E4" s="10">
        <v>43455</v>
      </c>
      <c r="J4" s="2" t="s">
        <v>58</v>
      </c>
      <c r="K4" s="2" t="s">
        <v>59</v>
      </c>
      <c r="L4" s="17" t="s">
        <v>60</v>
      </c>
      <c r="M4" s="2" t="s">
        <v>61</v>
      </c>
      <c r="N4" s="2" t="s">
        <v>62</v>
      </c>
    </row>
    <row r="5" spans="1:16" ht="15.75" thickBot="1" x14ac:dyDescent="0.3">
      <c r="G5" t="s">
        <v>57</v>
      </c>
      <c r="H5" s="1">
        <v>6910.66</v>
      </c>
      <c r="J5" s="8">
        <v>6753.73</v>
      </c>
      <c r="K5" s="8">
        <v>6783.91</v>
      </c>
      <c r="L5" s="19">
        <v>6636.83</v>
      </c>
      <c r="M5" s="8">
        <v>6528.4</v>
      </c>
      <c r="N5" s="8">
        <v>6332.99</v>
      </c>
      <c r="P5" s="5">
        <f>(N5-H5)/H5</f>
        <v>-8.3591147589376427E-2</v>
      </c>
    </row>
    <row r="6" spans="1:16" ht="15.75" thickBot="1" x14ac:dyDescent="0.3">
      <c r="A6" t="s">
        <v>2</v>
      </c>
      <c r="C6" s="33" t="s">
        <v>115</v>
      </c>
      <c r="D6" s="1"/>
      <c r="E6" s="1"/>
      <c r="G6" t="s">
        <v>56</v>
      </c>
      <c r="H6" s="1">
        <v>24100.51</v>
      </c>
      <c r="J6" s="9">
        <v>23592.98</v>
      </c>
      <c r="K6" s="9">
        <v>23675.64</v>
      </c>
      <c r="L6" s="19">
        <v>23323.66</v>
      </c>
      <c r="M6" s="9">
        <v>22859.599999999999</v>
      </c>
      <c r="N6" s="9">
        <v>22445.37</v>
      </c>
      <c r="P6" s="5">
        <f>(N6-H6)/H6</f>
        <v>-6.8676554977467261E-2</v>
      </c>
    </row>
    <row r="7" spans="1:16" x14ac:dyDescent="0.25">
      <c r="J7" s="12" t="s">
        <v>161</v>
      </c>
    </row>
    <row r="8" spans="1:16" x14ac:dyDescent="0.25">
      <c r="A8" t="s">
        <v>3</v>
      </c>
      <c r="C8" t="s">
        <v>153</v>
      </c>
    </row>
    <row r="9" spans="1:16" x14ac:dyDescent="0.25">
      <c r="C9" t="s">
        <v>154</v>
      </c>
    </row>
    <row r="10" spans="1:16" x14ac:dyDescent="0.25">
      <c r="C10" t="s">
        <v>155</v>
      </c>
    </row>
    <row r="11" spans="1:16" x14ac:dyDescent="0.25">
      <c r="C11" t="s">
        <v>156</v>
      </c>
      <c r="F11" s="18"/>
    </row>
    <row r="12" spans="1:16" x14ac:dyDescent="0.25">
      <c r="C12" t="s">
        <v>160</v>
      </c>
    </row>
    <row r="13" spans="1:16" x14ac:dyDescent="0.25">
      <c r="C13" t="s">
        <v>157</v>
      </c>
      <c r="D13" s="18"/>
      <c r="E13" s="18"/>
      <c r="F13" s="18"/>
      <c r="G13" s="18"/>
      <c r="H13" s="18"/>
      <c r="I13" s="18"/>
      <c r="J13" s="18"/>
      <c r="K13" s="18"/>
      <c r="L13" s="18"/>
      <c r="M13" s="18"/>
      <c r="N13" s="18"/>
    </row>
    <row r="14" spans="1:16" x14ac:dyDescent="0.25">
      <c r="C14" t="s">
        <v>158</v>
      </c>
      <c r="D14" s="18"/>
      <c r="E14" s="18"/>
      <c r="F14" s="18"/>
      <c r="G14" s="18"/>
      <c r="H14" s="18"/>
      <c r="I14" s="18"/>
      <c r="J14" s="18"/>
      <c r="K14" s="18"/>
      <c r="L14" s="18"/>
      <c r="M14" s="18"/>
      <c r="N14" s="18"/>
    </row>
    <row r="15" spans="1:16" x14ac:dyDescent="0.25">
      <c r="C15" s="18" t="s">
        <v>159</v>
      </c>
      <c r="D15" s="18"/>
      <c r="E15" s="18"/>
      <c r="F15" s="18"/>
      <c r="G15" s="18"/>
      <c r="H15" s="18"/>
      <c r="I15" s="18"/>
      <c r="J15" s="18"/>
      <c r="K15" s="18"/>
      <c r="L15" s="18"/>
      <c r="M15" s="18"/>
      <c r="N15" s="18"/>
    </row>
    <row r="16" spans="1:16" x14ac:dyDescent="0.25">
      <c r="C16" s="12" t="s">
        <v>162</v>
      </c>
      <c r="D16" s="18"/>
      <c r="E16" s="18"/>
      <c r="F16" s="18"/>
      <c r="G16" s="18"/>
      <c r="H16" s="18"/>
      <c r="I16" s="18"/>
      <c r="J16" s="18"/>
      <c r="K16" s="18"/>
      <c r="L16" s="18"/>
      <c r="M16" s="18"/>
      <c r="N16" s="18"/>
    </row>
    <row r="17" spans="1:14" x14ac:dyDescent="0.25">
      <c r="C17" s="12" t="s">
        <v>163</v>
      </c>
      <c r="D17" s="18"/>
      <c r="E17" s="18"/>
      <c r="F17" s="18"/>
      <c r="G17" s="18"/>
      <c r="H17" s="18"/>
      <c r="I17" s="18"/>
      <c r="J17" s="18"/>
      <c r="K17" s="18"/>
      <c r="L17" s="18"/>
      <c r="M17" s="18"/>
      <c r="N17" s="18"/>
    </row>
    <row r="18" spans="1:14" x14ac:dyDescent="0.25">
      <c r="C18" s="12" t="s">
        <v>164</v>
      </c>
      <c r="D18" s="18"/>
      <c r="E18" s="18"/>
      <c r="F18" s="18"/>
      <c r="G18" s="18"/>
      <c r="H18" s="18"/>
      <c r="I18" s="18"/>
      <c r="J18" s="18"/>
      <c r="K18" s="18"/>
      <c r="L18" s="18"/>
      <c r="M18" s="18"/>
      <c r="N18" s="18"/>
    </row>
    <row r="19" spans="1:14" x14ac:dyDescent="0.25">
      <c r="C19" s="12" t="s">
        <v>165</v>
      </c>
      <c r="D19" s="18"/>
      <c r="E19" s="18"/>
      <c r="F19" s="18"/>
      <c r="G19" s="18"/>
      <c r="H19" s="18"/>
      <c r="I19" s="18"/>
      <c r="J19" s="18"/>
      <c r="K19" s="18"/>
      <c r="L19" s="18"/>
      <c r="M19" s="18"/>
      <c r="N19" s="18"/>
    </row>
    <row r="20" spans="1:14" x14ac:dyDescent="0.25">
      <c r="C20" s="12" t="s">
        <v>166</v>
      </c>
      <c r="D20" s="18"/>
      <c r="E20" s="18"/>
      <c r="F20" s="18"/>
      <c r="G20" s="18"/>
      <c r="H20" s="18"/>
      <c r="I20" s="18"/>
      <c r="J20" s="18"/>
      <c r="K20" s="18"/>
      <c r="L20" s="18"/>
      <c r="M20" s="18"/>
      <c r="N20" s="18"/>
    </row>
    <row r="21" spans="1:14" x14ac:dyDescent="0.25">
      <c r="C21" s="12"/>
    </row>
    <row r="22" spans="1:14" x14ac:dyDescent="0.25">
      <c r="A22" t="s">
        <v>4</v>
      </c>
      <c r="E22" s="2" t="s">
        <v>7</v>
      </c>
      <c r="F22" s="2" t="s">
        <v>8</v>
      </c>
      <c r="G22" s="2" t="s">
        <v>9</v>
      </c>
      <c r="H22" s="2" t="s">
        <v>10</v>
      </c>
      <c r="I22" s="3" t="s">
        <v>11</v>
      </c>
    </row>
    <row r="23" spans="1:14" x14ac:dyDescent="0.25">
      <c r="A23" s="6" t="s">
        <v>5</v>
      </c>
      <c r="E23" s="4"/>
      <c r="F23" s="4"/>
      <c r="G23" s="5"/>
      <c r="H23" s="4"/>
    </row>
    <row r="24" spans="1:14" x14ac:dyDescent="0.25">
      <c r="A24" s="6" t="s">
        <v>12</v>
      </c>
      <c r="E24" s="4"/>
      <c r="F24" s="4"/>
      <c r="G24" s="5"/>
      <c r="H24" s="4"/>
    </row>
    <row r="25" spans="1:14" x14ac:dyDescent="0.25">
      <c r="A25" s="6" t="s">
        <v>13</v>
      </c>
      <c r="E25" s="4"/>
      <c r="F25" s="4"/>
      <c r="G25" s="5"/>
      <c r="H25" s="4"/>
    </row>
    <row r="26" spans="1:14" x14ac:dyDescent="0.25">
      <c r="A26" s="6" t="s">
        <v>14</v>
      </c>
    </row>
    <row r="27" spans="1:14" x14ac:dyDescent="0.25">
      <c r="A27" s="6" t="s">
        <v>15</v>
      </c>
      <c r="E27" s="4"/>
      <c r="F27" s="4"/>
      <c r="G27" s="5"/>
      <c r="H27" s="4"/>
    </row>
    <row r="28" spans="1:14" x14ac:dyDescent="0.25">
      <c r="A28" s="6" t="s">
        <v>16</v>
      </c>
      <c r="E28" s="4"/>
      <c r="F28" s="4"/>
      <c r="G28" s="5"/>
      <c r="H28" s="4"/>
    </row>
    <row r="29" spans="1:14" x14ac:dyDescent="0.25">
      <c r="A29" s="6" t="s">
        <v>17</v>
      </c>
      <c r="E29" s="4"/>
      <c r="F29" s="4"/>
      <c r="G29" s="5"/>
      <c r="H29" s="4"/>
    </row>
    <row r="30" spans="1:14" x14ac:dyDescent="0.25">
      <c r="A30" s="6" t="s">
        <v>18</v>
      </c>
      <c r="E30" s="4"/>
      <c r="F30" s="4"/>
      <c r="G30" s="5"/>
      <c r="H30" s="4"/>
    </row>
    <row r="33" spans="1:9" x14ac:dyDescent="0.25">
      <c r="A33" s="3" t="s">
        <v>21</v>
      </c>
      <c r="E33" s="2" t="s">
        <v>7</v>
      </c>
      <c r="F33" s="2" t="s">
        <v>24</v>
      </c>
      <c r="G33" s="2" t="s">
        <v>25</v>
      </c>
      <c r="H33" s="2" t="s">
        <v>26</v>
      </c>
      <c r="I33" s="3" t="s">
        <v>11</v>
      </c>
    </row>
    <row r="34" spans="1:9" x14ac:dyDescent="0.25">
      <c r="A34" s="6" t="s">
        <v>5</v>
      </c>
      <c r="B34" t="s">
        <v>31</v>
      </c>
      <c r="C34" t="s">
        <v>32</v>
      </c>
      <c r="E34" s="4">
        <v>90.58</v>
      </c>
      <c r="F34" s="4">
        <v>85.78</v>
      </c>
      <c r="G34">
        <v>99</v>
      </c>
      <c r="H34">
        <v>25</v>
      </c>
      <c r="I34" t="s">
        <v>147</v>
      </c>
    </row>
    <row r="35" spans="1:9" x14ac:dyDescent="0.25">
      <c r="A35" s="6" t="s">
        <v>12</v>
      </c>
      <c r="B35" t="s">
        <v>34</v>
      </c>
      <c r="C35" t="s">
        <v>35</v>
      </c>
      <c r="E35" s="4">
        <v>16.809999999999999</v>
      </c>
      <c r="F35" s="4">
        <v>17.989999999999998</v>
      </c>
      <c r="G35">
        <v>94</v>
      </c>
      <c r="H35">
        <v>94</v>
      </c>
      <c r="I35" t="s">
        <v>148</v>
      </c>
    </row>
    <row r="36" spans="1:9" x14ac:dyDescent="0.25">
      <c r="A36" s="6" t="s">
        <v>13</v>
      </c>
      <c r="E36" s="4"/>
      <c r="F36" s="4"/>
    </row>
    <row r="37" spans="1:9" x14ac:dyDescent="0.25">
      <c r="A37" s="6" t="s">
        <v>14</v>
      </c>
      <c r="B37" t="s">
        <v>43</v>
      </c>
      <c r="C37" t="s">
        <v>44</v>
      </c>
      <c r="E37" s="4">
        <v>108.64</v>
      </c>
      <c r="F37" s="4">
        <v>112.45</v>
      </c>
      <c r="G37">
        <v>97</v>
      </c>
      <c r="H37">
        <v>91</v>
      </c>
      <c r="I37" t="s">
        <v>149</v>
      </c>
    </row>
    <row r="38" spans="1:9" x14ac:dyDescent="0.25">
      <c r="A38" s="6" t="s">
        <v>15</v>
      </c>
      <c r="E38" s="4"/>
      <c r="F38" s="4"/>
    </row>
    <row r="39" spans="1:9" x14ac:dyDescent="0.25">
      <c r="A39" s="6" t="s">
        <v>16</v>
      </c>
      <c r="B39" t="s">
        <v>69</v>
      </c>
      <c r="C39" t="s">
        <v>64</v>
      </c>
      <c r="E39" s="4">
        <v>48.8</v>
      </c>
      <c r="F39" s="4">
        <v>49.46</v>
      </c>
      <c r="G39">
        <v>95</v>
      </c>
      <c r="H39">
        <v>73</v>
      </c>
      <c r="I39" t="s">
        <v>150</v>
      </c>
    </row>
    <row r="40" spans="1:9" x14ac:dyDescent="0.25">
      <c r="A40" s="6" t="s">
        <v>17</v>
      </c>
      <c r="E40" s="4"/>
      <c r="F40" s="4"/>
    </row>
    <row r="41" spans="1:9" x14ac:dyDescent="0.25">
      <c r="A41" s="6" t="s">
        <v>18</v>
      </c>
      <c r="B41" t="s">
        <v>95</v>
      </c>
      <c r="C41" t="s">
        <v>96</v>
      </c>
      <c r="E41" s="4">
        <v>158.62</v>
      </c>
      <c r="F41" s="4">
        <v>161.4</v>
      </c>
      <c r="G41">
        <v>93</v>
      </c>
      <c r="H41">
        <v>84</v>
      </c>
      <c r="I41" t="s">
        <v>122</v>
      </c>
    </row>
    <row r="42" spans="1:9" x14ac:dyDescent="0.25">
      <c r="A42" s="6" t="s">
        <v>63</v>
      </c>
      <c r="B42" t="s">
        <v>107</v>
      </c>
      <c r="C42" t="s">
        <v>108</v>
      </c>
      <c r="E42" s="4">
        <v>53.41</v>
      </c>
      <c r="F42" s="4">
        <v>59.32</v>
      </c>
      <c r="G42">
        <v>95</v>
      </c>
      <c r="H42">
        <v>96</v>
      </c>
      <c r="I42" t="s">
        <v>151</v>
      </c>
    </row>
    <row r="43" spans="1:9" x14ac:dyDescent="0.25">
      <c r="A43" s="6" t="s">
        <v>67</v>
      </c>
      <c r="B43" t="s">
        <v>129</v>
      </c>
      <c r="C43" t="s">
        <v>130</v>
      </c>
      <c r="E43" s="4">
        <v>23.72</v>
      </c>
      <c r="F43" s="4">
        <v>23.86</v>
      </c>
      <c r="G43">
        <v>98</v>
      </c>
      <c r="H43">
        <v>98</v>
      </c>
      <c r="I43" t="s">
        <v>152</v>
      </c>
    </row>
    <row r="44" spans="1:9" x14ac:dyDescent="0.25">
      <c r="A44" s="6" t="s">
        <v>98</v>
      </c>
      <c r="B44" t="s">
        <v>135</v>
      </c>
      <c r="C44" t="s">
        <v>136</v>
      </c>
      <c r="E44" s="4">
        <v>83.19</v>
      </c>
      <c r="F44" s="4">
        <v>89.82</v>
      </c>
      <c r="G44">
        <v>96</v>
      </c>
      <c r="H44">
        <v>97</v>
      </c>
      <c r="I44" t="s">
        <v>137</v>
      </c>
    </row>
    <row r="45" spans="1:9" x14ac:dyDescent="0.25">
      <c r="A45" s="6" t="s">
        <v>102</v>
      </c>
      <c r="B45" t="s">
        <v>138</v>
      </c>
      <c r="C45" t="s">
        <v>139</v>
      </c>
      <c r="E45" s="4">
        <v>136.53</v>
      </c>
      <c r="F45" s="4">
        <v>149</v>
      </c>
      <c r="G45">
        <v>99</v>
      </c>
      <c r="H45">
        <v>97</v>
      </c>
      <c r="I45" t="s">
        <v>140</v>
      </c>
    </row>
    <row r="46" spans="1:9" x14ac:dyDescent="0.25">
      <c r="A46" s="6" t="s">
        <v>106</v>
      </c>
      <c r="E46" s="4"/>
      <c r="F46" s="4"/>
    </row>
  </sheetData>
  <pageMargins left="0.25" right="0.25" top="0.75" bottom="0.75" header="0.3" footer="0.3"/>
  <pageSetup scale="8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52"/>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43455</v>
      </c>
      <c r="J3" s="7">
        <v>43458</v>
      </c>
      <c r="K3" s="7">
        <v>43459</v>
      </c>
      <c r="L3" s="7">
        <v>43460</v>
      </c>
      <c r="M3" s="7">
        <v>43461</v>
      </c>
      <c r="N3" s="7">
        <v>43462</v>
      </c>
    </row>
    <row r="4" spans="1:14" ht="15.75" thickBot="1" x14ac:dyDescent="0.3">
      <c r="A4" t="s">
        <v>0</v>
      </c>
      <c r="C4" s="10">
        <v>43458</v>
      </c>
      <c r="D4" s="11" t="s">
        <v>66</v>
      </c>
      <c r="E4" s="10">
        <v>43462</v>
      </c>
      <c r="J4" s="2" t="s">
        <v>58</v>
      </c>
      <c r="K4" s="2" t="s">
        <v>59</v>
      </c>
      <c r="L4" s="17" t="s">
        <v>60</v>
      </c>
      <c r="M4" s="2" t="s">
        <v>61</v>
      </c>
      <c r="N4" s="2" t="s">
        <v>62</v>
      </c>
    </row>
    <row r="5" spans="1:14" ht="15.75" thickBot="1" x14ac:dyDescent="0.3">
      <c r="G5" t="s">
        <v>57</v>
      </c>
      <c r="H5" s="1">
        <v>6332.99</v>
      </c>
      <c r="J5" s="8">
        <v>6192.92</v>
      </c>
      <c r="K5" s="15" t="s">
        <v>168</v>
      </c>
      <c r="L5" s="19">
        <v>6554.36</v>
      </c>
      <c r="M5" s="8">
        <v>6579.49</v>
      </c>
      <c r="N5" s="8">
        <v>6584.52</v>
      </c>
    </row>
    <row r="6" spans="1:14" ht="15.75" thickBot="1" x14ac:dyDescent="0.3">
      <c r="A6" t="s">
        <v>2</v>
      </c>
      <c r="C6" s="33" t="s">
        <v>167</v>
      </c>
      <c r="D6" s="1"/>
      <c r="E6" s="1"/>
      <c r="G6" t="s">
        <v>56</v>
      </c>
      <c r="H6" s="1">
        <v>22445.37</v>
      </c>
      <c r="J6" s="9">
        <v>21792.2</v>
      </c>
      <c r="K6" s="20" t="s">
        <v>168</v>
      </c>
      <c r="L6" s="19">
        <v>22878.45</v>
      </c>
      <c r="M6" s="9">
        <v>23138.82</v>
      </c>
      <c r="N6" s="9">
        <v>23062.400000000001</v>
      </c>
    </row>
    <row r="7" spans="1:14" x14ac:dyDescent="0.25">
      <c r="J7" s="12"/>
      <c r="L7" s="12" t="s">
        <v>195</v>
      </c>
    </row>
    <row r="8" spans="1:14" x14ac:dyDescent="0.25">
      <c r="A8" t="s">
        <v>3</v>
      </c>
      <c r="C8" t="s">
        <v>192</v>
      </c>
      <c r="J8" s="18"/>
    </row>
    <row r="9" spans="1:14" x14ac:dyDescent="0.25">
      <c r="C9" t="s">
        <v>174</v>
      </c>
      <c r="J9" s="18"/>
    </row>
    <row r="10" spans="1:14" x14ac:dyDescent="0.25">
      <c r="C10" t="s">
        <v>175</v>
      </c>
      <c r="J10" s="18"/>
    </row>
    <row r="11" spans="1:14" x14ac:dyDescent="0.25">
      <c r="C11" t="s">
        <v>176</v>
      </c>
      <c r="J11" s="18"/>
    </row>
    <row r="12" spans="1:14" x14ac:dyDescent="0.25">
      <c r="C12" t="s">
        <v>190</v>
      </c>
      <c r="J12" s="18"/>
    </row>
    <row r="13" spans="1:14" x14ac:dyDescent="0.25">
      <c r="C13" t="s">
        <v>177</v>
      </c>
      <c r="J13" s="18"/>
    </row>
    <row r="14" spans="1:14" x14ac:dyDescent="0.25">
      <c r="D14" t="s">
        <v>182</v>
      </c>
      <c r="E14" s="2" t="s">
        <v>179</v>
      </c>
      <c r="F14" s="2" t="s">
        <v>180</v>
      </c>
      <c r="G14" s="2" t="s">
        <v>184</v>
      </c>
      <c r="H14" s="2" t="s">
        <v>181</v>
      </c>
      <c r="I14" s="3" t="s">
        <v>183</v>
      </c>
      <c r="J14" s="18"/>
    </row>
    <row r="15" spans="1:14" x14ac:dyDescent="0.25">
      <c r="D15" t="s">
        <v>194</v>
      </c>
      <c r="E15" s="7">
        <v>43374</v>
      </c>
      <c r="F15">
        <v>52.84</v>
      </c>
      <c r="G15" s="5">
        <v>-2.2599999999999999E-2</v>
      </c>
      <c r="H15">
        <v>30.81</v>
      </c>
      <c r="I15" s="5">
        <f>(H15-F15)/F15</f>
        <v>-0.41691900075700233</v>
      </c>
      <c r="J15" s="18"/>
    </row>
    <row r="16" spans="1:14" x14ac:dyDescent="0.25">
      <c r="D16" t="s">
        <v>178</v>
      </c>
      <c r="E16" s="7">
        <v>43377</v>
      </c>
      <c r="F16">
        <v>26.78</v>
      </c>
      <c r="G16" s="5">
        <v>1.5E-3</v>
      </c>
      <c r="H16">
        <v>15.72</v>
      </c>
      <c r="I16" s="5">
        <f>(H16-F16)/F16</f>
        <v>-0.41299477221807318</v>
      </c>
      <c r="J16" s="18"/>
    </row>
    <row r="17" spans="1:14" x14ac:dyDescent="0.25">
      <c r="D17" t="s">
        <v>74</v>
      </c>
      <c r="E17" s="7">
        <v>43438</v>
      </c>
      <c r="F17">
        <v>23.19</v>
      </c>
      <c r="G17" s="5">
        <v>-2.86E-2</v>
      </c>
      <c r="H17">
        <v>16.96</v>
      </c>
      <c r="I17" s="5">
        <f>(H17-F17)/F17</f>
        <v>-0.26865028029322985</v>
      </c>
      <c r="J17" s="18"/>
    </row>
    <row r="18" spans="1:14" x14ac:dyDescent="0.25">
      <c r="D18" t="s">
        <v>28</v>
      </c>
      <c r="E18" s="7">
        <v>43440</v>
      </c>
      <c r="F18">
        <v>64.52</v>
      </c>
      <c r="G18" s="5">
        <v>-7.2999999999999995E-2</v>
      </c>
      <c r="H18">
        <v>42.24</v>
      </c>
      <c r="I18" s="5">
        <f>(H18-F18)/F18</f>
        <v>-0.34531928084314933</v>
      </c>
      <c r="J18" s="18"/>
    </row>
    <row r="19" spans="1:14" x14ac:dyDescent="0.25">
      <c r="D19" t="s">
        <v>72</v>
      </c>
      <c r="E19" s="7">
        <v>43448</v>
      </c>
      <c r="F19">
        <v>124.88</v>
      </c>
      <c r="G19" s="5">
        <v>-7.0400000000000004E-2</v>
      </c>
      <c r="H19">
        <v>106.96</v>
      </c>
      <c r="I19" s="5">
        <f>(H19-F19)/F19</f>
        <v>-0.14349775784753366</v>
      </c>
    </row>
    <row r="20" spans="1:14" x14ac:dyDescent="0.25">
      <c r="C20" t="s">
        <v>185</v>
      </c>
      <c r="E20" s="7"/>
      <c r="G20" s="5"/>
      <c r="I20" s="5"/>
      <c r="J20" s="18"/>
    </row>
    <row r="21" spans="1:14" x14ac:dyDescent="0.25">
      <c r="C21" t="s">
        <v>186</v>
      </c>
      <c r="E21" s="7"/>
      <c r="G21" s="5"/>
      <c r="I21" s="5"/>
      <c r="J21" s="18"/>
    </row>
    <row r="22" spans="1:14" x14ac:dyDescent="0.25">
      <c r="C22" t="s">
        <v>187</v>
      </c>
      <c r="E22" s="7"/>
      <c r="G22" s="5"/>
      <c r="I22" s="5"/>
      <c r="J22" s="18"/>
    </row>
    <row r="23" spans="1:14" x14ac:dyDescent="0.25">
      <c r="C23" t="s">
        <v>188</v>
      </c>
      <c r="E23" s="7"/>
      <c r="G23" s="5"/>
      <c r="I23" s="5"/>
      <c r="J23" s="18"/>
    </row>
    <row r="24" spans="1:14" x14ac:dyDescent="0.25">
      <c r="E24" s="7"/>
      <c r="G24" s="5"/>
      <c r="I24" s="5"/>
      <c r="J24" s="18"/>
    </row>
    <row r="25" spans="1:14" x14ac:dyDescent="0.25">
      <c r="C25" t="s">
        <v>189</v>
      </c>
      <c r="E25" s="7"/>
      <c r="G25" s="5"/>
      <c r="I25" s="5"/>
      <c r="J25" s="18"/>
    </row>
    <row r="26" spans="1:14" x14ac:dyDescent="0.25">
      <c r="C26" t="s">
        <v>204</v>
      </c>
      <c r="G26" s="18"/>
      <c r="H26" s="18"/>
      <c r="I26" s="18"/>
      <c r="J26" s="18"/>
      <c r="K26" s="18"/>
      <c r="L26" s="18"/>
      <c r="M26" s="18"/>
      <c r="N26" s="18"/>
    </row>
    <row r="27" spans="1:14" x14ac:dyDescent="0.25">
      <c r="C27" s="18"/>
      <c r="D27" s="18"/>
      <c r="E27" s="18"/>
      <c r="F27" s="18"/>
      <c r="G27" s="18"/>
      <c r="H27" s="18"/>
      <c r="I27" s="18"/>
    </row>
    <row r="28" spans="1:14" x14ac:dyDescent="0.25">
      <c r="A28" t="s">
        <v>4</v>
      </c>
      <c r="E28" s="2" t="s">
        <v>7</v>
      </c>
      <c r="F28" s="2" t="s">
        <v>8</v>
      </c>
      <c r="G28" s="2" t="s">
        <v>9</v>
      </c>
      <c r="H28" s="2" t="s">
        <v>10</v>
      </c>
      <c r="I28" s="3" t="s">
        <v>11</v>
      </c>
    </row>
    <row r="29" spans="1:14" x14ac:dyDescent="0.25">
      <c r="A29" s="6" t="s">
        <v>5</v>
      </c>
      <c r="E29" s="4"/>
      <c r="F29" s="4"/>
      <c r="G29" s="5"/>
      <c r="H29" s="4"/>
    </row>
    <row r="30" spans="1:14" x14ac:dyDescent="0.25">
      <c r="A30" s="6" t="s">
        <v>12</v>
      </c>
      <c r="E30" s="4"/>
      <c r="F30" s="4"/>
      <c r="G30" s="5"/>
      <c r="H30" s="4"/>
    </row>
    <row r="31" spans="1:14" x14ac:dyDescent="0.25">
      <c r="A31" s="6" t="s">
        <v>13</v>
      </c>
      <c r="E31" s="4"/>
      <c r="F31" s="4"/>
      <c r="G31" s="5"/>
      <c r="H31" s="4"/>
    </row>
    <row r="32" spans="1:14" x14ac:dyDescent="0.25">
      <c r="A32" s="6" t="s">
        <v>14</v>
      </c>
    </row>
    <row r="33" spans="1:9" x14ac:dyDescent="0.25">
      <c r="A33" s="6" t="s">
        <v>15</v>
      </c>
      <c r="E33" s="4"/>
      <c r="F33" s="4"/>
      <c r="G33" s="5"/>
      <c r="H33" s="4"/>
    </row>
    <row r="34" spans="1:9" x14ac:dyDescent="0.25">
      <c r="A34" s="6" t="s">
        <v>16</v>
      </c>
      <c r="E34" s="4"/>
      <c r="F34" s="4"/>
      <c r="G34" s="5"/>
      <c r="H34" s="4"/>
    </row>
    <row r="35" spans="1:9" x14ac:dyDescent="0.25">
      <c r="A35" s="6" t="s">
        <v>17</v>
      </c>
      <c r="E35" s="4"/>
      <c r="F35" s="4"/>
      <c r="G35" s="5"/>
      <c r="H35" s="4"/>
    </row>
    <row r="36" spans="1:9" x14ac:dyDescent="0.25">
      <c r="A36" s="6" t="s">
        <v>18</v>
      </c>
      <c r="E36" s="4"/>
      <c r="F36" s="4"/>
      <c r="G36" s="5"/>
      <c r="H36" s="4"/>
    </row>
    <row r="39" spans="1:9" x14ac:dyDescent="0.25">
      <c r="A39" s="3" t="s">
        <v>21</v>
      </c>
      <c r="E39" s="2" t="s">
        <v>7</v>
      </c>
      <c r="F39" s="2" t="s">
        <v>24</v>
      </c>
      <c r="G39" s="2" t="s">
        <v>25</v>
      </c>
      <c r="H39" s="2" t="s">
        <v>26</v>
      </c>
      <c r="I39" s="3" t="s">
        <v>11</v>
      </c>
    </row>
    <row r="40" spans="1:9" x14ac:dyDescent="0.25">
      <c r="A40" s="6" t="s">
        <v>5</v>
      </c>
      <c r="B40" t="s">
        <v>34</v>
      </c>
      <c r="C40" t="s">
        <v>35</v>
      </c>
      <c r="E40" s="4">
        <v>16</v>
      </c>
      <c r="F40" s="4">
        <v>17.989999999999998</v>
      </c>
      <c r="G40">
        <v>92</v>
      </c>
      <c r="H40">
        <v>95</v>
      </c>
      <c r="I40" t="s">
        <v>171</v>
      </c>
    </row>
    <row r="41" spans="1:9" x14ac:dyDescent="0.25">
      <c r="A41" s="6" t="s">
        <v>12</v>
      </c>
      <c r="B41" t="s">
        <v>69</v>
      </c>
      <c r="C41" t="s">
        <v>64</v>
      </c>
      <c r="E41" s="4">
        <v>46.6</v>
      </c>
      <c r="F41" s="4">
        <v>49.46</v>
      </c>
      <c r="G41">
        <v>95</v>
      </c>
      <c r="H41">
        <v>73</v>
      </c>
      <c r="I41" t="s">
        <v>172</v>
      </c>
    </row>
    <row r="42" spans="1:9" x14ac:dyDescent="0.25">
      <c r="A42" s="6" t="s">
        <v>13</v>
      </c>
      <c r="B42" t="s">
        <v>129</v>
      </c>
      <c r="C42" t="s">
        <v>130</v>
      </c>
      <c r="E42" s="4">
        <v>24.81</v>
      </c>
      <c r="F42" s="4">
        <v>23.86</v>
      </c>
      <c r="G42">
        <v>98</v>
      </c>
      <c r="H42">
        <v>98</v>
      </c>
      <c r="I42" t="s">
        <v>170</v>
      </c>
    </row>
    <row r="43" spans="1:9" x14ac:dyDescent="0.25">
      <c r="A43" s="6" t="s">
        <v>14</v>
      </c>
      <c r="B43" t="s">
        <v>135</v>
      </c>
      <c r="C43" t="s">
        <v>136</v>
      </c>
      <c r="E43" s="4">
        <v>81.13</v>
      </c>
      <c r="F43" s="4">
        <v>89.82</v>
      </c>
      <c r="G43">
        <v>97</v>
      </c>
      <c r="H43">
        <v>97</v>
      </c>
      <c r="I43" t="s">
        <v>191</v>
      </c>
    </row>
    <row r="44" spans="1:9" x14ac:dyDescent="0.25">
      <c r="A44" s="6" t="s">
        <v>15</v>
      </c>
      <c r="B44" t="s">
        <v>138</v>
      </c>
      <c r="C44" t="s">
        <v>139</v>
      </c>
      <c r="E44" s="4">
        <v>106.55</v>
      </c>
      <c r="F44" s="4">
        <v>149</v>
      </c>
      <c r="G44">
        <v>99</v>
      </c>
      <c r="H44">
        <v>97</v>
      </c>
      <c r="I44" t="s">
        <v>169</v>
      </c>
    </row>
    <row r="45" spans="1:9" x14ac:dyDescent="0.25">
      <c r="A45" s="6" t="s">
        <v>16</v>
      </c>
      <c r="B45" t="s">
        <v>22</v>
      </c>
      <c r="C45" t="s">
        <v>23</v>
      </c>
      <c r="E45" s="4">
        <v>122.88</v>
      </c>
      <c r="F45" s="4">
        <v>124.68</v>
      </c>
      <c r="G45">
        <v>97</v>
      </c>
      <c r="H45">
        <v>75</v>
      </c>
      <c r="I45" t="s">
        <v>173</v>
      </c>
    </row>
    <row r="46" spans="1:9" x14ac:dyDescent="0.25">
      <c r="A46" s="6" t="s">
        <v>17</v>
      </c>
      <c r="B46" t="s">
        <v>196</v>
      </c>
      <c r="C46" t="s">
        <v>197</v>
      </c>
      <c r="E46" s="4">
        <v>18</v>
      </c>
      <c r="F46" s="4">
        <v>19.43</v>
      </c>
      <c r="G46">
        <v>29</v>
      </c>
      <c r="H46">
        <v>99</v>
      </c>
      <c r="I46" t="s">
        <v>198</v>
      </c>
    </row>
    <row r="47" spans="1:9" x14ac:dyDescent="0.25">
      <c r="A47" s="6" t="s">
        <v>18</v>
      </c>
      <c r="B47" t="s">
        <v>199</v>
      </c>
      <c r="C47" t="s">
        <v>200</v>
      </c>
      <c r="E47" s="4">
        <v>66.48</v>
      </c>
      <c r="F47" s="4">
        <v>67.5</v>
      </c>
      <c r="G47">
        <v>77</v>
      </c>
      <c r="H47">
        <v>96</v>
      </c>
      <c r="I47" t="s">
        <v>201</v>
      </c>
    </row>
    <row r="48" spans="1:9" x14ac:dyDescent="0.25">
      <c r="A48" s="6" t="s">
        <v>63</v>
      </c>
      <c r="B48" t="s">
        <v>202</v>
      </c>
      <c r="C48" t="s">
        <v>203</v>
      </c>
      <c r="E48" s="4">
        <v>182.62</v>
      </c>
      <c r="F48" s="4">
        <v>184.79</v>
      </c>
      <c r="G48">
        <v>87</v>
      </c>
      <c r="H48">
        <v>97</v>
      </c>
    </row>
    <row r="49" spans="1:6" x14ac:dyDescent="0.25">
      <c r="A49" s="6" t="s">
        <v>67</v>
      </c>
    </row>
    <row r="50" spans="1:6" x14ac:dyDescent="0.25">
      <c r="A50" s="6" t="s">
        <v>98</v>
      </c>
    </row>
    <row r="51" spans="1:6" x14ac:dyDescent="0.25">
      <c r="A51" s="6" t="s">
        <v>102</v>
      </c>
    </row>
    <row r="52" spans="1:6" x14ac:dyDescent="0.25">
      <c r="A52" s="6" t="s">
        <v>106</v>
      </c>
      <c r="E52" s="4"/>
      <c r="F52" s="4"/>
    </row>
  </sheetData>
  <pageMargins left="0.7" right="0.7" top="0.75" bottom="0.75" header="0.3" footer="0.3"/>
  <pageSetup scale="6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54"/>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43462</v>
      </c>
      <c r="J3" s="7">
        <v>43465</v>
      </c>
      <c r="K3" s="7">
        <v>43466</v>
      </c>
      <c r="L3" s="7">
        <v>43467</v>
      </c>
      <c r="M3" s="7">
        <v>43468</v>
      </c>
      <c r="N3" s="7">
        <v>43469</v>
      </c>
    </row>
    <row r="4" spans="1:14" ht="15.75" thickBot="1" x14ac:dyDescent="0.3">
      <c r="A4" t="s">
        <v>0</v>
      </c>
      <c r="C4" s="10">
        <v>43465</v>
      </c>
      <c r="D4" s="11" t="s">
        <v>66</v>
      </c>
      <c r="E4" s="10">
        <v>43469</v>
      </c>
      <c r="J4" s="2" t="s">
        <v>58</v>
      </c>
      <c r="K4" s="2" t="s">
        <v>59</v>
      </c>
      <c r="L4" s="17" t="s">
        <v>60</v>
      </c>
      <c r="M4" s="2" t="s">
        <v>61</v>
      </c>
      <c r="N4" s="2" t="s">
        <v>62</v>
      </c>
    </row>
    <row r="5" spans="1:14" ht="15.75" thickBot="1" x14ac:dyDescent="0.3">
      <c r="G5" t="s">
        <v>57</v>
      </c>
      <c r="H5" s="8">
        <v>6584.52</v>
      </c>
      <c r="J5" s="8">
        <v>6635.28</v>
      </c>
      <c r="K5" s="15" t="s">
        <v>168</v>
      </c>
      <c r="L5" s="19">
        <v>6665.94</v>
      </c>
      <c r="M5" s="8">
        <v>6463.5</v>
      </c>
      <c r="N5" s="8">
        <v>6738.86</v>
      </c>
    </row>
    <row r="6" spans="1:14" ht="15.75" thickBot="1" x14ac:dyDescent="0.3">
      <c r="A6" t="s">
        <v>2</v>
      </c>
      <c r="C6" s="33" t="s">
        <v>167</v>
      </c>
      <c r="D6" s="1"/>
      <c r="E6" s="1"/>
      <c r="G6" t="s">
        <v>56</v>
      </c>
      <c r="H6" s="9">
        <v>23062.400000000001</v>
      </c>
      <c r="J6" s="9">
        <v>23327.46</v>
      </c>
      <c r="K6" s="20" t="s">
        <v>168</v>
      </c>
      <c r="L6" s="19">
        <v>23346.240000000002</v>
      </c>
      <c r="M6" s="9">
        <v>22686.22</v>
      </c>
      <c r="N6" s="9">
        <v>23433.16</v>
      </c>
    </row>
    <row r="7" spans="1:14" x14ac:dyDescent="0.25">
      <c r="J7" s="12"/>
      <c r="L7" s="18"/>
    </row>
    <row r="8" spans="1:14" x14ac:dyDescent="0.25">
      <c r="A8" t="s">
        <v>3</v>
      </c>
      <c r="C8" t="s">
        <v>213</v>
      </c>
      <c r="J8" s="18"/>
    </row>
    <row r="9" spans="1:14" x14ac:dyDescent="0.25">
      <c r="C9" t="s">
        <v>214</v>
      </c>
      <c r="J9" s="18"/>
    </row>
    <row r="10" spans="1:14" x14ac:dyDescent="0.25">
      <c r="C10" t="s">
        <v>215</v>
      </c>
      <c r="J10" s="18"/>
    </row>
    <row r="11" spans="1:14" x14ac:dyDescent="0.25">
      <c r="C11" t="s">
        <v>216</v>
      </c>
      <c r="J11" s="18"/>
    </row>
    <row r="12" spans="1:14" x14ac:dyDescent="0.25">
      <c r="C12" t="s">
        <v>217</v>
      </c>
      <c r="J12" s="18"/>
    </row>
    <row r="13" spans="1:14" x14ac:dyDescent="0.25">
      <c r="C13" t="s">
        <v>218</v>
      </c>
      <c r="J13" s="18"/>
    </row>
    <row r="14" spans="1:14" x14ac:dyDescent="0.25">
      <c r="C14" t="s">
        <v>226</v>
      </c>
      <c r="E14" s="2"/>
      <c r="F14" s="2"/>
      <c r="G14" s="2"/>
      <c r="H14" s="2"/>
      <c r="I14" s="3"/>
      <c r="J14" s="18"/>
    </row>
    <row r="15" spans="1:14" x14ac:dyDescent="0.25">
      <c r="C15" t="s">
        <v>222</v>
      </c>
      <c r="E15" s="7"/>
      <c r="I15" s="5"/>
      <c r="J15" s="18"/>
    </row>
    <row r="16" spans="1:14" x14ac:dyDescent="0.25">
      <c r="C16" t="s">
        <v>223</v>
      </c>
      <c r="E16" s="7"/>
      <c r="G16" s="5"/>
      <c r="I16" s="5"/>
      <c r="J16" s="18"/>
    </row>
    <row r="17" spans="1:10" x14ac:dyDescent="0.25">
      <c r="E17" s="7"/>
      <c r="G17" s="5"/>
      <c r="I17" s="5"/>
      <c r="J17" s="18"/>
    </row>
    <row r="18" spans="1:10" x14ac:dyDescent="0.25">
      <c r="C18" t="s">
        <v>224</v>
      </c>
      <c r="E18" s="7"/>
      <c r="G18" s="5"/>
      <c r="I18" s="5"/>
      <c r="J18" s="18"/>
    </row>
    <row r="19" spans="1:10" x14ac:dyDescent="0.25">
      <c r="E19" s="7"/>
      <c r="G19" s="5"/>
      <c r="I19" s="5"/>
    </row>
    <row r="20" spans="1:10" x14ac:dyDescent="0.25">
      <c r="C20" t="s">
        <v>225</v>
      </c>
      <c r="E20" s="7"/>
      <c r="G20" s="5"/>
      <c r="I20" s="5"/>
      <c r="J20" s="18"/>
    </row>
    <row r="21" spans="1:10" x14ac:dyDescent="0.25">
      <c r="E21" s="7"/>
      <c r="G21" s="5"/>
      <c r="I21" s="5"/>
      <c r="J21" s="18"/>
    </row>
    <row r="22" spans="1:10" x14ac:dyDescent="0.25">
      <c r="C22" s="12" t="s">
        <v>230</v>
      </c>
      <c r="E22" s="7"/>
      <c r="G22" s="5"/>
      <c r="I22" s="5"/>
      <c r="J22" s="18"/>
    </row>
    <row r="23" spans="1:10" x14ac:dyDescent="0.25">
      <c r="C23" s="12" t="s">
        <v>234</v>
      </c>
      <c r="E23" s="7"/>
      <c r="G23" s="5"/>
      <c r="I23" s="5"/>
      <c r="J23" s="18"/>
    </row>
    <row r="24" spans="1:10" x14ac:dyDescent="0.25">
      <c r="C24" s="12" t="s">
        <v>240</v>
      </c>
      <c r="E24" s="7"/>
      <c r="G24" s="5"/>
      <c r="I24" s="5"/>
      <c r="J24" s="18"/>
    </row>
    <row r="25" spans="1:10" x14ac:dyDescent="0.25">
      <c r="C25" s="12"/>
      <c r="E25" s="7"/>
      <c r="G25" s="5"/>
      <c r="I25" s="5"/>
      <c r="J25" s="18"/>
    </row>
    <row r="26" spans="1:10" x14ac:dyDescent="0.25">
      <c r="E26" s="7"/>
      <c r="G26" s="5"/>
      <c r="I26" s="5"/>
      <c r="J26" s="18"/>
    </row>
    <row r="27" spans="1:10" x14ac:dyDescent="0.25">
      <c r="C27" s="18"/>
      <c r="D27" s="18"/>
      <c r="E27" s="18"/>
      <c r="F27" s="18"/>
      <c r="G27" s="18"/>
      <c r="H27" s="18"/>
      <c r="I27" s="18"/>
    </row>
    <row r="28" spans="1:10" x14ac:dyDescent="0.25">
      <c r="A28" t="s">
        <v>4</v>
      </c>
      <c r="E28" s="2" t="s">
        <v>7</v>
      </c>
      <c r="F28" s="2" t="s">
        <v>8</v>
      </c>
      <c r="G28" s="2" t="s">
        <v>9</v>
      </c>
      <c r="H28" s="2" t="s">
        <v>10</v>
      </c>
      <c r="I28" s="3" t="s">
        <v>11</v>
      </c>
    </row>
    <row r="29" spans="1:10" x14ac:dyDescent="0.25">
      <c r="A29" s="6" t="s">
        <v>5</v>
      </c>
      <c r="E29" s="4"/>
      <c r="F29" s="4"/>
      <c r="G29" s="5"/>
      <c r="H29" s="4"/>
    </row>
    <row r="30" spans="1:10" x14ac:dyDescent="0.25">
      <c r="A30" s="6" t="s">
        <v>12</v>
      </c>
      <c r="E30" s="4"/>
      <c r="F30" s="4"/>
      <c r="G30" s="5"/>
      <c r="H30" s="4"/>
    </row>
    <row r="31" spans="1:10" x14ac:dyDescent="0.25">
      <c r="A31" s="6" t="s">
        <v>13</v>
      </c>
      <c r="E31" s="4"/>
      <c r="F31" s="4"/>
      <c r="G31" s="5"/>
      <c r="H31" s="4"/>
    </row>
    <row r="32" spans="1:10" x14ac:dyDescent="0.25">
      <c r="A32" s="6" t="s">
        <v>14</v>
      </c>
    </row>
    <row r="33" spans="1:9" x14ac:dyDescent="0.25">
      <c r="A33" s="6" t="s">
        <v>15</v>
      </c>
      <c r="E33" s="4"/>
      <c r="F33" s="4"/>
      <c r="G33" s="5"/>
      <c r="H33" s="4"/>
    </row>
    <row r="34" spans="1:9" x14ac:dyDescent="0.25">
      <c r="A34" s="6" t="s">
        <v>16</v>
      </c>
      <c r="E34" s="4"/>
      <c r="F34" s="4"/>
      <c r="G34" s="5"/>
      <c r="H34" s="4"/>
    </row>
    <row r="35" spans="1:9" x14ac:dyDescent="0.25">
      <c r="A35" s="6" t="s">
        <v>17</v>
      </c>
      <c r="E35" s="4"/>
      <c r="F35" s="4"/>
      <c r="G35" s="5"/>
      <c r="H35" s="4"/>
    </row>
    <row r="36" spans="1:9" x14ac:dyDescent="0.25">
      <c r="A36" s="6" t="s">
        <v>18</v>
      </c>
      <c r="E36" s="4"/>
      <c r="F36" s="4"/>
      <c r="G36" s="5"/>
      <c r="H36" s="4"/>
    </row>
    <row r="39" spans="1:9" x14ac:dyDescent="0.25">
      <c r="A39" s="3" t="s">
        <v>21</v>
      </c>
      <c r="E39" s="2" t="s">
        <v>7</v>
      </c>
      <c r="F39" s="2" t="s">
        <v>24</v>
      </c>
      <c r="G39" s="2" t="s">
        <v>25</v>
      </c>
      <c r="H39" s="2" t="s">
        <v>26</v>
      </c>
      <c r="I39" s="3" t="s">
        <v>11</v>
      </c>
    </row>
    <row r="40" spans="1:9" x14ac:dyDescent="0.25">
      <c r="A40" s="6" t="s">
        <v>5</v>
      </c>
      <c r="B40" t="s">
        <v>34</v>
      </c>
      <c r="C40" t="s">
        <v>35</v>
      </c>
      <c r="E40" s="4">
        <v>17.09</v>
      </c>
      <c r="F40" s="4">
        <v>17.989999999999998</v>
      </c>
      <c r="G40">
        <v>95</v>
      </c>
      <c r="H40">
        <v>94</v>
      </c>
      <c r="I40" t="s">
        <v>205</v>
      </c>
    </row>
    <row r="41" spans="1:9" x14ac:dyDescent="0.25">
      <c r="A41" s="6" t="s">
        <v>12</v>
      </c>
      <c r="B41" t="s">
        <v>69</v>
      </c>
      <c r="C41" t="s">
        <v>64</v>
      </c>
      <c r="E41" s="4">
        <v>47.62</v>
      </c>
      <c r="F41" s="4">
        <v>49.46</v>
      </c>
      <c r="G41">
        <v>73</v>
      </c>
      <c r="H41">
        <v>95</v>
      </c>
      <c r="I41" t="s">
        <v>206</v>
      </c>
    </row>
    <row r="42" spans="1:9" x14ac:dyDescent="0.25">
      <c r="A42" s="6" t="s">
        <v>13</v>
      </c>
      <c r="B42" t="s">
        <v>129</v>
      </c>
      <c r="C42" t="s">
        <v>130</v>
      </c>
      <c r="E42" s="4">
        <v>25.25</v>
      </c>
      <c r="F42" s="4">
        <v>23.86</v>
      </c>
      <c r="G42">
        <v>98</v>
      </c>
      <c r="H42">
        <v>98</v>
      </c>
      <c r="I42" t="s">
        <v>170</v>
      </c>
    </row>
    <row r="43" spans="1:9" x14ac:dyDescent="0.25">
      <c r="A43" s="6" t="s">
        <v>14</v>
      </c>
      <c r="B43" t="s">
        <v>135</v>
      </c>
      <c r="C43" t="s">
        <v>136</v>
      </c>
      <c r="E43" s="4">
        <v>87.6</v>
      </c>
      <c r="F43" s="4">
        <v>89.82</v>
      </c>
      <c r="G43">
        <v>97</v>
      </c>
      <c r="H43">
        <v>98</v>
      </c>
      <c r="I43" t="s">
        <v>207</v>
      </c>
    </row>
    <row r="44" spans="1:9" x14ac:dyDescent="0.25">
      <c r="A44" s="6" t="s">
        <v>15</v>
      </c>
      <c r="B44" t="s">
        <v>138</v>
      </c>
      <c r="C44" t="s">
        <v>139</v>
      </c>
      <c r="E44" s="4">
        <v>114.45</v>
      </c>
      <c r="F44" s="4">
        <v>149</v>
      </c>
      <c r="G44">
        <v>97</v>
      </c>
      <c r="H44">
        <v>98</v>
      </c>
      <c r="I44" t="s">
        <v>208</v>
      </c>
    </row>
    <row r="45" spans="1:9" x14ac:dyDescent="0.25">
      <c r="A45" s="6" t="s">
        <v>16</v>
      </c>
      <c r="B45" t="s">
        <v>22</v>
      </c>
      <c r="C45" t="s">
        <v>23</v>
      </c>
      <c r="E45" s="4">
        <v>128.6</v>
      </c>
      <c r="F45" s="4">
        <v>124.68</v>
      </c>
      <c r="G45">
        <v>75</v>
      </c>
      <c r="H45">
        <v>97</v>
      </c>
      <c r="I45" t="s">
        <v>209</v>
      </c>
    </row>
    <row r="46" spans="1:9" x14ac:dyDescent="0.25">
      <c r="A46" s="6" t="s">
        <v>17</v>
      </c>
      <c r="B46" t="s">
        <v>196</v>
      </c>
      <c r="C46" t="s">
        <v>197</v>
      </c>
      <c r="E46" s="4">
        <v>18.18</v>
      </c>
      <c r="F46" s="4">
        <v>19.43</v>
      </c>
      <c r="G46">
        <v>30</v>
      </c>
      <c r="H46">
        <v>99</v>
      </c>
      <c r="I46" t="s">
        <v>210</v>
      </c>
    </row>
    <row r="47" spans="1:9" x14ac:dyDescent="0.25">
      <c r="A47" s="6" t="s">
        <v>18</v>
      </c>
      <c r="B47" t="s">
        <v>199</v>
      </c>
      <c r="C47" t="s">
        <v>200</v>
      </c>
      <c r="E47" s="4">
        <v>65.25</v>
      </c>
      <c r="F47" s="4">
        <v>67.5</v>
      </c>
      <c r="G47">
        <v>77</v>
      </c>
      <c r="H47">
        <v>96</v>
      </c>
      <c r="I47" t="s">
        <v>211</v>
      </c>
    </row>
    <row r="48" spans="1:9" x14ac:dyDescent="0.25">
      <c r="A48" s="6" t="s">
        <v>63</v>
      </c>
      <c r="B48" t="s">
        <v>202</v>
      </c>
      <c r="C48" t="s">
        <v>203</v>
      </c>
      <c r="E48" s="4">
        <v>183.6</v>
      </c>
      <c r="F48" s="4">
        <v>184.79</v>
      </c>
      <c r="G48">
        <v>87</v>
      </c>
      <c r="H48">
        <v>97</v>
      </c>
      <c r="I48" t="s">
        <v>212</v>
      </c>
    </row>
    <row r="49" spans="1:9" x14ac:dyDescent="0.25">
      <c r="A49" s="6" t="s">
        <v>67</v>
      </c>
      <c r="B49" t="s">
        <v>219</v>
      </c>
      <c r="C49" t="s">
        <v>220</v>
      </c>
      <c r="E49" s="4">
        <v>64.64</v>
      </c>
      <c r="F49" s="4">
        <v>66.41</v>
      </c>
      <c r="G49">
        <v>95</v>
      </c>
      <c r="H49">
        <v>98</v>
      </c>
      <c r="I49" t="s">
        <v>221</v>
      </c>
    </row>
    <row r="50" spans="1:9" x14ac:dyDescent="0.25">
      <c r="A50" s="6" t="s">
        <v>98</v>
      </c>
      <c r="B50" t="s">
        <v>227</v>
      </c>
      <c r="C50" t="s">
        <v>228</v>
      </c>
      <c r="E50" s="4">
        <v>11.31</v>
      </c>
      <c r="F50" s="4">
        <v>13.95</v>
      </c>
      <c r="G50">
        <v>20</v>
      </c>
      <c r="H50">
        <v>98</v>
      </c>
      <c r="I50" t="s">
        <v>229</v>
      </c>
    </row>
    <row r="51" spans="1:9" x14ac:dyDescent="0.25">
      <c r="A51" s="6" t="s">
        <v>102</v>
      </c>
      <c r="B51" t="s">
        <v>231</v>
      </c>
      <c r="C51" t="s">
        <v>232</v>
      </c>
      <c r="E51" s="4">
        <v>24.65</v>
      </c>
      <c r="F51" s="4">
        <v>25.5</v>
      </c>
      <c r="G51">
        <v>48</v>
      </c>
      <c r="H51">
        <v>97</v>
      </c>
      <c r="I51" t="s">
        <v>233</v>
      </c>
    </row>
    <row r="52" spans="1:9" x14ac:dyDescent="0.25">
      <c r="A52" s="6" t="s">
        <v>106</v>
      </c>
      <c r="B52" t="s">
        <v>235</v>
      </c>
      <c r="C52" t="s">
        <v>236</v>
      </c>
      <c r="E52" s="4">
        <v>29.65</v>
      </c>
      <c r="F52" s="4">
        <v>30.35</v>
      </c>
      <c r="G52">
        <v>76</v>
      </c>
      <c r="H52">
        <v>96</v>
      </c>
      <c r="I52" t="s">
        <v>237</v>
      </c>
    </row>
    <row r="53" spans="1:9" x14ac:dyDescent="0.25">
      <c r="A53" s="6" t="s">
        <v>238</v>
      </c>
      <c r="B53" t="s">
        <v>239</v>
      </c>
      <c r="C53" t="s">
        <v>241</v>
      </c>
      <c r="E53" s="4">
        <v>12.63</v>
      </c>
      <c r="F53" s="4">
        <v>12.25</v>
      </c>
      <c r="G53">
        <v>60</v>
      </c>
      <c r="H53">
        <v>97</v>
      </c>
      <c r="I53" t="s">
        <v>242</v>
      </c>
    </row>
    <row r="54" spans="1:9" x14ac:dyDescent="0.25">
      <c r="A54" s="6" t="s">
        <v>243</v>
      </c>
      <c r="B54" t="s">
        <v>244</v>
      </c>
      <c r="C54" t="s">
        <v>245</v>
      </c>
      <c r="E54" s="4">
        <v>28.47</v>
      </c>
      <c r="F54" s="4">
        <v>29.45</v>
      </c>
      <c r="G54">
        <v>65</v>
      </c>
      <c r="H54">
        <v>98</v>
      </c>
      <c r="I54" t="s">
        <v>246</v>
      </c>
    </row>
  </sheetData>
  <pageMargins left="0.7" right="0.7" top="0.75" bottom="0.75" header="0.3" footer="0.3"/>
  <pageSetup scale="6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54"/>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43469</v>
      </c>
      <c r="J3" s="7">
        <v>43472</v>
      </c>
      <c r="K3" s="7">
        <v>43473</v>
      </c>
      <c r="L3" s="7">
        <v>43474</v>
      </c>
      <c r="M3" s="7">
        <v>43475</v>
      </c>
      <c r="N3" s="7">
        <v>43476</v>
      </c>
    </row>
    <row r="4" spans="1:14" ht="15.75" thickBot="1" x14ac:dyDescent="0.3">
      <c r="A4" t="s">
        <v>0</v>
      </c>
      <c r="C4" s="10">
        <v>43472</v>
      </c>
      <c r="D4" s="11" t="s">
        <v>66</v>
      </c>
      <c r="E4" s="10">
        <v>43476</v>
      </c>
      <c r="J4" s="2" t="s">
        <v>58</v>
      </c>
      <c r="K4" s="2" t="s">
        <v>59</v>
      </c>
      <c r="L4" s="17" t="s">
        <v>60</v>
      </c>
      <c r="M4" s="2" t="s">
        <v>61</v>
      </c>
      <c r="N4" s="2" t="s">
        <v>62</v>
      </c>
    </row>
    <row r="5" spans="1:14" ht="15.75" thickBot="1" x14ac:dyDescent="0.3">
      <c r="G5" t="s">
        <v>57</v>
      </c>
      <c r="H5" s="8">
        <v>6738.86</v>
      </c>
      <c r="J5" s="8">
        <v>6823.47</v>
      </c>
      <c r="K5" s="16">
        <v>6897</v>
      </c>
      <c r="L5" s="19">
        <v>6957.08</v>
      </c>
      <c r="M5" s="8">
        <v>6986.07</v>
      </c>
      <c r="N5" s="8">
        <v>6971.48</v>
      </c>
    </row>
    <row r="6" spans="1:14" ht="15.75" thickBot="1" x14ac:dyDescent="0.3">
      <c r="A6" t="s">
        <v>2</v>
      </c>
      <c r="C6" s="35" t="s">
        <v>262</v>
      </c>
      <c r="D6" s="1"/>
      <c r="E6" s="1"/>
      <c r="G6" t="s">
        <v>56</v>
      </c>
      <c r="H6" s="9">
        <v>23433.16</v>
      </c>
      <c r="J6" s="9">
        <v>23531.35</v>
      </c>
      <c r="K6" s="21">
        <v>23787.45</v>
      </c>
      <c r="L6" s="19">
        <v>23879.119999999999</v>
      </c>
      <c r="M6" s="9">
        <v>24001.919999999998</v>
      </c>
      <c r="N6" s="9">
        <v>23995.95</v>
      </c>
    </row>
    <row r="7" spans="1:14" x14ac:dyDescent="0.25">
      <c r="J7" s="12"/>
      <c r="L7" s="18"/>
    </row>
    <row r="8" spans="1:14" x14ac:dyDescent="0.25">
      <c r="A8" t="s">
        <v>3</v>
      </c>
      <c r="C8" t="s">
        <v>251</v>
      </c>
      <c r="J8" s="18"/>
    </row>
    <row r="9" spans="1:14" x14ac:dyDescent="0.25">
      <c r="C9" t="s">
        <v>252</v>
      </c>
      <c r="J9" s="18"/>
    </row>
    <row r="10" spans="1:14" x14ac:dyDescent="0.25">
      <c r="C10" t="s">
        <v>253</v>
      </c>
      <c r="J10" s="18"/>
    </row>
    <row r="11" spans="1:14" x14ac:dyDescent="0.25">
      <c r="C11" t="s">
        <v>254</v>
      </c>
      <c r="J11" s="18"/>
    </row>
    <row r="12" spans="1:14" x14ac:dyDescent="0.25">
      <c r="C12" t="s">
        <v>255</v>
      </c>
      <c r="J12" s="18"/>
    </row>
    <row r="13" spans="1:14" x14ac:dyDescent="0.25">
      <c r="C13" t="s">
        <v>256</v>
      </c>
      <c r="J13" s="18"/>
    </row>
    <row r="14" spans="1:14" x14ac:dyDescent="0.25">
      <c r="C14" t="s">
        <v>257</v>
      </c>
      <c r="E14" s="2"/>
      <c r="F14" s="2"/>
      <c r="G14" s="2"/>
      <c r="H14" s="2"/>
      <c r="I14" s="3"/>
      <c r="J14" s="18"/>
    </row>
    <row r="15" spans="1:14" x14ac:dyDescent="0.25">
      <c r="C15" t="s">
        <v>258</v>
      </c>
      <c r="E15" s="7"/>
      <c r="I15" s="5"/>
      <c r="J15" s="18"/>
    </row>
    <row r="16" spans="1:14" x14ac:dyDescent="0.25">
      <c r="C16" t="s">
        <v>259</v>
      </c>
      <c r="E16" s="7"/>
      <c r="G16" s="5"/>
      <c r="I16" s="5"/>
      <c r="J16" s="18"/>
    </row>
    <row r="17" spans="1:10" x14ac:dyDescent="0.25">
      <c r="C17" t="s">
        <v>260</v>
      </c>
      <c r="E17" s="7"/>
      <c r="G17" s="5"/>
      <c r="I17" s="5"/>
      <c r="J17" s="18"/>
    </row>
    <row r="18" spans="1:10" x14ac:dyDescent="0.25">
      <c r="C18" t="s">
        <v>261</v>
      </c>
      <c r="E18" s="7"/>
      <c r="G18" s="5"/>
      <c r="I18" s="5"/>
      <c r="J18" s="18"/>
    </row>
    <row r="19" spans="1:10" x14ac:dyDescent="0.25">
      <c r="E19" s="7"/>
      <c r="G19" s="5"/>
      <c r="I19" s="5"/>
    </row>
    <row r="20" spans="1:10" x14ac:dyDescent="0.25">
      <c r="C20" t="s">
        <v>247</v>
      </c>
      <c r="E20" s="7"/>
      <c r="G20" s="5"/>
      <c r="I20" s="5"/>
      <c r="J20" s="18"/>
    </row>
    <row r="21" spans="1:10" x14ac:dyDescent="0.25">
      <c r="C21" s="12" t="s">
        <v>269</v>
      </c>
      <c r="E21" s="7"/>
      <c r="G21" s="5"/>
      <c r="I21" s="5"/>
      <c r="J21" s="18"/>
    </row>
    <row r="22" spans="1:10" x14ac:dyDescent="0.25">
      <c r="C22" s="12" t="s">
        <v>286</v>
      </c>
      <c r="E22" s="7"/>
      <c r="G22" s="5"/>
      <c r="I22" s="5"/>
      <c r="J22" s="18"/>
    </row>
    <row r="23" spans="1:10" x14ac:dyDescent="0.25">
      <c r="C23" s="18" t="s">
        <v>270</v>
      </c>
      <c r="D23" s="18"/>
      <c r="E23" s="18"/>
      <c r="F23" s="18"/>
      <c r="G23" s="18"/>
      <c r="H23" s="18"/>
      <c r="I23" s="18"/>
    </row>
    <row r="24" spans="1:10" x14ac:dyDescent="0.25">
      <c r="C24" s="18" t="s">
        <v>271</v>
      </c>
      <c r="D24" s="18"/>
      <c r="E24" s="18"/>
      <c r="F24" s="18"/>
      <c r="G24" s="18"/>
      <c r="H24" s="18"/>
      <c r="I24" s="18"/>
    </row>
    <row r="25" spans="1:10" x14ac:dyDescent="0.25">
      <c r="C25" s="18"/>
      <c r="D25" s="18"/>
      <c r="E25" s="18"/>
      <c r="F25" s="18"/>
      <c r="G25" s="18"/>
      <c r="H25" s="18"/>
      <c r="I25" s="18"/>
    </row>
    <row r="26" spans="1:10" x14ac:dyDescent="0.25">
      <c r="A26" t="s">
        <v>4</v>
      </c>
      <c r="E26" s="2" t="s">
        <v>7</v>
      </c>
      <c r="F26" s="2" t="s">
        <v>8</v>
      </c>
      <c r="G26" s="2" t="s">
        <v>9</v>
      </c>
      <c r="H26" s="2" t="s">
        <v>10</v>
      </c>
      <c r="I26" s="3" t="s">
        <v>11</v>
      </c>
    </row>
    <row r="27" spans="1:10" x14ac:dyDescent="0.25">
      <c r="A27" s="6" t="s">
        <v>5</v>
      </c>
      <c r="B27" t="s">
        <v>135</v>
      </c>
      <c r="C27" t="s">
        <v>136</v>
      </c>
      <c r="E27" s="4">
        <v>95.1</v>
      </c>
      <c r="F27" s="4">
        <v>94.87</v>
      </c>
      <c r="G27" s="5">
        <f>(E27-F27)/F27</f>
        <v>2.4243701907872852E-3</v>
      </c>
      <c r="H27" s="4">
        <v>88.25</v>
      </c>
    </row>
    <row r="28" spans="1:10" x14ac:dyDescent="0.25">
      <c r="A28" s="6" t="s">
        <v>12</v>
      </c>
      <c r="E28" s="4"/>
      <c r="F28" s="4"/>
      <c r="G28" s="5"/>
      <c r="H28" s="4"/>
    </row>
    <row r="29" spans="1:10" x14ac:dyDescent="0.25">
      <c r="A29" s="6" t="s">
        <v>13</v>
      </c>
      <c r="E29" s="4"/>
      <c r="F29" s="4"/>
      <c r="G29" s="5"/>
      <c r="H29" s="4"/>
    </row>
    <row r="30" spans="1:10" x14ac:dyDescent="0.25">
      <c r="A30" s="6" t="s">
        <v>14</v>
      </c>
    </row>
    <row r="31" spans="1:10" x14ac:dyDescent="0.25">
      <c r="A31" s="6" t="s">
        <v>15</v>
      </c>
      <c r="E31" s="4"/>
      <c r="F31" s="4"/>
      <c r="G31" s="5"/>
      <c r="H31" s="4"/>
    </row>
    <row r="32" spans="1:10" x14ac:dyDescent="0.25">
      <c r="A32" s="6" t="s">
        <v>16</v>
      </c>
      <c r="E32" s="4"/>
      <c r="F32" s="4"/>
      <c r="G32" s="5"/>
      <c r="H32" s="4"/>
    </row>
    <row r="33" spans="1:12" x14ac:dyDescent="0.25">
      <c r="A33" s="6" t="s">
        <v>17</v>
      </c>
      <c r="E33" s="4"/>
      <c r="F33" s="4"/>
      <c r="G33" s="5"/>
      <c r="H33" s="4"/>
    </row>
    <row r="34" spans="1:12" x14ac:dyDescent="0.25">
      <c r="A34" s="6" t="s">
        <v>18</v>
      </c>
      <c r="E34" s="4"/>
      <c r="F34" s="4"/>
      <c r="G34" s="5"/>
      <c r="H34" s="4"/>
    </row>
    <row r="37" spans="1:12" x14ac:dyDescent="0.25">
      <c r="A37" s="3" t="s">
        <v>21</v>
      </c>
      <c r="E37" s="22" t="s">
        <v>7</v>
      </c>
      <c r="F37" s="22" t="s">
        <v>24</v>
      </c>
      <c r="G37" s="22" t="s">
        <v>25</v>
      </c>
      <c r="H37" s="22" t="s">
        <v>26</v>
      </c>
      <c r="I37" s="23" t="s">
        <v>11</v>
      </c>
      <c r="J37" s="24"/>
      <c r="K37" s="24"/>
      <c r="L37" s="24"/>
    </row>
    <row r="38" spans="1:12" x14ac:dyDescent="0.25">
      <c r="A38" s="6" t="s">
        <v>5</v>
      </c>
      <c r="B38" t="s">
        <v>138</v>
      </c>
      <c r="C38" t="s">
        <v>139</v>
      </c>
      <c r="E38" s="4">
        <v>117.92</v>
      </c>
      <c r="F38" s="4">
        <v>149</v>
      </c>
      <c r="G38" s="2">
        <v>97</v>
      </c>
      <c r="H38" s="2">
        <v>98</v>
      </c>
      <c r="I38" t="s">
        <v>208</v>
      </c>
    </row>
    <row r="39" spans="1:12" x14ac:dyDescent="0.25">
      <c r="A39" s="6" t="s">
        <v>12</v>
      </c>
      <c r="B39" t="s">
        <v>196</v>
      </c>
      <c r="C39" t="s">
        <v>197</v>
      </c>
      <c r="E39" s="4">
        <v>21.35</v>
      </c>
      <c r="F39" s="4">
        <v>19.43</v>
      </c>
      <c r="G39" s="2">
        <v>29</v>
      </c>
      <c r="H39" s="2">
        <v>99</v>
      </c>
      <c r="I39" t="s">
        <v>248</v>
      </c>
    </row>
    <row r="40" spans="1:12" x14ac:dyDescent="0.25">
      <c r="A40" s="6" t="s">
        <v>13</v>
      </c>
      <c r="B40" t="s">
        <v>219</v>
      </c>
      <c r="C40" t="s">
        <v>220</v>
      </c>
      <c r="E40" s="4">
        <v>62.71</v>
      </c>
      <c r="F40" s="4">
        <v>66.41</v>
      </c>
      <c r="G40" s="2">
        <v>95</v>
      </c>
      <c r="H40" s="2">
        <v>96</v>
      </c>
      <c r="I40" t="s">
        <v>249</v>
      </c>
    </row>
    <row r="41" spans="1:12" x14ac:dyDescent="0.25">
      <c r="A41" s="6" t="s">
        <v>14</v>
      </c>
      <c r="B41" t="s">
        <v>227</v>
      </c>
      <c r="C41" t="s">
        <v>228</v>
      </c>
      <c r="E41" s="4">
        <v>11.78</v>
      </c>
      <c r="F41" s="4">
        <v>13.95</v>
      </c>
      <c r="G41" s="2">
        <v>20</v>
      </c>
      <c r="H41" s="2">
        <v>98</v>
      </c>
      <c r="I41" t="s">
        <v>229</v>
      </c>
    </row>
    <row r="42" spans="1:12" x14ac:dyDescent="0.25">
      <c r="A42" s="6" t="s">
        <v>15</v>
      </c>
      <c r="B42" t="s">
        <v>235</v>
      </c>
      <c r="C42" t="s">
        <v>236</v>
      </c>
      <c r="E42" s="4">
        <v>29.88</v>
      </c>
      <c r="F42" s="4">
        <v>30.35</v>
      </c>
      <c r="G42" s="2">
        <v>76</v>
      </c>
      <c r="H42" s="2">
        <v>96</v>
      </c>
      <c r="I42" t="s">
        <v>237</v>
      </c>
    </row>
    <row r="43" spans="1:12" x14ac:dyDescent="0.25">
      <c r="A43" s="6" t="s">
        <v>16</v>
      </c>
      <c r="B43" t="s">
        <v>239</v>
      </c>
      <c r="C43" t="s">
        <v>241</v>
      </c>
      <c r="E43" s="4">
        <v>12.8</v>
      </c>
      <c r="F43" s="4">
        <v>12.25</v>
      </c>
      <c r="G43" s="2">
        <v>60</v>
      </c>
      <c r="H43" s="2">
        <v>97</v>
      </c>
      <c r="I43" t="s">
        <v>250</v>
      </c>
    </row>
    <row r="44" spans="1:12" x14ac:dyDescent="0.25">
      <c r="A44" s="6" t="s">
        <v>17</v>
      </c>
      <c r="B44" t="s">
        <v>264</v>
      </c>
      <c r="C44" t="s">
        <v>265</v>
      </c>
      <c r="E44" s="4">
        <v>96.35</v>
      </c>
      <c r="F44" s="4">
        <v>100</v>
      </c>
      <c r="G44" s="2">
        <v>76</v>
      </c>
      <c r="H44" s="2">
        <v>99</v>
      </c>
      <c r="I44" t="s">
        <v>266</v>
      </c>
    </row>
    <row r="45" spans="1:12" x14ac:dyDescent="0.25">
      <c r="A45" s="6" t="s">
        <v>18</v>
      </c>
      <c r="B45" t="s">
        <v>103</v>
      </c>
      <c r="C45" t="s">
        <v>104</v>
      </c>
      <c r="E45" s="4">
        <v>96.46</v>
      </c>
      <c r="F45" s="4">
        <v>101.39</v>
      </c>
      <c r="G45" s="2">
        <v>99</v>
      </c>
      <c r="H45" s="2">
        <v>96</v>
      </c>
      <c r="I45" t="s">
        <v>268</v>
      </c>
    </row>
    <row r="46" spans="1:12" x14ac:dyDescent="0.25">
      <c r="A46" s="6" t="s">
        <v>63</v>
      </c>
      <c r="B46" t="s">
        <v>272</v>
      </c>
      <c r="C46" t="s">
        <v>279</v>
      </c>
      <c r="E46" s="4">
        <v>58.53</v>
      </c>
      <c r="F46" s="4">
        <v>57.66</v>
      </c>
      <c r="G46" s="2">
        <v>97</v>
      </c>
      <c r="H46" s="2">
        <v>98</v>
      </c>
    </row>
    <row r="47" spans="1:12" x14ac:dyDescent="0.25">
      <c r="A47" s="6" t="s">
        <v>67</v>
      </c>
      <c r="B47" t="s">
        <v>273</v>
      </c>
      <c r="C47" t="s">
        <v>280</v>
      </c>
      <c r="E47" s="4">
        <v>17.87</v>
      </c>
      <c r="F47" s="4">
        <v>18.16</v>
      </c>
      <c r="G47" s="2">
        <v>89</v>
      </c>
      <c r="H47" s="2">
        <v>95</v>
      </c>
    </row>
    <row r="48" spans="1:12" x14ac:dyDescent="0.25">
      <c r="A48" s="6" t="s">
        <v>98</v>
      </c>
      <c r="B48" t="s">
        <v>274</v>
      </c>
      <c r="C48" t="s">
        <v>281</v>
      </c>
      <c r="E48" s="4">
        <v>87.21</v>
      </c>
      <c r="F48" s="4">
        <v>88.68</v>
      </c>
      <c r="G48" s="2">
        <v>67</v>
      </c>
      <c r="H48" s="2">
        <v>96</v>
      </c>
    </row>
    <row r="49" spans="1:8" x14ac:dyDescent="0.25">
      <c r="A49" s="6" t="s">
        <v>102</v>
      </c>
      <c r="B49" t="s">
        <v>275</v>
      </c>
      <c r="C49" t="s">
        <v>282</v>
      </c>
      <c r="E49" s="4">
        <v>18.66</v>
      </c>
      <c r="F49" s="4">
        <v>17.75</v>
      </c>
      <c r="G49" s="2">
        <v>70</v>
      </c>
      <c r="H49" s="2">
        <v>98</v>
      </c>
    </row>
    <row r="50" spans="1:8" x14ac:dyDescent="0.25">
      <c r="A50" s="6" t="s">
        <v>106</v>
      </c>
      <c r="B50" t="s">
        <v>276</v>
      </c>
      <c r="C50" t="s">
        <v>283</v>
      </c>
      <c r="E50" s="4">
        <v>90.84</v>
      </c>
      <c r="F50" s="4">
        <v>89.06</v>
      </c>
      <c r="G50" s="2">
        <v>90</v>
      </c>
      <c r="H50" s="2">
        <v>92</v>
      </c>
    </row>
    <row r="51" spans="1:8" x14ac:dyDescent="0.25">
      <c r="A51" s="6" t="s">
        <v>238</v>
      </c>
      <c r="B51" t="s">
        <v>277</v>
      </c>
      <c r="C51" t="s">
        <v>284</v>
      </c>
      <c r="E51" s="4">
        <v>71.62</v>
      </c>
      <c r="F51" s="4">
        <v>69.849999999999994</v>
      </c>
      <c r="G51" s="2">
        <v>28</v>
      </c>
      <c r="H51" s="2">
        <v>99</v>
      </c>
    </row>
    <row r="52" spans="1:8" x14ac:dyDescent="0.25">
      <c r="A52" s="6" t="s">
        <v>243</v>
      </c>
      <c r="B52" t="s">
        <v>278</v>
      </c>
      <c r="C52" t="s">
        <v>285</v>
      </c>
      <c r="E52" s="4">
        <v>46.41</v>
      </c>
      <c r="F52" s="4">
        <v>45.58</v>
      </c>
      <c r="G52" s="2">
        <v>72</v>
      </c>
      <c r="H52" s="2">
        <v>98</v>
      </c>
    </row>
    <row r="53" spans="1:8" x14ac:dyDescent="0.25">
      <c r="A53" s="6" t="s">
        <v>263</v>
      </c>
    </row>
    <row r="54" spans="1:8" x14ac:dyDescent="0.25">
      <c r="A54" s="6" t="s">
        <v>267</v>
      </c>
    </row>
  </sheetData>
  <pageMargins left="0.7" right="0.7" top="0.75" bottom="0.75" header="0.3" footer="0.3"/>
  <pageSetup scale="7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48"/>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43476</v>
      </c>
      <c r="J3" s="7">
        <v>43479</v>
      </c>
      <c r="K3" s="7">
        <v>43480</v>
      </c>
      <c r="L3" s="7">
        <v>43481</v>
      </c>
      <c r="M3" s="7">
        <v>43482</v>
      </c>
      <c r="N3" s="7">
        <v>43483</v>
      </c>
    </row>
    <row r="4" spans="1:14" ht="15.75" thickBot="1" x14ac:dyDescent="0.3">
      <c r="A4" t="s">
        <v>0</v>
      </c>
      <c r="C4" s="10">
        <v>43479</v>
      </c>
      <c r="D4" s="11" t="s">
        <v>66</v>
      </c>
      <c r="E4" s="10">
        <v>43483</v>
      </c>
      <c r="J4" s="2" t="s">
        <v>58</v>
      </c>
      <c r="K4" s="2" t="s">
        <v>59</v>
      </c>
      <c r="L4" s="17" t="s">
        <v>60</v>
      </c>
      <c r="M4" s="2" t="s">
        <v>61</v>
      </c>
      <c r="N4" s="2" t="s">
        <v>62</v>
      </c>
    </row>
    <row r="5" spans="1:14" ht="15.75" thickBot="1" x14ac:dyDescent="0.3">
      <c r="G5" t="s">
        <v>57</v>
      </c>
      <c r="H5" s="8">
        <v>6971.48</v>
      </c>
      <c r="J5" s="8">
        <v>6905.92</v>
      </c>
      <c r="K5" s="16">
        <v>7023.83</v>
      </c>
      <c r="L5" s="19">
        <v>7034.69</v>
      </c>
      <c r="M5" s="8">
        <v>7084.47</v>
      </c>
      <c r="N5" s="8">
        <v>7157.23</v>
      </c>
    </row>
    <row r="6" spans="1:14" ht="15.75" thickBot="1" x14ac:dyDescent="0.3">
      <c r="A6" t="s">
        <v>2</v>
      </c>
      <c r="C6" s="35" t="s">
        <v>262</v>
      </c>
      <c r="D6" s="1"/>
      <c r="E6" s="1"/>
      <c r="G6" t="s">
        <v>56</v>
      </c>
      <c r="H6" s="9">
        <v>23995.95</v>
      </c>
      <c r="J6" s="9">
        <v>23909.84</v>
      </c>
      <c r="K6" s="21">
        <v>24065.59</v>
      </c>
      <c r="L6" s="19">
        <v>24207.16</v>
      </c>
      <c r="M6" s="9">
        <v>24370.1</v>
      </c>
      <c r="N6" s="9">
        <v>24706.35</v>
      </c>
    </row>
    <row r="7" spans="1:14" x14ac:dyDescent="0.25">
      <c r="J7" s="12"/>
      <c r="L7" s="18"/>
    </row>
    <row r="8" spans="1:14" x14ac:dyDescent="0.25">
      <c r="A8" t="s">
        <v>3</v>
      </c>
      <c r="C8" t="s">
        <v>301</v>
      </c>
      <c r="J8" s="18"/>
    </row>
    <row r="9" spans="1:14" x14ac:dyDescent="0.25">
      <c r="C9" t="s">
        <v>302</v>
      </c>
      <c r="J9" s="18"/>
    </row>
    <row r="10" spans="1:14" x14ac:dyDescent="0.25">
      <c r="C10" t="s">
        <v>303</v>
      </c>
      <c r="J10" s="18"/>
    </row>
    <row r="11" spans="1:14" x14ac:dyDescent="0.25">
      <c r="C11" t="s">
        <v>304</v>
      </c>
      <c r="J11" s="18"/>
    </row>
    <row r="12" spans="1:14" x14ac:dyDescent="0.25">
      <c r="C12" t="s">
        <v>305</v>
      </c>
      <c r="J12" s="18"/>
    </row>
    <row r="13" spans="1:14" x14ac:dyDescent="0.25">
      <c r="C13" t="s">
        <v>306</v>
      </c>
      <c r="J13" s="18"/>
    </row>
    <row r="14" spans="1:14" x14ac:dyDescent="0.25">
      <c r="C14" t="s">
        <v>307</v>
      </c>
      <c r="E14" s="2"/>
      <c r="F14" s="2"/>
      <c r="G14" s="2"/>
      <c r="H14" s="2"/>
      <c r="I14" s="3"/>
      <c r="J14" s="18"/>
    </row>
    <row r="15" spans="1:14" x14ac:dyDescent="0.25">
      <c r="E15" s="7"/>
      <c r="I15" s="5"/>
      <c r="J15" s="18"/>
    </row>
    <row r="16" spans="1:14" x14ac:dyDescent="0.25">
      <c r="C16" t="s">
        <v>308</v>
      </c>
      <c r="E16" s="7"/>
      <c r="G16" s="5"/>
      <c r="I16" s="5"/>
      <c r="J16" s="18"/>
    </row>
    <row r="17" spans="1:12" x14ac:dyDescent="0.25">
      <c r="C17" t="s">
        <v>309</v>
      </c>
      <c r="E17" s="7"/>
      <c r="G17" s="5"/>
      <c r="I17" s="5"/>
      <c r="J17" s="18"/>
    </row>
    <row r="18" spans="1:12" x14ac:dyDescent="0.25">
      <c r="C18" s="12" t="s">
        <v>310</v>
      </c>
      <c r="E18" s="7"/>
      <c r="G18" s="5"/>
      <c r="I18" s="5"/>
      <c r="J18" s="18"/>
    </row>
    <row r="19" spans="1:12" x14ac:dyDescent="0.25">
      <c r="C19" s="12" t="s">
        <v>316</v>
      </c>
      <c r="D19" s="18"/>
      <c r="E19" s="18"/>
      <c r="F19" s="18"/>
      <c r="G19" s="18"/>
      <c r="H19" s="18"/>
      <c r="I19" s="18"/>
    </row>
    <row r="20" spans="1:12" x14ac:dyDescent="0.25">
      <c r="A20" t="s">
        <v>4</v>
      </c>
      <c r="E20" s="2" t="s">
        <v>7</v>
      </c>
      <c r="F20" s="2" t="s">
        <v>8</v>
      </c>
      <c r="G20" s="2" t="s">
        <v>9</v>
      </c>
      <c r="H20" s="2" t="s">
        <v>10</v>
      </c>
      <c r="I20" s="3" t="s">
        <v>11</v>
      </c>
    </row>
    <row r="21" spans="1:12" x14ac:dyDescent="0.25">
      <c r="A21" s="6" t="s">
        <v>5</v>
      </c>
      <c r="B21" t="s">
        <v>135</v>
      </c>
      <c r="C21" t="s">
        <v>136</v>
      </c>
      <c r="E21" s="4">
        <v>95.65</v>
      </c>
      <c r="F21" s="4">
        <v>94.87</v>
      </c>
      <c r="G21" s="5">
        <f>(E21-F21)/F21</f>
        <v>8.2217771687572577E-3</v>
      </c>
      <c r="H21" s="4">
        <v>88.25</v>
      </c>
      <c r="I21" t="s">
        <v>287</v>
      </c>
    </row>
    <row r="22" spans="1:12" x14ac:dyDescent="0.25">
      <c r="A22" s="6" t="s">
        <v>12</v>
      </c>
      <c r="B22" t="s">
        <v>103</v>
      </c>
      <c r="C22" t="s">
        <v>318</v>
      </c>
      <c r="E22" s="4">
        <v>106.03</v>
      </c>
      <c r="F22" s="4">
        <v>103.05</v>
      </c>
      <c r="G22" s="5">
        <f>(E22-F22)/F22</f>
        <v>2.8918000970402757E-2</v>
      </c>
      <c r="H22" s="4">
        <v>95.84</v>
      </c>
    </row>
    <row r="23" spans="1:12" x14ac:dyDescent="0.25">
      <c r="A23" s="6" t="s">
        <v>13</v>
      </c>
      <c r="B23" t="s">
        <v>227</v>
      </c>
      <c r="C23" t="s">
        <v>319</v>
      </c>
      <c r="E23" s="4">
        <v>14.9</v>
      </c>
      <c r="F23" s="4">
        <v>14.53</v>
      </c>
      <c r="G23" s="5">
        <f>(E23-F23)/F23</f>
        <v>2.5464556090846593E-2</v>
      </c>
      <c r="H23" s="4">
        <v>13.51</v>
      </c>
    </row>
    <row r="24" spans="1:12" x14ac:dyDescent="0.25">
      <c r="A24" s="6" t="s">
        <v>14</v>
      </c>
    </row>
    <row r="25" spans="1:12" x14ac:dyDescent="0.25">
      <c r="A25" s="6" t="s">
        <v>15</v>
      </c>
      <c r="E25" s="4"/>
      <c r="F25" s="4"/>
      <c r="G25" s="5"/>
      <c r="H25" s="4"/>
    </row>
    <row r="26" spans="1:12" x14ac:dyDescent="0.25">
      <c r="A26" s="6" t="s">
        <v>16</v>
      </c>
      <c r="E26" s="4"/>
      <c r="F26" s="4"/>
      <c r="G26" s="5"/>
      <c r="H26" s="4"/>
    </row>
    <row r="27" spans="1:12" x14ac:dyDescent="0.25">
      <c r="A27" s="6" t="s">
        <v>17</v>
      </c>
      <c r="E27" s="4"/>
      <c r="F27" s="4"/>
      <c r="G27" s="5"/>
      <c r="H27" s="4"/>
    </row>
    <row r="28" spans="1:12" x14ac:dyDescent="0.25">
      <c r="A28" s="6" t="s">
        <v>18</v>
      </c>
      <c r="E28" s="4"/>
      <c r="F28" s="4"/>
      <c r="G28" s="5"/>
      <c r="H28" s="4"/>
    </row>
    <row r="31" spans="1:12" x14ac:dyDescent="0.25">
      <c r="A31" s="3" t="s">
        <v>21</v>
      </c>
      <c r="E31" s="22" t="s">
        <v>7</v>
      </c>
      <c r="F31" s="22" t="s">
        <v>24</v>
      </c>
      <c r="G31" s="22" t="s">
        <v>25</v>
      </c>
      <c r="H31" s="22" t="s">
        <v>26</v>
      </c>
      <c r="I31" s="23" t="s">
        <v>11</v>
      </c>
      <c r="J31" s="24"/>
      <c r="K31" s="24"/>
      <c r="L31" s="24"/>
    </row>
    <row r="32" spans="1:12" x14ac:dyDescent="0.25">
      <c r="A32" s="6" t="s">
        <v>5</v>
      </c>
      <c r="B32" t="s">
        <v>138</v>
      </c>
      <c r="C32" t="s">
        <v>139</v>
      </c>
      <c r="E32" s="4">
        <v>127.3</v>
      </c>
      <c r="F32" s="4">
        <v>149</v>
      </c>
      <c r="G32" s="2">
        <v>97</v>
      </c>
      <c r="H32" s="2">
        <v>99</v>
      </c>
      <c r="I32" t="s">
        <v>288</v>
      </c>
    </row>
    <row r="33" spans="1:9" x14ac:dyDescent="0.25">
      <c r="A33" s="6" t="s">
        <v>12</v>
      </c>
      <c r="B33" t="s">
        <v>196</v>
      </c>
      <c r="C33" t="s">
        <v>197</v>
      </c>
      <c r="E33" s="4">
        <v>20.14</v>
      </c>
      <c r="F33" s="4">
        <v>19.43</v>
      </c>
      <c r="G33" s="2">
        <v>27</v>
      </c>
      <c r="H33" s="2">
        <v>99</v>
      </c>
      <c r="I33" t="s">
        <v>289</v>
      </c>
    </row>
    <row r="34" spans="1:9" x14ac:dyDescent="0.25">
      <c r="A34" s="6" t="s">
        <v>13</v>
      </c>
      <c r="B34" t="s">
        <v>227</v>
      </c>
      <c r="C34" t="s">
        <v>228</v>
      </c>
      <c r="E34" s="4">
        <v>13.67</v>
      </c>
      <c r="F34" s="4">
        <v>13.95</v>
      </c>
      <c r="G34" s="2">
        <v>10</v>
      </c>
      <c r="H34" s="2">
        <v>99</v>
      </c>
      <c r="I34" t="s">
        <v>290</v>
      </c>
    </row>
    <row r="35" spans="1:9" x14ac:dyDescent="0.25">
      <c r="A35" s="6" t="s">
        <v>14</v>
      </c>
      <c r="B35" t="s">
        <v>235</v>
      </c>
      <c r="C35" t="s">
        <v>236</v>
      </c>
      <c r="E35" s="4">
        <v>32.36</v>
      </c>
      <c r="F35" s="4">
        <v>30.35</v>
      </c>
      <c r="G35" s="2">
        <v>72</v>
      </c>
      <c r="H35" s="2">
        <v>98</v>
      </c>
      <c r="I35" t="s">
        <v>291</v>
      </c>
    </row>
    <row r="36" spans="1:9" x14ac:dyDescent="0.25">
      <c r="A36" s="6" t="s">
        <v>15</v>
      </c>
      <c r="B36" t="s">
        <v>239</v>
      </c>
      <c r="C36" t="s">
        <v>241</v>
      </c>
      <c r="E36" s="4">
        <v>12.77</v>
      </c>
      <c r="F36" s="4">
        <v>12.25</v>
      </c>
      <c r="G36" s="2">
        <v>57</v>
      </c>
      <c r="H36" s="2">
        <v>96</v>
      </c>
      <c r="I36" t="s">
        <v>292</v>
      </c>
    </row>
    <row r="37" spans="1:9" x14ac:dyDescent="0.25">
      <c r="A37" s="6" t="s">
        <v>16</v>
      </c>
      <c r="B37" t="s">
        <v>264</v>
      </c>
      <c r="C37" t="s">
        <v>265</v>
      </c>
      <c r="E37" s="4">
        <v>96.83</v>
      </c>
      <c r="F37" s="4">
        <v>100</v>
      </c>
      <c r="G37" s="2">
        <v>72</v>
      </c>
      <c r="H37" s="2">
        <v>99</v>
      </c>
      <c r="I37" t="s">
        <v>293</v>
      </c>
    </row>
    <row r="38" spans="1:9" x14ac:dyDescent="0.25">
      <c r="A38" s="6" t="s">
        <v>17</v>
      </c>
      <c r="B38" t="s">
        <v>103</v>
      </c>
      <c r="C38" t="s">
        <v>104</v>
      </c>
      <c r="E38" s="4">
        <v>98.67</v>
      </c>
      <c r="F38" s="4">
        <v>101.39</v>
      </c>
      <c r="G38" s="2">
        <v>99</v>
      </c>
      <c r="H38" s="2">
        <v>96</v>
      </c>
      <c r="I38" t="s">
        <v>294</v>
      </c>
    </row>
    <row r="39" spans="1:9" x14ac:dyDescent="0.25">
      <c r="A39" s="6" t="s">
        <v>18</v>
      </c>
      <c r="B39" t="s">
        <v>272</v>
      </c>
      <c r="C39" t="s">
        <v>279</v>
      </c>
      <c r="E39" s="4">
        <v>58.8</v>
      </c>
      <c r="F39" s="4">
        <v>57.66</v>
      </c>
      <c r="G39" s="2">
        <v>97</v>
      </c>
      <c r="H39" s="2">
        <v>98</v>
      </c>
      <c r="I39" t="s">
        <v>295</v>
      </c>
    </row>
    <row r="40" spans="1:9" x14ac:dyDescent="0.25">
      <c r="A40" s="6" t="s">
        <v>63</v>
      </c>
      <c r="B40" t="s">
        <v>274</v>
      </c>
      <c r="C40" t="s">
        <v>281</v>
      </c>
      <c r="E40" s="4">
        <v>86.91</v>
      </c>
      <c r="F40" s="4">
        <v>88.68</v>
      </c>
      <c r="G40" s="2">
        <v>67</v>
      </c>
      <c r="H40" s="2">
        <v>96</v>
      </c>
      <c r="I40" t="s">
        <v>296</v>
      </c>
    </row>
    <row r="41" spans="1:9" x14ac:dyDescent="0.25">
      <c r="A41" s="6" t="s">
        <v>67</v>
      </c>
      <c r="B41" t="s">
        <v>275</v>
      </c>
      <c r="C41" t="s">
        <v>282</v>
      </c>
      <c r="E41" s="4">
        <v>18.36</v>
      </c>
      <c r="F41" s="4">
        <v>17.75</v>
      </c>
      <c r="G41" s="2">
        <v>70</v>
      </c>
      <c r="H41" s="2">
        <v>98</v>
      </c>
      <c r="I41" t="s">
        <v>297</v>
      </c>
    </row>
    <row r="42" spans="1:9" x14ac:dyDescent="0.25">
      <c r="A42" s="6" t="s">
        <v>98</v>
      </c>
      <c r="B42" t="s">
        <v>276</v>
      </c>
      <c r="C42" t="s">
        <v>283</v>
      </c>
      <c r="E42" s="4">
        <v>90.65</v>
      </c>
      <c r="F42" s="4">
        <v>89.06</v>
      </c>
      <c r="G42" s="2">
        <v>90</v>
      </c>
      <c r="H42" s="2">
        <v>92</v>
      </c>
      <c r="I42" t="s">
        <v>298</v>
      </c>
    </row>
    <row r="43" spans="1:9" x14ac:dyDescent="0.25">
      <c r="A43" s="6" t="s">
        <v>102</v>
      </c>
      <c r="B43" t="s">
        <v>277</v>
      </c>
      <c r="C43" t="s">
        <v>284</v>
      </c>
      <c r="E43" s="4">
        <v>68.41</v>
      </c>
      <c r="F43" s="4">
        <v>69.849999999999994</v>
      </c>
      <c r="G43" s="2">
        <v>28</v>
      </c>
      <c r="H43" s="2">
        <v>98</v>
      </c>
      <c r="I43" t="s">
        <v>299</v>
      </c>
    </row>
    <row r="44" spans="1:9" x14ac:dyDescent="0.25">
      <c r="A44" s="6" t="s">
        <v>106</v>
      </c>
      <c r="B44" t="s">
        <v>278</v>
      </c>
      <c r="C44" t="s">
        <v>285</v>
      </c>
      <c r="E44" s="4">
        <v>46.38</v>
      </c>
      <c r="F44" s="4">
        <v>45.58</v>
      </c>
      <c r="G44" s="2">
        <v>72</v>
      </c>
      <c r="H44" s="2">
        <v>98</v>
      </c>
      <c r="I44" t="s">
        <v>300</v>
      </c>
    </row>
    <row r="45" spans="1:9" x14ac:dyDescent="0.25">
      <c r="A45" s="6" t="s">
        <v>238</v>
      </c>
      <c r="B45" t="s">
        <v>311</v>
      </c>
      <c r="C45" t="s">
        <v>312</v>
      </c>
      <c r="E45" s="4">
        <v>79.63</v>
      </c>
      <c r="F45" s="4">
        <v>78.73</v>
      </c>
      <c r="G45" s="2">
        <v>98</v>
      </c>
      <c r="H45" s="2">
        <v>97</v>
      </c>
      <c r="I45" t="s">
        <v>313</v>
      </c>
    </row>
    <row r="46" spans="1:9" x14ac:dyDescent="0.25">
      <c r="A46" s="6" t="s">
        <v>243</v>
      </c>
      <c r="B46" t="s">
        <v>314</v>
      </c>
      <c r="C46" t="s">
        <v>315</v>
      </c>
      <c r="E46" s="4">
        <v>45.32</v>
      </c>
      <c r="F46" s="4">
        <v>44</v>
      </c>
      <c r="G46" s="2">
        <v>53</v>
      </c>
      <c r="H46" s="2">
        <v>96</v>
      </c>
      <c r="I46" t="s">
        <v>317</v>
      </c>
    </row>
    <row r="47" spans="1:9" x14ac:dyDescent="0.25">
      <c r="A47" s="6" t="s">
        <v>263</v>
      </c>
    </row>
    <row r="48" spans="1:9" x14ac:dyDescent="0.25">
      <c r="A48" s="6" t="s">
        <v>267</v>
      </c>
    </row>
  </sheetData>
  <pageMargins left="0.7" right="0.7" top="0.75" bottom="0.75" header="0.3" footer="0.3"/>
  <pageSetup scale="72"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7"/>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43483</v>
      </c>
      <c r="J3" s="7">
        <v>43486</v>
      </c>
      <c r="K3" s="7">
        <v>43487</v>
      </c>
      <c r="L3" s="7">
        <v>43488</v>
      </c>
      <c r="M3" s="7">
        <v>43489</v>
      </c>
      <c r="N3" s="7">
        <v>43490</v>
      </c>
    </row>
    <row r="4" spans="1:14" ht="15.75" thickBot="1" x14ac:dyDescent="0.3">
      <c r="A4" t="s">
        <v>0</v>
      </c>
      <c r="C4" s="10">
        <v>43486</v>
      </c>
      <c r="D4" s="11" t="s">
        <v>66</v>
      </c>
      <c r="E4" s="10">
        <v>43490</v>
      </c>
      <c r="J4" s="2" t="s">
        <v>58</v>
      </c>
      <c r="K4" s="2" t="s">
        <v>59</v>
      </c>
      <c r="L4" s="17" t="s">
        <v>60</v>
      </c>
      <c r="M4" s="2" t="s">
        <v>61</v>
      </c>
      <c r="N4" s="2" t="s">
        <v>62</v>
      </c>
    </row>
    <row r="5" spans="1:14" ht="15.75" thickBot="1" x14ac:dyDescent="0.3">
      <c r="G5" t="s">
        <v>57</v>
      </c>
      <c r="H5" s="8">
        <v>7157.23</v>
      </c>
      <c r="J5" s="15" t="s">
        <v>168</v>
      </c>
      <c r="K5" s="16">
        <v>7020.36</v>
      </c>
      <c r="L5" s="19">
        <v>7025.77</v>
      </c>
      <c r="M5" s="8">
        <v>7073.46</v>
      </c>
      <c r="N5" s="8">
        <v>7164.86</v>
      </c>
    </row>
    <row r="6" spans="1:14" ht="15.75" thickBot="1" x14ac:dyDescent="0.3">
      <c r="A6" t="s">
        <v>2</v>
      </c>
      <c r="C6" s="35" t="s">
        <v>262</v>
      </c>
      <c r="D6" s="1"/>
      <c r="E6" s="1"/>
      <c r="G6" t="s">
        <v>56</v>
      </c>
      <c r="H6" s="9">
        <v>24706.35</v>
      </c>
      <c r="J6" s="15" t="s">
        <v>168</v>
      </c>
      <c r="K6" s="21">
        <v>24404.48</v>
      </c>
      <c r="L6" s="19">
        <v>24575.62</v>
      </c>
      <c r="M6" s="9">
        <v>24553.24</v>
      </c>
      <c r="N6" s="9">
        <v>24737.200000000001</v>
      </c>
    </row>
    <row r="7" spans="1:14" x14ac:dyDescent="0.25">
      <c r="J7" s="12"/>
      <c r="L7" s="18"/>
    </row>
    <row r="8" spans="1:14" x14ac:dyDescent="0.25">
      <c r="A8" t="s">
        <v>3</v>
      </c>
      <c r="C8" t="s">
        <v>338</v>
      </c>
      <c r="J8" s="18"/>
    </row>
    <row r="9" spans="1:14" x14ac:dyDescent="0.25">
      <c r="C9" t="s">
        <v>339</v>
      </c>
      <c r="J9" s="18"/>
    </row>
    <row r="10" spans="1:14" x14ac:dyDescent="0.25">
      <c r="C10" t="s">
        <v>340</v>
      </c>
      <c r="J10" s="18"/>
    </row>
    <row r="11" spans="1:14" x14ac:dyDescent="0.25">
      <c r="C11" t="s">
        <v>341</v>
      </c>
      <c r="J11" s="18"/>
    </row>
    <row r="12" spans="1:14" x14ac:dyDescent="0.25">
      <c r="C12" t="s">
        <v>342</v>
      </c>
      <c r="J12" s="18"/>
    </row>
    <row r="13" spans="1:14" x14ac:dyDescent="0.25">
      <c r="C13" t="s">
        <v>343</v>
      </c>
      <c r="J13" s="18"/>
    </row>
    <row r="14" spans="1:14" x14ac:dyDescent="0.25">
      <c r="C14" t="s">
        <v>344</v>
      </c>
      <c r="E14" s="2"/>
      <c r="F14" s="2"/>
      <c r="G14" s="2"/>
      <c r="H14" s="2"/>
      <c r="I14" s="3"/>
      <c r="J14" s="18"/>
    </row>
    <row r="15" spans="1:14" x14ac:dyDescent="0.25">
      <c r="C15" t="s">
        <v>345</v>
      </c>
      <c r="E15" s="7"/>
      <c r="I15" s="5"/>
      <c r="J15" s="18"/>
    </row>
    <row r="16" spans="1:14" x14ac:dyDescent="0.25">
      <c r="C16" t="s">
        <v>346</v>
      </c>
      <c r="E16" s="7"/>
      <c r="G16" s="5"/>
      <c r="I16" s="5"/>
      <c r="J16" s="18"/>
    </row>
    <row r="17" spans="1:12" x14ac:dyDescent="0.25">
      <c r="C17" t="s">
        <v>347</v>
      </c>
      <c r="E17" s="7"/>
      <c r="G17" s="5"/>
      <c r="I17" s="5"/>
      <c r="J17" s="18"/>
    </row>
    <row r="18" spans="1:12" x14ac:dyDescent="0.25">
      <c r="E18" s="7"/>
      <c r="G18" s="5"/>
      <c r="I18" s="5"/>
      <c r="J18" s="18"/>
    </row>
    <row r="19" spans="1:12" x14ac:dyDescent="0.25">
      <c r="C19" t="s">
        <v>348</v>
      </c>
      <c r="E19" s="7"/>
      <c r="G19" s="5"/>
      <c r="I19" s="5"/>
      <c r="J19" s="18"/>
    </row>
    <row r="20" spans="1:12" x14ac:dyDescent="0.25">
      <c r="C20" t="s">
        <v>349</v>
      </c>
      <c r="E20" s="7"/>
      <c r="G20" s="5"/>
      <c r="I20" s="5"/>
      <c r="J20" s="18"/>
    </row>
    <row r="21" spans="1:12" x14ac:dyDescent="0.25">
      <c r="C21" t="s">
        <v>350</v>
      </c>
      <c r="E21" s="7"/>
      <c r="G21" s="5"/>
      <c r="I21" s="5"/>
      <c r="J21" s="18"/>
    </row>
    <row r="22" spans="1:12" x14ac:dyDescent="0.25">
      <c r="C22" t="s">
        <v>351</v>
      </c>
      <c r="E22" s="7"/>
      <c r="G22" s="5"/>
      <c r="I22" s="5"/>
      <c r="J22" s="18"/>
    </row>
    <row r="23" spans="1:12" x14ac:dyDescent="0.25">
      <c r="E23" s="7"/>
      <c r="G23" s="5"/>
      <c r="I23" s="5"/>
      <c r="J23" s="18"/>
    </row>
    <row r="24" spans="1:12" x14ac:dyDescent="0.25">
      <c r="C24" s="12" t="s">
        <v>310</v>
      </c>
      <c r="E24" s="7"/>
      <c r="G24" s="5"/>
      <c r="I24" s="5"/>
      <c r="J24" s="18"/>
    </row>
    <row r="25" spans="1:12" x14ac:dyDescent="0.25">
      <c r="C25" s="12" t="s">
        <v>334</v>
      </c>
      <c r="D25" s="18"/>
      <c r="E25" s="18"/>
      <c r="F25" s="18"/>
      <c r="G25" s="18"/>
      <c r="H25" s="18"/>
      <c r="I25" s="18"/>
    </row>
    <row r="26" spans="1:12" x14ac:dyDescent="0.25">
      <c r="C26" s="12" t="s">
        <v>357</v>
      </c>
      <c r="D26" s="18"/>
      <c r="E26" s="18"/>
      <c r="F26" s="18"/>
      <c r="G26" s="18"/>
      <c r="H26" s="18"/>
      <c r="I26" s="18"/>
    </row>
    <row r="27" spans="1:12" x14ac:dyDescent="0.25">
      <c r="C27" s="12"/>
      <c r="D27" s="18"/>
      <c r="E27" s="18"/>
      <c r="F27" s="18"/>
      <c r="G27" s="18"/>
      <c r="H27" s="18"/>
      <c r="I27" s="18"/>
    </row>
    <row r="28" spans="1:12" x14ac:dyDescent="0.25">
      <c r="C28" s="12"/>
      <c r="D28" s="18"/>
      <c r="E28" s="18"/>
      <c r="F28" s="18"/>
      <c r="G28" s="18"/>
      <c r="H28" s="18"/>
      <c r="I28" s="18"/>
    </row>
    <row r="29" spans="1:12" x14ac:dyDescent="0.25">
      <c r="A29" t="s">
        <v>4</v>
      </c>
      <c r="E29" s="2" t="s">
        <v>7</v>
      </c>
      <c r="F29" s="2" t="s">
        <v>8</v>
      </c>
      <c r="G29" s="2" t="s">
        <v>9</v>
      </c>
      <c r="H29" s="2" t="s">
        <v>10</v>
      </c>
      <c r="I29" s="2" t="s">
        <v>24</v>
      </c>
      <c r="J29" s="2" t="s">
        <v>26</v>
      </c>
      <c r="K29" s="2" t="s">
        <v>25</v>
      </c>
      <c r="L29" s="3" t="s">
        <v>11</v>
      </c>
    </row>
    <row r="30" spans="1:12" x14ac:dyDescent="0.25">
      <c r="A30" s="6" t="s">
        <v>5</v>
      </c>
      <c r="E30" s="4"/>
      <c r="F30" s="4"/>
      <c r="G30" s="5"/>
      <c r="H30" s="4"/>
      <c r="I30" s="4"/>
      <c r="J30" s="25"/>
      <c r="K30" s="25"/>
    </row>
    <row r="31" spans="1:12" x14ac:dyDescent="0.25">
      <c r="A31" s="6" t="s">
        <v>12</v>
      </c>
      <c r="B31" t="s">
        <v>276</v>
      </c>
      <c r="C31" t="s">
        <v>354</v>
      </c>
      <c r="E31">
        <v>94.21</v>
      </c>
      <c r="F31">
        <v>92.54</v>
      </c>
      <c r="G31" s="5">
        <f>(E31-F31)/F31</f>
        <v>1.8046250270153309E-2</v>
      </c>
      <c r="H31" s="4">
        <v>89</v>
      </c>
      <c r="I31" s="4">
        <v>92.35</v>
      </c>
      <c r="J31" s="25">
        <v>90</v>
      </c>
      <c r="K31" s="25">
        <v>90</v>
      </c>
    </row>
    <row r="32" spans="1:12" x14ac:dyDescent="0.25">
      <c r="A32" s="6" t="s">
        <v>13</v>
      </c>
      <c r="B32" t="s">
        <v>103</v>
      </c>
      <c r="C32" t="s">
        <v>318</v>
      </c>
      <c r="E32" s="4">
        <v>106.03</v>
      </c>
      <c r="F32" s="4">
        <v>103.05</v>
      </c>
      <c r="G32" s="5">
        <f>(E32-F32)/F32</f>
        <v>2.8918000970402757E-2</v>
      </c>
      <c r="H32" s="4">
        <v>95.84</v>
      </c>
      <c r="I32" s="4">
        <v>101.39</v>
      </c>
      <c r="J32" s="25">
        <v>97</v>
      </c>
      <c r="K32" s="25">
        <v>99</v>
      </c>
      <c r="L32" t="s">
        <v>324</v>
      </c>
    </row>
    <row r="33" spans="1:12" x14ac:dyDescent="0.25">
      <c r="A33" s="6" t="s">
        <v>14</v>
      </c>
      <c r="B33" t="s">
        <v>227</v>
      </c>
      <c r="C33" t="s">
        <v>319</v>
      </c>
      <c r="E33" s="4">
        <v>14.9</v>
      </c>
      <c r="F33" s="4">
        <v>14.53</v>
      </c>
      <c r="G33" s="5">
        <f>(E33-F33)/F33</f>
        <v>2.5464556090846593E-2</v>
      </c>
      <c r="H33" s="4">
        <v>13.51</v>
      </c>
      <c r="I33" s="4">
        <v>14.15</v>
      </c>
      <c r="J33" s="25">
        <v>99</v>
      </c>
      <c r="K33" s="25">
        <v>10</v>
      </c>
      <c r="L33" t="s">
        <v>321</v>
      </c>
    </row>
    <row r="34" spans="1:12" x14ac:dyDescent="0.25">
      <c r="A34" s="6" t="s">
        <v>15</v>
      </c>
      <c r="B34" t="s">
        <v>333</v>
      </c>
      <c r="C34" t="s">
        <v>352</v>
      </c>
      <c r="E34" s="4">
        <v>30</v>
      </c>
      <c r="F34" s="4">
        <v>29.84</v>
      </c>
      <c r="G34" s="5">
        <f>(E34-F34)/F34</f>
        <v>5.3619302949061707E-3</v>
      </c>
      <c r="H34" s="4">
        <v>28.3</v>
      </c>
      <c r="I34" s="4">
        <v>29.63</v>
      </c>
      <c r="J34" s="25">
        <v>96</v>
      </c>
      <c r="K34" s="25">
        <v>2</v>
      </c>
    </row>
    <row r="35" spans="1:12" x14ac:dyDescent="0.25">
      <c r="A35" s="6" t="s">
        <v>16</v>
      </c>
      <c r="E35" s="4"/>
      <c r="F35" s="4"/>
      <c r="G35" s="5"/>
      <c r="H35" s="4"/>
      <c r="J35" s="25"/>
      <c r="K35" s="25"/>
    </row>
    <row r="36" spans="1:12" x14ac:dyDescent="0.25">
      <c r="A36" s="6" t="s">
        <v>17</v>
      </c>
      <c r="E36" s="4"/>
      <c r="F36" s="4"/>
      <c r="G36" s="5"/>
      <c r="H36" s="4"/>
      <c r="J36" s="25"/>
      <c r="K36" s="25"/>
    </row>
    <row r="37" spans="1:12" x14ac:dyDescent="0.25">
      <c r="A37" s="6" t="s">
        <v>18</v>
      </c>
      <c r="E37" s="4"/>
      <c r="F37" s="4"/>
      <c r="G37" s="5"/>
      <c r="H37" s="4"/>
      <c r="J37" s="25"/>
      <c r="K37" s="25"/>
    </row>
    <row r="40" spans="1:12" x14ac:dyDescent="0.25">
      <c r="A40" s="3" t="s">
        <v>21</v>
      </c>
      <c r="E40" s="22" t="s">
        <v>7</v>
      </c>
      <c r="F40" s="22" t="s">
        <v>24</v>
      </c>
      <c r="G40" s="22" t="s">
        <v>25</v>
      </c>
      <c r="H40" s="22" t="s">
        <v>26</v>
      </c>
      <c r="I40" s="23" t="s">
        <v>11</v>
      </c>
      <c r="J40" s="24"/>
      <c r="K40" s="24"/>
      <c r="L40" s="24"/>
    </row>
    <row r="41" spans="1:12" x14ac:dyDescent="0.25">
      <c r="A41" s="6" t="s">
        <v>5</v>
      </c>
      <c r="B41" t="s">
        <v>138</v>
      </c>
      <c r="C41" t="s">
        <v>139</v>
      </c>
      <c r="E41" s="4">
        <v>138.99</v>
      </c>
      <c r="F41" s="4">
        <v>149</v>
      </c>
      <c r="G41" s="2">
        <v>97</v>
      </c>
      <c r="H41" s="2">
        <v>99</v>
      </c>
      <c r="I41" t="s">
        <v>320</v>
      </c>
    </row>
    <row r="42" spans="1:12" x14ac:dyDescent="0.25">
      <c r="A42" s="6" t="s">
        <v>12</v>
      </c>
      <c r="B42" t="s">
        <v>196</v>
      </c>
      <c r="C42" t="s">
        <v>197</v>
      </c>
      <c r="E42" s="4">
        <v>20</v>
      </c>
      <c r="F42" s="4">
        <v>19.43</v>
      </c>
      <c r="G42" s="2">
        <v>27</v>
      </c>
      <c r="H42" s="2">
        <v>99</v>
      </c>
      <c r="I42" t="s">
        <v>289</v>
      </c>
    </row>
    <row r="43" spans="1:12" x14ac:dyDescent="0.25">
      <c r="A43" s="6" t="s">
        <v>13</v>
      </c>
      <c r="B43" t="s">
        <v>235</v>
      </c>
      <c r="C43" t="s">
        <v>236</v>
      </c>
      <c r="E43" s="4">
        <v>33.9</v>
      </c>
      <c r="F43" s="4">
        <v>33.25</v>
      </c>
      <c r="G43" s="2">
        <v>72</v>
      </c>
      <c r="H43" s="2">
        <v>98</v>
      </c>
      <c r="I43" t="s">
        <v>322</v>
      </c>
    </row>
    <row r="44" spans="1:12" x14ac:dyDescent="0.25">
      <c r="A44" s="6" t="s">
        <v>14</v>
      </c>
      <c r="B44" t="s">
        <v>239</v>
      </c>
      <c r="C44" t="s">
        <v>241</v>
      </c>
      <c r="E44" s="4">
        <v>12.87</v>
      </c>
      <c r="F44" s="4">
        <v>12.25</v>
      </c>
      <c r="G44" s="2">
        <v>57</v>
      </c>
      <c r="H44" s="2">
        <v>95</v>
      </c>
      <c r="I44" t="s">
        <v>292</v>
      </c>
    </row>
    <row r="45" spans="1:12" x14ac:dyDescent="0.25">
      <c r="A45" s="6" t="s">
        <v>15</v>
      </c>
      <c r="B45" t="s">
        <v>264</v>
      </c>
      <c r="C45" t="s">
        <v>265</v>
      </c>
      <c r="E45" s="4">
        <v>105.32</v>
      </c>
      <c r="F45" s="4">
        <v>100</v>
      </c>
      <c r="G45" s="2">
        <v>72</v>
      </c>
      <c r="H45" s="2">
        <v>99</v>
      </c>
      <c r="I45" t="s">
        <v>323</v>
      </c>
    </row>
    <row r="46" spans="1:12" x14ac:dyDescent="0.25">
      <c r="A46" s="6" t="s">
        <v>16</v>
      </c>
      <c r="B46" t="s">
        <v>272</v>
      </c>
      <c r="C46" t="s">
        <v>279</v>
      </c>
      <c r="E46" s="4">
        <v>58.5</v>
      </c>
      <c r="F46" s="4">
        <v>57.66</v>
      </c>
      <c r="G46" s="2">
        <v>97</v>
      </c>
      <c r="H46" s="2">
        <v>97</v>
      </c>
      <c r="I46" t="s">
        <v>325</v>
      </c>
    </row>
    <row r="47" spans="1:12" x14ac:dyDescent="0.25">
      <c r="A47" s="6" t="s">
        <v>17</v>
      </c>
      <c r="B47" t="s">
        <v>274</v>
      </c>
      <c r="C47" t="s">
        <v>281</v>
      </c>
      <c r="E47" s="4">
        <v>91.25</v>
      </c>
      <c r="F47" s="4">
        <v>88.68</v>
      </c>
      <c r="G47" s="2">
        <v>67</v>
      </c>
      <c r="H47" s="2">
        <v>97</v>
      </c>
      <c r="I47" t="s">
        <v>326</v>
      </c>
    </row>
    <row r="48" spans="1:12" x14ac:dyDescent="0.25">
      <c r="A48" s="6" t="s">
        <v>18</v>
      </c>
      <c r="B48" t="s">
        <v>275</v>
      </c>
      <c r="C48" t="s">
        <v>282</v>
      </c>
      <c r="E48" s="4">
        <v>18.79</v>
      </c>
      <c r="F48" s="4">
        <v>17.75</v>
      </c>
      <c r="G48" s="2">
        <v>70</v>
      </c>
      <c r="H48" s="2">
        <v>98</v>
      </c>
      <c r="I48" t="s">
        <v>327</v>
      </c>
    </row>
    <row r="49" spans="1:9" x14ac:dyDescent="0.25">
      <c r="A49" s="6" t="s">
        <v>63</v>
      </c>
      <c r="B49" s="12" t="s">
        <v>276</v>
      </c>
      <c r="C49" s="12" t="s">
        <v>283</v>
      </c>
      <c r="D49" s="12"/>
      <c r="E49" s="13">
        <v>91.12</v>
      </c>
      <c r="F49" s="13">
        <v>92.35</v>
      </c>
      <c r="G49" s="14">
        <v>90</v>
      </c>
      <c r="H49" s="14">
        <v>89</v>
      </c>
      <c r="I49" s="12" t="s">
        <v>328</v>
      </c>
    </row>
    <row r="50" spans="1:9" x14ac:dyDescent="0.25">
      <c r="A50" s="6" t="s">
        <v>67</v>
      </c>
      <c r="B50" t="s">
        <v>277</v>
      </c>
      <c r="C50" t="s">
        <v>284</v>
      </c>
      <c r="E50" s="4">
        <v>77.900000000000006</v>
      </c>
      <c r="F50" s="4">
        <v>69.849999999999994</v>
      </c>
      <c r="G50" s="2">
        <v>28</v>
      </c>
      <c r="H50" s="2">
        <v>99</v>
      </c>
      <c r="I50" t="s">
        <v>329</v>
      </c>
    </row>
    <row r="51" spans="1:9" x14ac:dyDescent="0.25">
      <c r="A51" s="6" t="s">
        <v>98</v>
      </c>
      <c r="B51" s="12" t="s">
        <v>278</v>
      </c>
      <c r="C51" s="12" t="s">
        <v>285</v>
      </c>
      <c r="D51" s="12"/>
      <c r="E51" s="13">
        <v>46.87</v>
      </c>
      <c r="F51" s="13">
        <v>48.12</v>
      </c>
      <c r="G51" s="14">
        <v>72</v>
      </c>
      <c r="H51" s="14">
        <v>98</v>
      </c>
      <c r="I51" s="12" t="s">
        <v>330</v>
      </c>
    </row>
    <row r="52" spans="1:9" x14ac:dyDescent="0.25">
      <c r="A52" s="6" t="s">
        <v>102</v>
      </c>
      <c r="B52" s="12" t="s">
        <v>311</v>
      </c>
      <c r="C52" s="12" t="s">
        <v>312</v>
      </c>
      <c r="D52" s="12"/>
      <c r="E52" s="13">
        <v>78.52</v>
      </c>
      <c r="F52" s="13">
        <v>81.88</v>
      </c>
      <c r="G52" s="14">
        <v>98</v>
      </c>
      <c r="H52" s="14">
        <v>97</v>
      </c>
      <c r="I52" s="12" t="s">
        <v>331</v>
      </c>
    </row>
    <row r="53" spans="1:9" x14ac:dyDescent="0.25">
      <c r="A53" s="6" t="s">
        <v>106</v>
      </c>
      <c r="B53" s="12" t="s">
        <v>314</v>
      </c>
      <c r="C53" s="12" t="s">
        <v>315</v>
      </c>
      <c r="D53" s="12"/>
      <c r="E53" s="13">
        <v>45.35</v>
      </c>
      <c r="F53" s="13">
        <v>44</v>
      </c>
      <c r="G53" s="14">
        <v>53</v>
      </c>
      <c r="H53" s="14">
        <v>97</v>
      </c>
      <c r="I53" s="12" t="s">
        <v>332</v>
      </c>
    </row>
    <row r="54" spans="1:9" x14ac:dyDescent="0.25">
      <c r="A54" s="6" t="s">
        <v>238</v>
      </c>
      <c r="B54" s="18"/>
      <c r="C54" s="18"/>
      <c r="D54" s="18"/>
      <c r="E54" s="26"/>
      <c r="F54" s="26"/>
      <c r="G54" s="17"/>
      <c r="H54" s="17"/>
      <c r="I54" s="18"/>
    </row>
    <row r="55" spans="1:9" x14ac:dyDescent="0.25">
      <c r="A55" s="6" t="s">
        <v>243</v>
      </c>
      <c r="B55" s="12" t="s">
        <v>335</v>
      </c>
      <c r="C55" s="12" t="s">
        <v>336</v>
      </c>
      <c r="E55" s="13">
        <v>60.38</v>
      </c>
      <c r="F55" s="13">
        <v>60.2</v>
      </c>
      <c r="G55" s="14">
        <v>96</v>
      </c>
      <c r="H55" s="14">
        <v>98</v>
      </c>
      <c r="I55" s="12" t="s">
        <v>337</v>
      </c>
    </row>
    <row r="56" spans="1:9" x14ac:dyDescent="0.25">
      <c r="A56" s="6" t="s">
        <v>263</v>
      </c>
      <c r="B56" t="s">
        <v>135</v>
      </c>
      <c r="C56" t="s">
        <v>136</v>
      </c>
      <c r="E56" s="4">
        <v>90.67</v>
      </c>
      <c r="F56" s="26">
        <v>96.97</v>
      </c>
      <c r="G56" s="17">
        <v>98</v>
      </c>
      <c r="H56" s="17">
        <v>98</v>
      </c>
      <c r="I56" s="18" t="s">
        <v>353</v>
      </c>
    </row>
    <row r="57" spans="1:9" x14ac:dyDescent="0.25">
      <c r="A57" s="6" t="s">
        <v>267</v>
      </c>
      <c r="B57" s="12" t="s">
        <v>355</v>
      </c>
      <c r="C57" s="12" t="s">
        <v>356</v>
      </c>
      <c r="E57" s="13">
        <v>68</v>
      </c>
      <c r="F57" s="13">
        <v>66.349999999999994</v>
      </c>
      <c r="G57" s="14">
        <v>93</v>
      </c>
      <c r="H57" s="14">
        <v>97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13F2-2EB4-4FA8-9E9C-C54496587AFE}">
  <dimension ref="A1:N63"/>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43490</v>
      </c>
      <c r="J3" s="7">
        <v>43493</v>
      </c>
      <c r="K3" s="7">
        <v>43494</v>
      </c>
      <c r="L3" s="7">
        <v>43495</v>
      </c>
      <c r="M3" s="7">
        <v>43496</v>
      </c>
      <c r="N3" s="7">
        <v>43497</v>
      </c>
    </row>
    <row r="4" spans="1:14" ht="15.75" thickBot="1" x14ac:dyDescent="0.3">
      <c r="A4" t="s">
        <v>0</v>
      </c>
      <c r="C4" s="10">
        <v>43493</v>
      </c>
      <c r="D4" s="11" t="s">
        <v>66</v>
      </c>
      <c r="E4" s="10">
        <v>43497</v>
      </c>
      <c r="J4" s="2" t="s">
        <v>58</v>
      </c>
      <c r="K4" s="2" t="s">
        <v>59</v>
      </c>
      <c r="L4" s="17" t="s">
        <v>60</v>
      </c>
      <c r="M4" s="2" t="s">
        <v>61</v>
      </c>
      <c r="N4" s="2" t="s">
        <v>62</v>
      </c>
    </row>
    <row r="5" spans="1:14" ht="15.75" thickBot="1" x14ac:dyDescent="0.3">
      <c r="G5" t="s">
        <v>57</v>
      </c>
      <c r="H5" s="8">
        <v>7164.86</v>
      </c>
      <c r="J5" s="16">
        <v>7085.68</v>
      </c>
      <c r="K5" s="16">
        <v>7028.29</v>
      </c>
      <c r="L5" s="19">
        <v>7183.08</v>
      </c>
      <c r="M5" s="8">
        <v>7281.74</v>
      </c>
      <c r="N5" s="8">
        <v>7263.87</v>
      </c>
    </row>
    <row r="6" spans="1:14" ht="15.75" thickBot="1" x14ac:dyDescent="0.3">
      <c r="A6" t="s">
        <v>2</v>
      </c>
      <c r="C6" s="35" t="s">
        <v>262</v>
      </c>
      <c r="D6" s="1"/>
      <c r="E6" s="1"/>
      <c r="G6" t="s">
        <v>56</v>
      </c>
      <c r="H6" s="9">
        <v>24737.200000000001</v>
      </c>
      <c r="J6" s="16">
        <v>24528.22</v>
      </c>
      <c r="K6" s="21">
        <v>24579.96</v>
      </c>
      <c r="L6" s="19">
        <v>25014.86</v>
      </c>
      <c r="M6" s="9">
        <v>24999.67</v>
      </c>
      <c r="N6" s="9">
        <v>25063.89</v>
      </c>
    </row>
    <row r="7" spans="1:14" x14ac:dyDescent="0.25">
      <c r="J7" s="12"/>
      <c r="L7" s="18"/>
    </row>
    <row r="8" spans="1:14" x14ac:dyDescent="0.25">
      <c r="A8" t="s">
        <v>3</v>
      </c>
      <c r="C8" t="s">
        <v>375</v>
      </c>
      <c r="J8" s="18"/>
    </row>
    <row r="9" spans="1:14" x14ac:dyDescent="0.25">
      <c r="C9" t="s">
        <v>376</v>
      </c>
      <c r="J9" s="18"/>
    </row>
    <row r="10" spans="1:14" x14ac:dyDescent="0.25">
      <c r="C10" t="s">
        <v>377</v>
      </c>
      <c r="J10" s="18"/>
    </row>
    <row r="11" spans="1:14" x14ac:dyDescent="0.25">
      <c r="C11" t="s">
        <v>378</v>
      </c>
      <c r="J11" s="18"/>
    </row>
    <row r="12" spans="1:14" x14ac:dyDescent="0.25">
      <c r="C12" t="s">
        <v>379</v>
      </c>
      <c r="J12" s="18"/>
    </row>
    <row r="13" spans="1:14" x14ac:dyDescent="0.25">
      <c r="C13" t="s">
        <v>380</v>
      </c>
      <c r="J13" s="18"/>
    </row>
    <row r="14" spans="1:14" x14ac:dyDescent="0.25">
      <c r="C14" t="s">
        <v>381</v>
      </c>
      <c r="E14" s="2"/>
      <c r="F14" s="2"/>
      <c r="G14" s="2"/>
      <c r="H14" s="2"/>
      <c r="I14" s="3"/>
      <c r="J14" s="18"/>
    </row>
    <row r="15" spans="1:14" x14ac:dyDescent="0.25">
      <c r="C15" t="s">
        <v>382</v>
      </c>
      <c r="E15" s="7"/>
      <c r="I15" s="5"/>
      <c r="J15" s="18"/>
    </row>
    <row r="16" spans="1:14" x14ac:dyDescent="0.25">
      <c r="C16" t="s">
        <v>383</v>
      </c>
      <c r="E16" s="7"/>
      <c r="I16" s="5"/>
      <c r="J16" s="18"/>
    </row>
    <row r="17" spans="3:10" x14ac:dyDescent="0.25">
      <c r="C17" t="s">
        <v>384</v>
      </c>
      <c r="E17" s="7"/>
      <c r="I17" s="5"/>
      <c r="J17" s="18"/>
    </row>
    <row r="18" spans="3:10" x14ac:dyDescent="0.25">
      <c r="C18" t="s">
        <v>385</v>
      </c>
      <c r="E18" s="7"/>
      <c r="I18" s="5"/>
      <c r="J18" s="18"/>
    </row>
    <row r="19" spans="3:10" x14ac:dyDescent="0.25">
      <c r="C19" t="s">
        <v>386</v>
      </c>
      <c r="E19" s="7"/>
      <c r="I19" s="5"/>
      <c r="J19" s="18"/>
    </row>
    <row r="20" spans="3:10" x14ac:dyDescent="0.25">
      <c r="C20" t="s">
        <v>387</v>
      </c>
      <c r="E20" s="7"/>
      <c r="I20" s="5"/>
      <c r="J20" s="18"/>
    </row>
    <row r="21" spans="3:10" x14ac:dyDescent="0.25">
      <c r="C21" t="s">
        <v>388</v>
      </c>
      <c r="E21" s="7"/>
      <c r="G21" s="5"/>
      <c r="I21" s="5"/>
      <c r="J21" s="18"/>
    </row>
    <row r="22" spans="3:10" x14ac:dyDescent="0.25">
      <c r="E22" s="7"/>
      <c r="G22" s="5"/>
      <c r="I22" s="5"/>
      <c r="J22" s="18"/>
    </row>
    <row r="23" spans="3:10" x14ac:dyDescent="0.25">
      <c r="C23" t="s">
        <v>374</v>
      </c>
      <c r="E23" s="7"/>
      <c r="G23" s="5"/>
      <c r="I23" s="5"/>
      <c r="J23" s="18"/>
    </row>
    <row r="24" spans="3:10" x14ac:dyDescent="0.25">
      <c r="C24" t="s">
        <v>370</v>
      </c>
      <c r="E24" s="7"/>
      <c r="G24" s="5"/>
      <c r="I24" s="5"/>
      <c r="J24" s="18"/>
    </row>
    <row r="25" spans="3:10" x14ac:dyDescent="0.25">
      <c r="C25" t="s">
        <v>371</v>
      </c>
      <c r="E25" s="7"/>
      <c r="G25" s="5"/>
      <c r="I25" s="5"/>
      <c r="J25" s="18"/>
    </row>
    <row r="26" spans="3:10" x14ac:dyDescent="0.25">
      <c r="C26" t="s">
        <v>372</v>
      </c>
      <c r="E26" s="7"/>
      <c r="G26" s="5"/>
      <c r="I26" s="5"/>
      <c r="J26" s="18"/>
    </row>
    <row r="27" spans="3:10" x14ac:dyDescent="0.25">
      <c r="C27" t="s">
        <v>373</v>
      </c>
      <c r="E27" s="7"/>
      <c r="G27" s="5"/>
      <c r="I27" s="5"/>
      <c r="J27" s="18"/>
    </row>
    <row r="28" spans="3:10" x14ac:dyDescent="0.25">
      <c r="C28" s="12" t="s">
        <v>399</v>
      </c>
      <c r="E28" s="7"/>
      <c r="G28" s="5"/>
      <c r="I28" s="5"/>
      <c r="J28" s="18"/>
    </row>
    <row r="29" spans="3:10" x14ac:dyDescent="0.25">
      <c r="C29" s="12" t="s">
        <v>394</v>
      </c>
      <c r="D29" s="18"/>
      <c r="E29" s="27"/>
      <c r="F29" s="18"/>
      <c r="G29" s="28"/>
      <c r="H29" s="18"/>
      <c r="I29" s="28"/>
      <c r="J29" s="18"/>
    </row>
    <row r="30" spans="3:10" x14ac:dyDescent="0.25">
      <c r="C30" s="12"/>
      <c r="D30" s="18"/>
      <c r="E30" s="18"/>
      <c r="F30" s="18"/>
      <c r="G30" s="18"/>
      <c r="H30" s="18"/>
      <c r="I30" s="18"/>
    </row>
    <row r="31" spans="3:10" x14ac:dyDescent="0.25">
      <c r="C31" s="12"/>
      <c r="D31" s="18"/>
      <c r="E31" s="18"/>
      <c r="F31" s="18"/>
      <c r="G31" s="18"/>
      <c r="H31" s="18"/>
      <c r="I31" s="18"/>
    </row>
    <row r="32" spans="3:10" x14ac:dyDescent="0.25">
      <c r="C32" s="12"/>
      <c r="D32" s="18"/>
      <c r="E32" s="18"/>
      <c r="F32" s="18"/>
      <c r="G32" s="18"/>
      <c r="H32" s="18"/>
      <c r="I32" s="18"/>
    </row>
    <row r="33" spans="1:12" x14ac:dyDescent="0.25">
      <c r="C33" s="12"/>
      <c r="D33" s="18"/>
      <c r="E33" s="18"/>
      <c r="F33" s="18"/>
      <c r="G33" s="18"/>
      <c r="H33" s="18"/>
      <c r="I33" s="18"/>
    </row>
    <row r="34" spans="1:12" x14ac:dyDescent="0.25">
      <c r="A34" t="s">
        <v>4</v>
      </c>
      <c r="E34" s="2" t="s">
        <v>7</v>
      </c>
      <c r="F34" s="2" t="s">
        <v>8</v>
      </c>
      <c r="G34" s="2" t="s">
        <v>9</v>
      </c>
      <c r="H34" s="2" t="s">
        <v>10</v>
      </c>
      <c r="I34" s="2" t="s">
        <v>24</v>
      </c>
      <c r="J34" s="2" t="s">
        <v>26</v>
      </c>
      <c r="K34" s="2" t="s">
        <v>25</v>
      </c>
      <c r="L34" s="3" t="s">
        <v>11</v>
      </c>
    </row>
    <row r="35" spans="1:12" x14ac:dyDescent="0.25">
      <c r="A35" s="6" t="s">
        <v>5</v>
      </c>
      <c r="E35" s="4"/>
      <c r="F35" s="4"/>
      <c r="G35" s="5"/>
      <c r="H35" s="4"/>
      <c r="I35" s="4"/>
      <c r="J35" s="25"/>
      <c r="K35" s="25"/>
    </row>
    <row r="36" spans="1:12" x14ac:dyDescent="0.25">
      <c r="A36" s="6" t="s">
        <v>12</v>
      </c>
      <c r="B36" t="s">
        <v>314</v>
      </c>
      <c r="C36" t="s">
        <v>402</v>
      </c>
      <c r="E36">
        <v>48.37</v>
      </c>
      <c r="F36">
        <v>47.32</v>
      </c>
      <c r="G36" s="5">
        <f>(E36-F36)/F36</f>
        <v>2.2189349112425975E-2</v>
      </c>
      <c r="H36" s="4">
        <v>44.25</v>
      </c>
      <c r="I36" s="4">
        <v>46</v>
      </c>
      <c r="J36" s="25">
        <v>97</v>
      </c>
      <c r="K36" s="25">
        <v>53</v>
      </c>
      <c r="L36" t="s">
        <v>403</v>
      </c>
    </row>
    <row r="37" spans="1:12" x14ac:dyDescent="0.25">
      <c r="A37" s="6" t="s">
        <v>13</v>
      </c>
      <c r="B37" t="s">
        <v>103</v>
      </c>
      <c r="C37" t="s">
        <v>318</v>
      </c>
      <c r="E37" s="4">
        <v>109.05</v>
      </c>
      <c r="F37" s="4">
        <v>103.05</v>
      </c>
      <c r="G37" s="5">
        <f>(E37-F37)/F37</f>
        <v>5.8224163027656477E-2</v>
      </c>
      <c r="H37" s="4">
        <v>101</v>
      </c>
      <c r="I37" s="4">
        <v>101.39</v>
      </c>
      <c r="J37" s="25">
        <v>98</v>
      </c>
      <c r="K37" s="25">
        <v>99</v>
      </c>
      <c r="L37" t="s">
        <v>389</v>
      </c>
    </row>
    <row r="38" spans="1:12" x14ac:dyDescent="0.25">
      <c r="A38" s="6" t="s">
        <v>14</v>
      </c>
      <c r="B38" t="s">
        <v>227</v>
      </c>
      <c r="C38" t="s">
        <v>319</v>
      </c>
      <c r="E38" s="4">
        <v>19.68</v>
      </c>
      <c r="F38" s="4">
        <v>14.6</v>
      </c>
      <c r="G38" s="5">
        <f>(E38-F38)/F38</f>
        <v>0.34794520547945207</v>
      </c>
      <c r="H38" s="4">
        <v>16.27</v>
      </c>
      <c r="I38" s="4">
        <v>14.15</v>
      </c>
      <c r="J38" s="25">
        <v>99</v>
      </c>
      <c r="K38" s="25">
        <v>10</v>
      </c>
      <c r="L38" t="s">
        <v>396</v>
      </c>
    </row>
    <row r="39" spans="1:12" x14ac:dyDescent="0.25">
      <c r="A39" s="6" t="s">
        <v>15</v>
      </c>
      <c r="B39" t="s">
        <v>333</v>
      </c>
      <c r="C39" t="s">
        <v>352</v>
      </c>
      <c r="E39" s="4">
        <v>31.36</v>
      </c>
      <c r="F39" s="4">
        <v>29.84</v>
      </c>
      <c r="G39" s="5">
        <f>(E39-F39)/F39</f>
        <v>5.0938337801608564E-2</v>
      </c>
      <c r="H39" s="4">
        <v>28.3</v>
      </c>
      <c r="I39" s="4">
        <v>29.63</v>
      </c>
      <c r="J39" s="25">
        <v>96</v>
      </c>
      <c r="K39" s="25">
        <v>2</v>
      </c>
      <c r="L39" t="s">
        <v>358</v>
      </c>
    </row>
    <row r="40" spans="1:12" x14ac:dyDescent="0.25">
      <c r="A40" s="6" t="s">
        <v>16</v>
      </c>
      <c r="B40" t="s">
        <v>311</v>
      </c>
      <c r="C40" t="s">
        <v>312</v>
      </c>
      <c r="E40" s="4">
        <v>87.76</v>
      </c>
      <c r="F40" s="4">
        <v>84.65</v>
      </c>
      <c r="G40" s="5">
        <f>(E40-F40)/F40</f>
        <v>3.6739515652687529E-2</v>
      </c>
      <c r="H40" s="4">
        <v>78.75</v>
      </c>
      <c r="I40" s="4">
        <v>81.88</v>
      </c>
      <c r="J40" s="25">
        <v>99</v>
      </c>
      <c r="K40" s="25">
        <v>98</v>
      </c>
      <c r="L40" t="s">
        <v>395</v>
      </c>
    </row>
    <row r="41" spans="1:12" x14ac:dyDescent="0.25">
      <c r="A41" s="6" t="s">
        <v>17</v>
      </c>
      <c r="E41" s="4"/>
      <c r="F41" s="4"/>
      <c r="G41" s="5"/>
      <c r="H41" s="4"/>
      <c r="J41" s="25"/>
      <c r="K41" s="25"/>
    </row>
    <row r="42" spans="1:12" x14ac:dyDescent="0.25">
      <c r="A42" s="6" t="s">
        <v>18</v>
      </c>
      <c r="E42" s="4"/>
      <c r="F42" s="4"/>
      <c r="G42" s="5"/>
      <c r="H42" s="4"/>
      <c r="J42" s="25"/>
      <c r="K42" s="25"/>
    </row>
    <row r="45" spans="1:12" x14ac:dyDescent="0.25">
      <c r="A45" s="3" t="s">
        <v>21</v>
      </c>
      <c r="E45" s="22" t="s">
        <v>7</v>
      </c>
      <c r="F45" s="22" t="s">
        <v>24</v>
      </c>
      <c r="G45" s="22" t="s">
        <v>25</v>
      </c>
      <c r="H45" s="22" t="s">
        <v>26</v>
      </c>
      <c r="I45" s="23" t="s">
        <v>11</v>
      </c>
      <c r="J45" s="24"/>
      <c r="K45" s="24"/>
      <c r="L45" s="24"/>
    </row>
    <row r="46" spans="1:12" x14ac:dyDescent="0.25">
      <c r="A46" s="6" t="s">
        <v>5</v>
      </c>
      <c r="B46" t="s">
        <v>138</v>
      </c>
      <c r="C46" t="s">
        <v>139</v>
      </c>
      <c r="E46" s="4">
        <v>137.78</v>
      </c>
      <c r="F46" s="4">
        <v>149</v>
      </c>
      <c r="G46" s="2">
        <v>97</v>
      </c>
      <c r="H46" s="2">
        <v>99</v>
      </c>
      <c r="I46" t="s">
        <v>359</v>
      </c>
    </row>
    <row r="47" spans="1:12" x14ac:dyDescent="0.25">
      <c r="A47" s="6" t="s">
        <v>12</v>
      </c>
      <c r="B47" t="s">
        <v>196</v>
      </c>
      <c r="C47" t="s">
        <v>197</v>
      </c>
      <c r="E47" s="4">
        <v>19.77</v>
      </c>
      <c r="F47" s="4">
        <v>19.43</v>
      </c>
      <c r="G47" s="2">
        <v>27</v>
      </c>
      <c r="H47" s="2">
        <v>99</v>
      </c>
      <c r="I47" t="s">
        <v>289</v>
      </c>
    </row>
    <row r="48" spans="1:12" x14ac:dyDescent="0.25">
      <c r="A48" s="6" t="s">
        <v>13</v>
      </c>
      <c r="B48" t="s">
        <v>235</v>
      </c>
      <c r="C48" t="s">
        <v>236</v>
      </c>
      <c r="E48" s="4">
        <v>34.64</v>
      </c>
      <c r="F48" s="4">
        <v>33.25</v>
      </c>
      <c r="G48" s="2">
        <v>72</v>
      </c>
      <c r="H48" s="2">
        <v>98</v>
      </c>
      <c r="I48" t="s">
        <v>360</v>
      </c>
    </row>
    <row r="49" spans="1:12" x14ac:dyDescent="0.25">
      <c r="A49" s="6" t="s">
        <v>14</v>
      </c>
      <c r="B49" t="s">
        <v>239</v>
      </c>
      <c r="C49" t="s">
        <v>241</v>
      </c>
      <c r="E49" s="4">
        <v>13.2</v>
      </c>
      <c r="F49" s="4">
        <v>12.25</v>
      </c>
      <c r="G49" s="2">
        <v>57</v>
      </c>
      <c r="H49" s="2">
        <v>94</v>
      </c>
      <c r="I49" t="s">
        <v>361</v>
      </c>
    </row>
    <row r="50" spans="1:12" x14ac:dyDescent="0.25">
      <c r="A50" s="6" t="s">
        <v>15</v>
      </c>
      <c r="B50" t="s">
        <v>264</v>
      </c>
      <c r="C50" t="s">
        <v>265</v>
      </c>
      <c r="E50" s="4">
        <v>104.18</v>
      </c>
      <c r="F50" s="4">
        <v>100</v>
      </c>
      <c r="G50" s="2">
        <v>72</v>
      </c>
      <c r="H50" s="2">
        <v>99</v>
      </c>
      <c r="I50" t="s">
        <v>323</v>
      </c>
    </row>
    <row r="51" spans="1:12" x14ac:dyDescent="0.25">
      <c r="A51" s="6" t="s">
        <v>16</v>
      </c>
      <c r="B51" t="s">
        <v>272</v>
      </c>
      <c r="C51" t="s">
        <v>279</v>
      </c>
      <c r="E51" s="4">
        <v>57.57</v>
      </c>
      <c r="F51" s="4">
        <v>57.66</v>
      </c>
      <c r="G51" s="2">
        <v>98</v>
      </c>
      <c r="H51" s="2">
        <v>97</v>
      </c>
      <c r="I51" t="s">
        <v>325</v>
      </c>
    </row>
    <row r="52" spans="1:12" x14ac:dyDescent="0.25">
      <c r="A52" s="6" t="s">
        <v>17</v>
      </c>
      <c r="B52" t="s">
        <v>274</v>
      </c>
      <c r="C52" t="s">
        <v>281</v>
      </c>
      <c r="E52" s="4">
        <v>91.5</v>
      </c>
      <c r="F52" s="4">
        <v>88.68</v>
      </c>
      <c r="G52" s="2">
        <v>67</v>
      </c>
      <c r="H52" s="2">
        <v>97</v>
      </c>
      <c r="I52" t="s">
        <v>362</v>
      </c>
    </row>
    <row r="53" spans="1:12" x14ac:dyDescent="0.25">
      <c r="A53" s="6" t="s">
        <v>18</v>
      </c>
      <c r="B53" t="s">
        <v>277</v>
      </c>
      <c r="C53" t="s">
        <v>284</v>
      </c>
      <c r="E53" s="4">
        <v>79.62</v>
      </c>
      <c r="F53" s="4">
        <v>69.849999999999994</v>
      </c>
      <c r="G53" s="2">
        <v>28</v>
      </c>
      <c r="H53" s="2">
        <v>99</v>
      </c>
      <c r="I53" t="s">
        <v>363</v>
      </c>
    </row>
    <row r="54" spans="1:12" x14ac:dyDescent="0.25">
      <c r="A54" s="6" t="s">
        <v>63</v>
      </c>
      <c r="B54" s="12" t="s">
        <v>278</v>
      </c>
      <c r="C54" s="12" t="s">
        <v>285</v>
      </c>
      <c r="D54" s="12"/>
      <c r="E54" s="13">
        <v>48.45</v>
      </c>
      <c r="F54" s="13">
        <v>48.57</v>
      </c>
      <c r="G54" s="14">
        <v>72</v>
      </c>
      <c r="H54" s="14">
        <v>98</v>
      </c>
      <c r="I54" s="12" t="s">
        <v>364</v>
      </c>
    </row>
    <row r="55" spans="1:12" x14ac:dyDescent="0.25">
      <c r="A55" s="6" t="s">
        <v>67</v>
      </c>
      <c r="B55" s="12" t="s">
        <v>311</v>
      </c>
      <c r="C55" s="12" t="s">
        <v>312</v>
      </c>
      <c r="D55" s="12"/>
      <c r="E55" s="13">
        <v>80.150000000000006</v>
      </c>
      <c r="F55" s="13">
        <v>81.88</v>
      </c>
      <c r="G55" s="14">
        <v>99</v>
      </c>
      <c r="H55" s="14">
        <v>97</v>
      </c>
      <c r="I55" s="12" t="s">
        <v>365</v>
      </c>
    </row>
    <row r="56" spans="1:12" x14ac:dyDescent="0.25">
      <c r="A56" s="6" t="s">
        <v>98</v>
      </c>
      <c r="B56" s="12" t="s">
        <v>314</v>
      </c>
      <c r="C56" s="12" t="s">
        <v>315</v>
      </c>
      <c r="D56" s="12"/>
      <c r="E56" s="13">
        <v>45.89</v>
      </c>
      <c r="F56" s="13">
        <v>46</v>
      </c>
      <c r="G56" s="14">
        <v>53</v>
      </c>
      <c r="H56" s="14">
        <v>97</v>
      </c>
      <c r="I56" s="12" t="s">
        <v>366</v>
      </c>
      <c r="J56" s="18"/>
      <c r="K56" s="18"/>
      <c r="L56" s="18"/>
    </row>
    <row r="57" spans="1:12" x14ac:dyDescent="0.25">
      <c r="A57" s="6" t="s">
        <v>102</v>
      </c>
      <c r="B57" s="18" t="s">
        <v>335</v>
      </c>
      <c r="C57" s="18" t="s">
        <v>336</v>
      </c>
      <c r="D57" s="18"/>
      <c r="E57" s="26">
        <v>62.64</v>
      </c>
      <c r="F57" s="26">
        <v>60.2</v>
      </c>
      <c r="G57" s="17">
        <v>96</v>
      </c>
      <c r="H57" s="17">
        <v>98</v>
      </c>
      <c r="I57" s="18" t="s">
        <v>367</v>
      </c>
      <c r="J57" s="18"/>
      <c r="K57" s="18"/>
      <c r="L57" s="18"/>
    </row>
    <row r="58" spans="1:12" x14ac:dyDescent="0.25">
      <c r="A58" s="6" t="s">
        <v>106</v>
      </c>
      <c r="B58" s="12" t="s">
        <v>135</v>
      </c>
      <c r="C58" s="12" t="s">
        <v>136</v>
      </c>
      <c r="D58" s="12"/>
      <c r="E58" s="13">
        <v>95.86</v>
      </c>
      <c r="F58" s="13">
        <v>96.97</v>
      </c>
      <c r="G58" s="14">
        <v>99</v>
      </c>
      <c r="H58" s="14">
        <v>98</v>
      </c>
      <c r="I58" s="12" t="s">
        <v>368</v>
      </c>
      <c r="J58" s="18"/>
      <c r="K58" s="18"/>
      <c r="L58" s="18"/>
    </row>
    <row r="59" spans="1:12" x14ac:dyDescent="0.25">
      <c r="A59" s="6" t="s">
        <v>238</v>
      </c>
      <c r="B59" s="12" t="s">
        <v>355</v>
      </c>
      <c r="C59" s="12" t="s">
        <v>356</v>
      </c>
      <c r="D59" s="12"/>
      <c r="E59" s="13">
        <v>68.040000000000006</v>
      </c>
      <c r="F59" s="13">
        <v>66.349999999999994</v>
      </c>
      <c r="G59" s="14">
        <v>92</v>
      </c>
      <c r="H59" s="14">
        <v>97</v>
      </c>
      <c r="I59" s="12" t="s">
        <v>369</v>
      </c>
    </row>
    <row r="60" spans="1:12" x14ac:dyDescent="0.25">
      <c r="A60" s="6" t="s">
        <v>243</v>
      </c>
      <c r="B60" s="12" t="s">
        <v>390</v>
      </c>
      <c r="C60" s="12" t="s">
        <v>391</v>
      </c>
      <c r="E60" s="13">
        <v>70</v>
      </c>
      <c r="F60" s="13">
        <v>70.48</v>
      </c>
      <c r="G60" s="14">
        <v>99</v>
      </c>
      <c r="H60" s="14">
        <v>98</v>
      </c>
      <c r="I60" s="12" t="s">
        <v>392</v>
      </c>
    </row>
    <row r="61" spans="1:12" x14ac:dyDescent="0.25">
      <c r="A61" s="6" t="s">
        <v>263</v>
      </c>
      <c r="B61" s="12" t="s">
        <v>107</v>
      </c>
      <c r="C61" s="12" t="s">
        <v>108</v>
      </c>
      <c r="E61" s="13">
        <v>63.44</v>
      </c>
      <c r="F61" s="13">
        <v>64.94</v>
      </c>
      <c r="G61" s="14">
        <v>96</v>
      </c>
      <c r="H61" s="14">
        <v>97</v>
      </c>
      <c r="I61" s="12" t="s">
        <v>393</v>
      </c>
    </row>
    <row r="62" spans="1:12" x14ac:dyDescent="0.25">
      <c r="A62" s="6" t="s">
        <v>267</v>
      </c>
      <c r="B62" s="12" t="s">
        <v>397</v>
      </c>
      <c r="C62" s="12" t="s">
        <v>398</v>
      </c>
      <c r="E62" s="13">
        <v>151.25</v>
      </c>
      <c r="F62" s="13">
        <v>153.27000000000001</v>
      </c>
      <c r="G62" s="14">
        <v>92</v>
      </c>
      <c r="H62" s="14">
        <v>97</v>
      </c>
    </row>
    <row r="63" spans="1:12" x14ac:dyDescent="0.25">
      <c r="A63" s="6" t="s">
        <v>404</v>
      </c>
      <c r="B63" s="12" t="s">
        <v>400</v>
      </c>
      <c r="C63" s="12" t="s">
        <v>401</v>
      </c>
      <c r="E63" s="13">
        <v>155.84</v>
      </c>
      <c r="F63" s="13">
        <v>158.66</v>
      </c>
      <c r="G63" s="14">
        <v>72</v>
      </c>
      <c r="H63" s="14">
        <v>96</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5A50-DAAD-405B-BE28-6C631D8E9932}">
  <dimension ref="A1:N62"/>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43497</v>
      </c>
      <c r="J3" s="7">
        <v>43500</v>
      </c>
      <c r="K3" s="7">
        <v>43501</v>
      </c>
      <c r="L3" s="7">
        <v>43502</v>
      </c>
      <c r="M3" s="7">
        <v>43503</v>
      </c>
      <c r="N3" s="7">
        <v>43504</v>
      </c>
    </row>
    <row r="4" spans="1:14" ht="15.75" thickBot="1" x14ac:dyDescent="0.3">
      <c r="A4" t="s">
        <v>0</v>
      </c>
      <c r="C4" s="10">
        <v>43500</v>
      </c>
      <c r="D4" s="11" t="s">
        <v>66</v>
      </c>
      <c r="E4" s="10">
        <v>43504</v>
      </c>
      <c r="J4" s="2" t="s">
        <v>58</v>
      </c>
      <c r="K4" s="2" t="s">
        <v>59</v>
      </c>
      <c r="L4" s="17" t="s">
        <v>60</v>
      </c>
      <c r="M4" s="2" t="s">
        <v>61</v>
      </c>
      <c r="N4" s="2" t="s">
        <v>62</v>
      </c>
    </row>
    <row r="5" spans="1:14" ht="15.75" thickBot="1" x14ac:dyDescent="0.3">
      <c r="G5" t="s">
        <v>57</v>
      </c>
      <c r="H5" s="8">
        <v>7263.87</v>
      </c>
      <c r="J5" s="16">
        <v>7347.54</v>
      </c>
      <c r="K5" s="16">
        <v>7402.08</v>
      </c>
      <c r="L5" s="19">
        <v>7375.28</v>
      </c>
      <c r="M5" s="8">
        <v>7288.35</v>
      </c>
      <c r="N5" s="8">
        <v>7298.2</v>
      </c>
    </row>
    <row r="6" spans="1:14" ht="15.75" thickBot="1" x14ac:dyDescent="0.3">
      <c r="A6" t="s">
        <v>2</v>
      </c>
      <c r="C6" s="35" t="s">
        <v>262</v>
      </c>
      <c r="D6" s="1"/>
      <c r="E6" s="1"/>
      <c r="G6" t="s">
        <v>56</v>
      </c>
      <c r="H6" s="9">
        <v>25063.89</v>
      </c>
      <c r="J6" s="16">
        <v>25239.37</v>
      </c>
      <c r="K6" s="21">
        <v>25411.52</v>
      </c>
      <c r="L6" s="19">
        <v>25390.3</v>
      </c>
      <c r="M6" s="9">
        <v>25169.53</v>
      </c>
      <c r="N6" s="9">
        <v>25106.33</v>
      </c>
    </row>
    <row r="7" spans="1:14" x14ac:dyDescent="0.25">
      <c r="J7" s="12"/>
      <c r="L7" s="18"/>
    </row>
    <row r="8" spans="1:14" x14ac:dyDescent="0.25">
      <c r="A8" t="s">
        <v>3</v>
      </c>
      <c r="C8" t="s">
        <v>428</v>
      </c>
      <c r="J8" s="18"/>
    </row>
    <row r="9" spans="1:14" x14ac:dyDescent="0.25">
      <c r="C9" t="s">
        <v>429</v>
      </c>
      <c r="J9" s="18"/>
    </row>
    <row r="10" spans="1:14" x14ac:dyDescent="0.25">
      <c r="C10" t="s">
        <v>430</v>
      </c>
      <c r="J10" s="18"/>
    </row>
    <row r="11" spans="1:14" x14ac:dyDescent="0.25">
      <c r="C11" t="s">
        <v>431</v>
      </c>
      <c r="J11" s="18"/>
    </row>
    <row r="12" spans="1:14" x14ac:dyDescent="0.25">
      <c r="C12" t="s">
        <v>432</v>
      </c>
      <c r="J12" s="18"/>
    </row>
    <row r="13" spans="1:14" x14ac:dyDescent="0.25">
      <c r="C13" t="s">
        <v>433</v>
      </c>
      <c r="J13" s="18"/>
    </row>
    <row r="14" spans="1:14" x14ac:dyDescent="0.25">
      <c r="C14" t="s">
        <v>438</v>
      </c>
      <c r="E14" s="2"/>
      <c r="F14" s="2"/>
      <c r="G14" s="2"/>
      <c r="H14" s="2"/>
      <c r="I14" s="3"/>
      <c r="J14" s="18"/>
    </row>
    <row r="15" spans="1:14" x14ac:dyDescent="0.25">
      <c r="C15" t="s">
        <v>436</v>
      </c>
      <c r="E15" s="2"/>
      <c r="F15" s="2"/>
      <c r="G15" s="2"/>
      <c r="H15" s="2"/>
      <c r="I15" s="3"/>
      <c r="J15" s="18"/>
    </row>
    <row r="16" spans="1:14" x14ac:dyDescent="0.25">
      <c r="C16" t="s">
        <v>437</v>
      </c>
      <c r="E16" s="2"/>
      <c r="F16" s="2"/>
      <c r="G16" s="2"/>
      <c r="H16" s="2"/>
      <c r="I16" s="3"/>
      <c r="J16" s="18"/>
    </row>
    <row r="17" spans="3:10" x14ac:dyDescent="0.25">
      <c r="C17" t="s">
        <v>439</v>
      </c>
      <c r="E17" s="7"/>
      <c r="I17" s="5"/>
      <c r="J17" s="18"/>
    </row>
    <row r="18" spans="3:10" x14ac:dyDescent="0.25">
      <c r="C18" t="s">
        <v>434</v>
      </c>
      <c r="E18" s="7"/>
      <c r="I18" s="5"/>
      <c r="J18" s="18"/>
    </row>
    <row r="19" spans="3:10" x14ac:dyDescent="0.25">
      <c r="C19" t="s">
        <v>435</v>
      </c>
      <c r="E19" s="7"/>
      <c r="I19" s="5"/>
      <c r="J19" s="18"/>
    </row>
    <row r="20" spans="3:10" x14ac:dyDescent="0.25">
      <c r="C20" s="12" t="s">
        <v>450</v>
      </c>
      <c r="E20" s="7"/>
      <c r="I20" s="5"/>
      <c r="J20" s="18"/>
    </row>
    <row r="21" spans="3:10" x14ac:dyDescent="0.25">
      <c r="C21" t="s">
        <v>426</v>
      </c>
      <c r="E21" s="7"/>
      <c r="G21" s="5"/>
      <c r="I21" s="5"/>
      <c r="J21" s="18"/>
    </row>
    <row r="22" spans="3:10" x14ac:dyDescent="0.25">
      <c r="C22" t="s">
        <v>421</v>
      </c>
      <c r="E22" s="7"/>
      <c r="G22" s="5"/>
      <c r="I22" s="5"/>
      <c r="J22" s="18"/>
    </row>
    <row r="23" spans="3:10" x14ac:dyDescent="0.25">
      <c r="C23" t="s">
        <v>422</v>
      </c>
      <c r="E23" s="7"/>
      <c r="G23" s="5"/>
      <c r="I23" s="5"/>
      <c r="J23" s="18"/>
    </row>
    <row r="24" spans="3:10" x14ac:dyDescent="0.25">
      <c r="C24" t="s">
        <v>423</v>
      </c>
      <c r="E24" s="7"/>
      <c r="G24" s="5"/>
      <c r="I24" s="5"/>
      <c r="J24" s="18"/>
    </row>
    <row r="25" spans="3:10" x14ac:dyDescent="0.25">
      <c r="C25" t="s">
        <v>424</v>
      </c>
      <c r="E25" s="7"/>
      <c r="G25" s="5"/>
      <c r="I25" s="5"/>
      <c r="J25" s="18"/>
    </row>
    <row r="26" spans="3:10" x14ac:dyDescent="0.25">
      <c r="C26" t="s">
        <v>425</v>
      </c>
      <c r="E26" s="7"/>
      <c r="G26" s="5"/>
      <c r="I26" s="5"/>
      <c r="J26" s="18"/>
    </row>
    <row r="27" spans="3:10" x14ac:dyDescent="0.25">
      <c r="C27" s="12" t="s">
        <v>399</v>
      </c>
      <c r="E27" s="7"/>
      <c r="G27" s="5"/>
      <c r="I27" s="5"/>
      <c r="J27" s="18"/>
    </row>
    <row r="28" spans="3:10" x14ac:dyDescent="0.25">
      <c r="C28" s="12" t="s">
        <v>394</v>
      </c>
      <c r="D28" s="18"/>
      <c r="E28" s="27"/>
      <c r="F28" s="18"/>
      <c r="G28" s="28"/>
      <c r="H28" s="18"/>
      <c r="I28" s="28"/>
      <c r="J28" s="18"/>
    </row>
    <row r="29" spans="3:10" x14ac:dyDescent="0.25">
      <c r="C29" s="12" t="s">
        <v>405</v>
      </c>
      <c r="D29" s="18"/>
      <c r="E29" s="18"/>
      <c r="F29" s="18"/>
      <c r="G29" s="18"/>
      <c r="H29" s="18"/>
      <c r="I29" s="18"/>
    </row>
    <row r="30" spans="3:10" x14ac:dyDescent="0.25">
      <c r="C30" s="12" t="s">
        <v>410</v>
      </c>
      <c r="D30" s="18"/>
      <c r="E30" s="18"/>
      <c r="F30" s="18"/>
      <c r="G30" s="18"/>
      <c r="H30" s="18"/>
      <c r="I30" s="18"/>
    </row>
    <row r="31" spans="3:10" x14ac:dyDescent="0.25">
      <c r="C31" s="12" t="s">
        <v>445</v>
      </c>
      <c r="D31" s="18"/>
      <c r="E31" s="18"/>
      <c r="F31" s="18"/>
      <c r="G31" s="18"/>
      <c r="H31" s="18"/>
      <c r="I31" s="18"/>
    </row>
    <row r="32" spans="3:10" x14ac:dyDescent="0.25">
      <c r="C32" s="12"/>
      <c r="D32" s="18"/>
      <c r="E32" s="18"/>
      <c r="F32" s="18"/>
      <c r="G32" s="18"/>
      <c r="H32" s="18"/>
      <c r="I32" s="18"/>
    </row>
    <row r="33" spans="1:12" x14ac:dyDescent="0.25">
      <c r="A33" t="s">
        <v>4</v>
      </c>
      <c r="E33" s="2" t="s">
        <v>7</v>
      </c>
      <c r="F33" s="2" t="s">
        <v>8</v>
      </c>
      <c r="G33" s="2" t="s">
        <v>9</v>
      </c>
      <c r="H33" s="2" t="s">
        <v>10</v>
      </c>
      <c r="I33" s="2" t="s">
        <v>24</v>
      </c>
      <c r="J33" s="2" t="s">
        <v>26</v>
      </c>
      <c r="K33" s="2" t="s">
        <v>25</v>
      </c>
      <c r="L33" s="3" t="s">
        <v>11</v>
      </c>
    </row>
    <row r="34" spans="1:12" x14ac:dyDescent="0.25">
      <c r="A34" s="6" t="s">
        <v>5</v>
      </c>
      <c r="B34" t="s">
        <v>446</v>
      </c>
      <c r="C34" s="18" t="s">
        <v>447</v>
      </c>
      <c r="E34" s="4">
        <v>20.010000000000002</v>
      </c>
      <c r="F34" s="4">
        <v>19.197099999999999</v>
      </c>
      <c r="G34" s="5">
        <f t="shared" ref="G34:G40" si="0">(E34-F34)/F34</f>
        <v>4.234493751660421E-2</v>
      </c>
      <c r="H34" s="4">
        <v>17.5</v>
      </c>
      <c r="I34" s="4">
        <v>17.739999999999998</v>
      </c>
      <c r="J34" s="25">
        <v>97</v>
      </c>
      <c r="K34" s="25">
        <v>97</v>
      </c>
      <c r="L34" t="s">
        <v>448</v>
      </c>
    </row>
    <row r="35" spans="1:12" x14ac:dyDescent="0.25">
      <c r="A35" s="6" t="s">
        <v>12</v>
      </c>
      <c r="B35" t="s">
        <v>314</v>
      </c>
      <c r="C35" t="s">
        <v>402</v>
      </c>
      <c r="E35">
        <v>48.46</v>
      </c>
      <c r="F35">
        <v>47.32</v>
      </c>
      <c r="G35" s="5">
        <f t="shared" si="0"/>
        <v>2.4091293322062564E-2</v>
      </c>
      <c r="H35" s="4">
        <v>44.25</v>
      </c>
      <c r="I35" s="4">
        <v>46</v>
      </c>
      <c r="J35" s="25">
        <v>97</v>
      </c>
      <c r="K35" s="25">
        <v>53</v>
      </c>
      <c r="L35" t="s">
        <v>406</v>
      </c>
    </row>
    <row r="36" spans="1:12" x14ac:dyDescent="0.25">
      <c r="A36" s="6" t="s">
        <v>13</v>
      </c>
      <c r="B36" t="s">
        <v>103</v>
      </c>
      <c r="C36" t="s">
        <v>318</v>
      </c>
      <c r="E36" s="4">
        <v>115.21</v>
      </c>
      <c r="F36" s="4">
        <v>103.05</v>
      </c>
      <c r="G36" s="5">
        <f t="shared" si="0"/>
        <v>0.11800097040271709</v>
      </c>
      <c r="H36" s="4">
        <v>104.5</v>
      </c>
      <c r="I36" s="4">
        <v>101.39</v>
      </c>
      <c r="J36" s="25">
        <v>98</v>
      </c>
      <c r="K36" s="25">
        <v>99</v>
      </c>
      <c r="L36" t="s">
        <v>407</v>
      </c>
    </row>
    <row r="37" spans="1:12" x14ac:dyDescent="0.25">
      <c r="A37" s="6" t="s">
        <v>14</v>
      </c>
      <c r="B37" s="18" t="s">
        <v>444</v>
      </c>
      <c r="C37" s="18" t="s">
        <v>451</v>
      </c>
      <c r="E37" s="4">
        <v>42.59</v>
      </c>
      <c r="F37" s="4">
        <v>42.67</v>
      </c>
      <c r="G37" s="5">
        <f t="shared" si="0"/>
        <v>-1.8748535270681577E-3</v>
      </c>
      <c r="H37" s="4">
        <v>40</v>
      </c>
      <c r="I37" s="4">
        <v>40.840000000000003</v>
      </c>
      <c r="J37" s="25">
        <v>97</v>
      </c>
      <c r="K37" s="25">
        <v>32</v>
      </c>
      <c r="L37" t="s">
        <v>452</v>
      </c>
    </row>
    <row r="38" spans="1:12" x14ac:dyDescent="0.25">
      <c r="A38" s="6" t="s">
        <v>15</v>
      </c>
      <c r="B38" t="s">
        <v>333</v>
      </c>
      <c r="C38" t="s">
        <v>352</v>
      </c>
      <c r="E38" s="4">
        <v>31.76</v>
      </c>
      <c r="F38" s="4">
        <v>29.84</v>
      </c>
      <c r="G38" s="5">
        <f t="shared" si="0"/>
        <v>6.4343163538874051E-2</v>
      </c>
      <c r="H38" s="4">
        <v>28.3</v>
      </c>
      <c r="I38" s="4">
        <v>29.63</v>
      </c>
      <c r="J38" s="25">
        <v>95</v>
      </c>
      <c r="K38" s="25">
        <v>2</v>
      </c>
      <c r="L38" t="s">
        <v>408</v>
      </c>
    </row>
    <row r="39" spans="1:12" x14ac:dyDescent="0.25">
      <c r="A39" s="6" t="s">
        <v>16</v>
      </c>
      <c r="B39" t="s">
        <v>311</v>
      </c>
      <c r="C39" t="s">
        <v>312</v>
      </c>
      <c r="E39" s="4">
        <v>88.97</v>
      </c>
      <c r="F39" s="4">
        <v>84.65</v>
      </c>
      <c r="G39" s="5">
        <f t="shared" si="0"/>
        <v>5.1033668044890644E-2</v>
      </c>
      <c r="H39" s="4">
        <v>78.75</v>
      </c>
      <c r="I39" s="4">
        <v>81.88</v>
      </c>
      <c r="J39" s="25">
        <v>99</v>
      </c>
      <c r="K39" s="25">
        <v>98</v>
      </c>
      <c r="L39" t="s">
        <v>409</v>
      </c>
    </row>
    <row r="40" spans="1:12" x14ac:dyDescent="0.25">
      <c r="A40" s="6" t="s">
        <v>17</v>
      </c>
      <c r="B40" t="s">
        <v>400</v>
      </c>
      <c r="C40" t="s">
        <v>440</v>
      </c>
      <c r="E40" s="4">
        <v>165.44</v>
      </c>
      <c r="F40" s="4">
        <v>160.54</v>
      </c>
      <c r="G40" s="5">
        <f t="shared" si="0"/>
        <v>3.0521988289522899E-2</v>
      </c>
      <c r="H40" s="4">
        <v>149.5</v>
      </c>
      <c r="I40" s="4">
        <v>158.66</v>
      </c>
      <c r="J40" s="25">
        <v>97</v>
      </c>
      <c r="K40" s="25">
        <v>72</v>
      </c>
      <c r="L40" t="s">
        <v>449</v>
      </c>
    </row>
    <row r="41" spans="1:12" x14ac:dyDescent="0.25">
      <c r="A41" s="6" t="s">
        <v>18</v>
      </c>
      <c r="E41" s="4"/>
      <c r="F41" s="4"/>
      <c r="G41" s="5"/>
      <c r="H41" s="4"/>
      <c r="J41" s="25"/>
      <c r="K41" s="25"/>
    </row>
    <row r="44" spans="1:12" x14ac:dyDescent="0.25">
      <c r="A44" s="3" t="s">
        <v>21</v>
      </c>
      <c r="E44" s="22" t="s">
        <v>7</v>
      </c>
      <c r="F44" s="22" t="s">
        <v>24</v>
      </c>
      <c r="G44" s="22" t="s">
        <v>25</v>
      </c>
      <c r="H44" s="22" t="s">
        <v>26</v>
      </c>
      <c r="I44" s="23" t="s">
        <v>11</v>
      </c>
      <c r="J44" s="24"/>
      <c r="K44" s="24"/>
      <c r="L44" s="24"/>
    </row>
    <row r="45" spans="1:12" x14ac:dyDescent="0.25">
      <c r="A45" s="6" t="s">
        <v>5</v>
      </c>
      <c r="B45" t="s">
        <v>138</v>
      </c>
      <c r="C45" t="s">
        <v>139</v>
      </c>
      <c r="E45" s="4">
        <v>145.26</v>
      </c>
      <c r="F45" s="4">
        <v>149</v>
      </c>
      <c r="G45" s="2">
        <v>97</v>
      </c>
      <c r="H45" s="2">
        <v>99</v>
      </c>
      <c r="I45" t="s">
        <v>359</v>
      </c>
    </row>
    <row r="46" spans="1:12" x14ac:dyDescent="0.25">
      <c r="A46" s="6" t="s">
        <v>12</v>
      </c>
      <c r="B46" t="s">
        <v>196</v>
      </c>
      <c r="C46" t="s">
        <v>197</v>
      </c>
      <c r="E46" s="4">
        <v>21</v>
      </c>
      <c r="F46" s="4">
        <v>19.43</v>
      </c>
      <c r="G46" s="2">
        <v>28</v>
      </c>
      <c r="H46" s="2">
        <v>99</v>
      </c>
      <c r="I46" t="s">
        <v>289</v>
      </c>
    </row>
    <row r="47" spans="1:12" x14ac:dyDescent="0.25">
      <c r="A47" s="6" t="s">
        <v>13</v>
      </c>
      <c r="B47" t="s">
        <v>264</v>
      </c>
      <c r="C47" t="s">
        <v>265</v>
      </c>
      <c r="E47" s="4">
        <v>112.88</v>
      </c>
      <c r="F47" s="4">
        <v>100</v>
      </c>
      <c r="G47" s="2">
        <v>72</v>
      </c>
      <c r="H47" s="2">
        <v>99</v>
      </c>
      <c r="I47" t="s">
        <v>411</v>
      </c>
    </row>
    <row r="48" spans="1:12" x14ac:dyDescent="0.25">
      <c r="A48" s="6" t="s">
        <v>14</v>
      </c>
      <c r="B48" t="s">
        <v>272</v>
      </c>
      <c r="C48" t="s">
        <v>279</v>
      </c>
      <c r="E48" s="4">
        <v>57.99</v>
      </c>
      <c r="F48" s="4">
        <v>57.66</v>
      </c>
      <c r="G48" s="2">
        <v>97</v>
      </c>
      <c r="H48" s="2">
        <v>97</v>
      </c>
      <c r="I48" t="s">
        <v>427</v>
      </c>
    </row>
    <row r="49" spans="1:12" x14ac:dyDescent="0.25">
      <c r="A49" s="6" t="s">
        <v>15</v>
      </c>
      <c r="B49" t="s">
        <v>274</v>
      </c>
      <c r="C49" t="s">
        <v>281</v>
      </c>
      <c r="E49" s="4">
        <v>94.42</v>
      </c>
      <c r="F49" s="4">
        <v>88.68</v>
      </c>
      <c r="G49" s="2">
        <v>66</v>
      </c>
      <c r="H49" s="2">
        <v>97</v>
      </c>
      <c r="I49" t="s">
        <v>412</v>
      </c>
    </row>
    <row r="50" spans="1:12" x14ac:dyDescent="0.25">
      <c r="A50" s="6" t="s">
        <v>16</v>
      </c>
      <c r="B50" t="s">
        <v>277</v>
      </c>
      <c r="C50" t="s">
        <v>284</v>
      </c>
      <c r="E50" s="4">
        <v>83.56</v>
      </c>
      <c r="F50" s="4">
        <v>69.849999999999994</v>
      </c>
      <c r="G50" s="2">
        <v>29</v>
      </c>
      <c r="H50" s="2">
        <v>99</v>
      </c>
      <c r="I50" t="s">
        <v>413</v>
      </c>
    </row>
    <row r="51" spans="1:12" x14ac:dyDescent="0.25">
      <c r="A51" s="6" t="s">
        <v>17</v>
      </c>
      <c r="B51" s="18" t="s">
        <v>278</v>
      </c>
      <c r="C51" s="18" t="s">
        <v>285</v>
      </c>
      <c r="D51" s="18"/>
      <c r="E51" s="26">
        <v>51.57</v>
      </c>
      <c r="F51" s="26">
        <v>48.57</v>
      </c>
      <c r="G51" s="17">
        <v>72</v>
      </c>
      <c r="H51" s="17">
        <v>98</v>
      </c>
      <c r="I51" s="18" t="s">
        <v>414</v>
      </c>
    </row>
    <row r="52" spans="1:12" x14ac:dyDescent="0.25">
      <c r="A52" s="6" t="s">
        <v>18</v>
      </c>
      <c r="B52" s="18" t="s">
        <v>335</v>
      </c>
      <c r="C52" s="18" t="s">
        <v>336</v>
      </c>
      <c r="D52" s="18"/>
      <c r="E52" s="26">
        <v>62.33</v>
      </c>
      <c r="F52" s="26">
        <v>60.2</v>
      </c>
      <c r="G52" s="17">
        <v>96</v>
      </c>
      <c r="H52" s="17">
        <v>98</v>
      </c>
      <c r="I52" s="18" t="s">
        <v>415</v>
      </c>
    </row>
    <row r="53" spans="1:12" x14ac:dyDescent="0.25">
      <c r="A53" s="6" t="s">
        <v>63</v>
      </c>
      <c r="B53" s="12" t="s">
        <v>135</v>
      </c>
      <c r="C53" s="12" t="s">
        <v>136</v>
      </c>
      <c r="D53" s="12"/>
      <c r="E53" s="13">
        <v>98.98</v>
      </c>
      <c r="F53" s="13">
        <v>96.97</v>
      </c>
      <c r="G53" s="14">
        <v>99</v>
      </c>
      <c r="H53" s="14">
        <v>98</v>
      </c>
      <c r="I53" s="12" t="s">
        <v>416</v>
      </c>
    </row>
    <row r="54" spans="1:12" x14ac:dyDescent="0.25">
      <c r="A54" s="6" t="s">
        <v>67</v>
      </c>
      <c r="B54" s="12" t="s">
        <v>355</v>
      </c>
      <c r="C54" s="12" t="s">
        <v>356</v>
      </c>
      <c r="D54" s="12"/>
      <c r="E54" s="13">
        <v>67.52</v>
      </c>
      <c r="F54" s="13">
        <v>66.349999999999994</v>
      </c>
      <c r="G54" s="14">
        <v>93</v>
      </c>
      <c r="H54" s="14">
        <v>97</v>
      </c>
      <c r="I54" s="12" t="s">
        <v>417</v>
      </c>
    </row>
    <row r="55" spans="1:12" x14ac:dyDescent="0.25">
      <c r="A55" s="6" t="s">
        <v>98</v>
      </c>
      <c r="B55" s="12" t="s">
        <v>390</v>
      </c>
      <c r="C55" s="12" t="s">
        <v>391</v>
      </c>
      <c r="E55" s="13">
        <v>72.34</v>
      </c>
      <c r="F55" s="13">
        <v>70.48</v>
      </c>
      <c r="G55" s="14">
        <v>99</v>
      </c>
      <c r="H55" s="14">
        <v>98</v>
      </c>
      <c r="I55" s="12" t="s">
        <v>418</v>
      </c>
      <c r="J55" s="18"/>
      <c r="K55" s="18"/>
      <c r="L55" s="18"/>
    </row>
    <row r="56" spans="1:12" x14ac:dyDescent="0.25">
      <c r="A56" s="6" t="s">
        <v>102</v>
      </c>
      <c r="B56" s="12" t="s">
        <v>107</v>
      </c>
      <c r="C56" s="12" t="s">
        <v>108</v>
      </c>
      <c r="E56" s="13">
        <v>65.73</v>
      </c>
      <c r="F56" s="13">
        <v>64.94</v>
      </c>
      <c r="G56" s="14">
        <v>96</v>
      </c>
      <c r="H56" s="14">
        <v>97</v>
      </c>
      <c r="I56" s="12" t="s">
        <v>419</v>
      </c>
      <c r="J56" s="18"/>
      <c r="K56" s="18"/>
      <c r="L56" s="18"/>
    </row>
    <row r="57" spans="1:12" x14ac:dyDescent="0.25">
      <c r="A57" s="6" t="s">
        <v>106</v>
      </c>
      <c r="B57" s="12" t="s">
        <v>397</v>
      </c>
      <c r="C57" s="12" t="s">
        <v>398</v>
      </c>
      <c r="E57" s="13">
        <v>155.87</v>
      </c>
      <c r="F57" s="13">
        <v>153.27000000000001</v>
      </c>
      <c r="G57" s="14">
        <v>94</v>
      </c>
      <c r="H57" s="14">
        <v>97</v>
      </c>
      <c r="I57" s="12" t="s">
        <v>420</v>
      </c>
      <c r="J57" s="18"/>
      <c r="K57" s="18"/>
      <c r="L57" s="18"/>
    </row>
    <row r="58" spans="1:12" x14ac:dyDescent="0.25">
      <c r="A58" s="6" t="s">
        <v>238</v>
      </c>
      <c r="B58" s="12" t="s">
        <v>441</v>
      </c>
      <c r="C58" s="12" t="s">
        <v>442</v>
      </c>
      <c r="E58" s="13">
        <v>22.54</v>
      </c>
      <c r="F58" s="13">
        <v>22.66</v>
      </c>
      <c r="G58" s="14">
        <v>91</v>
      </c>
      <c r="H58" s="14">
        <v>96</v>
      </c>
      <c r="I58" s="12" t="s">
        <v>443</v>
      </c>
    </row>
    <row r="59" spans="1:12" x14ac:dyDescent="0.25">
      <c r="A59" s="6" t="s">
        <v>243</v>
      </c>
      <c r="B59" s="12" t="s">
        <v>227</v>
      </c>
      <c r="C59" s="12" t="s">
        <v>319</v>
      </c>
      <c r="E59" s="13"/>
      <c r="F59" s="13"/>
      <c r="G59" s="14"/>
      <c r="H59" s="14"/>
      <c r="I59" s="12"/>
    </row>
    <row r="60" spans="1:12" x14ac:dyDescent="0.25">
      <c r="A60" s="6" t="s">
        <v>263</v>
      </c>
    </row>
    <row r="61" spans="1:12" x14ac:dyDescent="0.25">
      <c r="A61" s="6" t="s">
        <v>267</v>
      </c>
    </row>
    <row r="62" spans="1:12" x14ac:dyDescent="0.25">
      <c r="A62" s="6" t="s">
        <v>404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C80B-E54F-40B6-933D-33F9626D5110}">
  <dimension ref="A1:S63"/>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43685</v>
      </c>
      <c r="J3" s="7">
        <v>43507</v>
      </c>
      <c r="K3" s="7">
        <v>43508</v>
      </c>
      <c r="L3" s="7">
        <v>43509</v>
      </c>
      <c r="M3" s="7">
        <v>43510</v>
      </c>
      <c r="N3" s="7">
        <v>43511</v>
      </c>
    </row>
    <row r="4" spans="1:14" ht="15.75" thickBot="1" x14ac:dyDescent="0.3">
      <c r="A4" t="s">
        <v>0</v>
      </c>
      <c r="C4" s="10">
        <v>43507</v>
      </c>
      <c r="D4" s="11" t="s">
        <v>66</v>
      </c>
      <c r="E4" s="10">
        <v>43511</v>
      </c>
      <c r="J4" s="2" t="s">
        <v>58</v>
      </c>
      <c r="K4" s="2" t="s">
        <v>59</v>
      </c>
      <c r="L4" s="17" t="s">
        <v>60</v>
      </c>
      <c r="M4" s="2" t="s">
        <v>61</v>
      </c>
      <c r="N4" s="2" t="s">
        <v>62</v>
      </c>
    </row>
    <row r="5" spans="1:14" ht="15.75" thickBot="1" x14ac:dyDescent="0.3">
      <c r="G5" t="s">
        <v>57</v>
      </c>
      <c r="H5" s="8">
        <v>7298.2</v>
      </c>
      <c r="J5" s="16">
        <v>7307.9</v>
      </c>
      <c r="K5" s="16">
        <v>7414.62</v>
      </c>
      <c r="L5" s="19">
        <v>7420.38</v>
      </c>
      <c r="M5" s="8">
        <v>7426.95</v>
      </c>
      <c r="N5" s="8">
        <v>7472.41</v>
      </c>
    </row>
    <row r="6" spans="1:14" ht="15.75" thickBot="1" x14ac:dyDescent="0.3">
      <c r="A6" t="s">
        <v>2</v>
      </c>
      <c r="C6" s="35" t="s">
        <v>262</v>
      </c>
      <c r="D6" s="1"/>
      <c r="E6" s="1"/>
      <c r="G6" t="s">
        <v>56</v>
      </c>
      <c r="H6" s="9">
        <v>25106.33</v>
      </c>
      <c r="J6" s="16">
        <v>25053.11</v>
      </c>
      <c r="K6" s="21">
        <v>25425.759999999998</v>
      </c>
      <c r="L6" s="19">
        <v>25543.27</v>
      </c>
      <c r="M6" s="9">
        <v>25439.39</v>
      </c>
      <c r="N6" s="9">
        <v>25883.16</v>
      </c>
    </row>
    <row r="7" spans="1:14" x14ac:dyDescent="0.25">
      <c r="J7" s="12"/>
      <c r="L7" s="18"/>
    </row>
    <row r="8" spans="1:14" x14ac:dyDescent="0.25">
      <c r="A8" t="s">
        <v>3</v>
      </c>
      <c r="C8" t="s">
        <v>481</v>
      </c>
      <c r="J8" s="18"/>
    </row>
    <row r="9" spans="1:14" x14ac:dyDescent="0.25">
      <c r="C9" t="s">
        <v>482</v>
      </c>
      <c r="J9" s="18"/>
    </row>
    <row r="10" spans="1:14" x14ac:dyDescent="0.25">
      <c r="C10" t="s">
        <v>495</v>
      </c>
      <c r="J10" s="18"/>
    </row>
    <row r="11" spans="1:14" x14ac:dyDescent="0.25">
      <c r="C11" t="s">
        <v>483</v>
      </c>
      <c r="J11" s="18"/>
    </row>
    <row r="12" spans="1:14" x14ac:dyDescent="0.25">
      <c r="C12" t="s">
        <v>484</v>
      </c>
      <c r="J12" s="18"/>
    </row>
    <row r="13" spans="1:14" x14ac:dyDescent="0.25">
      <c r="C13" t="s">
        <v>486</v>
      </c>
      <c r="J13" s="18"/>
    </row>
    <row r="14" spans="1:14" x14ac:dyDescent="0.25">
      <c r="C14" t="s">
        <v>487</v>
      </c>
      <c r="E14" s="2"/>
      <c r="F14" s="2"/>
      <c r="G14" s="2"/>
      <c r="H14" s="2"/>
      <c r="I14" s="3"/>
      <c r="J14" s="18"/>
    </row>
    <row r="15" spans="1:14" x14ac:dyDescent="0.25">
      <c r="C15" t="s">
        <v>488</v>
      </c>
      <c r="E15" s="2"/>
      <c r="F15" s="2"/>
      <c r="G15" s="2"/>
      <c r="H15" s="2"/>
      <c r="I15" s="3"/>
      <c r="J15" s="18"/>
    </row>
    <row r="16" spans="1:14" x14ac:dyDescent="0.25">
      <c r="C16" t="s">
        <v>489</v>
      </c>
      <c r="E16" s="2"/>
      <c r="F16" s="2"/>
      <c r="G16" s="2"/>
      <c r="H16" s="2"/>
      <c r="I16" s="3"/>
      <c r="J16" s="18"/>
    </row>
    <row r="17" spans="3:10" x14ac:dyDescent="0.25">
      <c r="C17" t="s">
        <v>490</v>
      </c>
      <c r="E17" s="7"/>
      <c r="I17" s="5"/>
      <c r="J17" s="18"/>
    </row>
    <row r="18" spans="3:10" x14ac:dyDescent="0.25">
      <c r="C18" t="s">
        <v>491</v>
      </c>
      <c r="E18" s="7"/>
      <c r="I18" s="5"/>
      <c r="J18" s="18"/>
    </row>
    <row r="19" spans="3:10" x14ac:dyDescent="0.25">
      <c r="C19" t="s">
        <v>492</v>
      </c>
      <c r="E19" s="7"/>
      <c r="I19" s="5"/>
      <c r="J19" s="18"/>
    </row>
    <row r="20" spans="3:10" x14ac:dyDescent="0.25">
      <c r="C20" t="s">
        <v>493</v>
      </c>
      <c r="I20" s="5"/>
      <c r="J20" s="18"/>
    </row>
    <row r="21" spans="3:10" x14ac:dyDescent="0.25">
      <c r="C21" t="s">
        <v>494</v>
      </c>
      <c r="E21" s="7"/>
      <c r="G21" s="5"/>
      <c r="I21" s="5"/>
      <c r="J21" s="18"/>
    </row>
    <row r="22" spans="3:10" x14ac:dyDescent="0.25">
      <c r="C22" s="12" t="s">
        <v>485</v>
      </c>
      <c r="E22" s="7"/>
      <c r="G22" s="5"/>
      <c r="I22" s="5"/>
      <c r="J22" s="18"/>
    </row>
    <row r="23" spans="3:10" x14ac:dyDescent="0.25">
      <c r="C23" s="12" t="s">
        <v>445</v>
      </c>
      <c r="E23" s="7"/>
      <c r="G23" s="5"/>
      <c r="I23" s="5"/>
      <c r="J23" s="18"/>
    </row>
    <row r="24" spans="3:10" x14ac:dyDescent="0.25">
      <c r="C24" t="s">
        <v>459</v>
      </c>
      <c r="E24" s="7"/>
      <c r="G24" s="5"/>
      <c r="I24" s="5"/>
      <c r="J24" s="18"/>
    </row>
    <row r="25" spans="3:10" x14ac:dyDescent="0.25">
      <c r="C25" t="s">
        <v>370</v>
      </c>
      <c r="E25" s="7"/>
      <c r="G25" s="5"/>
      <c r="I25" s="5"/>
      <c r="J25" s="18"/>
    </row>
    <row r="26" spans="3:10" x14ac:dyDescent="0.25">
      <c r="C26" t="s">
        <v>453</v>
      </c>
      <c r="E26" s="7"/>
      <c r="G26" s="5"/>
      <c r="I26" s="5"/>
      <c r="J26" s="18"/>
    </row>
    <row r="27" spans="3:10" x14ac:dyDescent="0.25">
      <c r="C27" t="s">
        <v>454</v>
      </c>
      <c r="E27" s="7"/>
      <c r="G27" s="5"/>
      <c r="I27" s="5"/>
      <c r="J27" s="18"/>
    </row>
    <row r="28" spans="3:10" x14ac:dyDescent="0.25">
      <c r="C28" t="s">
        <v>455</v>
      </c>
      <c r="E28" s="7"/>
      <c r="G28" s="5"/>
      <c r="I28" s="5"/>
      <c r="J28" s="18"/>
    </row>
    <row r="29" spans="3:10" x14ac:dyDescent="0.25">
      <c r="C29" t="s">
        <v>456</v>
      </c>
      <c r="E29" s="27"/>
      <c r="F29" s="18"/>
      <c r="G29" s="28"/>
      <c r="H29" s="18"/>
      <c r="I29" s="28"/>
      <c r="J29" s="18"/>
    </row>
    <row r="30" spans="3:10" x14ac:dyDescent="0.25">
      <c r="C30" t="s">
        <v>458</v>
      </c>
      <c r="E30" s="18"/>
      <c r="F30" s="18"/>
      <c r="G30" s="18"/>
      <c r="H30" s="18"/>
      <c r="I30" s="18"/>
    </row>
    <row r="31" spans="3:10" x14ac:dyDescent="0.25">
      <c r="C31" t="s">
        <v>457</v>
      </c>
      <c r="E31" s="18"/>
      <c r="F31" s="18"/>
      <c r="G31" s="18"/>
      <c r="H31" s="18"/>
      <c r="I31" s="18"/>
    </row>
    <row r="32" spans="3:10" x14ac:dyDescent="0.25">
      <c r="D32" s="18"/>
      <c r="E32" s="18"/>
      <c r="F32" s="18"/>
      <c r="G32" s="18"/>
      <c r="H32" s="18"/>
      <c r="I32" s="18"/>
    </row>
    <row r="33" spans="1:19" x14ac:dyDescent="0.25">
      <c r="C33" s="12"/>
      <c r="D33" s="18"/>
      <c r="E33" s="18"/>
      <c r="F33" s="18"/>
      <c r="G33" s="18"/>
      <c r="H33" s="18"/>
      <c r="I33" s="18"/>
    </row>
    <row r="34" spans="1:19" x14ac:dyDescent="0.25">
      <c r="A34" t="s">
        <v>4</v>
      </c>
      <c r="E34" s="30" t="s">
        <v>7</v>
      </c>
      <c r="F34" s="30" t="s">
        <v>8</v>
      </c>
      <c r="G34" s="30" t="s">
        <v>9</v>
      </c>
      <c r="H34" s="30" t="s">
        <v>10</v>
      </c>
      <c r="I34" s="30" t="s">
        <v>24</v>
      </c>
      <c r="J34" s="30" t="s">
        <v>26</v>
      </c>
      <c r="K34" s="30" t="s">
        <v>25</v>
      </c>
      <c r="L34" s="29" t="s">
        <v>11</v>
      </c>
      <c r="M34" s="31"/>
      <c r="N34" s="31"/>
      <c r="O34" s="31"/>
      <c r="P34" s="31"/>
      <c r="Q34" s="31"/>
      <c r="R34" s="31"/>
      <c r="S34" s="31"/>
    </row>
    <row r="35" spans="1:19" x14ac:dyDescent="0.25">
      <c r="A35" s="6" t="s">
        <v>5</v>
      </c>
      <c r="B35" t="s">
        <v>446</v>
      </c>
      <c r="C35" s="18" t="s">
        <v>447</v>
      </c>
      <c r="E35" s="4">
        <v>20.010000000000002</v>
      </c>
      <c r="F35" s="4">
        <v>19.197099999999999</v>
      </c>
      <c r="G35" s="5">
        <f t="shared" ref="G35:G41" si="0">(E35-F35)/F35</f>
        <v>4.234493751660421E-2</v>
      </c>
      <c r="H35" s="4">
        <v>17.5</v>
      </c>
      <c r="I35" s="4">
        <v>17.739999999999998</v>
      </c>
      <c r="J35" s="25">
        <v>98</v>
      </c>
      <c r="K35" s="25">
        <v>97</v>
      </c>
      <c r="L35" t="s">
        <v>460</v>
      </c>
    </row>
    <row r="36" spans="1:19" x14ac:dyDescent="0.25">
      <c r="A36" s="6" t="s">
        <v>12</v>
      </c>
      <c r="B36" t="s">
        <v>314</v>
      </c>
      <c r="C36" t="s">
        <v>402</v>
      </c>
      <c r="E36">
        <v>48.46</v>
      </c>
      <c r="F36">
        <v>47.32</v>
      </c>
      <c r="G36" s="5">
        <f t="shared" si="0"/>
        <v>2.4091293322062564E-2</v>
      </c>
      <c r="H36" s="4">
        <v>44.25</v>
      </c>
      <c r="I36" s="4">
        <v>46</v>
      </c>
      <c r="J36" s="25">
        <v>97</v>
      </c>
      <c r="K36" s="25">
        <v>54</v>
      </c>
      <c r="L36" t="s">
        <v>461</v>
      </c>
    </row>
    <row r="37" spans="1:19" x14ac:dyDescent="0.25">
      <c r="A37" s="6" t="s">
        <v>13</v>
      </c>
      <c r="B37" t="s">
        <v>103</v>
      </c>
      <c r="C37" t="s">
        <v>318</v>
      </c>
      <c r="E37" s="4">
        <v>115.21</v>
      </c>
      <c r="F37" s="4">
        <v>103.05</v>
      </c>
      <c r="G37" s="5">
        <f t="shared" si="0"/>
        <v>0.11800097040271709</v>
      </c>
      <c r="H37" s="4">
        <v>104.5</v>
      </c>
      <c r="I37" s="4">
        <v>101.39</v>
      </c>
      <c r="J37" s="25">
        <v>98</v>
      </c>
      <c r="K37" s="25">
        <v>99</v>
      </c>
      <c r="L37" t="s">
        <v>462</v>
      </c>
    </row>
    <row r="38" spans="1:19" x14ac:dyDescent="0.25">
      <c r="A38" s="6" t="s">
        <v>14</v>
      </c>
      <c r="B38" s="18" t="s">
        <v>444</v>
      </c>
      <c r="C38" s="18" t="s">
        <v>451</v>
      </c>
      <c r="E38" s="4">
        <v>42.59</v>
      </c>
      <c r="F38" s="4">
        <v>42.67</v>
      </c>
      <c r="G38" s="5">
        <f t="shared" si="0"/>
        <v>-1.8748535270681577E-3</v>
      </c>
      <c r="H38" s="4">
        <v>40</v>
      </c>
      <c r="I38" s="4">
        <v>40.840000000000003</v>
      </c>
      <c r="J38" s="25">
        <v>97</v>
      </c>
      <c r="K38" s="25">
        <v>32</v>
      </c>
      <c r="L38" t="s">
        <v>463</v>
      </c>
    </row>
    <row r="39" spans="1:19" x14ac:dyDescent="0.25">
      <c r="A39" s="6" t="s">
        <v>15</v>
      </c>
      <c r="B39" t="s">
        <v>333</v>
      </c>
      <c r="C39" t="s">
        <v>352</v>
      </c>
      <c r="E39" s="4">
        <v>31.76</v>
      </c>
      <c r="F39" s="4">
        <v>29.84</v>
      </c>
      <c r="G39" s="5">
        <f t="shared" si="0"/>
        <v>6.4343163538874051E-2</v>
      </c>
      <c r="H39" s="4">
        <v>28.3</v>
      </c>
      <c r="I39" s="4">
        <v>29.63</v>
      </c>
      <c r="J39" s="25">
        <v>96</v>
      </c>
      <c r="K39" s="25">
        <v>2</v>
      </c>
      <c r="L39" t="s">
        <v>464</v>
      </c>
    </row>
    <row r="40" spans="1:19" x14ac:dyDescent="0.25">
      <c r="A40" s="6" t="s">
        <v>16</v>
      </c>
      <c r="B40" t="s">
        <v>311</v>
      </c>
      <c r="C40" t="s">
        <v>312</v>
      </c>
      <c r="E40" s="4">
        <v>88.97</v>
      </c>
      <c r="F40" s="4">
        <v>84.65</v>
      </c>
      <c r="G40" s="5">
        <f t="shared" si="0"/>
        <v>5.1033668044890644E-2</v>
      </c>
      <c r="H40" s="4">
        <v>78.75</v>
      </c>
      <c r="I40" s="4">
        <v>81.88</v>
      </c>
      <c r="J40" s="25">
        <v>99</v>
      </c>
      <c r="K40" s="25">
        <v>98</v>
      </c>
      <c r="L40" t="s">
        <v>465</v>
      </c>
    </row>
    <row r="41" spans="1:19" x14ac:dyDescent="0.25">
      <c r="A41" s="6" t="s">
        <v>17</v>
      </c>
      <c r="B41" t="s">
        <v>400</v>
      </c>
      <c r="C41" t="s">
        <v>440</v>
      </c>
      <c r="E41" s="4">
        <v>165.44</v>
      </c>
      <c r="F41" s="4">
        <v>160.54</v>
      </c>
      <c r="G41" s="5">
        <f t="shared" si="0"/>
        <v>3.0521988289522899E-2</v>
      </c>
      <c r="H41" s="4">
        <v>149.5</v>
      </c>
      <c r="I41" s="4">
        <v>158.66</v>
      </c>
      <c r="J41" s="25">
        <v>97</v>
      </c>
      <c r="K41" s="25">
        <v>72</v>
      </c>
      <c r="L41" t="s">
        <v>466</v>
      </c>
    </row>
    <row r="42" spans="1:19" x14ac:dyDescent="0.25">
      <c r="A42" s="6" t="s">
        <v>18</v>
      </c>
      <c r="E42" s="4"/>
      <c r="F42" s="4"/>
      <c r="G42" s="5"/>
      <c r="H42" s="4"/>
      <c r="J42" s="25"/>
      <c r="K42" s="25"/>
    </row>
    <row r="45" spans="1:19" x14ac:dyDescent="0.25">
      <c r="A45" s="3" t="s">
        <v>21</v>
      </c>
      <c r="E45" s="22" t="s">
        <v>7</v>
      </c>
      <c r="F45" s="22" t="s">
        <v>24</v>
      </c>
      <c r="G45" s="22" t="s">
        <v>25</v>
      </c>
      <c r="H45" s="22" t="s">
        <v>26</v>
      </c>
      <c r="I45" s="23" t="s">
        <v>11</v>
      </c>
      <c r="J45" s="24"/>
      <c r="K45" s="24"/>
      <c r="L45" s="24"/>
    </row>
    <row r="46" spans="1:19" x14ac:dyDescent="0.25">
      <c r="A46" s="6" t="s">
        <v>5</v>
      </c>
      <c r="B46" t="s">
        <v>138</v>
      </c>
      <c r="C46" t="s">
        <v>139</v>
      </c>
      <c r="E46" s="4">
        <v>146.18</v>
      </c>
      <c r="F46" s="4">
        <v>157.5</v>
      </c>
      <c r="G46" s="2">
        <v>97</v>
      </c>
      <c r="H46" s="2">
        <v>99</v>
      </c>
      <c r="I46" t="s">
        <v>467</v>
      </c>
    </row>
    <row r="47" spans="1:19" x14ac:dyDescent="0.25">
      <c r="A47" s="6" t="s">
        <v>12</v>
      </c>
      <c r="B47" t="s">
        <v>196</v>
      </c>
      <c r="C47" t="s">
        <v>197</v>
      </c>
      <c r="E47" s="4">
        <v>19.440000000000001</v>
      </c>
      <c r="F47" s="4">
        <v>19.43</v>
      </c>
      <c r="G47" s="2">
        <v>28</v>
      </c>
      <c r="H47" s="2">
        <v>99</v>
      </c>
      <c r="I47" t="s">
        <v>468</v>
      </c>
    </row>
    <row r="48" spans="1:19" x14ac:dyDescent="0.25">
      <c r="A48" s="6" t="s">
        <v>13</v>
      </c>
      <c r="B48" t="s">
        <v>264</v>
      </c>
      <c r="C48" t="s">
        <v>265</v>
      </c>
      <c r="E48" s="4">
        <v>114.78</v>
      </c>
      <c r="F48" s="4">
        <v>100</v>
      </c>
      <c r="G48" s="2">
        <v>72</v>
      </c>
      <c r="H48" s="2">
        <v>99</v>
      </c>
      <c r="I48" t="s">
        <v>469</v>
      </c>
    </row>
    <row r="49" spans="1:12" x14ac:dyDescent="0.25">
      <c r="A49" s="6" t="s">
        <v>14</v>
      </c>
      <c r="B49" t="s">
        <v>272</v>
      </c>
      <c r="C49" t="s">
        <v>279</v>
      </c>
      <c r="E49" s="4">
        <v>57.36</v>
      </c>
      <c r="F49" s="4">
        <v>57.66</v>
      </c>
      <c r="G49" s="2">
        <v>97</v>
      </c>
      <c r="H49" s="2">
        <v>96</v>
      </c>
      <c r="I49" t="s">
        <v>470</v>
      </c>
    </row>
    <row r="50" spans="1:12" x14ac:dyDescent="0.25">
      <c r="A50" s="6" t="s">
        <v>15</v>
      </c>
      <c r="B50" s="12" t="s">
        <v>274</v>
      </c>
      <c r="C50" s="12" t="s">
        <v>281</v>
      </c>
      <c r="D50" s="12"/>
      <c r="E50" s="13">
        <v>100.9</v>
      </c>
      <c r="F50" s="13">
        <v>97.4</v>
      </c>
      <c r="G50" s="14">
        <v>66</v>
      </c>
      <c r="H50" s="14">
        <v>97</v>
      </c>
      <c r="I50" s="12" t="s">
        <v>471</v>
      </c>
    </row>
    <row r="51" spans="1:12" x14ac:dyDescent="0.25">
      <c r="A51" s="6" t="s">
        <v>16</v>
      </c>
      <c r="B51" t="s">
        <v>277</v>
      </c>
      <c r="C51" t="s">
        <v>284</v>
      </c>
      <c r="E51" s="4">
        <v>83.17</v>
      </c>
      <c r="F51" s="4">
        <v>69.849999999999994</v>
      </c>
      <c r="G51" s="2">
        <v>29</v>
      </c>
      <c r="H51" s="2">
        <v>99</v>
      </c>
      <c r="I51" t="s">
        <v>413</v>
      </c>
    </row>
    <row r="52" spans="1:12" x14ac:dyDescent="0.25">
      <c r="A52" s="6" t="s">
        <v>17</v>
      </c>
      <c r="B52" s="12" t="s">
        <v>278</v>
      </c>
      <c r="C52" s="12" t="s">
        <v>285</v>
      </c>
      <c r="D52" s="12"/>
      <c r="E52" s="13">
        <v>52.92</v>
      </c>
      <c r="F52" s="13">
        <v>48.57</v>
      </c>
      <c r="G52" s="14">
        <v>72</v>
      </c>
      <c r="H52" s="14">
        <v>98</v>
      </c>
      <c r="I52" s="12" t="s">
        <v>472</v>
      </c>
    </row>
    <row r="53" spans="1:12" x14ac:dyDescent="0.25">
      <c r="A53" s="6" t="s">
        <v>18</v>
      </c>
      <c r="B53" s="18" t="s">
        <v>335</v>
      </c>
      <c r="C53" s="18" t="s">
        <v>336</v>
      </c>
      <c r="D53" s="18"/>
      <c r="E53" s="26">
        <v>64.83</v>
      </c>
      <c r="F53" s="26">
        <v>60.2</v>
      </c>
      <c r="G53" s="17">
        <v>96</v>
      </c>
      <c r="H53" s="17">
        <v>98</v>
      </c>
      <c r="I53" s="18" t="s">
        <v>473</v>
      </c>
    </row>
    <row r="54" spans="1:12" x14ac:dyDescent="0.25">
      <c r="A54" s="6" t="s">
        <v>63</v>
      </c>
      <c r="B54" s="12" t="s">
        <v>135</v>
      </c>
      <c r="C54" s="12" t="s">
        <v>136</v>
      </c>
      <c r="D54" s="12"/>
      <c r="E54" s="13">
        <v>104.34</v>
      </c>
      <c r="F54" s="13">
        <v>96.97</v>
      </c>
      <c r="G54" s="14">
        <v>99</v>
      </c>
      <c r="H54" s="14">
        <v>98</v>
      </c>
      <c r="I54" s="12" t="s">
        <v>474</v>
      </c>
    </row>
    <row r="55" spans="1:12" x14ac:dyDescent="0.25">
      <c r="A55" s="6" t="s">
        <v>67</v>
      </c>
      <c r="B55" s="12" t="s">
        <v>355</v>
      </c>
      <c r="C55" s="12" t="s">
        <v>356</v>
      </c>
      <c r="D55" s="12"/>
      <c r="E55" s="13">
        <v>66.73</v>
      </c>
      <c r="F55" s="13">
        <v>66.349999999999994</v>
      </c>
      <c r="G55" s="14">
        <v>93</v>
      </c>
      <c r="H55" s="14">
        <v>96</v>
      </c>
      <c r="I55" s="12" t="s">
        <v>475</v>
      </c>
    </row>
    <row r="56" spans="1:12" x14ac:dyDescent="0.25">
      <c r="A56" s="6" t="s">
        <v>98</v>
      </c>
      <c r="B56" s="18" t="s">
        <v>390</v>
      </c>
      <c r="C56" s="18" t="s">
        <v>391</v>
      </c>
      <c r="D56" s="18"/>
      <c r="E56" s="26">
        <v>73.98</v>
      </c>
      <c r="F56" s="26">
        <v>70.48</v>
      </c>
      <c r="G56" s="17">
        <v>99</v>
      </c>
      <c r="H56" s="17">
        <v>98</v>
      </c>
      <c r="I56" s="18" t="s">
        <v>476</v>
      </c>
      <c r="J56" s="18"/>
      <c r="K56" s="18"/>
      <c r="L56" s="18"/>
    </row>
    <row r="57" spans="1:12" x14ac:dyDescent="0.25">
      <c r="A57" s="6" t="s">
        <v>102</v>
      </c>
      <c r="B57" s="18" t="s">
        <v>107</v>
      </c>
      <c r="C57" s="18" t="s">
        <v>108</v>
      </c>
      <c r="D57" s="18"/>
      <c r="E57" s="26">
        <v>64.069999999999993</v>
      </c>
      <c r="F57" s="26">
        <v>64.94</v>
      </c>
      <c r="G57" s="17">
        <v>96</v>
      </c>
      <c r="H57" s="17">
        <v>96</v>
      </c>
      <c r="I57" s="18" t="s">
        <v>477</v>
      </c>
      <c r="J57" s="18"/>
      <c r="K57" s="18"/>
      <c r="L57" s="18"/>
    </row>
    <row r="58" spans="1:12" x14ac:dyDescent="0.25">
      <c r="A58" s="6" t="s">
        <v>106</v>
      </c>
      <c r="B58" s="12" t="s">
        <v>397</v>
      </c>
      <c r="C58" s="12" t="s">
        <v>398</v>
      </c>
      <c r="D58" s="12"/>
      <c r="E58" s="13">
        <v>156.66999999999999</v>
      </c>
      <c r="F58" s="13">
        <v>159.88</v>
      </c>
      <c r="G58" s="14">
        <v>97</v>
      </c>
      <c r="H58" s="14">
        <v>94</v>
      </c>
      <c r="I58" s="12" t="s">
        <v>478</v>
      </c>
      <c r="J58" s="18"/>
      <c r="K58" s="18"/>
      <c r="L58" s="18"/>
    </row>
    <row r="59" spans="1:12" x14ac:dyDescent="0.25">
      <c r="A59" s="6" t="s">
        <v>238</v>
      </c>
      <c r="B59" s="12" t="s">
        <v>441</v>
      </c>
      <c r="C59" s="12" t="s">
        <v>442</v>
      </c>
      <c r="D59" s="12"/>
      <c r="E59" s="13">
        <v>22.9</v>
      </c>
      <c r="F59" s="13">
        <v>22.66</v>
      </c>
      <c r="G59" s="14">
        <v>91</v>
      </c>
      <c r="H59" s="14">
        <v>96</v>
      </c>
      <c r="I59" s="12" t="s">
        <v>479</v>
      </c>
    </row>
    <row r="60" spans="1:12" x14ac:dyDescent="0.25">
      <c r="A60" s="6" t="s">
        <v>243</v>
      </c>
      <c r="B60" s="18" t="s">
        <v>227</v>
      </c>
      <c r="C60" s="18" t="s">
        <v>319</v>
      </c>
      <c r="D60" s="18"/>
      <c r="E60" s="26">
        <v>19.55</v>
      </c>
      <c r="F60" s="26">
        <v>14.15</v>
      </c>
      <c r="G60" s="17">
        <v>11</v>
      </c>
      <c r="H60" s="17">
        <v>99</v>
      </c>
      <c r="I60" s="18" t="s">
        <v>480</v>
      </c>
    </row>
    <row r="61" spans="1:12" x14ac:dyDescent="0.25">
      <c r="A61" s="6" t="s">
        <v>263</v>
      </c>
    </row>
    <row r="62" spans="1:12" x14ac:dyDescent="0.25">
      <c r="A62" s="6" t="s">
        <v>267</v>
      </c>
    </row>
    <row r="63" spans="1:12" x14ac:dyDescent="0.25">
      <c r="A63" s="6" t="s">
        <v>404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F5155-D2B0-4D14-BD42-7074933CA518}">
  <dimension ref="A1:S67"/>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43511</v>
      </c>
      <c r="J3" s="32">
        <v>43514</v>
      </c>
      <c r="K3" s="7">
        <v>43515</v>
      </c>
      <c r="L3" s="7">
        <v>43516</v>
      </c>
      <c r="M3" s="7">
        <v>43517</v>
      </c>
      <c r="N3" s="7">
        <v>43518</v>
      </c>
    </row>
    <row r="4" spans="1:14" ht="15.75" thickBot="1" x14ac:dyDescent="0.3">
      <c r="A4" t="s">
        <v>0</v>
      </c>
      <c r="C4" s="10">
        <v>43514</v>
      </c>
      <c r="D4" s="11" t="s">
        <v>66</v>
      </c>
      <c r="E4" s="10">
        <v>43518</v>
      </c>
      <c r="J4" s="2" t="s">
        <v>58</v>
      </c>
      <c r="K4" s="2" t="s">
        <v>59</v>
      </c>
      <c r="L4" s="17" t="s">
        <v>60</v>
      </c>
      <c r="M4" s="2" t="s">
        <v>61</v>
      </c>
      <c r="N4" s="2" t="s">
        <v>62</v>
      </c>
    </row>
    <row r="5" spans="1:14" ht="15.75" thickBot="1" x14ac:dyDescent="0.3">
      <c r="G5" t="s">
        <v>57</v>
      </c>
      <c r="H5" s="8">
        <v>7472.41</v>
      </c>
      <c r="J5" s="15" t="s">
        <v>168</v>
      </c>
      <c r="K5" s="16">
        <v>7486.77</v>
      </c>
      <c r="L5" s="19">
        <v>7489.07</v>
      </c>
      <c r="M5" s="8">
        <v>7459.71</v>
      </c>
      <c r="N5" s="8">
        <v>7527.54</v>
      </c>
    </row>
    <row r="6" spans="1:14" ht="15.75" thickBot="1" x14ac:dyDescent="0.3">
      <c r="A6" t="s">
        <v>2</v>
      </c>
      <c r="C6" s="35" t="s">
        <v>262</v>
      </c>
      <c r="D6" s="1"/>
      <c r="E6" s="1"/>
      <c r="G6" t="s">
        <v>56</v>
      </c>
      <c r="H6" s="9">
        <v>25883.16</v>
      </c>
      <c r="J6" s="15" t="s">
        <v>168</v>
      </c>
      <c r="K6" s="21">
        <v>25891.32</v>
      </c>
      <c r="L6" s="19">
        <v>25954.44</v>
      </c>
      <c r="M6" s="9">
        <v>25850.63</v>
      </c>
      <c r="N6" s="9">
        <v>26031.81</v>
      </c>
    </row>
    <row r="7" spans="1:14" x14ac:dyDescent="0.25">
      <c r="J7" s="12"/>
      <c r="L7" s="18"/>
    </row>
    <row r="8" spans="1:14" x14ac:dyDescent="0.25">
      <c r="A8" t="s">
        <v>3</v>
      </c>
      <c r="C8" t="s">
        <v>544</v>
      </c>
      <c r="J8" s="18"/>
    </row>
    <row r="9" spans="1:14" x14ac:dyDescent="0.25">
      <c r="C9" t="s">
        <v>545</v>
      </c>
      <c r="J9" s="18"/>
    </row>
    <row r="10" spans="1:14" x14ac:dyDescent="0.25">
      <c r="C10" t="s">
        <v>546</v>
      </c>
      <c r="J10" s="18"/>
    </row>
    <row r="11" spans="1:14" x14ac:dyDescent="0.25">
      <c r="C11" t="s">
        <v>547</v>
      </c>
      <c r="J11" s="18"/>
    </row>
    <row r="12" spans="1:14" x14ac:dyDescent="0.25">
      <c r="C12" t="s">
        <v>548</v>
      </c>
      <c r="J12" s="18"/>
    </row>
    <row r="13" spans="1:14" x14ac:dyDescent="0.25">
      <c r="C13" t="s">
        <v>549</v>
      </c>
      <c r="J13" s="18"/>
    </row>
    <row r="14" spans="1:14" x14ac:dyDescent="0.25">
      <c r="C14" t="s">
        <v>550</v>
      </c>
      <c r="J14" s="18"/>
    </row>
    <row r="15" spans="1:14" x14ac:dyDescent="0.25">
      <c r="C15" t="s">
        <v>551</v>
      </c>
      <c r="J15" s="18"/>
    </row>
    <row r="16" spans="1:14" x14ac:dyDescent="0.25">
      <c r="C16" t="s">
        <v>552</v>
      </c>
      <c r="J16" s="18"/>
    </row>
    <row r="17" spans="3:10" x14ac:dyDescent="0.25">
      <c r="C17" t="s">
        <v>553</v>
      </c>
      <c r="J17" s="18"/>
    </row>
    <row r="18" spans="3:10" x14ac:dyDescent="0.25">
      <c r="C18" t="s">
        <v>554</v>
      </c>
      <c r="J18" s="18"/>
    </row>
    <row r="19" spans="3:10" x14ac:dyDescent="0.25">
      <c r="C19" t="s">
        <v>557</v>
      </c>
      <c r="J19" s="18"/>
    </row>
    <row r="20" spans="3:10" x14ac:dyDescent="0.25">
      <c r="C20" t="s">
        <v>555</v>
      </c>
      <c r="J20" s="18"/>
    </row>
    <row r="21" spans="3:10" x14ac:dyDescent="0.25">
      <c r="C21" t="s">
        <v>556</v>
      </c>
      <c r="E21" s="2"/>
      <c r="F21" s="2"/>
      <c r="G21" s="2"/>
      <c r="H21" s="2"/>
      <c r="I21" s="3"/>
      <c r="J21" s="18"/>
    </row>
    <row r="22" spans="3:10" x14ac:dyDescent="0.25">
      <c r="E22" s="7"/>
      <c r="I22" s="5"/>
      <c r="J22" s="18"/>
    </row>
    <row r="23" spans="3:10" x14ac:dyDescent="0.25">
      <c r="C23" s="12" t="s">
        <v>525</v>
      </c>
      <c r="E23" s="7"/>
      <c r="I23" s="5"/>
      <c r="J23" s="18"/>
    </row>
    <row r="24" spans="3:10" x14ac:dyDescent="0.25">
      <c r="C24" s="12" t="s">
        <v>526</v>
      </c>
      <c r="I24" s="5"/>
      <c r="J24" s="18"/>
    </row>
    <row r="25" spans="3:10" x14ac:dyDescent="0.25">
      <c r="C25" s="12" t="s">
        <v>524</v>
      </c>
      <c r="E25" s="7"/>
      <c r="G25" s="5"/>
      <c r="I25" s="5"/>
      <c r="J25" s="18"/>
    </row>
    <row r="26" spans="3:10" x14ac:dyDescent="0.25">
      <c r="C26" s="12" t="s">
        <v>538</v>
      </c>
      <c r="E26" s="7"/>
      <c r="G26" s="5"/>
      <c r="I26" s="5"/>
      <c r="J26" s="18"/>
    </row>
    <row r="27" spans="3:10" x14ac:dyDescent="0.25">
      <c r="C27" s="12"/>
      <c r="E27" s="7"/>
      <c r="G27" s="5"/>
      <c r="I27" s="5"/>
      <c r="J27" s="18"/>
    </row>
    <row r="28" spans="3:10" x14ac:dyDescent="0.25">
      <c r="C28" t="s">
        <v>514</v>
      </c>
      <c r="E28" s="7"/>
      <c r="G28" s="5"/>
      <c r="I28" s="5"/>
      <c r="J28" s="18"/>
    </row>
    <row r="29" spans="3:10" x14ac:dyDescent="0.25">
      <c r="C29" t="s">
        <v>507</v>
      </c>
      <c r="E29" s="7"/>
      <c r="G29" s="5"/>
      <c r="I29" s="5"/>
      <c r="J29" s="18"/>
    </row>
    <row r="30" spans="3:10" x14ac:dyDescent="0.25">
      <c r="C30" t="s">
        <v>508</v>
      </c>
      <c r="E30" s="7"/>
      <c r="G30" s="5"/>
      <c r="I30" s="5"/>
      <c r="J30" s="18"/>
    </row>
    <row r="31" spans="3:10" x14ac:dyDescent="0.25">
      <c r="C31" t="s">
        <v>509</v>
      </c>
      <c r="E31" s="7"/>
      <c r="G31" s="5"/>
      <c r="I31" s="5"/>
      <c r="J31" s="18"/>
    </row>
    <row r="32" spans="3:10" x14ac:dyDescent="0.25">
      <c r="C32" t="s">
        <v>510</v>
      </c>
      <c r="E32" s="7"/>
      <c r="G32" s="5"/>
      <c r="I32" s="5"/>
      <c r="J32" s="18"/>
    </row>
    <row r="33" spans="1:19" x14ac:dyDescent="0.25">
      <c r="C33" t="s">
        <v>511</v>
      </c>
      <c r="E33" s="27"/>
      <c r="F33" s="18"/>
      <c r="G33" s="28"/>
      <c r="H33" s="18"/>
      <c r="I33" s="28"/>
      <c r="J33" s="18"/>
    </row>
    <row r="34" spans="1:19" x14ac:dyDescent="0.25">
      <c r="C34" t="s">
        <v>512</v>
      </c>
      <c r="E34" s="18"/>
      <c r="F34" s="18"/>
      <c r="G34" s="18"/>
      <c r="H34" s="18"/>
      <c r="I34" s="18"/>
    </row>
    <row r="35" spans="1:19" x14ac:dyDescent="0.25">
      <c r="C35" t="s">
        <v>513</v>
      </c>
      <c r="E35" s="18"/>
      <c r="F35" s="18"/>
      <c r="G35" s="18"/>
      <c r="H35" s="18"/>
      <c r="I35" s="18"/>
    </row>
    <row r="36" spans="1:19" x14ac:dyDescent="0.25">
      <c r="D36" s="18"/>
      <c r="E36" s="18"/>
      <c r="F36" s="18"/>
      <c r="G36" s="18"/>
      <c r="H36" s="18"/>
      <c r="I36" s="18"/>
    </row>
    <row r="37" spans="1:19" x14ac:dyDescent="0.25">
      <c r="C37" s="12"/>
      <c r="D37" s="18"/>
      <c r="E37" s="18"/>
      <c r="F37" s="18"/>
      <c r="G37" s="18"/>
      <c r="H37" s="18"/>
      <c r="I37" s="18"/>
    </row>
    <row r="38" spans="1:19" x14ac:dyDescent="0.25">
      <c r="A38" t="s">
        <v>4</v>
      </c>
      <c r="E38" s="30" t="s">
        <v>7</v>
      </c>
      <c r="F38" s="30" t="s">
        <v>8</v>
      </c>
      <c r="G38" s="30" t="s">
        <v>9</v>
      </c>
      <c r="H38" s="30" t="s">
        <v>10</v>
      </c>
      <c r="I38" s="30" t="s">
        <v>24</v>
      </c>
      <c r="J38" s="30" t="s">
        <v>26</v>
      </c>
      <c r="K38" s="30" t="s">
        <v>25</v>
      </c>
      <c r="L38" s="29" t="s">
        <v>11</v>
      </c>
      <c r="M38" s="31"/>
      <c r="N38" s="31"/>
      <c r="O38" s="31"/>
      <c r="P38" s="31"/>
      <c r="Q38" s="31"/>
      <c r="R38" s="31"/>
      <c r="S38" s="31"/>
    </row>
    <row r="39" spans="1:19" x14ac:dyDescent="0.25">
      <c r="A39" s="6" t="s">
        <v>5</v>
      </c>
      <c r="B39" t="s">
        <v>446</v>
      </c>
      <c r="C39" s="18" t="s">
        <v>447</v>
      </c>
      <c r="E39" s="4">
        <v>21.15</v>
      </c>
      <c r="F39" s="4">
        <v>19.197099999999999</v>
      </c>
      <c r="G39" s="5">
        <f t="shared" ref="G39:G45" si="0">(E39-F39)/F39</f>
        <v>0.10172890697032363</v>
      </c>
      <c r="H39" s="4">
        <v>18.5</v>
      </c>
      <c r="I39" s="4">
        <v>17.739999999999998</v>
      </c>
      <c r="J39" s="25">
        <v>98</v>
      </c>
      <c r="K39" s="25">
        <v>97</v>
      </c>
      <c r="L39" t="s">
        <v>539</v>
      </c>
    </row>
    <row r="40" spans="1:19" x14ac:dyDescent="0.25">
      <c r="A40" s="6" t="s">
        <v>12</v>
      </c>
      <c r="B40" t="s">
        <v>314</v>
      </c>
      <c r="C40" t="s">
        <v>402</v>
      </c>
      <c r="E40">
        <v>50.11</v>
      </c>
      <c r="F40">
        <v>47.32</v>
      </c>
      <c r="G40" s="5">
        <f t="shared" si="0"/>
        <v>5.8960270498732016E-2</v>
      </c>
      <c r="H40" s="4">
        <v>46</v>
      </c>
      <c r="I40" s="4">
        <v>46</v>
      </c>
      <c r="J40" s="25">
        <v>97</v>
      </c>
      <c r="K40" s="25">
        <v>54</v>
      </c>
      <c r="L40" t="s">
        <v>540</v>
      </c>
    </row>
    <row r="41" spans="1:19" x14ac:dyDescent="0.25">
      <c r="A41" s="6" t="s">
        <v>13</v>
      </c>
      <c r="B41" t="s">
        <v>103</v>
      </c>
      <c r="C41" t="s">
        <v>318</v>
      </c>
      <c r="E41" s="4">
        <v>120.8</v>
      </c>
      <c r="F41" s="4">
        <v>103.05</v>
      </c>
      <c r="G41" s="5">
        <f t="shared" si="0"/>
        <v>0.17224648229015041</v>
      </c>
      <c r="H41" s="4">
        <v>104.5</v>
      </c>
      <c r="I41" s="4">
        <v>101.39</v>
      </c>
      <c r="J41" s="25">
        <v>98</v>
      </c>
      <c r="K41" s="25">
        <v>99</v>
      </c>
      <c r="L41" t="s">
        <v>496</v>
      </c>
    </row>
    <row r="42" spans="1:19" x14ac:dyDescent="0.25">
      <c r="A42" s="6" t="s">
        <v>14</v>
      </c>
      <c r="B42" s="18" t="s">
        <v>444</v>
      </c>
      <c r="C42" s="18" t="s">
        <v>451</v>
      </c>
      <c r="E42" s="4">
        <v>43.32</v>
      </c>
      <c r="F42" s="4">
        <v>42.67</v>
      </c>
      <c r="G42" s="5">
        <f t="shared" si="0"/>
        <v>1.5233184907429073E-2</v>
      </c>
      <c r="H42" s="4">
        <v>40</v>
      </c>
      <c r="I42" s="4">
        <v>40.840000000000003</v>
      </c>
      <c r="J42" s="25">
        <v>97</v>
      </c>
      <c r="K42" s="25">
        <v>33</v>
      </c>
      <c r="L42" t="s">
        <v>497</v>
      </c>
    </row>
    <row r="43" spans="1:19" x14ac:dyDescent="0.25">
      <c r="A43" s="6" t="s">
        <v>15</v>
      </c>
      <c r="B43" t="s">
        <v>333</v>
      </c>
      <c r="C43" t="s">
        <v>352</v>
      </c>
      <c r="E43" s="4">
        <v>33.950000000000003</v>
      </c>
      <c r="F43" s="4">
        <v>29.84</v>
      </c>
      <c r="G43" s="5">
        <f t="shared" si="0"/>
        <v>0.13773458445040224</v>
      </c>
      <c r="H43" s="4">
        <v>29.75</v>
      </c>
      <c r="I43" s="4">
        <v>29.63</v>
      </c>
      <c r="J43" s="25">
        <v>97</v>
      </c>
      <c r="K43" s="25">
        <v>2</v>
      </c>
      <c r="L43" t="s">
        <v>541</v>
      </c>
    </row>
    <row r="44" spans="1:19" x14ac:dyDescent="0.25">
      <c r="A44" s="6" t="s">
        <v>16</v>
      </c>
      <c r="B44" t="s">
        <v>311</v>
      </c>
      <c r="C44" t="s">
        <v>312</v>
      </c>
      <c r="E44" s="4">
        <v>101.05</v>
      </c>
      <c r="F44" s="4">
        <v>84.65</v>
      </c>
      <c r="G44" s="5">
        <f t="shared" si="0"/>
        <v>0.19373892498523321</v>
      </c>
      <c r="H44" s="4">
        <v>85</v>
      </c>
      <c r="I44" s="4">
        <v>81.88</v>
      </c>
      <c r="J44" s="25">
        <v>98</v>
      </c>
      <c r="K44" s="25">
        <v>99</v>
      </c>
      <c r="L44" t="s">
        <v>542</v>
      </c>
    </row>
    <row r="45" spans="1:19" x14ac:dyDescent="0.25">
      <c r="A45" s="6" t="s">
        <v>17</v>
      </c>
      <c r="B45" t="s">
        <v>400</v>
      </c>
      <c r="C45" t="s">
        <v>440</v>
      </c>
      <c r="E45" s="4">
        <v>166.19</v>
      </c>
      <c r="F45" s="4">
        <v>160.54</v>
      </c>
      <c r="G45" s="5">
        <f t="shared" si="0"/>
        <v>3.5193721190980479E-2</v>
      </c>
      <c r="H45" s="4">
        <v>158</v>
      </c>
      <c r="I45" s="4">
        <v>158.66</v>
      </c>
      <c r="J45" s="25">
        <v>97</v>
      </c>
      <c r="K45" s="25">
        <v>74</v>
      </c>
      <c r="L45" t="s">
        <v>498</v>
      </c>
    </row>
    <row r="46" spans="1:19" x14ac:dyDescent="0.25">
      <c r="A46" s="6" t="s">
        <v>18</v>
      </c>
      <c r="E46" s="4"/>
      <c r="F46" s="4"/>
      <c r="G46" s="5"/>
      <c r="H46" s="4"/>
      <c r="J46" s="25"/>
      <c r="K46" s="25"/>
      <c r="L46" t="s">
        <v>543</v>
      </c>
    </row>
    <row r="49" spans="1:12" x14ac:dyDescent="0.25">
      <c r="A49" s="3" t="s">
        <v>21</v>
      </c>
      <c r="E49" s="22" t="s">
        <v>7</v>
      </c>
      <c r="F49" s="22" t="s">
        <v>24</v>
      </c>
      <c r="G49" s="22" t="s">
        <v>25</v>
      </c>
      <c r="H49" s="22" t="s">
        <v>26</v>
      </c>
      <c r="I49" s="23" t="s">
        <v>11</v>
      </c>
      <c r="J49" s="24"/>
      <c r="K49" s="24"/>
      <c r="L49" s="24"/>
    </row>
    <row r="50" spans="1:12" x14ac:dyDescent="0.25">
      <c r="A50" s="6" t="s">
        <v>5</v>
      </c>
      <c r="B50" s="12" t="s">
        <v>138</v>
      </c>
      <c r="C50" s="12" t="s">
        <v>139</v>
      </c>
      <c r="D50" s="12"/>
      <c r="E50" s="13">
        <v>158.12</v>
      </c>
      <c r="F50" s="13">
        <v>157.5</v>
      </c>
      <c r="G50" s="14">
        <v>97</v>
      </c>
      <c r="H50" s="14">
        <v>99</v>
      </c>
      <c r="I50" s="12" t="s">
        <v>499</v>
      </c>
    </row>
    <row r="51" spans="1:12" x14ac:dyDescent="0.25">
      <c r="A51" s="6" t="s">
        <v>12</v>
      </c>
      <c r="B51" t="s">
        <v>264</v>
      </c>
      <c r="C51" t="s">
        <v>265</v>
      </c>
      <c r="E51" s="4">
        <v>106.85</v>
      </c>
      <c r="F51" s="4">
        <v>100</v>
      </c>
      <c r="G51" s="2">
        <v>72</v>
      </c>
      <c r="H51" s="2">
        <v>99</v>
      </c>
      <c r="I51" t="s">
        <v>500</v>
      </c>
    </row>
    <row r="52" spans="1:12" x14ac:dyDescent="0.25">
      <c r="A52" s="6" t="s">
        <v>13</v>
      </c>
      <c r="B52" s="12" t="s">
        <v>272</v>
      </c>
      <c r="C52" s="12" t="s">
        <v>279</v>
      </c>
      <c r="D52" s="12"/>
      <c r="E52" s="13">
        <v>58.978000000000002</v>
      </c>
      <c r="F52" s="13">
        <v>57.66</v>
      </c>
      <c r="G52" s="14">
        <v>97</v>
      </c>
      <c r="H52" s="14">
        <v>96</v>
      </c>
      <c r="I52" s="12" t="s">
        <v>501</v>
      </c>
    </row>
    <row r="53" spans="1:12" x14ac:dyDescent="0.25">
      <c r="A53" s="6" t="s">
        <v>14</v>
      </c>
      <c r="B53" s="18" t="s">
        <v>335</v>
      </c>
      <c r="C53" s="18" t="s">
        <v>336</v>
      </c>
      <c r="D53" s="18"/>
      <c r="E53" s="26">
        <v>65.010000000000005</v>
      </c>
      <c r="F53" s="26">
        <v>60.2</v>
      </c>
      <c r="G53" s="17">
        <v>96</v>
      </c>
      <c r="H53" s="17">
        <v>97</v>
      </c>
      <c r="I53" s="18" t="s">
        <v>558</v>
      </c>
    </row>
    <row r="54" spans="1:12" x14ac:dyDescent="0.25">
      <c r="A54" s="6" t="s">
        <v>15</v>
      </c>
      <c r="B54" s="18" t="s">
        <v>135</v>
      </c>
      <c r="C54" s="18" t="s">
        <v>136</v>
      </c>
      <c r="D54" s="18"/>
      <c r="E54" s="26">
        <v>104.9</v>
      </c>
      <c r="F54" s="26">
        <v>96.97</v>
      </c>
      <c r="G54" s="17">
        <v>99</v>
      </c>
      <c r="H54" s="17">
        <v>98</v>
      </c>
      <c r="I54" s="18" t="s">
        <v>474</v>
      </c>
    </row>
    <row r="55" spans="1:12" x14ac:dyDescent="0.25">
      <c r="A55" s="6" t="s">
        <v>16</v>
      </c>
      <c r="B55" s="12" t="s">
        <v>355</v>
      </c>
      <c r="C55" s="12" t="s">
        <v>356</v>
      </c>
      <c r="D55" s="12"/>
      <c r="E55" s="13">
        <v>70.78</v>
      </c>
      <c r="F55" s="13">
        <v>66.349999999999994</v>
      </c>
      <c r="G55" s="14">
        <v>90</v>
      </c>
      <c r="H55" s="14">
        <v>96</v>
      </c>
      <c r="I55" s="12" t="s">
        <v>502</v>
      </c>
    </row>
    <row r="56" spans="1:12" x14ac:dyDescent="0.25">
      <c r="A56" s="6" t="s">
        <v>17</v>
      </c>
      <c r="B56" s="18" t="s">
        <v>107</v>
      </c>
      <c r="C56" s="18" t="s">
        <v>108</v>
      </c>
      <c r="D56" s="18"/>
      <c r="E56" s="26">
        <v>70.36</v>
      </c>
      <c r="F56" s="26">
        <v>64.94</v>
      </c>
      <c r="G56" s="17">
        <v>96</v>
      </c>
      <c r="H56" s="17">
        <v>97</v>
      </c>
      <c r="I56" s="18" t="s">
        <v>503</v>
      </c>
    </row>
    <row r="57" spans="1:12" x14ac:dyDescent="0.25">
      <c r="A57" s="6" t="s">
        <v>18</v>
      </c>
      <c r="B57" s="12" t="s">
        <v>397</v>
      </c>
      <c r="C57" s="12" t="s">
        <v>398</v>
      </c>
      <c r="D57" s="12"/>
      <c r="E57" s="13">
        <v>159.05000000000001</v>
      </c>
      <c r="F57" s="13">
        <v>159.88</v>
      </c>
      <c r="G57" s="14">
        <v>97</v>
      </c>
      <c r="H57" s="14">
        <v>93</v>
      </c>
      <c r="I57" s="12" t="s">
        <v>504</v>
      </c>
    </row>
    <row r="58" spans="1:12" x14ac:dyDescent="0.25">
      <c r="A58" s="6" t="s">
        <v>63</v>
      </c>
      <c r="B58" s="12" t="s">
        <v>441</v>
      </c>
      <c r="C58" s="12" t="s">
        <v>442</v>
      </c>
      <c r="D58" s="12"/>
      <c r="E58" s="13">
        <v>23.17</v>
      </c>
      <c r="F58" s="13">
        <v>22.66</v>
      </c>
      <c r="G58" s="14">
        <v>91</v>
      </c>
      <c r="H58" s="14">
        <v>95</v>
      </c>
      <c r="I58" s="12" t="s">
        <v>505</v>
      </c>
    </row>
    <row r="59" spans="1:12" x14ac:dyDescent="0.25">
      <c r="A59" s="6" t="s">
        <v>67</v>
      </c>
      <c r="B59" s="18" t="s">
        <v>227</v>
      </c>
      <c r="C59" s="18" t="s">
        <v>319</v>
      </c>
      <c r="D59" s="18"/>
      <c r="E59" s="26">
        <v>21.29</v>
      </c>
      <c r="F59" s="26">
        <v>14.15</v>
      </c>
      <c r="G59" s="17">
        <v>11</v>
      </c>
      <c r="H59" s="17">
        <v>99</v>
      </c>
      <c r="I59" s="18" t="s">
        <v>506</v>
      </c>
    </row>
    <row r="60" spans="1:12" x14ac:dyDescent="0.25">
      <c r="A60" s="6" t="s">
        <v>98</v>
      </c>
      <c r="B60" s="12" t="s">
        <v>515</v>
      </c>
      <c r="C60" s="12" t="s">
        <v>516</v>
      </c>
      <c r="D60" s="12"/>
      <c r="E60" s="13">
        <v>151.09</v>
      </c>
      <c r="F60" s="13">
        <v>152.81</v>
      </c>
      <c r="G60" s="14">
        <v>89</v>
      </c>
      <c r="H60" s="14">
        <v>96</v>
      </c>
      <c r="I60" s="12" t="s">
        <v>517</v>
      </c>
      <c r="J60" s="18"/>
      <c r="K60" s="18"/>
      <c r="L60" s="18"/>
    </row>
    <row r="61" spans="1:12" x14ac:dyDescent="0.25">
      <c r="A61" s="6" t="s">
        <v>102</v>
      </c>
      <c r="B61" s="12" t="s">
        <v>518</v>
      </c>
      <c r="C61" s="12" t="s">
        <v>519</v>
      </c>
      <c r="E61" s="13">
        <v>35.03</v>
      </c>
      <c r="F61" s="13">
        <v>34</v>
      </c>
      <c r="G61" s="14">
        <v>19</v>
      </c>
      <c r="H61" s="14">
        <v>94</v>
      </c>
      <c r="I61" s="12" t="s">
        <v>520</v>
      </c>
      <c r="J61" s="18"/>
      <c r="K61" s="18"/>
      <c r="L61" s="18"/>
    </row>
    <row r="62" spans="1:12" x14ac:dyDescent="0.25">
      <c r="A62" s="6" t="s">
        <v>106</v>
      </c>
      <c r="B62" s="12" t="s">
        <v>521</v>
      </c>
      <c r="C62" s="12" t="s">
        <v>522</v>
      </c>
      <c r="E62" s="13">
        <v>8.9499999999999993</v>
      </c>
      <c r="F62" s="13">
        <v>8.5</v>
      </c>
      <c r="G62" s="14">
        <v>4</v>
      </c>
      <c r="H62" s="14">
        <v>97</v>
      </c>
      <c r="I62" s="12" t="s">
        <v>523</v>
      </c>
      <c r="J62" s="18"/>
      <c r="K62" s="18"/>
      <c r="L62" s="18"/>
    </row>
    <row r="63" spans="1:12" x14ac:dyDescent="0.25">
      <c r="A63" s="6" t="s">
        <v>238</v>
      </c>
      <c r="B63" s="12" t="s">
        <v>527</v>
      </c>
      <c r="C63" s="12" t="s">
        <v>528</v>
      </c>
      <c r="E63" s="13">
        <v>19.489999999999998</v>
      </c>
      <c r="F63" s="13">
        <v>18.649999999999999</v>
      </c>
      <c r="G63" s="14">
        <v>27</v>
      </c>
      <c r="H63" s="14">
        <v>98</v>
      </c>
      <c r="I63" s="12" t="s">
        <v>529</v>
      </c>
    </row>
    <row r="64" spans="1:12" x14ac:dyDescent="0.25">
      <c r="A64" s="6" t="s">
        <v>243</v>
      </c>
      <c r="B64" s="12" t="s">
        <v>46</v>
      </c>
      <c r="C64" s="12" t="s">
        <v>530</v>
      </c>
      <c r="E64" s="13">
        <v>18.95</v>
      </c>
      <c r="F64" s="13">
        <v>19.079999999999998</v>
      </c>
      <c r="G64" s="14">
        <v>89</v>
      </c>
      <c r="H64" s="14">
        <v>89</v>
      </c>
      <c r="I64" s="12" t="s">
        <v>531</v>
      </c>
    </row>
    <row r="65" spans="1:9" x14ac:dyDescent="0.25">
      <c r="A65" s="6" t="s">
        <v>263</v>
      </c>
      <c r="B65" s="12" t="s">
        <v>532</v>
      </c>
      <c r="C65" s="12" t="s">
        <v>533</v>
      </c>
      <c r="E65" s="13">
        <v>18.72</v>
      </c>
      <c r="F65" s="13">
        <v>18.670000000000002</v>
      </c>
      <c r="G65" s="14">
        <v>72</v>
      </c>
      <c r="H65" s="14">
        <v>94</v>
      </c>
      <c r="I65" s="12" t="s">
        <v>534</v>
      </c>
    </row>
    <row r="66" spans="1:9" x14ac:dyDescent="0.25">
      <c r="A66" s="6" t="s">
        <v>267</v>
      </c>
      <c r="B66" s="18" t="s">
        <v>535</v>
      </c>
      <c r="C66" s="18" t="s">
        <v>536</v>
      </c>
      <c r="D66" s="18"/>
      <c r="E66" s="26">
        <v>51.5</v>
      </c>
      <c r="F66" s="26">
        <v>46</v>
      </c>
      <c r="G66" s="17">
        <v>44</v>
      </c>
      <c r="H66" s="17">
        <v>99</v>
      </c>
      <c r="I66" s="18" t="s">
        <v>537</v>
      </c>
    </row>
    <row r="67" spans="1:9" x14ac:dyDescent="0.25">
      <c r="A67" s="6" t="s">
        <v>404</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E1E1D-462A-4C04-9371-78CF3CD1F530}">
  <dimension ref="A1:S73"/>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s>
  <sheetData>
    <row r="1" spans="1:14" x14ac:dyDescent="0.25">
      <c r="D1" t="s">
        <v>1</v>
      </c>
    </row>
    <row r="3" spans="1:14" x14ac:dyDescent="0.25">
      <c r="H3" s="7">
        <v>43518</v>
      </c>
      <c r="J3" s="27">
        <v>43521</v>
      </c>
      <c r="K3" s="7">
        <v>43522</v>
      </c>
      <c r="L3" s="7">
        <v>43523</v>
      </c>
      <c r="M3" s="7">
        <v>43524</v>
      </c>
      <c r="N3" s="7">
        <v>43525</v>
      </c>
    </row>
    <row r="4" spans="1:14" ht="15.75" thickBot="1" x14ac:dyDescent="0.3">
      <c r="A4" t="s">
        <v>0</v>
      </c>
      <c r="C4" s="10">
        <v>43521</v>
      </c>
      <c r="D4" s="11" t="s">
        <v>66</v>
      </c>
      <c r="E4" s="10">
        <v>43525</v>
      </c>
      <c r="J4" s="2" t="s">
        <v>58</v>
      </c>
      <c r="K4" s="2" t="s">
        <v>59</v>
      </c>
      <c r="L4" s="17" t="s">
        <v>60</v>
      </c>
      <c r="M4" s="2" t="s">
        <v>61</v>
      </c>
      <c r="N4" s="2" t="s">
        <v>62</v>
      </c>
    </row>
    <row r="5" spans="1:14" ht="15.75" thickBot="1" x14ac:dyDescent="0.3">
      <c r="G5" t="s">
        <v>57</v>
      </c>
      <c r="H5" s="8">
        <v>7527.54</v>
      </c>
      <c r="J5" s="16">
        <v>7554.46</v>
      </c>
      <c r="K5" s="16">
        <v>7549.3</v>
      </c>
      <c r="L5" s="19">
        <v>7554.51</v>
      </c>
      <c r="M5" s="8">
        <v>7532.53</v>
      </c>
      <c r="N5" s="8">
        <v>7595.35</v>
      </c>
    </row>
    <row r="6" spans="1:14" ht="15.75" thickBot="1" x14ac:dyDescent="0.3">
      <c r="A6" t="s">
        <v>2</v>
      </c>
      <c r="C6" s="35" t="s">
        <v>262</v>
      </c>
      <c r="D6" s="1"/>
      <c r="E6" s="1"/>
      <c r="G6" t="s">
        <v>56</v>
      </c>
      <c r="H6" s="9">
        <v>26031.81</v>
      </c>
      <c r="J6" s="16">
        <v>26091.95</v>
      </c>
      <c r="K6" s="21">
        <v>26057.98</v>
      </c>
      <c r="L6" s="19">
        <v>25985.16</v>
      </c>
      <c r="M6" s="9">
        <v>25916</v>
      </c>
      <c r="N6" s="9">
        <v>26026.32</v>
      </c>
    </row>
    <row r="7" spans="1:14" x14ac:dyDescent="0.25">
      <c r="J7" s="12"/>
      <c r="L7" s="18"/>
    </row>
    <row r="8" spans="1:14" x14ac:dyDescent="0.25">
      <c r="A8" t="s">
        <v>3</v>
      </c>
      <c r="C8" t="s">
        <v>599</v>
      </c>
      <c r="J8" s="18"/>
    </row>
    <row r="9" spans="1:14" x14ac:dyDescent="0.25">
      <c r="C9" t="s">
        <v>600</v>
      </c>
      <c r="J9" s="18"/>
    </row>
    <row r="10" spans="1:14" x14ac:dyDescent="0.25">
      <c r="C10" t="s">
        <v>601</v>
      </c>
      <c r="J10" s="18"/>
    </row>
    <row r="11" spans="1:14" x14ac:dyDescent="0.25">
      <c r="C11" t="s">
        <v>602</v>
      </c>
      <c r="J11" s="18"/>
    </row>
    <row r="12" spans="1:14" x14ac:dyDescent="0.25">
      <c r="C12" t="s">
        <v>603</v>
      </c>
      <c r="J12" s="18"/>
    </row>
    <row r="13" spans="1:14" x14ac:dyDescent="0.25">
      <c r="C13" t="s">
        <v>604</v>
      </c>
      <c r="J13" s="18"/>
    </row>
    <row r="14" spans="1:14" x14ac:dyDescent="0.25">
      <c r="C14" t="s">
        <v>605</v>
      </c>
      <c r="J14" s="18"/>
    </row>
    <row r="15" spans="1:14" x14ac:dyDescent="0.25">
      <c r="C15" t="s">
        <v>606</v>
      </c>
      <c r="J15" s="18"/>
    </row>
    <row r="16" spans="1:14" x14ac:dyDescent="0.25">
      <c r="C16" t="s">
        <v>607</v>
      </c>
      <c r="J16" s="18"/>
    </row>
    <row r="17" spans="3:10" x14ac:dyDescent="0.25">
      <c r="J17" s="18"/>
    </row>
    <row r="18" spans="3:10" x14ac:dyDescent="0.25">
      <c r="C18" s="12" t="s">
        <v>566</v>
      </c>
      <c r="E18" s="2"/>
      <c r="F18" s="2"/>
      <c r="G18" s="2"/>
      <c r="H18" s="2"/>
      <c r="I18" s="3"/>
      <c r="J18" s="18"/>
    </row>
    <row r="19" spans="3:10" x14ac:dyDescent="0.25">
      <c r="C19" s="12" t="s">
        <v>574</v>
      </c>
      <c r="E19" s="7"/>
      <c r="I19" s="5"/>
      <c r="J19" s="18"/>
    </row>
    <row r="20" spans="3:10" x14ac:dyDescent="0.25">
      <c r="C20" s="12" t="s">
        <v>580</v>
      </c>
      <c r="E20" s="7"/>
      <c r="I20" s="5"/>
      <c r="J20" s="18"/>
    </row>
    <row r="21" spans="3:10" x14ac:dyDescent="0.25">
      <c r="C21" s="12" t="s">
        <v>590</v>
      </c>
      <c r="I21" s="5"/>
      <c r="J21" s="18"/>
    </row>
    <row r="22" spans="3:10" x14ac:dyDescent="0.25">
      <c r="C22" s="12" t="s">
        <v>591</v>
      </c>
      <c r="E22" s="7"/>
      <c r="G22" s="5"/>
      <c r="I22" s="5"/>
      <c r="J22" s="18"/>
    </row>
    <row r="23" spans="3:10" x14ac:dyDescent="0.25">
      <c r="C23" s="12" t="s">
        <v>598</v>
      </c>
      <c r="E23" s="7"/>
      <c r="G23" s="5"/>
      <c r="I23" s="5"/>
      <c r="J23" s="18"/>
    </row>
    <row r="24" spans="3:10" x14ac:dyDescent="0.25">
      <c r="C24" s="12"/>
      <c r="E24" s="7"/>
      <c r="G24" s="5"/>
      <c r="I24" s="5"/>
      <c r="J24" s="18"/>
    </row>
    <row r="25" spans="3:10" x14ac:dyDescent="0.25">
      <c r="C25" t="s">
        <v>608</v>
      </c>
      <c r="E25" s="7"/>
      <c r="G25" s="5"/>
      <c r="I25" s="5"/>
      <c r="J25" s="18"/>
    </row>
    <row r="26" spans="3:10" x14ac:dyDescent="0.25">
      <c r="C26" s="5" t="s">
        <v>559</v>
      </c>
      <c r="E26" s="7"/>
      <c r="G26" s="5"/>
      <c r="I26" s="5"/>
      <c r="J26" s="18"/>
    </row>
    <row r="27" spans="3:10" x14ac:dyDescent="0.25">
      <c r="C27" t="s">
        <v>565</v>
      </c>
      <c r="E27" s="7"/>
      <c r="G27" s="5"/>
      <c r="I27" s="5"/>
      <c r="J27" s="18"/>
    </row>
    <row r="28" spans="3:10" x14ac:dyDescent="0.25">
      <c r="C28" t="s">
        <v>560</v>
      </c>
      <c r="E28" s="7"/>
      <c r="G28" s="5"/>
      <c r="I28" s="5"/>
      <c r="J28" s="18"/>
    </row>
    <row r="29" spans="3:10" x14ac:dyDescent="0.25">
      <c r="C29" t="s">
        <v>561</v>
      </c>
      <c r="E29" s="7"/>
      <c r="G29" s="5"/>
      <c r="I29" s="5"/>
      <c r="J29" s="18"/>
    </row>
    <row r="30" spans="3:10" x14ac:dyDescent="0.25">
      <c r="C30" t="s">
        <v>562</v>
      </c>
      <c r="E30" s="27"/>
      <c r="F30" s="18"/>
      <c r="G30" s="28"/>
      <c r="H30" s="18"/>
      <c r="I30" s="28"/>
      <c r="J30" s="18"/>
    </row>
    <row r="31" spans="3:10" x14ac:dyDescent="0.25">
      <c r="C31" t="s">
        <v>563</v>
      </c>
      <c r="E31" s="18"/>
      <c r="F31" s="18"/>
      <c r="G31" s="18"/>
      <c r="H31" s="18"/>
      <c r="I31" s="18"/>
    </row>
    <row r="32" spans="3:10" x14ac:dyDescent="0.25">
      <c r="C32" t="s">
        <v>564</v>
      </c>
      <c r="E32" s="18"/>
      <c r="F32" s="18"/>
      <c r="G32" s="18"/>
      <c r="H32" s="18"/>
      <c r="I32" s="18"/>
    </row>
    <row r="33" spans="1:19" x14ac:dyDescent="0.25">
      <c r="E33" s="18"/>
      <c r="F33" s="18"/>
      <c r="G33" s="18"/>
      <c r="H33" s="18"/>
      <c r="I33" s="18"/>
    </row>
    <row r="34" spans="1:19" x14ac:dyDescent="0.25">
      <c r="E34" s="18"/>
      <c r="F34" s="18"/>
      <c r="G34" s="18"/>
      <c r="H34" s="18"/>
      <c r="I34" s="18"/>
    </row>
    <row r="35" spans="1:19" x14ac:dyDescent="0.25">
      <c r="E35" s="18"/>
      <c r="F35" s="18"/>
      <c r="G35" s="18"/>
      <c r="H35" s="18"/>
      <c r="I35" s="18"/>
    </row>
    <row r="36" spans="1:19" x14ac:dyDescent="0.25">
      <c r="C36" s="12" t="s">
        <v>627</v>
      </c>
      <c r="E36" s="18"/>
      <c r="F36" s="18"/>
      <c r="G36" s="18"/>
      <c r="H36" s="18"/>
      <c r="I36" s="18"/>
    </row>
    <row r="37" spans="1:19" x14ac:dyDescent="0.25">
      <c r="C37" s="12" t="s">
        <v>609</v>
      </c>
      <c r="E37" s="18"/>
      <c r="F37" s="18"/>
      <c r="G37" s="18"/>
      <c r="H37" s="18"/>
      <c r="I37" s="18"/>
    </row>
    <row r="38" spans="1:19" x14ac:dyDescent="0.25">
      <c r="C38" s="12" t="s">
        <v>610</v>
      </c>
      <c r="E38" s="18"/>
      <c r="F38" s="18"/>
      <c r="G38" s="18"/>
      <c r="H38" s="18"/>
      <c r="I38" s="18"/>
    </row>
    <row r="39" spans="1:19" x14ac:dyDescent="0.25">
      <c r="C39" s="12" t="s">
        <v>611</v>
      </c>
      <c r="E39" s="18"/>
      <c r="F39" s="18"/>
      <c r="G39" s="18"/>
      <c r="H39" s="18"/>
      <c r="I39" s="18"/>
    </row>
    <row r="40" spans="1:19" x14ac:dyDescent="0.25">
      <c r="C40" s="12" t="s">
        <v>612</v>
      </c>
      <c r="E40" s="18"/>
      <c r="F40" s="18"/>
      <c r="G40" s="18"/>
      <c r="H40" s="18"/>
      <c r="I40" s="18"/>
    </row>
    <row r="41" spans="1:19" x14ac:dyDescent="0.25">
      <c r="C41" s="12" t="s">
        <v>616</v>
      </c>
      <c r="D41" s="18"/>
      <c r="E41" s="18"/>
      <c r="F41" s="18"/>
      <c r="G41" s="18"/>
      <c r="H41" s="18"/>
      <c r="I41" s="18"/>
    </row>
    <row r="42" spans="1:19" x14ac:dyDescent="0.25">
      <c r="C42" s="12"/>
      <c r="D42" s="18"/>
      <c r="E42" s="18"/>
      <c r="F42" s="18"/>
      <c r="G42" s="18"/>
      <c r="H42" s="18"/>
      <c r="I42" s="18"/>
    </row>
    <row r="43" spans="1:19" x14ac:dyDescent="0.25">
      <c r="A43" t="s">
        <v>4</v>
      </c>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446</v>
      </c>
      <c r="C44" s="18" t="s">
        <v>447</v>
      </c>
      <c r="E44" s="4">
        <v>20.83</v>
      </c>
      <c r="F44" s="4">
        <v>19.197099999999999</v>
      </c>
      <c r="G44" s="5">
        <f t="shared" ref="G44:G50" si="0">(E44-F44)/F44</f>
        <v>8.5059722562261977E-2</v>
      </c>
      <c r="H44" s="4">
        <v>18.5</v>
      </c>
      <c r="I44" s="4">
        <v>17.739999999999998</v>
      </c>
      <c r="J44" s="25">
        <v>98</v>
      </c>
      <c r="K44" s="25">
        <v>97</v>
      </c>
      <c r="L44" t="s">
        <v>567</v>
      </c>
    </row>
    <row r="45" spans="1:19" x14ac:dyDescent="0.25">
      <c r="A45" s="6" t="s">
        <v>12</v>
      </c>
      <c r="B45" t="s">
        <v>314</v>
      </c>
      <c r="C45" t="s">
        <v>402</v>
      </c>
      <c r="E45">
        <v>49.78</v>
      </c>
      <c r="F45">
        <v>47.32</v>
      </c>
      <c r="G45" s="5">
        <f t="shared" si="0"/>
        <v>5.1986475063398159E-2</v>
      </c>
      <c r="H45" s="4">
        <v>46</v>
      </c>
      <c r="I45" s="4">
        <v>46</v>
      </c>
      <c r="J45" s="25">
        <v>97</v>
      </c>
      <c r="K45" s="25">
        <v>54</v>
      </c>
      <c r="L45" t="s">
        <v>568</v>
      </c>
    </row>
    <row r="46" spans="1:19" x14ac:dyDescent="0.25">
      <c r="A46" s="6" t="s">
        <v>13</v>
      </c>
      <c r="B46" t="s">
        <v>103</v>
      </c>
      <c r="C46" t="s">
        <v>318</v>
      </c>
      <c r="E46" s="4">
        <v>118.69</v>
      </c>
      <c r="F46" s="4">
        <v>103.05</v>
      </c>
      <c r="G46" s="5">
        <f t="shared" si="0"/>
        <v>0.1517709849587579</v>
      </c>
      <c r="H46" s="4">
        <v>109</v>
      </c>
      <c r="I46" s="4">
        <v>101.39</v>
      </c>
      <c r="J46" s="25">
        <v>97</v>
      </c>
      <c r="K46" s="25">
        <v>99</v>
      </c>
      <c r="L46" t="s">
        <v>573</v>
      </c>
    </row>
    <row r="47" spans="1:19" x14ac:dyDescent="0.25">
      <c r="A47" s="6" t="s">
        <v>14</v>
      </c>
      <c r="B47" s="18" t="s">
        <v>444</v>
      </c>
      <c r="C47" s="18" t="s">
        <v>451</v>
      </c>
      <c r="E47" s="4">
        <v>49.42</v>
      </c>
      <c r="F47" s="4">
        <v>42.67</v>
      </c>
      <c r="G47" s="5">
        <f t="shared" si="0"/>
        <v>0.15819076634637919</v>
      </c>
      <c r="H47" s="4">
        <v>42.75</v>
      </c>
      <c r="I47" s="4">
        <v>40.840000000000003</v>
      </c>
      <c r="J47" s="25">
        <v>98</v>
      </c>
      <c r="K47" s="25">
        <v>46</v>
      </c>
      <c r="L47" t="s">
        <v>572</v>
      </c>
    </row>
    <row r="48" spans="1:19" x14ac:dyDescent="0.25">
      <c r="A48" s="6" t="s">
        <v>15</v>
      </c>
      <c r="B48" t="s">
        <v>333</v>
      </c>
      <c r="C48" t="s">
        <v>352</v>
      </c>
      <c r="E48" s="4">
        <v>33.39</v>
      </c>
      <c r="F48" s="4">
        <v>29.84</v>
      </c>
      <c r="G48" s="5">
        <f t="shared" si="0"/>
        <v>0.11896782841823059</v>
      </c>
      <c r="H48" s="4">
        <v>29.75</v>
      </c>
      <c r="I48" s="4">
        <v>29.63</v>
      </c>
      <c r="J48" s="25">
        <v>97</v>
      </c>
      <c r="K48" s="25">
        <v>2</v>
      </c>
      <c r="L48" t="s">
        <v>569</v>
      </c>
    </row>
    <row r="49" spans="1:12" x14ac:dyDescent="0.25">
      <c r="A49" s="6" t="s">
        <v>16</v>
      </c>
      <c r="B49" t="s">
        <v>311</v>
      </c>
      <c r="C49" t="s">
        <v>312</v>
      </c>
      <c r="E49" s="4">
        <v>105.89</v>
      </c>
      <c r="F49" s="4">
        <v>84.65</v>
      </c>
      <c r="G49" s="5">
        <f t="shared" si="0"/>
        <v>0.25091553455404597</v>
      </c>
      <c r="H49" s="4">
        <v>95</v>
      </c>
      <c r="I49" s="4">
        <v>81.88</v>
      </c>
      <c r="J49" s="25">
        <v>98</v>
      </c>
      <c r="K49" s="25">
        <v>99</v>
      </c>
      <c r="L49" t="s">
        <v>571</v>
      </c>
    </row>
    <row r="50" spans="1:12" x14ac:dyDescent="0.25">
      <c r="A50" s="6" t="s">
        <v>17</v>
      </c>
      <c r="B50" t="s">
        <v>400</v>
      </c>
      <c r="C50" t="s">
        <v>440</v>
      </c>
      <c r="E50" s="4">
        <v>168.76</v>
      </c>
      <c r="F50" s="4">
        <v>160.54</v>
      </c>
      <c r="G50" s="5">
        <f t="shared" si="0"/>
        <v>5.1202192599975077E-2</v>
      </c>
      <c r="H50" s="4">
        <v>158</v>
      </c>
      <c r="I50" s="4">
        <v>158.66</v>
      </c>
      <c r="J50" s="25">
        <v>96</v>
      </c>
      <c r="K50" s="25">
        <v>74</v>
      </c>
      <c r="L50" t="s">
        <v>570</v>
      </c>
    </row>
    <row r="51" spans="1:12" x14ac:dyDescent="0.25">
      <c r="A51" s="6" t="s">
        <v>18</v>
      </c>
      <c r="E51" s="4"/>
      <c r="F51" s="4"/>
      <c r="G51" s="5"/>
      <c r="H51" s="4"/>
      <c r="J51" s="25"/>
      <c r="K51" s="25"/>
      <c r="L51" t="s">
        <v>543</v>
      </c>
    </row>
    <row r="54" spans="1:12" x14ac:dyDescent="0.25">
      <c r="A54" s="3" t="s">
        <v>21</v>
      </c>
      <c r="E54" s="22" t="s">
        <v>7</v>
      </c>
      <c r="F54" s="22" t="s">
        <v>24</v>
      </c>
      <c r="G54" s="22" t="s">
        <v>25</v>
      </c>
      <c r="H54" s="22" t="s">
        <v>26</v>
      </c>
      <c r="I54" s="23" t="s">
        <v>11</v>
      </c>
      <c r="J54" s="24"/>
      <c r="K54" s="24"/>
      <c r="L54" s="24"/>
    </row>
    <row r="55" spans="1:12" x14ac:dyDescent="0.25">
      <c r="A55" s="6" t="s">
        <v>5</v>
      </c>
      <c r="B55" s="18" t="s">
        <v>272</v>
      </c>
      <c r="C55" s="18" t="s">
        <v>279</v>
      </c>
      <c r="D55" s="18"/>
      <c r="E55" s="26">
        <v>58</v>
      </c>
      <c r="F55" s="26">
        <v>57.66</v>
      </c>
      <c r="G55" s="17">
        <v>98</v>
      </c>
      <c r="H55" s="17">
        <v>94</v>
      </c>
      <c r="I55" s="18" t="s">
        <v>575</v>
      </c>
    </row>
    <row r="56" spans="1:12" x14ac:dyDescent="0.25">
      <c r="A56" s="6" t="s">
        <v>12</v>
      </c>
      <c r="B56" s="12" t="s">
        <v>335</v>
      </c>
      <c r="C56" s="12" t="s">
        <v>336</v>
      </c>
      <c r="D56" s="12"/>
      <c r="E56" s="13">
        <v>65.010000000000005</v>
      </c>
      <c r="F56" s="13">
        <v>60.2</v>
      </c>
      <c r="G56" s="14">
        <v>97</v>
      </c>
      <c r="H56" s="14">
        <v>97</v>
      </c>
      <c r="I56" s="12" t="s">
        <v>576</v>
      </c>
    </row>
    <row r="57" spans="1:12" x14ac:dyDescent="0.25">
      <c r="A57" s="6" t="s">
        <v>13</v>
      </c>
      <c r="B57" s="18" t="s">
        <v>135</v>
      </c>
      <c r="C57" s="18" t="s">
        <v>136</v>
      </c>
      <c r="D57" s="18"/>
      <c r="E57" s="26">
        <v>105.25</v>
      </c>
      <c r="F57" s="26">
        <v>96.97</v>
      </c>
      <c r="G57" s="17">
        <v>99</v>
      </c>
      <c r="H57" s="17">
        <v>98</v>
      </c>
      <c r="I57" s="18" t="s">
        <v>577</v>
      </c>
    </row>
    <row r="58" spans="1:12" x14ac:dyDescent="0.25">
      <c r="A58" s="6" t="s">
        <v>14</v>
      </c>
      <c r="B58" s="12" t="s">
        <v>355</v>
      </c>
      <c r="C58" s="12" t="s">
        <v>356</v>
      </c>
      <c r="D58" s="12"/>
      <c r="E58" s="13">
        <v>71.989999999999995</v>
      </c>
      <c r="F58" s="13">
        <v>66.349999999999994</v>
      </c>
      <c r="G58" s="14">
        <v>90</v>
      </c>
      <c r="H58" s="14">
        <v>96</v>
      </c>
      <c r="I58" s="12" t="s">
        <v>578</v>
      </c>
    </row>
    <row r="59" spans="1:12" x14ac:dyDescent="0.25">
      <c r="A59" s="6" t="s">
        <v>15</v>
      </c>
      <c r="B59" s="12" t="s">
        <v>397</v>
      </c>
      <c r="C59" s="12" t="s">
        <v>398</v>
      </c>
      <c r="D59" s="12"/>
      <c r="E59" s="13">
        <v>161.31</v>
      </c>
      <c r="F59" s="13">
        <v>159.88</v>
      </c>
      <c r="G59" s="14">
        <v>97</v>
      </c>
      <c r="H59" s="14">
        <v>94</v>
      </c>
      <c r="I59" s="12" t="s">
        <v>579</v>
      </c>
    </row>
    <row r="60" spans="1:12" x14ac:dyDescent="0.25">
      <c r="A60" s="6" t="s">
        <v>16</v>
      </c>
      <c r="B60" s="18" t="s">
        <v>227</v>
      </c>
      <c r="C60" s="18" t="s">
        <v>319</v>
      </c>
      <c r="D60" s="18"/>
      <c r="E60" s="26">
        <v>21.92</v>
      </c>
      <c r="F60" s="26">
        <v>14.15</v>
      </c>
      <c r="G60" s="17">
        <v>11</v>
      </c>
      <c r="H60" s="17">
        <v>99</v>
      </c>
      <c r="I60" s="18" t="s">
        <v>581</v>
      </c>
    </row>
    <row r="61" spans="1:12" x14ac:dyDescent="0.25">
      <c r="A61" s="6" t="s">
        <v>17</v>
      </c>
      <c r="B61" s="18" t="s">
        <v>515</v>
      </c>
      <c r="C61" s="18" t="s">
        <v>516</v>
      </c>
      <c r="D61" s="18"/>
      <c r="E61" s="26">
        <v>149.26</v>
      </c>
      <c r="F61" s="26">
        <v>158.66999999999999</v>
      </c>
      <c r="G61" s="17">
        <v>89</v>
      </c>
      <c r="H61" s="17">
        <v>96</v>
      </c>
      <c r="I61" s="18" t="s">
        <v>582</v>
      </c>
    </row>
    <row r="62" spans="1:12" x14ac:dyDescent="0.25">
      <c r="A62" s="6" t="s">
        <v>18</v>
      </c>
      <c r="B62" s="12" t="s">
        <v>518</v>
      </c>
      <c r="C62" s="12" t="s">
        <v>519</v>
      </c>
      <c r="E62" s="13">
        <v>35.18</v>
      </c>
      <c r="F62" s="13">
        <v>34</v>
      </c>
      <c r="G62" s="14">
        <v>18</v>
      </c>
      <c r="H62" s="14">
        <v>94</v>
      </c>
      <c r="I62" s="12" t="s">
        <v>583</v>
      </c>
    </row>
    <row r="63" spans="1:12" x14ac:dyDescent="0.25">
      <c r="A63" s="6" t="s">
        <v>63</v>
      </c>
      <c r="B63" s="12" t="s">
        <v>46</v>
      </c>
      <c r="C63" s="12" t="s">
        <v>530</v>
      </c>
      <c r="E63" s="13">
        <v>18.739999999999998</v>
      </c>
      <c r="F63" s="13">
        <v>19.079999999999998</v>
      </c>
      <c r="G63" s="14">
        <v>85</v>
      </c>
      <c r="H63" s="14">
        <v>89</v>
      </c>
      <c r="I63" s="12" t="s">
        <v>584</v>
      </c>
    </row>
    <row r="64" spans="1:12" x14ac:dyDescent="0.25">
      <c r="A64" s="6" t="s">
        <v>67</v>
      </c>
      <c r="B64" s="12" t="s">
        <v>532</v>
      </c>
      <c r="C64" s="12" t="s">
        <v>533</v>
      </c>
      <c r="E64" s="13">
        <v>19.190000000000001</v>
      </c>
      <c r="F64" s="13">
        <v>18.670000000000002</v>
      </c>
      <c r="G64" s="14">
        <v>72</v>
      </c>
      <c r="H64" s="14">
        <v>94</v>
      </c>
      <c r="I64" s="12" t="s">
        <v>585</v>
      </c>
    </row>
    <row r="65" spans="1:12" x14ac:dyDescent="0.25">
      <c r="A65" s="6" t="s">
        <v>98</v>
      </c>
      <c r="B65" s="12" t="s">
        <v>535</v>
      </c>
      <c r="C65" s="12" t="s">
        <v>536</v>
      </c>
      <c r="D65" s="12"/>
      <c r="E65" s="13">
        <v>48.32</v>
      </c>
      <c r="F65" s="13">
        <v>46</v>
      </c>
      <c r="G65" s="14">
        <v>45</v>
      </c>
      <c r="H65" s="14">
        <v>99</v>
      </c>
      <c r="I65" s="12" t="s">
        <v>586</v>
      </c>
      <c r="J65" s="18"/>
      <c r="K65" s="18"/>
      <c r="L65" s="18"/>
    </row>
    <row r="66" spans="1:12" x14ac:dyDescent="0.25">
      <c r="A66" s="6" t="s">
        <v>102</v>
      </c>
      <c r="B66" s="12" t="s">
        <v>587</v>
      </c>
      <c r="C66" s="12" t="s">
        <v>588</v>
      </c>
      <c r="E66" s="13">
        <v>43.62</v>
      </c>
      <c r="F66" s="13">
        <v>41.05</v>
      </c>
      <c r="G66" s="14">
        <v>71</v>
      </c>
      <c r="H66" s="14">
        <v>95</v>
      </c>
      <c r="I66" s="12" t="s">
        <v>589</v>
      </c>
      <c r="J66" s="18"/>
      <c r="K66" s="18"/>
      <c r="L66" s="18"/>
    </row>
    <row r="67" spans="1:12" x14ac:dyDescent="0.25">
      <c r="A67" s="6" t="s">
        <v>106</v>
      </c>
      <c r="B67" s="12" t="s">
        <v>592</v>
      </c>
      <c r="C67" s="12" t="s">
        <v>593</v>
      </c>
      <c r="D67" s="12"/>
      <c r="E67" s="13">
        <v>99.87</v>
      </c>
      <c r="F67" s="13">
        <v>95.09</v>
      </c>
      <c r="G67" s="14">
        <v>81</v>
      </c>
      <c r="H67" s="14">
        <v>95</v>
      </c>
      <c r="I67" s="12" t="s">
        <v>594</v>
      </c>
      <c r="J67" s="18"/>
      <c r="K67" s="18"/>
      <c r="L67" s="18"/>
    </row>
    <row r="68" spans="1:12" x14ac:dyDescent="0.25">
      <c r="A68" s="6" t="s">
        <v>238</v>
      </c>
      <c r="B68" s="18" t="s">
        <v>595</v>
      </c>
      <c r="C68" s="18" t="s">
        <v>596</v>
      </c>
      <c r="D68" s="18"/>
      <c r="E68" s="26">
        <v>8.1999999999999993</v>
      </c>
      <c r="F68" s="26">
        <v>7.64</v>
      </c>
      <c r="G68" s="17">
        <v>29</v>
      </c>
      <c r="H68" s="17">
        <v>97</v>
      </c>
      <c r="I68" s="18" t="s">
        <v>597</v>
      </c>
    </row>
    <row r="69" spans="1:12" x14ac:dyDescent="0.25">
      <c r="A69" s="6" t="s">
        <v>243</v>
      </c>
      <c r="B69" s="12" t="s">
        <v>613</v>
      </c>
      <c r="C69" s="12" t="s">
        <v>614</v>
      </c>
      <c r="E69" s="13">
        <v>61.331000000000003</v>
      </c>
      <c r="F69" s="13">
        <v>60.86</v>
      </c>
      <c r="G69" s="14">
        <v>98</v>
      </c>
      <c r="H69" s="14">
        <v>93</v>
      </c>
      <c r="I69" s="12" t="s">
        <v>615</v>
      </c>
    </row>
    <row r="70" spans="1:12" x14ac:dyDescent="0.25">
      <c r="A70" s="6" t="s">
        <v>263</v>
      </c>
      <c r="B70" s="12" t="s">
        <v>103</v>
      </c>
      <c r="C70" s="12" t="s">
        <v>104</v>
      </c>
      <c r="E70" s="13">
        <v>117</v>
      </c>
      <c r="F70" s="13">
        <v>101.39</v>
      </c>
      <c r="G70" s="14">
        <v>99</v>
      </c>
      <c r="H70" s="14">
        <v>96</v>
      </c>
      <c r="I70" s="12" t="s">
        <v>617</v>
      </c>
    </row>
    <row r="71" spans="1:12" x14ac:dyDescent="0.25">
      <c r="A71" s="6" t="s">
        <v>267</v>
      </c>
      <c r="B71" s="12" t="s">
        <v>618</v>
      </c>
      <c r="C71" s="12" t="s">
        <v>620</v>
      </c>
      <c r="E71" s="13">
        <v>114.74</v>
      </c>
      <c r="F71" s="13">
        <v>111.3</v>
      </c>
      <c r="G71" s="14">
        <v>94</v>
      </c>
      <c r="H71" s="14">
        <v>78</v>
      </c>
      <c r="I71" s="12" t="s">
        <v>621</v>
      </c>
    </row>
    <row r="72" spans="1:12" x14ac:dyDescent="0.25">
      <c r="A72" s="6" t="s">
        <v>404</v>
      </c>
      <c r="B72" s="12" t="s">
        <v>622</v>
      </c>
      <c r="C72" s="12" t="s">
        <v>623</v>
      </c>
      <c r="E72" s="13">
        <v>93.84</v>
      </c>
      <c r="F72" s="13">
        <v>95</v>
      </c>
      <c r="G72" s="14">
        <v>87</v>
      </c>
      <c r="H72" s="14">
        <v>90</v>
      </c>
    </row>
    <row r="73" spans="1:12" x14ac:dyDescent="0.25">
      <c r="A73" s="6" t="s">
        <v>619</v>
      </c>
      <c r="B73" s="12" t="s">
        <v>624</v>
      </c>
      <c r="C73" s="12" t="s">
        <v>625</v>
      </c>
      <c r="E73" s="13">
        <v>81.7</v>
      </c>
      <c r="F73" s="13">
        <v>78.849999999999994</v>
      </c>
      <c r="G73" s="14">
        <v>95</v>
      </c>
      <c r="H73" s="14">
        <v>95</v>
      </c>
      <c r="I73" s="12" t="s">
        <v>626</v>
      </c>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D7F75-37D2-4C94-B0FF-C17D9539363C}">
  <dimension ref="A1:S80"/>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3" max="13" width="10.140625" bestFit="1" customWidth="1"/>
  </cols>
  <sheetData>
    <row r="1" spans="1:14" x14ac:dyDescent="0.25">
      <c r="D1" t="s">
        <v>1</v>
      </c>
    </row>
    <row r="3" spans="1:14" x14ac:dyDescent="0.25">
      <c r="H3" s="7">
        <v>43525</v>
      </c>
      <c r="J3" s="27">
        <v>43528</v>
      </c>
      <c r="K3" s="7">
        <v>43529</v>
      </c>
      <c r="L3" s="7">
        <v>43530</v>
      </c>
      <c r="M3" s="7">
        <v>43531</v>
      </c>
      <c r="N3" s="7">
        <v>43532</v>
      </c>
    </row>
    <row r="4" spans="1:14" ht="15.75" thickBot="1" x14ac:dyDescent="0.3">
      <c r="A4" t="s">
        <v>0</v>
      </c>
      <c r="C4" s="10">
        <v>43528</v>
      </c>
      <c r="D4" s="11" t="s">
        <v>66</v>
      </c>
      <c r="E4" s="10">
        <v>43532</v>
      </c>
      <c r="J4" s="2" t="s">
        <v>58</v>
      </c>
      <c r="K4" s="2" t="s">
        <v>59</v>
      </c>
      <c r="L4" s="17" t="s">
        <v>60</v>
      </c>
      <c r="M4" s="2" t="s">
        <v>61</v>
      </c>
      <c r="N4" s="2" t="s">
        <v>62</v>
      </c>
    </row>
    <row r="5" spans="1:14" ht="15.75" thickBot="1" x14ac:dyDescent="0.3">
      <c r="G5" t="s">
        <v>57</v>
      </c>
      <c r="H5" s="8">
        <v>7595.35</v>
      </c>
      <c r="J5" s="16">
        <v>7577.57</v>
      </c>
      <c r="K5" s="16">
        <v>7576.36</v>
      </c>
      <c r="L5" s="19">
        <v>7505.92</v>
      </c>
      <c r="M5" s="8">
        <v>7421.47</v>
      </c>
      <c r="N5" s="8">
        <v>7408.14</v>
      </c>
    </row>
    <row r="6" spans="1:14" ht="15.75" thickBot="1" x14ac:dyDescent="0.3">
      <c r="A6" t="s">
        <v>2</v>
      </c>
      <c r="C6" s="35" t="s">
        <v>262</v>
      </c>
      <c r="D6" s="1"/>
      <c r="E6" s="1"/>
      <c r="G6" t="s">
        <v>56</v>
      </c>
      <c r="H6" s="9">
        <v>26026.32</v>
      </c>
      <c r="J6" s="16">
        <v>25819.65</v>
      </c>
      <c r="K6" s="21">
        <v>25806.63</v>
      </c>
      <c r="L6" s="19">
        <v>25673.46</v>
      </c>
      <c r="M6" s="9">
        <v>25473.23</v>
      </c>
      <c r="N6" s="9">
        <v>25450.240000000002</v>
      </c>
    </row>
    <row r="7" spans="1:14" x14ac:dyDescent="0.25">
      <c r="J7" s="12"/>
      <c r="L7" s="18"/>
    </row>
    <row r="8" spans="1:14" x14ac:dyDescent="0.25">
      <c r="A8" t="s">
        <v>3</v>
      </c>
      <c r="C8" t="s">
        <v>671</v>
      </c>
      <c r="J8" s="18"/>
    </row>
    <row r="9" spans="1:14" x14ac:dyDescent="0.25">
      <c r="C9" t="s">
        <v>663</v>
      </c>
      <c r="J9" s="18"/>
    </row>
    <row r="10" spans="1:14" x14ac:dyDescent="0.25">
      <c r="C10" t="s">
        <v>664</v>
      </c>
      <c r="J10" s="18"/>
    </row>
    <row r="11" spans="1:14" x14ac:dyDescent="0.25">
      <c r="C11" t="s">
        <v>659</v>
      </c>
      <c r="J11" s="18"/>
    </row>
    <row r="12" spans="1:14" x14ac:dyDescent="0.25">
      <c r="C12" t="s">
        <v>660</v>
      </c>
      <c r="J12" s="18"/>
    </row>
    <row r="13" spans="1:14" x14ac:dyDescent="0.25">
      <c r="C13" t="s">
        <v>661</v>
      </c>
      <c r="J13" s="18"/>
    </row>
    <row r="14" spans="1:14" x14ac:dyDescent="0.25">
      <c r="C14" t="s">
        <v>662</v>
      </c>
      <c r="J14" s="18"/>
    </row>
    <row r="15" spans="1:14" x14ac:dyDescent="0.25">
      <c r="C15" t="s">
        <v>665</v>
      </c>
      <c r="J15" s="18"/>
    </row>
    <row r="16" spans="1:14" x14ac:dyDescent="0.25">
      <c r="C16" t="s">
        <v>670</v>
      </c>
      <c r="J16" s="18"/>
    </row>
    <row r="17" spans="3:10" x14ac:dyDescent="0.25">
      <c r="C17" t="s">
        <v>666</v>
      </c>
      <c r="J17" s="18"/>
    </row>
    <row r="18" spans="3:10" x14ac:dyDescent="0.25">
      <c r="C18" s="18" t="s">
        <v>667</v>
      </c>
      <c r="E18" s="2"/>
      <c r="F18" s="2"/>
      <c r="G18" s="2"/>
      <c r="H18" s="2"/>
      <c r="I18" s="3"/>
      <c r="J18" s="18"/>
    </row>
    <row r="19" spans="3:10" x14ac:dyDescent="0.25">
      <c r="C19" s="18" t="s">
        <v>668</v>
      </c>
      <c r="E19" s="7"/>
      <c r="I19" s="5"/>
      <c r="J19" s="18"/>
    </row>
    <row r="20" spans="3:10" x14ac:dyDescent="0.25">
      <c r="C20" s="18" t="s">
        <v>672</v>
      </c>
      <c r="E20" s="7"/>
      <c r="I20" s="5"/>
      <c r="J20" s="18"/>
    </row>
    <row r="21" spans="3:10" x14ac:dyDescent="0.25">
      <c r="C21" s="18" t="s">
        <v>669</v>
      </c>
      <c r="I21" s="5"/>
      <c r="J21" s="18"/>
    </row>
    <row r="22" spans="3:10" x14ac:dyDescent="0.25">
      <c r="C22" s="18" t="s">
        <v>673</v>
      </c>
      <c r="I22" s="5"/>
      <c r="J22" s="18"/>
    </row>
    <row r="23" spans="3:10" x14ac:dyDescent="0.25">
      <c r="C23" s="18" t="s">
        <v>676</v>
      </c>
      <c r="I23" s="5"/>
      <c r="J23" s="18"/>
    </row>
    <row r="24" spans="3:10" x14ac:dyDescent="0.25">
      <c r="C24" s="18" t="s">
        <v>674</v>
      </c>
      <c r="I24" s="5"/>
      <c r="J24" s="18"/>
    </row>
    <row r="25" spans="3:10" x14ac:dyDescent="0.25">
      <c r="C25" s="18" t="s">
        <v>675</v>
      </c>
      <c r="I25" s="5"/>
      <c r="J25" s="18"/>
    </row>
    <row r="26" spans="3:10" x14ac:dyDescent="0.25">
      <c r="C26" s="18"/>
      <c r="I26" s="5"/>
      <c r="J26" s="18"/>
    </row>
    <row r="27" spans="3:10" x14ac:dyDescent="0.25">
      <c r="C27" s="12" t="s">
        <v>678</v>
      </c>
      <c r="I27" s="5"/>
      <c r="J27" s="18"/>
    </row>
    <row r="28" spans="3:10" x14ac:dyDescent="0.25">
      <c r="C28" s="12" t="s">
        <v>679</v>
      </c>
      <c r="I28" s="5"/>
      <c r="J28" s="18"/>
    </row>
    <row r="29" spans="3:10" x14ac:dyDescent="0.25">
      <c r="C29" s="12" t="s">
        <v>680</v>
      </c>
      <c r="I29" s="5"/>
      <c r="J29" s="18"/>
    </row>
    <row r="30" spans="3:10" x14ac:dyDescent="0.25">
      <c r="C30" s="18"/>
      <c r="I30" s="5"/>
      <c r="J30" s="18"/>
    </row>
    <row r="31" spans="3:10" x14ac:dyDescent="0.25">
      <c r="C31" s="18"/>
      <c r="E31" s="7"/>
      <c r="G31" s="5"/>
      <c r="I31" s="5"/>
      <c r="J31" s="18"/>
    </row>
    <row r="32" spans="3:10" x14ac:dyDescent="0.25">
      <c r="C32" t="s">
        <v>635</v>
      </c>
      <c r="E32" s="7"/>
      <c r="G32" s="5"/>
      <c r="I32" s="5"/>
      <c r="J32" s="18"/>
    </row>
    <row r="33" spans="3:10" x14ac:dyDescent="0.25">
      <c r="C33" s="5" t="s">
        <v>629</v>
      </c>
      <c r="E33" s="7"/>
      <c r="G33" s="5"/>
      <c r="I33" s="5"/>
      <c r="J33" s="18"/>
    </row>
    <row r="34" spans="3:10" x14ac:dyDescent="0.25">
      <c r="C34" t="s">
        <v>628</v>
      </c>
      <c r="E34" s="7"/>
      <c r="G34" s="5"/>
      <c r="I34" s="5"/>
      <c r="J34" s="18"/>
    </row>
    <row r="35" spans="3:10" x14ac:dyDescent="0.25">
      <c r="C35" t="s">
        <v>630</v>
      </c>
      <c r="E35" s="7"/>
      <c r="G35" s="5"/>
      <c r="I35" s="5"/>
      <c r="J35" s="18"/>
    </row>
    <row r="36" spans="3:10" x14ac:dyDescent="0.25">
      <c r="C36" t="s">
        <v>631</v>
      </c>
      <c r="E36" s="7"/>
      <c r="G36" s="5"/>
      <c r="I36" s="5"/>
      <c r="J36" s="18"/>
    </row>
    <row r="37" spans="3:10" x14ac:dyDescent="0.25">
      <c r="C37" t="s">
        <v>632</v>
      </c>
      <c r="E37" s="27"/>
      <c r="F37" s="18"/>
      <c r="G37" s="28"/>
      <c r="H37" s="18"/>
      <c r="I37" s="28"/>
      <c r="J37" s="18"/>
    </row>
    <row r="38" spans="3:10" x14ac:dyDescent="0.25">
      <c r="C38" t="s">
        <v>633</v>
      </c>
      <c r="E38" s="18"/>
      <c r="F38" s="18"/>
      <c r="G38" s="18"/>
      <c r="H38" s="18"/>
      <c r="I38" s="18"/>
    </row>
    <row r="39" spans="3:10" x14ac:dyDescent="0.25">
      <c r="C39" t="s">
        <v>634</v>
      </c>
      <c r="E39" s="18"/>
      <c r="F39" s="18"/>
      <c r="G39" s="18"/>
      <c r="H39" s="18"/>
      <c r="I39" s="18"/>
    </row>
    <row r="40" spans="3:10" x14ac:dyDescent="0.25">
      <c r="E40" s="18"/>
      <c r="F40" s="18"/>
      <c r="G40" s="18"/>
      <c r="H40" s="18"/>
      <c r="I40" s="18"/>
    </row>
    <row r="41" spans="3:10" x14ac:dyDescent="0.25">
      <c r="E41" s="18"/>
      <c r="F41" s="18"/>
      <c r="G41" s="18"/>
      <c r="H41" s="18"/>
      <c r="I41" s="18"/>
    </row>
    <row r="42" spans="3:10" x14ac:dyDescent="0.25">
      <c r="C42" s="12" t="s">
        <v>655</v>
      </c>
      <c r="E42" s="18"/>
      <c r="F42" s="18"/>
      <c r="G42" s="18"/>
      <c r="H42" s="18"/>
      <c r="I42" s="18"/>
    </row>
    <row r="43" spans="3:10" x14ac:dyDescent="0.25">
      <c r="C43" s="12" t="s">
        <v>627</v>
      </c>
      <c r="E43" s="18"/>
      <c r="F43" s="18"/>
      <c r="G43" s="18"/>
      <c r="H43" s="18"/>
      <c r="I43" s="18"/>
    </row>
    <row r="44" spans="3:10" x14ac:dyDescent="0.25">
      <c r="C44" s="12" t="s">
        <v>609</v>
      </c>
      <c r="E44" s="18"/>
      <c r="F44" s="18"/>
      <c r="G44" s="18"/>
      <c r="H44" s="18"/>
      <c r="I44" s="18"/>
    </row>
    <row r="45" spans="3:10" x14ac:dyDescent="0.25">
      <c r="C45" s="12" t="s">
        <v>610</v>
      </c>
      <c r="E45" s="18"/>
      <c r="F45" s="18"/>
      <c r="G45" s="18"/>
      <c r="H45" s="18"/>
      <c r="I45" s="18"/>
    </row>
    <row r="46" spans="3:10" x14ac:dyDescent="0.25">
      <c r="C46" s="12" t="s">
        <v>611</v>
      </c>
      <c r="E46" s="18"/>
      <c r="F46" s="18"/>
      <c r="G46" s="18"/>
      <c r="H46" s="18"/>
      <c r="I46" s="18"/>
    </row>
    <row r="47" spans="3:10" x14ac:dyDescent="0.25">
      <c r="C47" s="12" t="s">
        <v>612</v>
      </c>
      <c r="E47" s="18"/>
      <c r="F47" s="18"/>
      <c r="G47" s="18"/>
      <c r="H47" s="18"/>
      <c r="I47" s="18"/>
    </row>
    <row r="48" spans="3:10" x14ac:dyDescent="0.25">
      <c r="C48" s="12" t="s">
        <v>616</v>
      </c>
      <c r="D48" s="18"/>
      <c r="E48" s="18"/>
      <c r="F48" s="18"/>
      <c r="G48" s="18"/>
      <c r="H48" s="18"/>
      <c r="I48" s="18"/>
    </row>
    <row r="49" spans="1:19" x14ac:dyDescent="0.25">
      <c r="C49" s="12"/>
      <c r="D49" s="18"/>
      <c r="E49" s="18"/>
      <c r="F49" s="18"/>
      <c r="G49" s="18"/>
      <c r="H49" s="18"/>
      <c r="I49" s="18"/>
    </row>
    <row r="50" spans="1:19" x14ac:dyDescent="0.25">
      <c r="A50" t="s">
        <v>4</v>
      </c>
      <c r="E50" s="30" t="s">
        <v>7</v>
      </c>
      <c r="F50" s="30" t="s">
        <v>8</v>
      </c>
      <c r="G50" s="30" t="s">
        <v>9</v>
      </c>
      <c r="H50" s="30" t="s">
        <v>10</v>
      </c>
      <c r="I50" s="30" t="s">
        <v>24</v>
      </c>
      <c r="J50" s="30" t="s">
        <v>26</v>
      </c>
      <c r="K50" s="30" t="s">
        <v>25</v>
      </c>
      <c r="L50" s="29" t="s">
        <v>11</v>
      </c>
      <c r="M50" s="31"/>
      <c r="N50" s="31"/>
      <c r="O50" s="31"/>
      <c r="P50" s="31"/>
      <c r="Q50" s="31"/>
      <c r="R50" s="31"/>
      <c r="S50" s="31"/>
    </row>
    <row r="51" spans="1:19" x14ac:dyDescent="0.25">
      <c r="A51" s="6" t="s">
        <v>5</v>
      </c>
      <c r="B51" t="s">
        <v>446</v>
      </c>
      <c r="C51" s="18" t="s">
        <v>447</v>
      </c>
      <c r="E51" s="4">
        <v>21.56</v>
      </c>
      <c r="F51" s="4">
        <v>19.197099999999999</v>
      </c>
      <c r="G51" s="5">
        <f t="shared" ref="G51:G57" si="0">(E51-F51)/F51</f>
        <v>0.12308629949315261</v>
      </c>
      <c r="H51" s="4">
        <v>18.5</v>
      </c>
      <c r="I51" s="4">
        <v>17.739999999999998</v>
      </c>
      <c r="J51" s="25">
        <v>98</v>
      </c>
      <c r="K51" s="25">
        <v>97</v>
      </c>
      <c r="L51" t="s">
        <v>636</v>
      </c>
    </row>
    <row r="52" spans="1:19" x14ac:dyDescent="0.25">
      <c r="A52" s="6" t="s">
        <v>12</v>
      </c>
      <c r="B52" t="s">
        <v>314</v>
      </c>
      <c r="C52" t="s">
        <v>402</v>
      </c>
      <c r="E52">
        <v>60.57</v>
      </c>
      <c r="F52">
        <v>47.32</v>
      </c>
      <c r="G52" s="5">
        <f t="shared" si="0"/>
        <v>0.28000845308537614</v>
      </c>
      <c r="H52" s="4">
        <v>54.75</v>
      </c>
      <c r="I52" s="4">
        <v>46</v>
      </c>
      <c r="J52" s="25">
        <v>98</v>
      </c>
      <c r="K52" s="25">
        <v>72</v>
      </c>
      <c r="L52" t="s">
        <v>637</v>
      </c>
    </row>
    <row r="53" spans="1:19" x14ac:dyDescent="0.25">
      <c r="A53" s="6" t="s">
        <v>13</v>
      </c>
      <c r="B53" t="s">
        <v>535</v>
      </c>
      <c r="C53" t="s">
        <v>536</v>
      </c>
      <c r="E53" s="4">
        <v>69.239999999999995</v>
      </c>
      <c r="F53" s="4">
        <v>49.25</v>
      </c>
      <c r="G53" s="5">
        <f t="shared" si="0"/>
        <v>0.40588832487309634</v>
      </c>
      <c r="H53" s="4">
        <v>57.5</v>
      </c>
      <c r="I53" s="4">
        <v>52.03</v>
      </c>
      <c r="J53" s="25">
        <v>99</v>
      </c>
      <c r="K53" s="25">
        <v>44</v>
      </c>
      <c r="L53" t="s">
        <v>638</v>
      </c>
    </row>
    <row r="54" spans="1:19" x14ac:dyDescent="0.25">
      <c r="A54" s="6" t="s">
        <v>14</v>
      </c>
      <c r="B54" s="18" t="s">
        <v>444</v>
      </c>
      <c r="C54" s="18" t="s">
        <v>451</v>
      </c>
      <c r="E54" s="4">
        <v>49.34</v>
      </c>
      <c r="F54" s="4">
        <v>42.67</v>
      </c>
      <c r="G54" s="5">
        <f t="shared" si="0"/>
        <v>0.15631591281931104</v>
      </c>
      <c r="H54" s="4">
        <v>42.75</v>
      </c>
      <c r="I54" s="4">
        <v>40.840000000000003</v>
      </c>
      <c r="J54" s="25">
        <v>98</v>
      </c>
      <c r="K54" s="25">
        <v>46</v>
      </c>
      <c r="L54" t="s">
        <v>639</v>
      </c>
    </row>
    <row r="55" spans="1:19" x14ac:dyDescent="0.25">
      <c r="A55" s="6" t="s">
        <v>15</v>
      </c>
      <c r="B55" t="s">
        <v>397</v>
      </c>
      <c r="C55" t="s">
        <v>398</v>
      </c>
      <c r="E55" s="4">
        <v>164.53</v>
      </c>
      <c r="F55" s="4">
        <v>164.5</v>
      </c>
      <c r="G55" s="5">
        <f t="shared" si="0"/>
        <v>1.8237082066869991E-4</v>
      </c>
      <c r="H55" s="4">
        <v>155</v>
      </c>
      <c r="I55" s="4">
        <v>159.88</v>
      </c>
      <c r="J55" s="25">
        <v>92</v>
      </c>
      <c r="K55" s="25">
        <v>98</v>
      </c>
      <c r="L55" t="s">
        <v>640</v>
      </c>
    </row>
    <row r="56" spans="1:19" x14ac:dyDescent="0.25">
      <c r="A56" s="6" t="s">
        <v>16</v>
      </c>
      <c r="B56" t="s">
        <v>311</v>
      </c>
      <c r="C56" t="s">
        <v>312</v>
      </c>
      <c r="E56" s="4">
        <v>109.93</v>
      </c>
      <c r="F56" s="4">
        <v>84.65</v>
      </c>
      <c r="G56" s="5">
        <f t="shared" si="0"/>
        <v>0.29864146485528648</v>
      </c>
      <c r="H56" s="4">
        <v>95</v>
      </c>
      <c r="I56" s="4">
        <v>81.88</v>
      </c>
      <c r="J56" s="25">
        <v>98</v>
      </c>
      <c r="K56" s="25">
        <v>99</v>
      </c>
      <c r="L56" t="s">
        <v>641</v>
      </c>
    </row>
    <row r="57" spans="1:19" x14ac:dyDescent="0.25">
      <c r="A57" s="6" t="s">
        <v>17</v>
      </c>
      <c r="B57" t="s">
        <v>400</v>
      </c>
      <c r="C57" t="s">
        <v>440</v>
      </c>
      <c r="E57" s="4">
        <v>171.92</v>
      </c>
      <c r="F57" s="4">
        <v>160.54</v>
      </c>
      <c r="G57" s="5">
        <f t="shared" si="0"/>
        <v>7.0885760558116337E-2</v>
      </c>
      <c r="H57" s="4">
        <v>161</v>
      </c>
      <c r="I57" s="4">
        <v>158.66</v>
      </c>
      <c r="J57" s="25">
        <v>95</v>
      </c>
      <c r="K57" s="25">
        <v>74</v>
      </c>
      <c r="L57" t="s">
        <v>642</v>
      </c>
    </row>
    <row r="58" spans="1:19" x14ac:dyDescent="0.25">
      <c r="A58" s="6" t="s">
        <v>18</v>
      </c>
      <c r="E58" s="4"/>
      <c r="F58" s="4"/>
      <c r="G58" s="5"/>
      <c r="H58" s="4"/>
      <c r="J58" s="25"/>
      <c r="K58" s="25"/>
    </row>
    <row r="61" spans="1:19" x14ac:dyDescent="0.25">
      <c r="A61" s="3" t="s">
        <v>21</v>
      </c>
      <c r="E61" s="22" t="s">
        <v>7</v>
      </c>
      <c r="F61" s="22" t="s">
        <v>24</v>
      </c>
      <c r="G61" s="22" t="s">
        <v>25</v>
      </c>
      <c r="H61" s="22" t="s">
        <v>26</v>
      </c>
      <c r="I61" s="23" t="s">
        <v>11</v>
      </c>
      <c r="J61" s="24"/>
      <c r="K61" s="24"/>
      <c r="L61" s="24"/>
    </row>
    <row r="62" spans="1:19" x14ac:dyDescent="0.25">
      <c r="A62" s="6" t="s">
        <v>5</v>
      </c>
      <c r="B62" s="18" t="s">
        <v>135</v>
      </c>
      <c r="C62" s="18" t="s">
        <v>136</v>
      </c>
      <c r="D62" s="18"/>
      <c r="E62" s="26">
        <v>110.95</v>
      </c>
      <c r="F62" s="26">
        <v>96.97</v>
      </c>
      <c r="G62" s="17">
        <v>99</v>
      </c>
      <c r="H62" s="17">
        <v>97</v>
      </c>
      <c r="I62" s="18" t="s">
        <v>643</v>
      </c>
    </row>
    <row r="63" spans="1:19" x14ac:dyDescent="0.25">
      <c r="A63" s="6" t="s">
        <v>12</v>
      </c>
      <c r="B63" s="18" t="s">
        <v>355</v>
      </c>
      <c r="C63" s="18" t="s">
        <v>356</v>
      </c>
      <c r="D63" s="18"/>
      <c r="E63" s="26">
        <v>70.58</v>
      </c>
      <c r="F63" s="26">
        <v>66.349999999999994</v>
      </c>
      <c r="G63" s="17">
        <v>91</v>
      </c>
      <c r="H63" s="17">
        <v>93</v>
      </c>
      <c r="I63" s="18" t="s">
        <v>644</v>
      </c>
    </row>
    <row r="64" spans="1:19" x14ac:dyDescent="0.25">
      <c r="A64" s="6" t="s">
        <v>13</v>
      </c>
      <c r="B64" s="18" t="s">
        <v>227</v>
      </c>
      <c r="C64" s="18" t="s">
        <v>319</v>
      </c>
      <c r="D64" s="18"/>
      <c r="E64" s="26">
        <v>21.71</v>
      </c>
      <c r="F64" s="26">
        <v>14.15</v>
      </c>
      <c r="G64" s="17">
        <v>11</v>
      </c>
      <c r="H64" s="17">
        <v>99</v>
      </c>
      <c r="I64" s="18" t="s">
        <v>581</v>
      </c>
    </row>
    <row r="65" spans="1:12" x14ac:dyDescent="0.25">
      <c r="A65" s="6" t="s">
        <v>14</v>
      </c>
      <c r="B65" s="18" t="s">
        <v>515</v>
      </c>
      <c r="C65" s="18" t="s">
        <v>516</v>
      </c>
      <c r="D65" s="18"/>
      <c r="E65" s="26">
        <v>151.38</v>
      </c>
      <c r="F65" s="26">
        <v>158.66999999999999</v>
      </c>
      <c r="G65" s="17">
        <v>89</v>
      </c>
      <c r="H65" s="17">
        <v>94</v>
      </c>
      <c r="I65" s="18" t="s">
        <v>645</v>
      </c>
    </row>
    <row r="66" spans="1:12" x14ac:dyDescent="0.25">
      <c r="A66" s="6" t="s">
        <v>15</v>
      </c>
      <c r="B66" s="12" t="s">
        <v>518</v>
      </c>
      <c r="C66" s="12" t="s">
        <v>519</v>
      </c>
      <c r="E66" s="13">
        <v>35.79</v>
      </c>
      <c r="F66" s="13">
        <v>34</v>
      </c>
      <c r="G66" s="14">
        <v>18</v>
      </c>
      <c r="H66" s="14">
        <v>95</v>
      </c>
      <c r="I66" s="12" t="s">
        <v>646</v>
      </c>
    </row>
    <row r="67" spans="1:12" x14ac:dyDescent="0.25">
      <c r="A67" s="6" t="s">
        <v>16</v>
      </c>
      <c r="B67" s="12" t="s">
        <v>46</v>
      </c>
      <c r="C67" s="12" t="s">
        <v>530</v>
      </c>
      <c r="E67" s="13">
        <v>19.54</v>
      </c>
      <c r="F67" s="13">
        <v>19.079999999999998</v>
      </c>
      <c r="G67" s="14">
        <v>89</v>
      </c>
      <c r="H67" s="14">
        <v>90</v>
      </c>
      <c r="I67" s="12" t="s">
        <v>647</v>
      </c>
    </row>
    <row r="68" spans="1:12" x14ac:dyDescent="0.25">
      <c r="A68" s="6" t="s">
        <v>17</v>
      </c>
      <c r="B68" s="12" t="s">
        <v>587</v>
      </c>
      <c r="C68" s="12" t="s">
        <v>588</v>
      </c>
      <c r="E68" s="13">
        <v>44.09</v>
      </c>
      <c r="F68" s="13">
        <v>41.05</v>
      </c>
      <c r="G68" s="14">
        <v>71</v>
      </c>
      <c r="H68" s="14">
        <v>95</v>
      </c>
      <c r="I68" s="12" t="s">
        <v>646</v>
      </c>
    </row>
    <row r="69" spans="1:12" x14ac:dyDescent="0.25">
      <c r="A69" s="6" t="s">
        <v>18</v>
      </c>
      <c r="B69" s="12" t="s">
        <v>592</v>
      </c>
      <c r="C69" s="12" t="s">
        <v>593</v>
      </c>
      <c r="D69" s="12"/>
      <c r="E69" s="13">
        <v>99</v>
      </c>
      <c r="F69" s="13">
        <v>95.09</v>
      </c>
      <c r="G69" s="14">
        <v>81</v>
      </c>
      <c r="H69" s="14">
        <v>94</v>
      </c>
      <c r="I69" s="12" t="s">
        <v>648</v>
      </c>
    </row>
    <row r="70" spans="1:12" x14ac:dyDescent="0.25">
      <c r="A70" s="6" t="s">
        <v>63</v>
      </c>
      <c r="B70" s="18" t="s">
        <v>595</v>
      </c>
      <c r="C70" s="18" t="s">
        <v>596</v>
      </c>
      <c r="D70" s="18"/>
      <c r="E70" s="26">
        <v>8.74</v>
      </c>
      <c r="F70" s="26">
        <v>7.64</v>
      </c>
      <c r="G70" s="17">
        <v>29</v>
      </c>
      <c r="H70" s="17">
        <v>97</v>
      </c>
      <c r="I70" s="18" t="s">
        <v>649</v>
      </c>
    </row>
    <row r="71" spans="1:12" x14ac:dyDescent="0.25">
      <c r="A71" s="6" t="s">
        <v>67</v>
      </c>
      <c r="B71" s="12" t="s">
        <v>613</v>
      </c>
      <c r="C71" s="12" t="s">
        <v>614</v>
      </c>
      <c r="E71" s="13">
        <v>62.45</v>
      </c>
      <c r="F71" s="13">
        <v>60.86</v>
      </c>
      <c r="G71" s="14">
        <v>98</v>
      </c>
      <c r="H71" s="14">
        <v>93</v>
      </c>
      <c r="I71" s="12" t="s">
        <v>650</v>
      </c>
    </row>
    <row r="72" spans="1:12" x14ac:dyDescent="0.25">
      <c r="A72" s="6" t="s">
        <v>98</v>
      </c>
      <c r="B72" s="18" t="s">
        <v>103</v>
      </c>
      <c r="C72" s="18" t="s">
        <v>104</v>
      </c>
      <c r="D72" s="18"/>
      <c r="E72" s="26">
        <v>120.24</v>
      </c>
      <c r="F72" s="26">
        <v>101.39</v>
      </c>
      <c r="G72" s="17">
        <v>99</v>
      </c>
      <c r="H72" s="17">
        <v>96</v>
      </c>
      <c r="I72" s="18" t="s">
        <v>651</v>
      </c>
      <c r="J72" s="18"/>
      <c r="K72" s="18"/>
      <c r="L72" s="18"/>
    </row>
    <row r="73" spans="1:12" x14ac:dyDescent="0.25">
      <c r="A73" s="6" t="s">
        <v>102</v>
      </c>
      <c r="B73" s="12" t="s">
        <v>618</v>
      </c>
      <c r="C73" s="12" t="s">
        <v>620</v>
      </c>
      <c r="E73" s="13">
        <v>113.66</v>
      </c>
      <c r="F73" s="13">
        <v>111.3</v>
      </c>
      <c r="G73" s="14">
        <v>95</v>
      </c>
      <c r="H73" s="14">
        <v>74</v>
      </c>
      <c r="I73" s="12" t="s">
        <v>652</v>
      </c>
      <c r="J73" s="18"/>
      <c r="K73" s="18"/>
      <c r="L73" s="18"/>
    </row>
    <row r="74" spans="1:12" x14ac:dyDescent="0.25">
      <c r="A74" s="6" t="s">
        <v>106</v>
      </c>
      <c r="B74" s="12" t="s">
        <v>622</v>
      </c>
      <c r="C74" s="12" t="s">
        <v>623</v>
      </c>
      <c r="E74" s="13">
        <v>93.76</v>
      </c>
      <c r="F74" s="13">
        <v>95</v>
      </c>
      <c r="G74" s="14">
        <v>88</v>
      </c>
      <c r="H74" s="14">
        <v>90</v>
      </c>
      <c r="I74" s="12" t="s">
        <v>653</v>
      </c>
      <c r="J74" s="18"/>
      <c r="K74" s="18"/>
      <c r="L74" s="18"/>
    </row>
    <row r="75" spans="1:12" x14ac:dyDescent="0.25">
      <c r="A75" s="6" t="s">
        <v>238</v>
      </c>
      <c r="B75" s="12" t="s">
        <v>624</v>
      </c>
      <c r="C75" s="12" t="s">
        <v>625</v>
      </c>
      <c r="E75" s="13">
        <v>81.98</v>
      </c>
      <c r="F75" s="13">
        <v>78.849999999999994</v>
      </c>
      <c r="G75" s="14">
        <v>95</v>
      </c>
      <c r="H75" s="14">
        <v>94</v>
      </c>
      <c r="I75" s="12" t="s">
        <v>654</v>
      </c>
    </row>
    <row r="76" spans="1:12" x14ac:dyDescent="0.25">
      <c r="A76" s="6" t="s">
        <v>243</v>
      </c>
      <c r="B76" s="12" t="s">
        <v>656</v>
      </c>
      <c r="C76" s="12" t="s">
        <v>657</v>
      </c>
      <c r="E76" s="13">
        <v>40.89</v>
      </c>
      <c r="F76" s="13">
        <v>40.21</v>
      </c>
      <c r="G76" s="14">
        <v>34</v>
      </c>
      <c r="H76" s="14">
        <v>97</v>
      </c>
      <c r="I76" s="12" t="s">
        <v>658</v>
      </c>
    </row>
    <row r="77" spans="1:12" x14ac:dyDescent="0.25">
      <c r="A77" s="6" t="s">
        <v>263</v>
      </c>
      <c r="B77" s="12" t="s">
        <v>274</v>
      </c>
      <c r="C77" s="12" t="s">
        <v>281</v>
      </c>
      <c r="E77" s="13">
        <v>104.32</v>
      </c>
      <c r="F77" s="13">
        <v>92.25</v>
      </c>
      <c r="G77" s="14">
        <v>66</v>
      </c>
      <c r="H77" s="14">
        <v>95</v>
      </c>
      <c r="I77" s="12" t="s">
        <v>677</v>
      </c>
    </row>
    <row r="78" spans="1:12" x14ac:dyDescent="0.25">
      <c r="A78" s="6" t="s">
        <v>267</v>
      </c>
    </row>
    <row r="79" spans="1:12" x14ac:dyDescent="0.25">
      <c r="A79" s="6" t="s">
        <v>404</v>
      </c>
    </row>
    <row r="80" spans="1:12" x14ac:dyDescent="0.25">
      <c r="A80" s="6" t="s">
        <v>619</v>
      </c>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D738F-F9D9-4D63-AED5-EBF863605329}">
  <dimension ref="A1:S72"/>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3" max="13" width="10.140625" bestFit="1" customWidth="1"/>
  </cols>
  <sheetData>
    <row r="1" spans="1:14" x14ac:dyDescent="0.25">
      <c r="D1" t="s">
        <v>1</v>
      </c>
    </row>
    <row r="3" spans="1:14" x14ac:dyDescent="0.25">
      <c r="H3" s="7">
        <v>43532</v>
      </c>
      <c r="J3" s="27">
        <v>43535</v>
      </c>
      <c r="K3" s="7">
        <v>43536</v>
      </c>
      <c r="L3" s="7">
        <v>43537</v>
      </c>
      <c r="M3" s="7">
        <v>43538</v>
      </c>
      <c r="N3" s="7">
        <v>43539</v>
      </c>
    </row>
    <row r="4" spans="1:14" ht="15.75" thickBot="1" x14ac:dyDescent="0.3">
      <c r="A4" t="s">
        <v>0</v>
      </c>
      <c r="C4" s="10">
        <v>43535</v>
      </c>
      <c r="D4" s="11" t="s">
        <v>66</v>
      </c>
      <c r="E4" s="10">
        <v>43539</v>
      </c>
      <c r="J4" s="2" t="s">
        <v>58</v>
      </c>
      <c r="K4" s="2" t="s">
        <v>59</v>
      </c>
      <c r="L4" s="17" t="s">
        <v>60</v>
      </c>
      <c r="M4" s="2" t="s">
        <v>61</v>
      </c>
      <c r="N4" s="2" t="s">
        <v>62</v>
      </c>
    </row>
    <row r="5" spans="1:14" ht="15.75" thickBot="1" x14ac:dyDescent="0.3">
      <c r="G5" t="s">
        <v>57</v>
      </c>
      <c r="H5" s="8">
        <v>7408.14</v>
      </c>
      <c r="J5" s="16">
        <v>7558.06</v>
      </c>
      <c r="K5" s="16">
        <v>7591.03</v>
      </c>
      <c r="L5" s="19">
        <v>7643.41</v>
      </c>
      <c r="M5" s="8">
        <v>7630.91</v>
      </c>
      <c r="N5" s="8">
        <v>7688.53</v>
      </c>
    </row>
    <row r="6" spans="1:14" ht="15.75" thickBot="1" x14ac:dyDescent="0.3">
      <c r="A6" t="s">
        <v>2</v>
      </c>
      <c r="C6" s="35" t="s">
        <v>262</v>
      </c>
      <c r="D6" s="1"/>
      <c r="E6" s="1"/>
      <c r="G6" t="s">
        <v>56</v>
      </c>
      <c r="H6" s="9">
        <v>25450.240000000002</v>
      </c>
      <c r="J6" s="16">
        <v>25650.880000000001</v>
      </c>
      <c r="K6" s="21">
        <v>25554.66</v>
      </c>
      <c r="L6" s="19">
        <v>25702.89</v>
      </c>
      <c r="M6" s="9">
        <v>25709.94</v>
      </c>
      <c r="N6" s="9">
        <v>25848.87</v>
      </c>
    </row>
    <row r="7" spans="1:14" x14ac:dyDescent="0.25">
      <c r="J7" s="12"/>
      <c r="L7" s="18"/>
    </row>
    <row r="8" spans="1:14" x14ac:dyDescent="0.25">
      <c r="A8" t="s">
        <v>3</v>
      </c>
      <c r="C8" t="s">
        <v>722</v>
      </c>
      <c r="J8" s="18"/>
    </row>
    <row r="9" spans="1:14" x14ac:dyDescent="0.25">
      <c r="C9" t="s">
        <v>723</v>
      </c>
      <c r="J9" s="18"/>
    </row>
    <row r="10" spans="1:14" x14ac:dyDescent="0.25">
      <c r="C10" t="s">
        <v>724</v>
      </c>
      <c r="J10" s="18"/>
    </row>
    <row r="11" spans="1:14" x14ac:dyDescent="0.25">
      <c r="C11" t="s">
        <v>725</v>
      </c>
      <c r="J11" s="18"/>
    </row>
    <row r="12" spans="1:14" x14ac:dyDescent="0.25">
      <c r="C12" t="s">
        <v>726</v>
      </c>
      <c r="J12" s="18"/>
    </row>
    <row r="13" spans="1:14" x14ac:dyDescent="0.25">
      <c r="C13" t="s">
        <v>727</v>
      </c>
      <c r="J13" s="18"/>
    </row>
    <row r="14" spans="1:14" x14ac:dyDescent="0.25">
      <c r="C14" t="s">
        <v>728</v>
      </c>
      <c r="J14" s="18"/>
    </row>
    <row r="15" spans="1:14" x14ac:dyDescent="0.25">
      <c r="C15" t="s">
        <v>729</v>
      </c>
      <c r="J15" s="18"/>
    </row>
    <row r="16" spans="1:14" x14ac:dyDescent="0.25">
      <c r="C16" t="s">
        <v>730</v>
      </c>
      <c r="J16" s="18"/>
    </row>
    <row r="17" spans="3:10" x14ac:dyDescent="0.25">
      <c r="C17" t="s">
        <v>731</v>
      </c>
      <c r="J17" s="18"/>
    </row>
    <row r="18" spans="3:10" x14ac:dyDescent="0.25">
      <c r="C18" s="18"/>
      <c r="E18" s="2"/>
      <c r="F18" s="2"/>
      <c r="G18" s="2"/>
      <c r="H18" s="2"/>
      <c r="I18" s="3"/>
      <c r="J18" s="18"/>
    </row>
    <row r="19" spans="3:10" x14ac:dyDescent="0.25">
      <c r="C19" s="18" t="s">
        <v>732</v>
      </c>
      <c r="E19" s="7"/>
      <c r="I19" s="5"/>
      <c r="J19" s="18"/>
    </row>
    <row r="20" spans="3:10" x14ac:dyDescent="0.25">
      <c r="C20" s="18"/>
      <c r="I20" s="5"/>
      <c r="J20" s="18"/>
    </row>
    <row r="21" spans="3:10" x14ac:dyDescent="0.25">
      <c r="C21" s="12" t="s">
        <v>678</v>
      </c>
      <c r="I21" s="5"/>
      <c r="J21" s="18"/>
    </row>
    <row r="22" spans="3:10" x14ac:dyDescent="0.25">
      <c r="C22" s="12" t="s">
        <v>679</v>
      </c>
      <c r="I22" s="5"/>
      <c r="J22" s="18"/>
    </row>
    <row r="23" spans="3:10" x14ac:dyDescent="0.25">
      <c r="C23" s="12" t="s">
        <v>680</v>
      </c>
      <c r="I23" s="5"/>
      <c r="J23" s="18"/>
    </row>
    <row r="24" spans="3:10" x14ac:dyDescent="0.25">
      <c r="C24" s="18" t="s">
        <v>707</v>
      </c>
      <c r="I24" s="5"/>
      <c r="J24" s="18"/>
    </row>
    <row r="25" spans="3:10" x14ac:dyDescent="0.25">
      <c r="C25" s="18" t="s">
        <v>696</v>
      </c>
      <c r="I25" s="5"/>
      <c r="J25" s="18"/>
    </row>
    <row r="26" spans="3:10" x14ac:dyDescent="0.25">
      <c r="C26" s="18" t="s">
        <v>721</v>
      </c>
      <c r="I26" s="5"/>
      <c r="J26" s="18"/>
    </row>
    <row r="27" spans="3:10" x14ac:dyDescent="0.25">
      <c r="C27" s="18"/>
      <c r="I27" s="5"/>
      <c r="J27" s="18"/>
    </row>
    <row r="28" spans="3:10" x14ac:dyDescent="0.25">
      <c r="C28" t="s">
        <v>686</v>
      </c>
      <c r="E28" s="7"/>
      <c r="G28" s="5"/>
      <c r="I28" s="5"/>
      <c r="J28" s="18"/>
    </row>
    <row r="29" spans="3:10" x14ac:dyDescent="0.25">
      <c r="C29" s="5" t="s">
        <v>687</v>
      </c>
      <c r="E29" s="7"/>
      <c r="G29" s="5"/>
      <c r="I29" s="5"/>
      <c r="J29" s="18"/>
    </row>
    <row r="30" spans="3:10" x14ac:dyDescent="0.25">
      <c r="C30" t="s">
        <v>688</v>
      </c>
      <c r="E30" s="7"/>
      <c r="G30" s="5"/>
      <c r="I30" s="5"/>
      <c r="J30" s="18"/>
    </row>
    <row r="31" spans="3:10" x14ac:dyDescent="0.25">
      <c r="C31" t="s">
        <v>689</v>
      </c>
      <c r="E31" s="7"/>
      <c r="G31" s="5"/>
      <c r="I31" s="5"/>
      <c r="J31" s="18"/>
    </row>
    <row r="32" spans="3:10" x14ac:dyDescent="0.25">
      <c r="C32" t="s">
        <v>690</v>
      </c>
      <c r="E32" s="7"/>
      <c r="G32" s="5"/>
      <c r="I32" s="5"/>
      <c r="J32" s="18"/>
    </row>
    <row r="33" spans="1:19" x14ac:dyDescent="0.25">
      <c r="C33" t="s">
        <v>691</v>
      </c>
      <c r="E33" s="27"/>
      <c r="F33" s="18"/>
      <c r="G33" s="28"/>
      <c r="H33" s="18"/>
      <c r="I33" s="28"/>
      <c r="J33" s="18"/>
    </row>
    <row r="34" spans="1:19" x14ac:dyDescent="0.25">
      <c r="E34" s="27"/>
      <c r="F34" s="18"/>
      <c r="G34" s="28"/>
      <c r="H34" s="18"/>
      <c r="I34" s="28"/>
      <c r="J34" s="18"/>
    </row>
    <row r="35" spans="1:19" x14ac:dyDescent="0.25">
      <c r="C35" s="12" t="s">
        <v>733</v>
      </c>
      <c r="E35" s="27"/>
      <c r="F35" s="18"/>
      <c r="G35" s="28"/>
      <c r="H35" s="18"/>
      <c r="I35" s="28"/>
      <c r="J35" s="18"/>
    </row>
    <row r="36" spans="1:19" x14ac:dyDescent="0.25">
      <c r="C36" s="12" t="s">
        <v>734</v>
      </c>
      <c r="E36" s="27"/>
      <c r="F36" s="18"/>
      <c r="G36" s="28"/>
      <c r="H36" s="18"/>
      <c r="I36" s="28"/>
      <c r="J36" s="18"/>
    </row>
    <row r="37" spans="1:19" x14ac:dyDescent="0.25">
      <c r="E37" s="27"/>
      <c r="F37" s="18"/>
      <c r="G37" s="28"/>
      <c r="H37" s="18"/>
      <c r="I37" s="28"/>
      <c r="J37" s="18"/>
    </row>
    <row r="38" spans="1:19" x14ac:dyDescent="0.25">
      <c r="E38" s="27"/>
      <c r="F38" s="18"/>
      <c r="G38" s="28"/>
      <c r="H38" s="18"/>
      <c r="I38" s="28"/>
      <c r="J38" s="18"/>
    </row>
    <row r="39" spans="1:19" x14ac:dyDescent="0.25">
      <c r="E39" s="27"/>
      <c r="F39" s="18"/>
      <c r="G39" s="28"/>
      <c r="H39" s="18"/>
      <c r="I39" s="28"/>
      <c r="J39" s="18"/>
    </row>
    <row r="40" spans="1:19" x14ac:dyDescent="0.25">
      <c r="E40" s="27"/>
      <c r="F40" s="18"/>
      <c r="G40" s="28"/>
      <c r="H40" s="18"/>
      <c r="I40" s="28"/>
      <c r="J40" s="18"/>
    </row>
    <row r="41" spans="1:19" x14ac:dyDescent="0.25">
      <c r="E41" s="27">
        <v>43537</v>
      </c>
      <c r="F41" s="18"/>
      <c r="G41" s="18"/>
      <c r="H41" s="18"/>
      <c r="I41" s="18"/>
    </row>
    <row r="42" spans="1:19" x14ac:dyDescent="0.25">
      <c r="A42" t="s">
        <v>4</v>
      </c>
      <c r="E42" s="30" t="s">
        <v>7</v>
      </c>
      <c r="F42" s="30" t="s">
        <v>8</v>
      </c>
      <c r="G42" s="30" t="s">
        <v>9</v>
      </c>
      <c r="H42" s="30" t="s">
        <v>10</v>
      </c>
      <c r="I42" s="30" t="s">
        <v>24</v>
      </c>
      <c r="J42" s="30" t="s">
        <v>26</v>
      </c>
      <c r="K42" s="30" t="s">
        <v>25</v>
      </c>
      <c r="L42" s="29" t="s">
        <v>11</v>
      </c>
      <c r="M42" s="31"/>
      <c r="N42" s="31"/>
      <c r="O42" s="31"/>
      <c r="P42" s="31"/>
      <c r="Q42" s="31"/>
      <c r="R42" s="31"/>
      <c r="S42" s="31"/>
    </row>
    <row r="43" spans="1:19" x14ac:dyDescent="0.25">
      <c r="A43" s="6" t="s">
        <v>5</v>
      </c>
      <c r="B43" t="s">
        <v>446</v>
      </c>
      <c r="C43" s="18" t="s">
        <v>447</v>
      </c>
      <c r="E43" s="4">
        <v>20.77</v>
      </c>
      <c r="F43" s="4">
        <v>19.197099999999999</v>
      </c>
      <c r="G43" s="5">
        <f>(E43-F43)/F43</f>
        <v>8.1934250485750496E-2</v>
      </c>
      <c r="H43" s="4">
        <v>19.25</v>
      </c>
      <c r="I43" s="4">
        <v>17.739999999999998</v>
      </c>
      <c r="J43" s="25">
        <v>98</v>
      </c>
      <c r="K43" s="25">
        <v>97</v>
      </c>
      <c r="L43" t="s">
        <v>681</v>
      </c>
    </row>
    <row r="44" spans="1:19" x14ac:dyDescent="0.25">
      <c r="A44" s="6" t="s">
        <v>12</v>
      </c>
      <c r="B44" t="s">
        <v>314</v>
      </c>
      <c r="C44" t="s">
        <v>402</v>
      </c>
      <c r="E44">
        <v>64.8</v>
      </c>
      <c r="F44">
        <v>47.32</v>
      </c>
      <c r="G44" s="5">
        <f>(E44-F44)/F44</f>
        <v>0.36939983093829243</v>
      </c>
      <c r="H44" s="4">
        <v>57.5</v>
      </c>
      <c r="I44" s="4">
        <v>46</v>
      </c>
      <c r="J44" s="25">
        <v>98</v>
      </c>
      <c r="K44" s="25">
        <v>72</v>
      </c>
      <c r="L44" t="s">
        <v>682</v>
      </c>
    </row>
    <row r="45" spans="1:19" x14ac:dyDescent="0.25">
      <c r="A45" s="6" t="s">
        <v>13</v>
      </c>
      <c r="B45" t="s">
        <v>535</v>
      </c>
      <c r="C45" t="s">
        <v>536</v>
      </c>
      <c r="E45" s="4">
        <v>71.42</v>
      </c>
      <c r="F45" s="4">
        <v>53.62</v>
      </c>
      <c r="G45" s="5">
        <f>(E45-F45)/F45</f>
        <v>0.3319656844461023</v>
      </c>
      <c r="H45" s="4">
        <v>59.5</v>
      </c>
      <c r="I45" s="4">
        <v>52.03</v>
      </c>
      <c r="J45" s="25">
        <v>99</v>
      </c>
      <c r="K45" s="25">
        <v>60</v>
      </c>
      <c r="L45" t="s">
        <v>683</v>
      </c>
    </row>
    <row r="46" spans="1:19" x14ac:dyDescent="0.25">
      <c r="A46" s="6" t="s">
        <v>14</v>
      </c>
      <c r="B46" s="18" t="s">
        <v>444</v>
      </c>
      <c r="C46" s="18" t="s">
        <v>451</v>
      </c>
      <c r="E46" s="4">
        <v>50.24</v>
      </c>
      <c r="F46" s="4">
        <v>42.67</v>
      </c>
      <c r="G46" s="5">
        <f>(E46-F46)/F46</f>
        <v>0.17740801499882822</v>
      </c>
      <c r="H46" s="4">
        <v>46.5</v>
      </c>
      <c r="I46" s="4">
        <v>40.840000000000003</v>
      </c>
      <c r="J46" s="25">
        <v>98</v>
      </c>
      <c r="K46" s="25">
        <v>46</v>
      </c>
      <c r="L46" t="s">
        <v>684</v>
      </c>
    </row>
    <row r="47" spans="1:19" x14ac:dyDescent="0.25">
      <c r="A47" s="6" t="s">
        <v>15</v>
      </c>
      <c r="B47" t="s">
        <v>311</v>
      </c>
      <c r="C47" t="s">
        <v>312</v>
      </c>
      <c r="E47" s="4">
        <v>109.92</v>
      </c>
      <c r="F47" s="4">
        <v>84.65</v>
      </c>
      <c r="G47" s="5">
        <f>(E47-F47)/F47</f>
        <v>0.29852333136444176</v>
      </c>
      <c r="H47" s="4">
        <v>99.5</v>
      </c>
      <c r="I47" s="4">
        <v>81.88</v>
      </c>
      <c r="J47" s="25">
        <v>98</v>
      </c>
      <c r="K47" s="25">
        <v>99</v>
      </c>
      <c r="L47" t="s">
        <v>685</v>
      </c>
    </row>
    <row r="48" spans="1:19" x14ac:dyDescent="0.25">
      <c r="A48" s="6" t="s">
        <v>16</v>
      </c>
    </row>
    <row r="49" spans="1:12" x14ac:dyDescent="0.25">
      <c r="A49" s="6" t="s">
        <v>17</v>
      </c>
      <c r="E49" s="4"/>
      <c r="F49" s="4"/>
      <c r="G49" s="5"/>
      <c r="H49" s="4"/>
      <c r="I49" s="4"/>
      <c r="J49" s="25"/>
      <c r="K49" s="25"/>
    </row>
    <row r="50" spans="1:12" x14ac:dyDescent="0.25">
      <c r="A50" s="6" t="s">
        <v>18</v>
      </c>
      <c r="E50" s="4"/>
      <c r="F50" s="4"/>
      <c r="G50" s="5"/>
      <c r="H50" s="4"/>
      <c r="J50" s="25"/>
      <c r="K50" s="25"/>
    </row>
    <row r="53" spans="1:12" x14ac:dyDescent="0.25">
      <c r="A53" s="3" t="s">
        <v>21</v>
      </c>
      <c r="E53" s="22" t="s">
        <v>7</v>
      </c>
      <c r="F53" s="22" t="s">
        <v>24</v>
      </c>
      <c r="G53" s="22" t="s">
        <v>25</v>
      </c>
      <c r="H53" s="22" t="s">
        <v>26</v>
      </c>
      <c r="I53" s="23" t="s">
        <v>11</v>
      </c>
      <c r="J53" s="24"/>
      <c r="K53" s="24"/>
      <c r="L53" s="24"/>
    </row>
    <row r="54" spans="1:12" x14ac:dyDescent="0.25">
      <c r="A54" s="6" t="s">
        <v>5</v>
      </c>
      <c r="B54" s="18" t="s">
        <v>135</v>
      </c>
      <c r="C54" s="18" t="s">
        <v>136</v>
      </c>
      <c r="D54" s="18"/>
      <c r="E54" s="26">
        <v>104.25</v>
      </c>
      <c r="F54" s="26">
        <v>96.97</v>
      </c>
      <c r="G54" s="17">
        <v>99</v>
      </c>
      <c r="H54" s="17">
        <v>97</v>
      </c>
      <c r="I54" s="18" t="s">
        <v>692</v>
      </c>
    </row>
    <row r="55" spans="1:12" x14ac:dyDescent="0.25">
      <c r="A55" s="6" t="s">
        <v>12</v>
      </c>
      <c r="B55" s="18" t="s">
        <v>355</v>
      </c>
      <c r="C55" s="18" t="s">
        <v>356</v>
      </c>
      <c r="D55" s="18"/>
      <c r="E55" s="26">
        <v>68.64</v>
      </c>
      <c r="F55" s="26">
        <v>66.349999999999994</v>
      </c>
      <c r="G55" s="17">
        <v>91</v>
      </c>
      <c r="H55" s="17">
        <v>94</v>
      </c>
      <c r="I55" s="18" t="s">
        <v>693</v>
      </c>
    </row>
    <row r="56" spans="1:12" x14ac:dyDescent="0.25">
      <c r="A56" s="6" t="s">
        <v>13</v>
      </c>
      <c r="B56" s="18" t="s">
        <v>227</v>
      </c>
      <c r="C56" s="18" t="s">
        <v>319</v>
      </c>
      <c r="D56" s="18"/>
      <c r="E56" s="26">
        <v>21.74</v>
      </c>
      <c r="F56" s="26">
        <v>24.37</v>
      </c>
      <c r="G56" s="17">
        <v>11</v>
      </c>
      <c r="H56" s="17">
        <v>99</v>
      </c>
      <c r="I56" s="18" t="s">
        <v>694</v>
      </c>
    </row>
    <row r="57" spans="1:12" x14ac:dyDescent="0.25">
      <c r="A57" s="6" t="s">
        <v>14</v>
      </c>
      <c r="B57" s="12" t="s">
        <v>518</v>
      </c>
      <c r="C57" s="12" t="s">
        <v>519</v>
      </c>
      <c r="E57" s="13">
        <v>33.840000000000003</v>
      </c>
      <c r="F57" s="13">
        <v>34</v>
      </c>
      <c r="G57" s="14">
        <v>18</v>
      </c>
      <c r="H57" s="14">
        <v>93</v>
      </c>
      <c r="I57" s="12" t="s">
        <v>695</v>
      </c>
    </row>
    <row r="58" spans="1:12" x14ac:dyDescent="0.25">
      <c r="A58" s="6" t="s">
        <v>15</v>
      </c>
      <c r="B58" s="18" t="s">
        <v>587</v>
      </c>
      <c r="C58" s="18" t="s">
        <v>588</v>
      </c>
      <c r="D58" s="18"/>
      <c r="E58" s="26">
        <v>45.89</v>
      </c>
      <c r="F58" s="26">
        <v>41.05</v>
      </c>
      <c r="G58" s="17">
        <v>70</v>
      </c>
      <c r="H58" s="17">
        <v>96</v>
      </c>
      <c r="I58" s="18" t="s">
        <v>697</v>
      </c>
    </row>
    <row r="59" spans="1:12" x14ac:dyDescent="0.25">
      <c r="A59" s="6" t="s">
        <v>16</v>
      </c>
      <c r="B59" s="18" t="s">
        <v>592</v>
      </c>
      <c r="C59" s="18" t="s">
        <v>593</v>
      </c>
      <c r="D59" s="18"/>
      <c r="E59" s="26">
        <v>92</v>
      </c>
      <c r="F59" s="26">
        <v>95.09</v>
      </c>
      <c r="G59" s="17">
        <v>81</v>
      </c>
      <c r="H59" s="17">
        <v>89</v>
      </c>
      <c r="I59" s="18" t="s">
        <v>698</v>
      </c>
    </row>
    <row r="60" spans="1:12" x14ac:dyDescent="0.25">
      <c r="A60" s="6" t="s">
        <v>17</v>
      </c>
      <c r="B60" s="18" t="s">
        <v>595</v>
      </c>
      <c r="C60" s="18" t="s">
        <v>596</v>
      </c>
      <c r="D60" s="18"/>
      <c r="E60" s="26">
        <v>8.3000000000000007</v>
      </c>
      <c r="F60" s="26">
        <v>7.64</v>
      </c>
      <c r="G60" s="17">
        <v>29</v>
      </c>
      <c r="H60" s="17">
        <v>97</v>
      </c>
      <c r="I60" s="18" t="s">
        <v>699</v>
      </c>
    </row>
    <row r="61" spans="1:12" x14ac:dyDescent="0.25">
      <c r="A61" s="6" t="s">
        <v>18</v>
      </c>
      <c r="B61" s="12" t="s">
        <v>613</v>
      </c>
      <c r="C61" s="12" t="s">
        <v>614</v>
      </c>
      <c r="E61" s="13">
        <v>60.53</v>
      </c>
      <c r="F61" s="13">
        <v>60.86</v>
      </c>
      <c r="G61" s="14">
        <v>98</v>
      </c>
      <c r="H61" s="14">
        <v>93</v>
      </c>
      <c r="I61" s="12" t="s">
        <v>700</v>
      </c>
    </row>
    <row r="62" spans="1:12" x14ac:dyDescent="0.25">
      <c r="A62" s="6" t="s">
        <v>63</v>
      </c>
      <c r="B62" s="18" t="s">
        <v>103</v>
      </c>
      <c r="C62" s="18" t="s">
        <v>104</v>
      </c>
      <c r="D62" s="18"/>
      <c r="E62" s="26">
        <v>114.54</v>
      </c>
      <c r="F62" s="26">
        <v>101.39</v>
      </c>
      <c r="G62" s="17">
        <v>99</v>
      </c>
      <c r="H62" s="17">
        <v>96</v>
      </c>
      <c r="I62" s="18" t="s">
        <v>701</v>
      </c>
    </row>
    <row r="63" spans="1:12" x14ac:dyDescent="0.25">
      <c r="A63" s="6" t="s">
        <v>67</v>
      </c>
      <c r="B63" s="12" t="s">
        <v>618</v>
      </c>
      <c r="C63" s="12" t="s">
        <v>620</v>
      </c>
      <c r="E63" s="13">
        <v>109.14</v>
      </c>
      <c r="F63" s="13">
        <v>111.3</v>
      </c>
      <c r="G63" s="14">
        <v>95</v>
      </c>
      <c r="H63" s="14">
        <v>74</v>
      </c>
      <c r="I63" s="12" t="s">
        <v>702</v>
      </c>
    </row>
    <row r="64" spans="1:12" x14ac:dyDescent="0.25">
      <c r="A64" s="6" t="s">
        <v>98</v>
      </c>
      <c r="B64" s="12" t="s">
        <v>622</v>
      </c>
      <c r="C64" s="12" t="s">
        <v>623</v>
      </c>
      <c r="E64" s="13">
        <v>91.08</v>
      </c>
      <c r="F64" s="13">
        <v>95</v>
      </c>
      <c r="G64" s="14">
        <v>88</v>
      </c>
      <c r="H64" s="14">
        <v>89</v>
      </c>
      <c r="I64" s="12" t="s">
        <v>653</v>
      </c>
      <c r="J64" s="18"/>
      <c r="K64" s="18"/>
      <c r="L64" s="18"/>
    </row>
    <row r="65" spans="1:12" x14ac:dyDescent="0.25">
      <c r="A65" s="6" t="s">
        <v>102</v>
      </c>
      <c r="B65" s="12" t="s">
        <v>624</v>
      </c>
      <c r="C65" s="12" t="s">
        <v>625</v>
      </c>
      <c r="E65" s="13">
        <v>82.26</v>
      </c>
      <c r="F65" s="13">
        <v>78.849999999999994</v>
      </c>
      <c r="G65" s="14">
        <v>95</v>
      </c>
      <c r="H65" s="14">
        <v>96</v>
      </c>
      <c r="I65" s="12" t="s">
        <v>703</v>
      </c>
      <c r="J65" s="18"/>
      <c r="K65" s="18"/>
      <c r="L65" s="18"/>
    </row>
    <row r="66" spans="1:12" x14ac:dyDescent="0.25">
      <c r="A66" s="6" t="s">
        <v>106</v>
      </c>
      <c r="B66" s="18" t="s">
        <v>656</v>
      </c>
      <c r="C66" s="18" t="s">
        <v>657</v>
      </c>
      <c r="D66" s="18"/>
      <c r="E66" s="26">
        <v>39.68</v>
      </c>
      <c r="F66" s="26">
        <v>40.21</v>
      </c>
      <c r="G66" s="17">
        <v>34</v>
      </c>
      <c r="H66" s="17">
        <v>98</v>
      </c>
      <c r="I66" s="18" t="s">
        <v>704</v>
      </c>
      <c r="J66" s="18"/>
      <c r="K66" s="18"/>
      <c r="L66" s="18"/>
    </row>
    <row r="67" spans="1:12" x14ac:dyDescent="0.25">
      <c r="A67" s="6" t="s">
        <v>238</v>
      </c>
      <c r="B67" s="12" t="s">
        <v>274</v>
      </c>
      <c r="C67" s="12" t="s">
        <v>281</v>
      </c>
      <c r="E67" s="13">
        <v>101.89</v>
      </c>
      <c r="F67" s="13">
        <v>92.25</v>
      </c>
      <c r="G67" s="14">
        <v>66</v>
      </c>
      <c r="H67" s="14">
        <v>96</v>
      </c>
      <c r="I67" s="12" t="s">
        <v>705</v>
      </c>
    </row>
    <row r="68" spans="1:12" x14ac:dyDescent="0.25">
      <c r="A68" s="6" t="s">
        <v>243</v>
      </c>
      <c r="B68" s="18" t="s">
        <v>706</v>
      </c>
      <c r="C68" s="18" t="s">
        <v>708</v>
      </c>
      <c r="D68" s="18"/>
      <c r="E68" s="26">
        <v>80.67</v>
      </c>
      <c r="F68" s="26">
        <v>88.6</v>
      </c>
      <c r="G68" s="17">
        <v>98</v>
      </c>
      <c r="H68" s="17">
        <v>92</v>
      </c>
      <c r="I68" s="18" t="s">
        <v>709</v>
      </c>
    </row>
    <row r="69" spans="1:12" x14ac:dyDescent="0.25">
      <c r="A69" s="6" t="s">
        <v>263</v>
      </c>
      <c r="B69" s="12" t="s">
        <v>138</v>
      </c>
      <c r="C69" s="12" t="s">
        <v>710</v>
      </c>
      <c r="E69" s="13">
        <v>194.35</v>
      </c>
      <c r="F69" s="13">
        <v>200</v>
      </c>
      <c r="G69" s="14">
        <v>99</v>
      </c>
      <c r="H69" s="14">
        <v>99</v>
      </c>
      <c r="I69" s="12" t="s">
        <v>711</v>
      </c>
    </row>
    <row r="70" spans="1:12" x14ac:dyDescent="0.25">
      <c r="A70" s="6" t="s">
        <v>267</v>
      </c>
      <c r="B70" s="12" t="s">
        <v>712</v>
      </c>
      <c r="C70" s="12" t="s">
        <v>713</v>
      </c>
      <c r="E70" s="13">
        <v>18.41</v>
      </c>
      <c r="F70" s="13">
        <v>20.6</v>
      </c>
      <c r="G70" s="14">
        <v>51</v>
      </c>
      <c r="H70" s="14">
        <v>98</v>
      </c>
      <c r="I70" s="12" t="s">
        <v>714</v>
      </c>
    </row>
    <row r="71" spans="1:12" x14ac:dyDescent="0.25">
      <c r="A71" s="6" t="s">
        <v>404</v>
      </c>
      <c r="B71" s="12" t="s">
        <v>715</v>
      </c>
      <c r="C71" s="12" t="s">
        <v>716</v>
      </c>
      <c r="E71" s="13">
        <v>156.04</v>
      </c>
      <c r="F71" s="13">
        <v>159.07</v>
      </c>
      <c r="G71" s="14">
        <v>84</v>
      </c>
      <c r="H71" s="14">
        <v>86</v>
      </c>
      <c r="I71" s="12" t="s">
        <v>717</v>
      </c>
    </row>
    <row r="72" spans="1:12" x14ac:dyDescent="0.25">
      <c r="A72" s="6" t="s">
        <v>619</v>
      </c>
      <c r="B72" s="12" t="s">
        <v>718</v>
      </c>
      <c r="C72" s="12" t="s">
        <v>719</v>
      </c>
      <c r="E72" s="13">
        <v>21.4</v>
      </c>
      <c r="F72" s="13">
        <v>23.25</v>
      </c>
      <c r="G72" s="14">
        <v>6</v>
      </c>
      <c r="H72" s="14">
        <v>99</v>
      </c>
      <c r="I72" s="12" t="s">
        <v>720</v>
      </c>
    </row>
  </sheetData>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B03B-C41C-4CD3-85CE-8064D0A2B8F1}">
  <dimension ref="A1:S72"/>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3" max="13" width="10.140625" bestFit="1" customWidth="1"/>
  </cols>
  <sheetData>
    <row r="1" spans="1:14" x14ac:dyDescent="0.25">
      <c r="D1" t="s">
        <v>1</v>
      </c>
    </row>
    <row r="3" spans="1:14" x14ac:dyDescent="0.25">
      <c r="H3" s="7">
        <v>43539</v>
      </c>
      <c r="J3" s="27">
        <v>43542</v>
      </c>
      <c r="K3" s="7">
        <v>43543</v>
      </c>
      <c r="L3" s="7">
        <v>43544</v>
      </c>
      <c r="M3" s="7">
        <v>43545</v>
      </c>
      <c r="N3" s="7">
        <v>43546</v>
      </c>
    </row>
    <row r="4" spans="1:14" ht="15.75" thickBot="1" x14ac:dyDescent="0.3">
      <c r="A4" t="s">
        <v>0</v>
      </c>
      <c r="C4" s="10">
        <v>43542</v>
      </c>
      <c r="D4" s="11" t="s">
        <v>66</v>
      </c>
      <c r="E4" s="10">
        <v>43546</v>
      </c>
      <c r="J4" s="2" t="s">
        <v>58</v>
      </c>
      <c r="K4" s="2" t="s">
        <v>59</v>
      </c>
      <c r="L4" s="17" t="s">
        <v>60</v>
      </c>
      <c r="M4" s="2" t="s">
        <v>61</v>
      </c>
      <c r="N4" s="2" t="s">
        <v>62</v>
      </c>
    </row>
    <row r="5" spans="1:14" ht="15.75" thickBot="1" x14ac:dyDescent="0.3">
      <c r="G5" t="s">
        <v>57</v>
      </c>
      <c r="H5" s="8">
        <v>7688.53</v>
      </c>
      <c r="J5" s="16">
        <v>7714.38</v>
      </c>
      <c r="K5" s="16">
        <v>7723.95</v>
      </c>
      <c r="L5" s="19">
        <v>7728.97</v>
      </c>
      <c r="M5" s="8">
        <v>7838.96</v>
      </c>
      <c r="N5" s="8">
        <v>7642.67</v>
      </c>
    </row>
    <row r="6" spans="1:14" ht="15.75" thickBot="1" x14ac:dyDescent="0.3">
      <c r="A6" t="s">
        <v>2</v>
      </c>
      <c r="C6" s="33" t="s">
        <v>791</v>
      </c>
      <c r="D6" s="1"/>
      <c r="E6" s="1"/>
      <c r="G6" t="s">
        <v>56</v>
      </c>
      <c r="H6" s="9">
        <v>25848.87</v>
      </c>
      <c r="J6" s="16">
        <v>25914.1</v>
      </c>
      <c r="K6" s="21">
        <v>25887.38</v>
      </c>
      <c r="L6" s="19">
        <v>25745.67</v>
      </c>
      <c r="M6" s="9">
        <v>25962.51</v>
      </c>
      <c r="N6" s="9">
        <v>25502.32</v>
      </c>
    </row>
    <row r="7" spans="1:14" x14ac:dyDescent="0.25">
      <c r="J7" s="12"/>
      <c r="L7" s="18"/>
    </row>
    <row r="8" spans="1:14" x14ac:dyDescent="0.25">
      <c r="A8" t="s">
        <v>3</v>
      </c>
      <c r="C8" t="s">
        <v>735</v>
      </c>
      <c r="J8" s="18"/>
    </row>
    <row r="9" spans="1:14" x14ac:dyDescent="0.25">
      <c r="C9" t="s">
        <v>736</v>
      </c>
      <c r="J9" s="18"/>
    </row>
    <row r="10" spans="1:14" x14ac:dyDescent="0.25">
      <c r="C10" t="s">
        <v>737</v>
      </c>
      <c r="J10" s="18"/>
    </row>
    <row r="11" spans="1:14" x14ac:dyDescent="0.25">
      <c r="C11" t="s">
        <v>738</v>
      </c>
      <c r="J11" s="18"/>
    </row>
    <row r="12" spans="1:14" x14ac:dyDescent="0.25">
      <c r="C12" t="s">
        <v>739</v>
      </c>
      <c r="J12" s="18"/>
    </row>
    <row r="13" spans="1:14" x14ac:dyDescent="0.25">
      <c r="C13" t="s">
        <v>740</v>
      </c>
      <c r="J13" s="18"/>
    </row>
    <row r="14" spans="1:14" x14ac:dyDescent="0.25">
      <c r="C14" t="s">
        <v>741</v>
      </c>
      <c r="J14" s="18"/>
    </row>
    <row r="15" spans="1:14" x14ac:dyDescent="0.25">
      <c r="C15" t="s">
        <v>742</v>
      </c>
      <c r="J15" s="18"/>
    </row>
    <row r="16" spans="1:14" x14ac:dyDescent="0.25">
      <c r="J16" s="18"/>
    </row>
    <row r="17" spans="3:10" x14ac:dyDescent="0.25">
      <c r="J17" s="18"/>
    </row>
    <row r="18" spans="3:10" x14ac:dyDescent="0.25">
      <c r="C18" s="18"/>
      <c r="E18" s="2"/>
      <c r="F18" s="2"/>
      <c r="G18" s="2"/>
      <c r="H18" s="2"/>
      <c r="I18" s="3"/>
      <c r="J18" s="18"/>
    </row>
    <row r="19" spans="3:10" x14ac:dyDescent="0.25">
      <c r="C19" s="18"/>
      <c r="E19" s="7"/>
      <c r="I19" s="5"/>
      <c r="J19" s="18"/>
    </row>
    <row r="20" spans="3:10" x14ac:dyDescent="0.25">
      <c r="C20" s="12" t="s">
        <v>743</v>
      </c>
      <c r="I20" s="5"/>
      <c r="J20" s="18"/>
    </row>
    <row r="21" spans="3:10" x14ac:dyDescent="0.25">
      <c r="C21" s="12" t="s">
        <v>744</v>
      </c>
      <c r="I21" s="5"/>
      <c r="J21" s="18"/>
    </row>
    <row r="22" spans="3:10" x14ac:dyDescent="0.25">
      <c r="C22" s="12" t="s">
        <v>745</v>
      </c>
      <c r="I22" s="5"/>
      <c r="J22" s="18"/>
    </row>
    <row r="23" spans="3:10" x14ac:dyDescent="0.25">
      <c r="C23" s="12" t="s">
        <v>746</v>
      </c>
      <c r="I23" s="5"/>
      <c r="J23" s="18"/>
    </row>
    <row r="24" spans="3:10" x14ac:dyDescent="0.25">
      <c r="C24" s="12" t="s">
        <v>733</v>
      </c>
      <c r="I24" s="5"/>
      <c r="J24" s="18"/>
    </row>
    <row r="25" spans="3:10" x14ac:dyDescent="0.25">
      <c r="C25" s="12" t="s">
        <v>747</v>
      </c>
      <c r="I25" s="5"/>
      <c r="J25" s="18"/>
    </row>
    <row r="26" spans="3:10" x14ac:dyDescent="0.25">
      <c r="C26" s="12" t="s">
        <v>748</v>
      </c>
      <c r="I26" s="5"/>
      <c r="J26" s="18"/>
    </row>
    <row r="27" spans="3:10" x14ac:dyDescent="0.25">
      <c r="C27" s="18"/>
      <c r="I27" s="5"/>
      <c r="J27" s="18"/>
    </row>
    <row r="28" spans="3:10" x14ac:dyDescent="0.25">
      <c r="C28" t="s">
        <v>755</v>
      </c>
      <c r="E28" s="7"/>
      <c r="G28" s="5"/>
      <c r="I28" s="5"/>
      <c r="J28" s="18"/>
    </row>
    <row r="29" spans="3:10" x14ac:dyDescent="0.25">
      <c r="C29" s="5" t="s">
        <v>749</v>
      </c>
      <c r="E29" s="7"/>
      <c r="G29" s="5"/>
      <c r="I29" s="5"/>
      <c r="J29" s="18"/>
    </row>
    <row r="30" spans="3:10" x14ac:dyDescent="0.25">
      <c r="C30" t="s">
        <v>750</v>
      </c>
      <c r="E30" s="7"/>
      <c r="G30" s="5"/>
      <c r="I30" s="5"/>
      <c r="J30" s="18"/>
    </row>
    <row r="31" spans="3:10" x14ac:dyDescent="0.25">
      <c r="C31" t="s">
        <v>751</v>
      </c>
      <c r="E31" s="7"/>
      <c r="G31" s="5"/>
      <c r="I31" s="5"/>
      <c r="J31" s="18"/>
    </row>
    <row r="32" spans="3:10" x14ac:dyDescent="0.25">
      <c r="C32" t="s">
        <v>752</v>
      </c>
      <c r="E32" s="7"/>
      <c r="G32" s="5"/>
      <c r="I32" s="5"/>
      <c r="J32" s="18"/>
    </row>
    <row r="33" spans="1:19" x14ac:dyDescent="0.25">
      <c r="C33" t="s">
        <v>753</v>
      </c>
      <c r="E33" s="27"/>
      <c r="F33" s="18"/>
      <c r="G33" s="28"/>
      <c r="H33" s="18"/>
      <c r="I33" s="28"/>
      <c r="J33" s="18"/>
    </row>
    <row r="34" spans="1:19" x14ac:dyDescent="0.25">
      <c r="C34" t="s">
        <v>754</v>
      </c>
      <c r="E34" s="27"/>
      <c r="F34" s="18"/>
      <c r="G34" s="28"/>
      <c r="H34" s="18"/>
      <c r="I34" s="28"/>
      <c r="J34" s="18"/>
    </row>
    <row r="35" spans="1:19" x14ac:dyDescent="0.25">
      <c r="E35" s="27"/>
      <c r="F35" s="18"/>
      <c r="G35" s="28"/>
      <c r="H35" s="18"/>
      <c r="I35" s="28"/>
      <c r="J35" s="18"/>
    </row>
    <row r="36" spans="1:19" x14ac:dyDescent="0.25">
      <c r="C36" t="s">
        <v>792</v>
      </c>
      <c r="E36" s="27"/>
      <c r="F36" s="18"/>
      <c r="G36" s="28"/>
      <c r="H36" s="18"/>
      <c r="I36" s="28"/>
      <c r="J36" s="18"/>
    </row>
    <row r="37" spans="1:19" x14ac:dyDescent="0.25">
      <c r="E37" s="27"/>
      <c r="F37" s="18"/>
      <c r="G37" s="28"/>
      <c r="H37" s="18"/>
      <c r="I37" s="28"/>
      <c r="J37" s="18"/>
    </row>
    <row r="38" spans="1:19" x14ac:dyDescent="0.25">
      <c r="E38" s="27"/>
      <c r="F38" s="18"/>
      <c r="G38" s="18"/>
      <c r="H38" s="18"/>
      <c r="I38" s="18"/>
    </row>
    <row r="39" spans="1:19" x14ac:dyDescent="0.25">
      <c r="A39" t="s">
        <v>4</v>
      </c>
      <c r="E39" s="30" t="s">
        <v>7</v>
      </c>
      <c r="F39" s="30" t="s">
        <v>8</v>
      </c>
      <c r="G39" s="30" t="s">
        <v>9</v>
      </c>
      <c r="H39" s="30" t="s">
        <v>10</v>
      </c>
      <c r="I39" s="30" t="s">
        <v>24</v>
      </c>
      <c r="J39" s="30" t="s">
        <v>26</v>
      </c>
      <c r="K39" s="30" t="s">
        <v>25</v>
      </c>
      <c r="L39" s="29" t="s">
        <v>11</v>
      </c>
      <c r="M39" s="31"/>
      <c r="N39" s="31"/>
      <c r="O39" s="31"/>
      <c r="P39" s="31"/>
      <c r="Q39" s="31"/>
      <c r="R39" s="31"/>
      <c r="S39" s="31"/>
    </row>
    <row r="40" spans="1:19" x14ac:dyDescent="0.25">
      <c r="A40" s="6" t="s">
        <v>5</v>
      </c>
      <c r="B40" t="s">
        <v>446</v>
      </c>
      <c r="C40" s="18" t="s">
        <v>447</v>
      </c>
      <c r="E40" s="4">
        <v>19.57</v>
      </c>
      <c r="F40" s="4">
        <v>19.197099999999999</v>
      </c>
      <c r="G40" s="5">
        <f t="shared" ref="G40:G45" si="0">(E40-F40)/F40</f>
        <v>1.9424808955519395E-2</v>
      </c>
      <c r="H40" s="4">
        <v>19.25</v>
      </c>
      <c r="I40" s="4">
        <v>17.739999999999998</v>
      </c>
      <c r="J40" s="25">
        <v>96</v>
      </c>
      <c r="K40" s="25">
        <v>97</v>
      </c>
      <c r="L40" t="s">
        <v>757</v>
      </c>
    </row>
    <row r="41" spans="1:19" x14ac:dyDescent="0.25">
      <c r="A41" s="6" t="s">
        <v>12</v>
      </c>
      <c r="B41" t="s">
        <v>314</v>
      </c>
      <c r="C41" t="s">
        <v>402</v>
      </c>
      <c r="E41">
        <v>66.010000000000005</v>
      </c>
      <c r="F41">
        <v>47.32</v>
      </c>
      <c r="G41" s="5">
        <f t="shared" si="0"/>
        <v>0.39497041420118351</v>
      </c>
      <c r="H41" s="4">
        <v>57.5</v>
      </c>
      <c r="I41" s="4">
        <v>46</v>
      </c>
      <c r="J41" s="25">
        <v>98</v>
      </c>
      <c r="K41" s="25">
        <v>72</v>
      </c>
      <c r="L41" t="s">
        <v>758</v>
      </c>
    </row>
    <row r="42" spans="1:19" x14ac:dyDescent="0.25">
      <c r="A42" s="6" t="s">
        <v>13</v>
      </c>
      <c r="B42" t="s">
        <v>535</v>
      </c>
      <c r="C42" t="s">
        <v>536</v>
      </c>
      <c r="E42" s="4">
        <v>68.760000000000005</v>
      </c>
      <c r="F42" s="4">
        <v>53.62</v>
      </c>
      <c r="G42" s="5">
        <f t="shared" si="0"/>
        <v>0.28235732935471852</v>
      </c>
      <c r="H42" s="4">
        <v>59.5</v>
      </c>
      <c r="I42" s="4">
        <v>52.03</v>
      </c>
      <c r="J42" s="25">
        <v>99</v>
      </c>
      <c r="K42" s="25">
        <v>60</v>
      </c>
      <c r="L42" t="s">
        <v>759</v>
      </c>
    </row>
    <row r="43" spans="1:19" x14ac:dyDescent="0.25">
      <c r="A43" s="6" t="s">
        <v>14</v>
      </c>
      <c r="B43" s="18" t="s">
        <v>444</v>
      </c>
      <c r="C43" s="18" t="s">
        <v>451</v>
      </c>
      <c r="E43" s="4">
        <v>47.13</v>
      </c>
      <c r="F43" s="4">
        <v>42.67</v>
      </c>
      <c r="G43" s="5">
        <f t="shared" si="0"/>
        <v>0.10452308413405205</v>
      </c>
      <c r="H43" s="4">
        <v>46.5</v>
      </c>
      <c r="I43" s="4">
        <v>40.840000000000003</v>
      </c>
      <c r="J43" s="25">
        <v>97</v>
      </c>
      <c r="K43" s="25">
        <v>47</v>
      </c>
      <c r="L43" t="s">
        <v>760</v>
      </c>
    </row>
    <row r="44" spans="1:19" x14ac:dyDescent="0.25">
      <c r="A44" s="6" t="s">
        <v>15</v>
      </c>
      <c r="B44" t="s">
        <v>311</v>
      </c>
      <c r="C44" t="s">
        <v>312</v>
      </c>
      <c r="E44" s="4">
        <v>113.19</v>
      </c>
      <c r="F44" s="4">
        <v>84.65</v>
      </c>
      <c r="G44" s="5">
        <f t="shared" si="0"/>
        <v>0.33715298287064371</v>
      </c>
      <c r="H44" s="4">
        <v>99.5</v>
      </c>
      <c r="I44" s="4">
        <v>81.88</v>
      </c>
      <c r="J44" s="25">
        <v>98</v>
      </c>
      <c r="K44" s="25">
        <v>99</v>
      </c>
      <c r="L44" t="s">
        <v>761</v>
      </c>
    </row>
    <row r="45" spans="1:19" x14ac:dyDescent="0.25">
      <c r="A45" s="6" t="s">
        <v>16</v>
      </c>
      <c r="B45" t="s">
        <v>274</v>
      </c>
      <c r="C45" t="s">
        <v>756</v>
      </c>
      <c r="E45" s="4">
        <v>106.59</v>
      </c>
      <c r="F45" s="4">
        <v>107.42</v>
      </c>
      <c r="G45" s="5">
        <f t="shared" si="0"/>
        <v>-7.7266803202383008E-3</v>
      </c>
      <c r="H45" s="4">
        <v>99.75</v>
      </c>
      <c r="I45" s="4">
        <v>92.25</v>
      </c>
      <c r="J45" s="25">
        <v>95</v>
      </c>
      <c r="K45" s="25">
        <v>66</v>
      </c>
      <c r="L45" t="s">
        <v>762</v>
      </c>
    </row>
    <row r="46" spans="1:19" x14ac:dyDescent="0.25">
      <c r="A46" s="6" t="s">
        <v>17</v>
      </c>
      <c r="E46" s="4"/>
      <c r="F46" s="4"/>
      <c r="G46" s="5"/>
      <c r="H46" s="4"/>
      <c r="I46" s="4"/>
      <c r="J46" s="25"/>
      <c r="K46" s="25"/>
    </row>
    <row r="47" spans="1:19" x14ac:dyDescent="0.25">
      <c r="A47" s="6" t="s">
        <v>18</v>
      </c>
      <c r="B47" t="s">
        <v>618</v>
      </c>
      <c r="C47" t="s">
        <v>620</v>
      </c>
      <c r="E47" s="4">
        <v>110.65</v>
      </c>
      <c r="F47" s="4">
        <v>113.99</v>
      </c>
      <c r="G47" s="5">
        <f>(E47-F47)/F47</f>
        <v>-2.9300815861040348E-2</v>
      </c>
      <c r="H47" s="4">
        <v>107</v>
      </c>
      <c r="I47" s="4">
        <v>113.3</v>
      </c>
      <c r="J47" s="25">
        <v>83</v>
      </c>
      <c r="K47" s="25">
        <v>95</v>
      </c>
      <c r="L47" t="s">
        <v>790</v>
      </c>
    </row>
    <row r="48" spans="1:19" x14ac:dyDescent="0.25">
      <c r="A48" s="6" t="s">
        <v>63</v>
      </c>
      <c r="B48" t="s">
        <v>788</v>
      </c>
      <c r="C48" t="s">
        <v>789</v>
      </c>
      <c r="E48" s="4">
        <v>43.83</v>
      </c>
      <c r="F48" s="4">
        <v>45.64</v>
      </c>
      <c r="G48" s="5">
        <f>(E48-F48)/F48</f>
        <v>-3.9658194566170077E-2</v>
      </c>
      <c r="H48" s="4">
        <v>42.5</v>
      </c>
      <c r="I48" s="4">
        <v>45.06</v>
      </c>
      <c r="J48" s="25">
        <v>90</v>
      </c>
      <c r="K48" s="25">
        <v>99</v>
      </c>
      <c r="L48" t="s">
        <v>790</v>
      </c>
    </row>
    <row r="49" spans="1:12" x14ac:dyDescent="0.25">
      <c r="A49" s="6"/>
      <c r="E49" s="4"/>
      <c r="F49" s="4"/>
      <c r="G49" s="5"/>
      <c r="H49" s="4"/>
      <c r="J49" s="25"/>
      <c r="K49" s="25"/>
    </row>
    <row r="50" spans="1:12" x14ac:dyDescent="0.25">
      <c r="A50" s="6"/>
      <c r="E50" s="4"/>
      <c r="F50" s="4"/>
      <c r="G50" s="5"/>
      <c r="H50" s="4"/>
      <c r="J50" s="25"/>
      <c r="K50" s="25"/>
    </row>
    <row r="53" spans="1:12" x14ac:dyDescent="0.25">
      <c r="A53" s="3" t="s">
        <v>21</v>
      </c>
      <c r="E53" s="22" t="s">
        <v>7</v>
      </c>
      <c r="F53" s="22" t="s">
        <v>24</v>
      </c>
      <c r="G53" s="22" t="s">
        <v>25</v>
      </c>
      <c r="H53" s="22" t="s">
        <v>26</v>
      </c>
      <c r="I53" s="23" t="s">
        <v>11</v>
      </c>
      <c r="J53" s="24"/>
      <c r="K53" s="24"/>
      <c r="L53" s="24"/>
    </row>
    <row r="54" spans="1:12" x14ac:dyDescent="0.25">
      <c r="A54" s="6" t="s">
        <v>5</v>
      </c>
      <c r="B54" s="18" t="s">
        <v>135</v>
      </c>
      <c r="C54" s="18" t="s">
        <v>136</v>
      </c>
      <c r="D54" s="18"/>
      <c r="E54" s="26">
        <v>110.27</v>
      </c>
      <c r="F54" s="26">
        <v>96.97</v>
      </c>
      <c r="G54" s="17">
        <v>99</v>
      </c>
      <c r="H54" s="17">
        <v>97</v>
      </c>
      <c r="I54" s="18" t="s">
        <v>772</v>
      </c>
    </row>
    <row r="55" spans="1:12" x14ac:dyDescent="0.25">
      <c r="A55" s="6" t="s">
        <v>12</v>
      </c>
      <c r="B55" s="18" t="s">
        <v>355</v>
      </c>
      <c r="C55" s="18" t="s">
        <v>356</v>
      </c>
      <c r="D55" s="18"/>
      <c r="E55" s="26">
        <v>72.319999999999993</v>
      </c>
      <c r="F55" s="26">
        <v>66.349999999999994</v>
      </c>
      <c r="G55" s="17">
        <v>91</v>
      </c>
      <c r="H55" s="17">
        <v>94</v>
      </c>
      <c r="I55" s="18" t="s">
        <v>773</v>
      </c>
    </row>
    <row r="56" spans="1:12" x14ac:dyDescent="0.25">
      <c r="A56" s="6" t="s">
        <v>13</v>
      </c>
      <c r="B56" s="18" t="s">
        <v>227</v>
      </c>
      <c r="C56" s="18" t="s">
        <v>319</v>
      </c>
      <c r="D56" s="18"/>
      <c r="E56" s="26">
        <v>21</v>
      </c>
      <c r="F56" s="26">
        <v>24.37</v>
      </c>
      <c r="G56" s="17">
        <v>11</v>
      </c>
      <c r="H56" s="17">
        <v>99</v>
      </c>
      <c r="I56" s="18" t="s">
        <v>694</v>
      </c>
    </row>
    <row r="57" spans="1:12" x14ac:dyDescent="0.25">
      <c r="A57" s="6" t="s">
        <v>14</v>
      </c>
      <c r="B57" s="12" t="s">
        <v>518</v>
      </c>
      <c r="C57" s="12" t="s">
        <v>519</v>
      </c>
      <c r="E57" s="13">
        <v>34.1</v>
      </c>
      <c r="F57" s="13">
        <v>34</v>
      </c>
      <c r="G57" s="14">
        <v>18</v>
      </c>
      <c r="H57" s="14">
        <v>93</v>
      </c>
      <c r="I57" s="12" t="s">
        <v>774</v>
      </c>
    </row>
    <row r="58" spans="1:12" x14ac:dyDescent="0.25">
      <c r="A58" s="6" t="s">
        <v>15</v>
      </c>
      <c r="B58" s="18" t="s">
        <v>595</v>
      </c>
      <c r="C58" s="18" t="s">
        <v>596</v>
      </c>
      <c r="D58" s="18"/>
      <c r="E58" s="26">
        <v>8.39</v>
      </c>
      <c r="F58" s="26">
        <v>7.64</v>
      </c>
      <c r="G58" s="17">
        <v>29</v>
      </c>
      <c r="H58" s="17">
        <v>96</v>
      </c>
      <c r="I58" s="18" t="s">
        <v>775</v>
      </c>
    </row>
    <row r="59" spans="1:12" x14ac:dyDescent="0.25">
      <c r="A59" s="6" t="s">
        <v>16</v>
      </c>
      <c r="B59" s="12" t="s">
        <v>618</v>
      </c>
      <c r="C59" s="12" t="s">
        <v>620</v>
      </c>
      <c r="E59" s="13">
        <v>111.49</v>
      </c>
      <c r="F59" s="13">
        <v>111.3</v>
      </c>
      <c r="G59" s="14">
        <v>95</v>
      </c>
      <c r="H59" s="14">
        <v>78</v>
      </c>
      <c r="I59" s="12" t="s">
        <v>702</v>
      </c>
    </row>
    <row r="60" spans="1:12" x14ac:dyDescent="0.25">
      <c r="A60" s="6" t="s">
        <v>17</v>
      </c>
      <c r="B60" s="12" t="s">
        <v>622</v>
      </c>
      <c r="C60" s="12" t="s">
        <v>623</v>
      </c>
      <c r="E60" s="13">
        <v>91.13</v>
      </c>
      <c r="F60" s="13">
        <v>95</v>
      </c>
      <c r="G60" s="14">
        <v>88</v>
      </c>
      <c r="H60" s="14">
        <v>88</v>
      </c>
      <c r="I60" s="12" t="s">
        <v>776</v>
      </c>
    </row>
    <row r="61" spans="1:12" x14ac:dyDescent="0.25">
      <c r="A61" s="6" t="s">
        <v>18</v>
      </c>
      <c r="B61" s="18" t="s">
        <v>624</v>
      </c>
      <c r="C61" s="18" t="s">
        <v>625</v>
      </c>
      <c r="D61" s="18"/>
      <c r="E61" s="26">
        <v>85.33</v>
      </c>
      <c r="F61" s="26">
        <v>78.849999999999994</v>
      </c>
      <c r="G61" s="17">
        <v>95</v>
      </c>
      <c r="H61" s="17">
        <v>95</v>
      </c>
      <c r="I61" s="18" t="s">
        <v>777</v>
      </c>
    </row>
    <row r="62" spans="1:12" x14ac:dyDescent="0.25">
      <c r="A62" s="6" t="s">
        <v>63</v>
      </c>
      <c r="B62" s="12" t="s">
        <v>656</v>
      </c>
      <c r="C62" s="12" t="s">
        <v>657</v>
      </c>
      <c r="D62" s="12"/>
      <c r="E62" s="13">
        <v>42</v>
      </c>
      <c r="F62" s="13">
        <v>40.21</v>
      </c>
      <c r="G62" s="14">
        <v>35</v>
      </c>
      <c r="H62" s="14">
        <v>97</v>
      </c>
      <c r="I62" s="12" t="s">
        <v>778</v>
      </c>
    </row>
    <row r="63" spans="1:12" x14ac:dyDescent="0.25">
      <c r="A63" s="6" t="s">
        <v>67</v>
      </c>
      <c r="B63" s="18" t="s">
        <v>706</v>
      </c>
      <c r="C63" s="18" t="s">
        <v>708</v>
      </c>
      <c r="D63" s="18"/>
      <c r="E63" s="26">
        <v>83.26</v>
      </c>
      <c r="F63" s="26">
        <v>88.6</v>
      </c>
      <c r="G63" s="17">
        <v>98</v>
      </c>
      <c r="H63" s="17">
        <v>91</v>
      </c>
      <c r="I63" s="18" t="s">
        <v>779</v>
      </c>
    </row>
    <row r="64" spans="1:12" x14ac:dyDescent="0.25">
      <c r="A64" s="6" t="s">
        <v>98</v>
      </c>
      <c r="B64" s="18" t="s">
        <v>138</v>
      </c>
      <c r="C64" s="18" t="s">
        <v>710</v>
      </c>
      <c r="D64" s="18"/>
      <c r="E64" s="26">
        <v>207</v>
      </c>
      <c r="F64" s="26">
        <v>200</v>
      </c>
      <c r="G64" s="17">
        <v>99</v>
      </c>
      <c r="H64" s="17">
        <v>99</v>
      </c>
      <c r="I64" s="18" t="s">
        <v>780</v>
      </c>
      <c r="J64" s="18"/>
      <c r="K64" s="18"/>
      <c r="L64" s="18"/>
    </row>
    <row r="65" spans="1:12" x14ac:dyDescent="0.25">
      <c r="A65" s="6" t="s">
        <v>102</v>
      </c>
      <c r="B65" s="12" t="s">
        <v>712</v>
      </c>
      <c r="C65" s="12" t="s">
        <v>713</v>
      </c>
      <c r="E65" s="13">
        <v>18.62</v>
      </c>
      <c r="F65" s="13">
        <v>20.6</v>
      </c>
      <c r="G65" s="14">
        <v>51</v>
      </c>
      <c r="H65" s="14">
        <v>98</v>
      </c>
      <c r="I65" s="12" t="s">
        <v>714</v>
      </c>
      <c r="J65" s="18"/>
      <c r="K65" s="18"/>
      <c r="L65" s="18"/>
    </row>
    <row r="66" spans="1:12" x14ac:dyDescent="0.25">
      <c r="A66" s="6" t="s">
        <v>106</v>
      </c>
      <c r="B66" s="12" t="s">
        <v>715</v>
      </c>
      <c r="C66" s="12" t="s">
        <v>716</v>
      </c>
      <c r="E66" s="13">
        <v>162.74</v>
      </c>
      <c r="F66" s="13">
        <v>159.07</v>
      </c>
      <c r="G66" s="14">
        <v>84</v>
      </c>
      <c r="H66" s="14">
        <v>87</v>
      </c>
      <c r="I66" s="12" t="s">
        <v>781</v>
      </c>
      <c r="J66" s="18"/>
      <c r="K66" s="18"/>
      <c r="L66" s="18"/>
    </row>
    <row r="67" spans="1:12" x14ac:dyDescent="0.25">
      <c r="A67" s="6" t="s">
        <v>238</v>
      </c>
      <c r="B67" s="12" t="s">
        <v>718</v>
      </c>
      <c r="C67" s="12" t="s">
        <v>719</v>
      </c>
      <c r="E67" s="13">
        <v>20.329999999999998</v>
      </c>
      <c r="F67" s="13">
        <v>23.25</v>
      </c>
      <c r="G67" s="14">
        <v>6</v>
      </c>
      <c r="H67" s="14">
        <v>99</v>
      </c>
      <c r="I67" s="12" t="s">
        <v>782</v>
      </c>
    </row>
    <row r="68" spans="1:12" x14ac:dyDescent="0.25">
      <c r="A68" s="6" t="s">
        <v>243</v>
      </c>
      <c r="B68" s="18" t="s">
        <v>763</v>
      </c>
      <c r="C68" s="18" t="s">
        <v>767</v>
      </c>
      <c r="D68" s="18"/>
      <c r="E68" s="26">
        <v>21.3</v>
      </c>
      <c r="F68" s="26">
        <v>19.239999999999998</v>
      </c>
      <c r="G68" s="17">
        <v>62</v>
      </c>
      <c r="H68" s="17">
        <v>95</v>
      </c>
      <c r="I68" s="18" t="s">
        <v>783</v>
      </c>
    </row>
    <row r="69" spans="1:12" x14ac:dyDescent="0.25">
      <c r="A69" s="6" t="s">
        <v>263</v>
      </c>
      <c r="B69" s="12" t="s">
        <v>400</v>
      </c>
      <c r="C69" s="12" t="s">
        <v>768</v>
      </c>
      <c r="E69" s="13">
        <v>160.91</v>
      </c>
      <c r="F69" s="13">
        <v>158.66</v>
      </c>
      <c r="G69" s="14">
        <v>74</v>
      </c>
      <c r="H69" s="14">
        <v>96</v>
      </c>
      <c r="I69" s="12" t="s">
        <v>784</v>
      </c>
    </row>
    <row r="70" spans="1:12" x14ac:dyDescent="0.25">
      <c r="A70" s="6" t="s">
        <v>267</v>
      </c>
      <c r="B70" s="12" t="s">
        <v>764</v>
      </c>
      <c r="C70" s="12" t="s">
        <v>769</v>
      </c>
      <c r="E70" s="13">
        <v>66.64</v>
      </c>
      <c r="F70" s="13">
        <v>62.38</v>
      </c>
      <c r="G70" s="14">
        <v>97</v>
      </c>
      <c r="H70" s="14">
        <v>91</v>
      </c>
      <c r="I70" s="12" t="s">
        <v>785</v>
      </c>
    </row>
    <row r="71" spans="1:12" x14ac:dyDescent="0.25">
      <c r="A71" s="6" t="s">
        <v>404</v>
      </c>
      <c r="B71" s="12" t="s">
        <v>765</v>
      </c>
      <c r="C71" s="12" t="s">
        <v>770</v>
      </c>
      <c r="E71" s="13">
        <v>104.03</v>
      </c>
      <c r="F71" s="4">
        <v>109</v>
      </c>
      <c r="G71" s="14">
        <v>73</v>
      </c>
      <c r="H71" s="14">
        <v>87</v>
      </c>
      <c r="I71" s="12" t="s">
        <v>786</v>
      </c>
    </row>
    <row r="72" spans="1:12" x14ac:dyDescent="0.25">
      <c r="A72" s="6" t="s">
        <v>619</v>
      </c>
      <c r="B72" s="12" t="s">
        <v>766</v>
      </c>
      <c r="C72" s="12" t="s">
        <v>771</v>
      </c>
      <c r="E72" s="13">
        <v>83.6</v>
      </c>
      <c r="F72" s="13">
        <v>88.41</v>
      </c>
      <c r="G72" s="14">
        <v>92</v>
      </c>
      <c r="H72" s="14">
        <v>93</v>
      </c>
      <c r="I72" s="12" t="s">
        <v>787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B21F2-1ECB-45CB-B925-A0035B6D90F9}">
  <dimension ref="A1:S80"/>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3" max="13" width="10.140625" bestFit="1" customWidth="1"/>
  </cols>
  <sheetData>
    <row r="1" spans="1:14" x14ac:dyDescent="0.25">
      <c r="D1" t="s">
        <v>1</v>
      </c>
    </row>
    <row r="3" spans="1:14" x14ac:dyDescent="0.25">
      <c r="H3" s="7">
        <v>43546</v>
      </c>
      <c r="J3" s="27">
        <v>43549</v>
      </c>
      <c r="K3" s="7">
        <v>43550</v>
      </c>
      <c r="L3" s="7">
        <v>43551</v>
      </c>
      <c r="M3" s="7">
        <v>43552</v>
      </c>
      <c r="N3" s="7">
        <v>43553</v>
      </c>
    </row>
    <row r="4" spans="1:14" ht="15.75" thickBot="1" x14ac:dyDescent="0.3">
      <c r="A4" t="s">
        <v>0</v>
      </c>
      <c r="C4" s="10">
        <v>43549</v>
      </c>
      <c r="D4" s="11" t="s">
        <v>66</v>
      </c>
      <c r="E4" s="10">
        <v>43553</v>
      </c>
      <c r="J4" s="2" t="s">
        <v>58</v>
      </c>
      <c r="K4" s="2" t="s">
        <v>59</v>
      </c>
      <c r="L4" s="17" t="s">
        <v>60</v>
      </c>
      <c r="M4" s="2" t="s">
        <v>61</v>
      </c>
      <c r="N4" s="2" t="s">
        <v>62</v>
      </c>
    </row>
    <row r="5" spans="1:14" ht="15.75" thickBot="1" x14ac:dyDescent="0.3">
      <c r="G5" t="s">
        <v>57</v>
      </c>
      <c r="H5" s="8">
        <v>7642.67</v>
      </c>
      <c r="J5" s="16">
        <v>7637.54</v>
      </c>
      <c r="K5" s="16">
        <v>7691.52</v>
      </c>
      <c r="L5" s="19">
        <v>7643.38</v>
      </c>
      <c r="M5" s="8">
        <v>7669.16</v>
      </c>
      <c r="N5" s="8">
        <v>7729.32</v>
      </c>
    </row>
    <row r="6" spans="1:14" ht="15.75" thickBot="1" x14ac:dyDescent="0.3">
      <c r="A6" t="s">
        <v>2</v>
      </c>
      <c r="C6" s="33" t="s">
        <v>791</v>
      </c>
      <c r="D6" s="1"/>
      <c r="E6" s="1"/>
      <c r="G6" t="s">
        <v>56</v>
      </c>
      <c r="H6" s="9">
        <v>25502.32</v>
      </c>
      <c r="J6" s="16">
        <v>25516.83</v>
      </c>
      <c r="K6" s="21">
        <v>25657.73</v>
      </c>
      <c r="L6" s="19">
        <v>25625.59</v>
      </c>
      <c r="M6" s="9">
        <v>25717.46</v>
      </c>
      <c r="N6" s="9">
        <v>25928.68</v>
      </c>
    </row>
    <row r="7" spans="1:14" x14ac:dyDescent="0.25">
      <c r="J7" s="12"/>
      <c r="L7" s="18"/>
    </row>
    <row r="8" spans="1:14" x14ac:dyDescent="0.25">
      <c r="A8" t="s">
        <v>3</v>
      </c>
      <c r="C8" t="s">
        <v>841</v>
      </c>
      <c r="J8" s="18"/>
    </row>
    <row r="9" spans="1:14" x14ac:dyDescent="0.25">
      <c r="C9" t="s">
        <v>842</v>
      </c>
      <c r="J9" s="18"/>
    </row>
    <row r="10" spans="1:14" x14ac:dyDescent="0.25">
      <c r="C10" t="s">
        <v>843</v>
      </c>
      <c r="J10" s="18"/>
    </row>
    <row r="11" spans="1:14" x14ac:dyDescent="0.25">
      <c r="C11" t="s">
        <v>844</v>
      </c>
      <c r="J11" s="18"/>
    </row>
    <row r="12" spans="1:14" x14ac:dyDescent="0.25">
      <c r="C12" t="s">
        <v>845</v>
      </c>
      <c r="J12" s="18"/>
    </row>
    <row r="13" spans="1:14" x14ac:dyDescent="0.25">
      <c r="C13" t="s">
        <v>858</v>
      </c>
      <c r="J13" s="18"/>
    </row>
    <row r="14" spans="1:14" x14ac:dyDescent="0.25">
      <c r="C14" t="s">
        <v>846</v>
      </c>
      <c r="J14" s="18"/>
    </row>
    <row r="15" spans="1:14" x14ac:dyDescent="0.25">
      <c r="C15" t="s">
        <v>847</v>
      </c>
      <c r="J15" s="18"/>
    </row>
    <row r="16" spans="1:14" x14ac:dyDescent="0.25">
      <c r="C16" t="s">
        <v>848</v>
      </c>
      <c r="J16" s="18"/>
    </row>
    <row r="17" spans="3:10" x14ac:dyDescent="0.25">
      <c r="C17" t="s">
        <v>849</v>
      </c>
      <c r="J17" s="18"/>
    </row>
    <row r="18" spans="3:10" x14ac:dyDescent="0.25">
      <c r="C18" t="s">
        <v>850</v>
      </c>
      <c r="J18" s="18"/>
    </row>
    <row r="19" spans="3:10" x14ac:dyDescent="0.25">
      <c r="C19" t="s">
        <v>851</v>
      </c>
      <c r="J19" s="18"/>
    </row>
    <row r="20" spans="3:10" x14ac:dyDescent="0.25">
      <c r="C20" t="s">
        <v>852</v>
      </c>
      <c r="J20" s="18"/>
    </row>
    <row r="21" spans="3:10" x14ac:dyDescent="0.25">
      <c r="C21" t="s">
        <v>853</v>
      </c>
      <c r="J21" s="18"/>
    </row>
    <row r="22" spans="3:10" x14ac:dyDescent="0.25">
      <c r="C22" t="s">
        <v>854</v>
      </c>
      <c r="J22" s="18"/>
    </row>
    <row r="23" spans="3:10" x14ac:dyDescent="0.25">
      <c r="C23" t="s">
        <v>859</v>
      </c>
      <c r="E23" s="2"/>
      <c r="F23" s="2"/>
      <c r="G23" s="2"/>
      <c r="H23" s="2"/>
      <c r="I23" s="3"/>
      <c r="J23" s="18"/>
    </row>
    <row r="24" spans="3:10" x14ac:dyDescent="0.25">
      <c r="E24" s="2"/>
      <c r="F24" s="2"/>
      <c r="G24" s="2"/>
      <c r="H24" s="2"/>
      <c r="I24" s="3"/>
      <c r="J24" s="18"/>
    </row>
    <row r="25" spans="3:10" x14ac:dyDescent="0.25">
      <c r="C25" s="12" t="s">
        <v>862</v>
      </c>
      <c r="E25" s="2"/>
      <c r="F25" s="2"/>
      <c r="G25" s="2"/>
      <c r="H25" s="2"/>
      <c r="I25" s="3"/>
      <c r="J25" s="18"/>
    </row>
    <row r="26" spans="3:10" x14ac:dyDescent="0.25">
      <c r="C26" s="12" t="s">
        <v>792</v>
      </c>
      <c r="E26" s="2"/>
      <c r="F26" s="2"/>
      <c r="G26" s="2"/>
      <c r="H26" s="2"/>
      <c r="I26" s="3"/>
      <c r="J26" s="18"/>
    </row>
    <row r="27" spans="3:10" x14ac:dyDescent="0.25">
      <c r="C27" s="12" t="s">
        <v>805</v>
      </c>
      <c r="E27" s="2"/>
      <c r="F27" s="2"/>
      <c r="G27" s="2"/>
      <c r="H27" s="2"/>
      <c r="I27" s="3"/>
      <c r="J27" s="18"/>
    </row>
    <row r="28" spans="3:10" x14ac:dyDescent="0.25">
      <c r="C28" s="12"/>
      <c r="E28" s="2"/>
      <c r="F28" s="2"/>
      <c r="G28" s="2"/>
      <c r="H28" s="2"/>
      <c r="I28" s="3"/>
      <c r="J28" s="18"/>
    </row>
    <row r="29" spans="3:10" x14ac:dyDescent="0.25">
      <c r="C29" t="s">
        <v>825</v>
      </c>
      <c r="E29" s="7"/>
      <c r="I29" s="5"/>
      <c r="J29" s="18"/>
    </row>
    <row r="30" spans="3:10" x14ac:dyDescent="0.25">
      <c r="C30" s="5" t="s">
        <v>817</v>
      </c>
      <c r="I30" s="5"/>
      <c r="J30" s="18"/>
    </row>
    <row r="31" spans="3:10" x14ac:dyDescent="0.25">
      <c r="C31" t="s">
        <v>818</v>
      </c>
      <c r="E31" s="7"/>
      <c r="G31" s="5"/>
      <c r="I31" s="5"/>
      <c r="J31" s="18"/>
    </row>
    <row r="32" spans="3:10" x14ac:dyDescent="0.25">
      <c r="C32" t="s">
        <v>819</v>
      </c>
      <c r="E32" s="7"/>
      <c r="G32" s="5"/>
      <c r="I32" s="5"/>
      <c r="J32" s="18"/>
    </row>
    <row r="33" spans="1:19" x14ac:dyDescent="0.25">
      <c r="C33" t="s">
        <v>820</v>
      </c>
      <c r="E33" s="7"/>
      <c r="G33" s="5"/>
      <c r="I33" s="5"/>
      <c r="J33" s="18"/>
    </row>
    <row r="34" spans="1:19" x14ac:dyDescent="0.25">
      <c r="C34" t="s">
        <v>821</v>
      </c>
      <c r="E34" s="7"/>
      <c r="G34" s="5"/>
      <c r="I34" s="5"/>
      <c r="J34" s="18"/>
    </row>
    <row r="35" spans="1:19" x14ac:dyDescent="0.25">
      <c r="C35" t="s">
        <v>822</v>
      </c>
      <c r="E35" s="7"/>
      <c r="G35" s="5"/>
      <c r="I35" s="5"/>
      <c r="J35" s="18"/>
    </row>
    <row r="36" spans="1:19" x14ac:dyDescent="0.25">
      <c r="C36" t="s">
        <v>823</v>
      </c>
      <c r="E36" s="27"/>
      <c r="F36" s="18"/>
      <c r="G36" s="28"/>
      <c r="H36" s="18"/>
      <c r="I36" s="28"/>
      <c r="J36" s="18"/>
    </row>
    <row r="37" spans="1:19" x14ac:dyDescent="0.25">
      <c r="C37" t="s">
        <v>824</v>
      </c>
      <c r="E37" s="27"/>
      <c r="F37" s="18"/>
      <c r="G37" s="28"/>
      <c r="H37" s="18"/>
      <c r="I37" s="28"/>
      <c r="J37" s="18"/>
    </row>
    <row r="38" spans="1:19" x14ac:dyDescent="0.25">
      <c r="C38" s="12" t="s">
        <v>826</v>
      </c>
      <c r="E38" s="27"/>
      <c r="F38" s="18"/>
      <c r="G38" s="28"/>
      <c r="H38" s="18"/>
      <c r="I38" s="28"/>
      <c r="J38" s="18"/>
    </row>
    <row r="39" spans="1:19" x14ac:dyDescent="0.25">
      <c r="C39" s="12"/>
      <c r="E39" s="27"/>
      <c r="F39" s="18"/>
      <c r="G39" s="28"/>
      <c r="H39" s="18"/>
      <c r="I39" s="28"/>
      <c r="J39" s="18"/>
    </row>
    <row r="40" spans="1:19" x14ac:dyDescent="0.25">
      <c r="C40" s="18" t="s">
        <v>855</v>
      </c>
      <c r="D40" s="5">
        <v>0.25419999999999998</v>
      </c>
      <c r="E40" s="27" t="s">
        <v>857</v>
      </c>
      <c r="F40" s="18"/>
      <c r="G40" s="28"/>
      <c r="H40" s="18"/>
      <c r="I40" s="28"/>
      <c r="J40" s="18"/>
    </row>
    <row r="41" spans="1:19" x14ac:dyDescent="0.25">
      <c r="C41" s="18" t="s">
        <v>856</v>
      </c>
      <c r="D41" s="5">
        <v>-1.9400000000000001E-2</v>
      </c>
      <c r="E41" s="27" t="s">
        <v>857</v>
      </c>
      <c r="F41" s="18"/>
      <c r="G41" s="28"/>
      <c r="H41" s="18"/>
      <c r="I41" s="28"/>
      <c r="J41" s="18"/>
    </row>
    <row r="42" spans="1:19" x14ac:dyDescent="0.25">
      <c r="E42" s="27"/>
      <c r="F42" s="18"/>
      <c r="G42" s="28"/>
      <c r="H42" s="18"/>
      <c r="I42" s="28"/>
      <c r="J42" s="18"/>
    </row>
    <row r="43" spans="1:19" x14ac:dyDescent="0.25">
      <c r="E43" s="27"/>
      <c r="F43" s="18"/>
      <c r="G43" s="18"/>
      <c r="H43" s="18"/>
      <c r="I43" s="18"/>
    </row>
    <row r="44" spans="1:19" x14ac:dyDescent="0.25">
      <c r="A44" t="s">
        <v>4</v>
      </c>
      <c r="E44" s="30" t="s">
        <v>7</v>
      </c>
      <c r="F44" s="30" t="s">
        <v>8</v>
      </c>
      <c r="G44" s="30" t="s">
        <v>9</v>
      </c>
      <c r="H44" s="30" t="s">
        <v>10</v>
      </c>
      <c r="I44" s="30" t="s">
        <v>24</v>
      </c>
      <c r="J44" s="30" t="s">
        <v>26</v>
      </c>
      <c r="K44" s="30" t="s">
        <v>25</v>
      </c>
      <c r="L44" s="29" t="s">
        <v>11</v>
      </c>
      <c r="M44" s="31"/>
      <c r="N44" s="31"/>
      <c r="O44" s="31"/>
      <c r="P44" s="31"/>
      <c r="Q44" s="31"/>
      <c r="R44" s="31"/>
      <c r="S44" s="31"/>
    </row>
    <row r="45" spans="1:19" x14ac:dyDescent="0.25">
      <c r="A45" s="6" t="s">
        <v>5</v>
      </c>
      <c r="B45" t="s">
        <v>446</v>
      </c>
      <c r="C45" s="18" t="s">
        <v>447</v>
      </c>
      <c r="E45" s="4">
        <v>20.74</v>
      </c>
      <c r="F45" s="4">
        <v>19.197099999999999</v>
      </c>
      <c r="G45" s="5">
        <f t="shared" ref="G45:G52" si="0">(E45-F45)/F45</f>
        <v>8.0371514447494657E-2</v>
      </c>
      <c r="H45" s="4">
        <v>19.25</v>
      </c>
      <c r="I45" s="4">
        <v>17.739999999999998</v>
      </c>
      <c r="J45" s="25">
        <v>96</v>
      </c>
      <c r="K45" s="25">
        <v>97</v>
      </c>
      <c r="L45" t="s">
        <v>810</v>
      </c>
    </row>
    <row r="46" spans="1:19" x14ac:dyDescent="0.25">
      <c r="A46" s="6" t="s">
        <v>12</v>
      </c>
      <c r="B46" t="s">
        <v>314</v>
      </c>
      <c r="C46" t="s">
        <v>402</v>
      </c>
      <c r="E46">
        <v>70.930000000000007</v>
      </c>
      <c r="F46">
        <v>47.32</v>
      </c>
      <c r="G46" s="5">
        <f t="shared" si="0"/>
        <v>0.49894336432797987</v>
      </c>
      <c r="H46" s="4">
        <v>57.5</v>
      </c>
      <c r="I46" s="4">
        <v>46</v>
      </c>
      <c r="J46" s="25">
        <v>98</v>
      </c>
      <c r="K46" s="25">
        <v>72</v>
      </c>
      <c r="L46" t="s">
        <v>811</v>
      </c>
    </row>
    <row r="47" spans="1:19" x14ac:dyDescent="0.25">
      <c r="A47" s="6" t="s">
        <v>13</v>
      </c>
      <c r="B47" t="s">
        <v>535</v>
      </c>
      <c r="C47" t="s">
        <v>536</v>
      </c>
      <c r="E47" s="4">
        <v>63.5</v>
      </c>
      <c r="F47" s="4">
        <v>53.62</v>
      </c>
      <c r="G47" s="5">
        <f t="shared" si="0"/>
        <v>0.18425960462513993</v>
      </c>
      <c r="H47" s="4">
        <v>59.5</v>
      </c>
      <c r="I47" s="4">
        <v>52.03</v>
      </c>
      <c r="J47" s="25">
        <v>99</v>
      </c>
      <c r="K47" s="25">
        <v>60</v>
      </c>
      <c r="L47" t="s">
        <v>812</v>
      </c>
    </row>
    <row r="48" spans="1:19" x14ac:dyDescent="0.25">
      <c r="A48" s="6" t="s">
        <v>14</v>
      </c>
      <c r="B48" s="18" t="s">
        <v>444</v>
      </c>
      <c r="C48" s="18" t="s">
        <v>451</v>
      </c>
      <c r="E48" s="4">
        <v>50.7</v>
      </c>
      <c r="F48" s="4">
        <v>42.67</v>
      </c>
      <c r="G48" s="5">
        <f t="shared" si="0"/>
        <v>0.18818842277947037</v>
      </c>
      <c r="H48" s="4">
        <v>46.5</v>
      </c>
      <c r="I48" s="4">
        <v>40.840000000000003</v>
      </c>
      <c r="J48" s="25">
        <v>97</v>
      </c>
      <c r="K48" s="25">
        <v>47</v>
      </c>
      <c r="L48" t="s">
        <v>814</v>
      </c>
    </row>
    <row r="49" spans="1:12" x14ac:dyDescent="0.25">
      <c r="A49" s="6" t="s">
        <v>15</v>
      </c>
      <c r="B49" t="s">
        <v>311</v>
      </c>
      <c r="C49" t="s">
        <v>312</v>
      </c>
      <c r="E49" s="4">
        <v>119.05</v>
      </c>
      <c r="F49" s="4">
        <v>84.65</v>
      </c>
      <c r="G49" s="5">
        <f t="shared" si="0"/>
        <v>0.40637920850561121</v>
      </c>
      <c r="H49" s="4">
        <v>107</v>
      </c>
      <c r="I49" s="4">
        <v>81.88</v>
      </c>
      <c r="J49" s="25">
        <v>98</v>
      </c>
      <c r="K49" s="25">
        <v>99</v>
      </c>
      <c r="L49" t="s">
        <v>813</v>
      </c>
    </row>
    <row r="50" spans="1:12" x14ac:dyDescent="0.25">
      <c r="A50" s="6" t="s">
        <v>16</v>
      </c>
      <c r="B50" t="s">
        <v>274</v>
      </c>
      <c r="C50" t="s">
        <v>756</v>
      </c>
      <c r="E50" s="4">
        <v>107.8</v>
      </c>
      <c r="F50" s="4">
        <v>107.42</v>
      </c>
      <c r="G50" s="5">
        <f t="shared" si="0"/>
        <v>3.5375162911934037E-3</v>
      </c>
      <c r="H50" s="4">
        <v>99.75</v>
      </c>
      <c r="I50" s="4">
        <v>92.25</v>
      </c>
      <c r="J50" s="25">
        <v>95</v>
      </c>
      <c r="K50" s="25">
        <v>66</v>
      </c>
      <c r="L50" t="s">
        <v>815</v>
      </c>
    </row>
    <row r="51" spans="1:12" x14ac:dyDescent="0.25">
      <c r="A51" s="6" t="s">
        <v>17</v>
      </c>
      <c r="B51" t="s">
        <v>827</v>
      </c>
      <c r="C51" t="s">
        <v>860</v>
      </c>
      <c r="E51" s="4">
        <v>156.19</v>
      </c>
      <c r="F51" s="4">
        <v>155.21</v>
      </c>
      <c r="G51" s="5">
        <f t="shared" si="0"/>
        <v>6.3140261581083029E-3</v>
      </c>
      <c r="H51" s="4">
        <v>144.5</v>
      </c>
      <c r="I51" s="4">
        <v>150.19</v>
      </c>
      <c r="J51" s="25">
        <v>92</v>
      </c>
      <c r="K51" s="25">
        <v>87</v>
      </c>
      <c r="L51" t="s">
        <v>861</v>
      </c>
    </row>
    <row r="52" spans="1:12" x14ac:dyDescent="0.25">
      <c r="A52" s="6" t="s">
        <v>18</v>
      </c>
      <c r="B52" t="s">
        <v>788</v>
      </c>
      <c r="C52" t="s">
        <v>789</v>
      </c>
      <c r="E52" s="4">
        <v>43.45</v>
      </c>
      <c r="F52" s="4">
        <v>45.64</v>
      </c>
      <c r="G52" s="5">
        <f t="shared" si="0"/>
        <v>-4.7984224364592411E-2</v>
      </c>
      <c r="H52" s="4">
        <v>42.5</v>
      </c>
      <c r="I52" s="4">
        <v>45.06</v>
      </c>
      <c r="J52" s="25">
        <v>90</v>
      </c>
      <c r="K52" s="25">
        <v>99</v>
      </c>
      <c r="L52" t="s">
        <v>816</v>
      </c>
    </row>
    <row r="53" spans="1:12" x14ac:dyDescent="0.25">
      <c r="A53" s="6" t="s">
        <v>63</v>
      </c>
    </row>
    <row r="54" spans="1:12" x14ac:dyDescent="0.25">
      <c r="A54" s="6" t="s">
        <v>67</v>
      </c>
      <c r="E54" s="4"/>
      <c r="F54" s="4"/>
      <c r="G54" s="5"/>
      <c r="H54" s="4"/>
      <c r="J54" s="25"/>
      <c r="K54" s="25"/>
    </row>
    <row r="55" spans="1:12" x14ac:dyDescent="0.25">
      <c r="A55" s="6"/>
      <c r="E55" s="4"/>
      <c r="F55" s="4"/>
      <c r="G55" s="5"/>
      <c r="H55" s="4"/>
      <c r="J55" s="25"/>
      <c r="K55" s="25"/>
    </row>
    <row r="58" spans="1:12" x14ac:dyDescent="0.25">
      <c r="A58" s="3" t="s">
        <v>21</v>
      </c>
      <c r="E58" s="22" t="s">
        <v>7</v>
      </c>
      <c r="F58" s="22" t="s">
        <v>24</v>
      </c>
      <c r="G58" s="22" t="s">
        <v>25</v>
      </c>
      <c r="H58" s="22" t="s">
        <v>26</v>
      </c>
      <c r="I58" s="23" t="s">
        <v>11</v>
      </c>
      <c r="J58" s="24"/>
      <c r="K58" s="24"/>
      <c r="L58" s="24"/>
    </row>
    <row r="59" spans="1:12" x14ac:dyDescent="0.25">
      <c r="A59" s="6" t="s">
        <v>5</v>
      </c>
      <c r="B59" s="18" t="s">
        <v>135</v>
      </c>
      <c r="C59" s="18" t="s">
        <v>136</v>
      </c>
      <c r="D59" s="18"/>
      <c r="E59" s="26">
        <v>109.83</v>
      </c>
      <c r="F59" s="26">
        <v>96.97</v>
      </c>
      <c r="G59" s="17">
        <v>99</v>
      </c>
      <c r="H59" s="17">
        <v>97</v>
      </c>
      <c r="I59" s="18" t="s">
        <v>793</v>
      </c>
    </row>
    <row r="60" spans="1:12" x14ac:dyDescent="0.25">
      <c r="A60" s="6" t="s">
        <v>12</v>
      </c>
      <c r="B60" s="18" t="s">
        <v>355</v>
      </c>
      <c r="C60" s="18" t="s">
        <v>356</v>
      </c>
      <c r="D60" s="18"/>
      <c r="E60" s="26">
        <v>69.92</v>
      </c>
      <c r="F60" s="26">
        <v>66.349999999999994</v>
      </c>
      <c r="G60" s="17">
        <v>91</v>
      </c>
      <c r="H60" s="17">
        <v>92</v>
      </c>
      <c r="I60" s="18" t="s">
        <v>794</v>
      </c>
    </row>
    <row r="61" spans="1:12" x14ac:dyDescent="0.25">
      <c r="A61" s="6" t="s">
        <v>13</v>
      </c>
      <c r="B61" s="18" t="s">
        <v>227</v>
      </c>
      <c r="C61" s="18" t="s">
        <v>319</v>
      </c>
      <c r="D61" s="18"/>
      <c r="E61" s="26">
        <v>19.23</v>
      </c>
      <c r="F61" s="26">
        <v>24.37</v>
      </c>
      <c r="G61" s="17">
        <v>11</v>
      </c>
      <c r="H61" s="17">
        <v>99</v>
      </c>
      <c r="I61" s="18" t="s">
        <v>795</v>
      </c>
    </row>
    <row r="62" spans="1:12" x14ac:dyDescent="0.25">
      <c r="A62" s="6" t="s">
        <v>14</v>
      </c>
      <c r="B62" s="12" t="s">
        <v>518</v>
      </c>
      <c r="C62" s="12" t="s">
        <v>519</v>
      </c>
      <c r="E62" s="13">
        <v>34.9</v>
      </c>
      <c r="F62" s="13">
        <v>34</v>
      </c>
      <c r="G62" s="14">
        <v>18</v>
      </c>
      <c r="H62" s="14">
        <v>94</v>
      </c>
      <c r="I62" s="12" t="s">
        <v>796</v>
      </c>
    </row>
    <row r="63" spans="1:12" x14ac:dyDescent="0.25">
      <c r="A63" s="6" t="s">
        <v>15</v>
      </c>
      <c r="B63" s="18" t="s">
        <v>595</v>
      </c>
      <c r="C63" s="18" t="s">
        <v>596</v>
      </c>
      <c r="D63" s="18"/>
      <c r="E63" s="26">
        <v>9.08</v>
      </c>
      <c r="F63" s="26">
        <v>7.64</v>
      </c>
      <c r="G63" s="17">
        <v>30</v>
      </c>
      <c r="H63" s="17">
        <v>98</v>
      </c>
      <c r="I63" s="18" t="s">
        <v>797</v>
      </c>
    </row>
    <row r="64" spans="1:12" x14ac:dyDescent="0.25">
      <c r="A64" s="6" t="s">
        <v>16</v>
      </c>
      <c r="B64" s="12" t="s">
        <v>622</v>
      </c>
      <c r="C64" s="12" t="s">
        <v>623</v>
      </c>
      <c r="E64" s="13">
        <v>91.93</v>
      </c>
      <c r="F64" s="13">
        <v>95</v>
      </c>
      <c r="G64" s="14">
        <v>88</v>
      </c>
      <c r="H64" s="14">
        <v>90</v>
      </c>
      <c r="I64" s="12" t="s">
        <v>798</v>
      </c>
    </row>
    <row r="65" spans="1:12" x14ac:dyDescent="0.25">
      <c r="A65" s="6" t="s">
        <v>17</v>
      </c>
      <c r="B65" s="18" t="s">
        <v>624</v>
      </c>
      <c r="C65" s="18" t="s">
        <v>625</v>
      </c>
      <c r="D65" s="18"/>
      <c r="E65" s="26">
        <v>82.97</v>
      </c>
      <c r="F65" s="26">
        <v>78.849999999999994</v>
      </c>
      <c r="G65" s="17">
        <v>95</v>
      </c>
      <c r="H65" s="17">
        <v>95</v>
      </c>
      <c r="I65" s="18" t="s">
        <v>799</v>
      </c>
    </row>
    <row r="66" spans="1:12" x14ac:dyDescent="0.25">
      <c r="A66" s="6" t="s">
        <v>18</v>
      </c>
      <c r="B66" s="12" t="s">
        <v>656</v>
      </c>
      <c r="C66" s="12" t="s">
        <v>657</v>
      </c>
      <c r="D66" s="12"/>
      <c r="E66" s="13">
        <v>41.35</v>
      </c>
      <c r="F66" s="13">
        <v>40.21</v>
      </c>
      <c r="G66" s="14">
        <v>36</v>
      </c>
      <c r="H66" s="14">
        <v>97</v>
      </c>
      <c r="I66" s="12" t="s">
        <v>800</v>
      </c>
    </row>
    <row r="67" spans="1:12" x14ac:dyDescent="0.25">
      <c r="A67" s="6" t="s">
        <v>63</v>
      </c>
      <c r="B67" s="12" t="s">
        <v>706</v>
      </c>
      <c r="C67" s="12" t="s">
        <v>708</v>
      </c>
      <c r="D67" s="12"/>
      <c r="E67" s="13">
        <v>85.19</v>
      </c>
      <c r="F67" s="13">
        <v>88.6</v>
      </c>
      <c r="G67" s="14">
        <v>98</v>
      </c>
      <c r="H67" s="14">
        <v>93</v>
      </c>
      <c r="I67" s="12" t="s">
        <v>801</v>
      </c>
    </row>
    <row r="68" spans="1:12" x14ac:dyDescent="0.25">
      <c r="A68" s="6" t="s">
        <v>67</v>
      </c>
      <c r="B68" s="18" t="s">
        <v>138</v>
      </c>
      <c r="C68" s="18" t="s">
        <v>710</v>
      </c>
      <c r="D68" s="18"/>
      <c r="E68" s="26">
        <v>202.91</v>
      </c>
      <c r="F68" s="26">
        <v>200</v>
      </c>
      <c r="G68" s="17">
        <v>99</v>
      </c>
      <c r="H68" s="17">
        <v>99</v>
      </c>
      <c r="I68" s="18" t="s">
        <v>802</v>
      </c>
      <c r="J68" s="18"/>
    </row>
    <row r="69" spans="1:12" x14ac:dyDescent="0.25">
      <c r="A69" s="6" t="s">
        <v>98</v>
      </c>
      <c r="B69" s="12" t="s">
        <v>712</v>
      </c>
      <c r="C69" s="12" t="s">
        <v>713</v>
      </c>
      <c r="E69" s="13">
        <v>17.77</v>
      </c>
      <c r="F69" s="13">
        <v>20.6</v>
      </c>
      <c r="G69" s="14">
        <v>51</v>
      </c>
      <c r="H69" s="14">
        <v>97</v>
      </c>
      <c r="I69" s="12" t="s">
        <v>803</v>
      </c>
      <c r="J69" s="18"/>
      <c r="K69" s="18"/>
      <c r="L69" s="18"/>
    </row>
    <row r="70" spans="1:12" x14ac:dyDescent="0.25">
      <c r="A70" s="6" t="s">
        <v>102</v>
      </c>
      <c r="B70" s="12" t="s">
        <v>715</v>
      </c>
      <c r="C70" s="12" t="s">
        <v>716</v>
      </c>
      <c r="E70" s="13">
        <v>159.5</v>
      </c>
      <c r="F70" s="13">
        <v>159.07</v>
      </c>
      <c r="G70" s="14">
        <v>85</v>
      </c>
      <c r="H70" s="14">
        <v>85</v>
      </c>
      <c r="I70" s="12" t="s">
        <v>804</v>
      </c>
      <c r="J70" s="18"/>
      <c r="K70" s="18"/>
      <c r="L70" s="18"/>
    </row>
    <row r="71" spans="1:12" x14ac:dyDescent="0.25">
      <c r="A71" s="6" t="s">
        <v>106</v>
      </c>
      <c r="B71" s="18" t="s">
        <v>763</v>
      </c>
      <c r="C71" s="18" t="s">
        <v>767</v>
      </c>
      <c r="D71" s="18"/>
      <c r="E71" s="26">
        <v>20.010000000000002</v>
      </c>
      <c r="F71" s="26">
        <v>19.239999999999998</v>
      </c>
      <c r="G71" s="17">
        <v>62</v>
      </c>
      <c r="H71" s="17">
        <v>94</v>
      </c>
      <c r="I71" s="18" t="s">
        <v>806</v>
      </c>
      <c r="K71" s="18"/>
      <c r="L71" s="18"/>
    </row>
    <row r="72" spans="1:12" x14ac:dyDescent="0.25">
      <c r="A72" s="6" t="s">
        <v>238</v>
      </c>
      <c r="B72" s="12" t="s">
        <v>400</v>
      </c>
      <c r="C72" s="12" t="s">
        <v>768</v>
      </c>
      <c r="E72" s="13">
        <v>165.63</v>
      </c>
      <c r="F72" s="13">
        <v>158.66</v>
      </c>
      <c r="G72" s="14">
        <v>74</v>
      </c>
      <c r="H72" s="14">
        <v>94</v>
      </c>
      <c r="I72" s="12" t="s">
        <v>807</v>
      </c>
    </row>
    <row r="73" spans="1:12" x14ac:dyDescent="0.25">
      <c r="A73" s="6" t="s">
        <v>243</v>
      </c>
      <c r="B73" s="12" t="s">
        <v>764</v>
      </c>
      <c r="C73" s="12" t="s">
        <v>769</v>
      </c>
      <c r="E73" s="13">
        <v>64.099999999999994</v>
      </c>
      <c r="F73" s="13">
        <v>62.38</v>
      </c>
      <c r="G73" s="14">
        <v>97</v>
      </c>
      <c r="H73" s="14">
        <v>88</v>
      </c>
      <c r="I73" s="12" t="s">
        <v>785</v>
      </c>
    </row>
    <row r="74" spans="1:12" x14ac:dyDescent="0.25">
      <c r="A74" s="6" t="s">
        <v>263</v>
      </c>
      <c r="B74" s="12" t="s">
        <v>765</v>
      </c>
      <c r="C74" s="12" t="s">
        <v>770</v>
      </c>
      <c r="E74" s="13">
        <v>100.25</v>
      </c>
      <c r="F74" s="13">
        <v>109</v>
      </c>
      <c r="G74" s="14">
        <v>72</v>
      </c>
      <c r="H74" s="14">
        <v>89</v>
      </c>
      <c r="I74" s="12" t="s">
        <v>808</v>
      </c>
    </row>
    <row r="75" spans="1:12" x14ac:dyDescent="0.25">
      <c r="A75" s="6" t="s">
        <v>267</v>
      </c>
      <c r="B75" s="12" t="s">
        <v>766</v>
      </c>
      <c r="C75" s="12" t="s">
        <v>771</v>
      </c>
      <c r="E75" s="13">
        <v>85.94</v>
      </c>
      <c r="F75" s="13">
        <v>88.41</v>
      </c>
      <c r="G75" s="14">
        <v>92</v>
      </c>
      <c r="H75" s="14">
        <v>93</v>
      </c>
      <c r="I75" s="12" t="s">
        <v>809</v>
      </c>
    </row>
    <row r="76" spans="1:12" x14ac:dyDescent="0.25">
      <c r="A76" s="6" t="s">
        <v>404</v>
      </c>
      <c r="B76" s="12" t="s">
        <v>827</v>
      </c>
      <c r="C76" s="12" t="s">
        <v>833</v>
      </c>
      <c r="E76" s="13">
        <v>153.07</v>
      </c>
      <c r="F76" s="13">
        <v>150.19</v>
      </c>
      <c r="G76" s="14">
        <v>92</v>
      </c>
      <c r="H76" s="14">
        <v>87</v>
      </c>
      <c r="I76" s="12" t="s">
        <v>834</v>
      </c>
    </row>
    <row r="77" spans="1:12" x14ac:dyDescent="0.25">
      <c r="A77" s="6" t="s">
        <v>619</v>
      </c>
      <c r="B77" s="12" t="s">
        <v>828</v>
      </c>
      <c r="C77" s="12" t="s">
        <v>835</v>
      </c>
      <c r="E77" s="13">
        <v>292.64999999999998</v>
      </c>
      <c r="F77" s="13">
        <v>286.63</v>
      </c>
      <c r="G77" s="14">
        <v>88</v>
      </c>
      <c r="H77" s="14">
        <v>87</v>
      </c>
      <c r="I77" s="12" t="s">
        <v>836</v>
      </c>
    </row>
    <row r="78" spans="1:12" x14ac:dyDescent="0.25">
      <c r="A78" s="6" t="s">
        <v>831</v>
      </c>
      <c r="B78" s="18" t="s">
        <v>829</v>
      </c>
      <c r="C78" s="18" t="s">
        <v>837</v>
      </c>
      <c r="D78" s="18"/>
      <c r="E78" s="26">
        <v>26.4</v>
      </c>
      <c r="F78" s="26">
        <v>24.35</v>
      </c>
      <c r="G78" s="17">
        <v>5</v>
      </c>
      <c r="H78" s="17">
        <v>98</v>
      </c>
      <c r="I78" s="18" t="s">
        <v>838</v>
      </c>
    </row>
    <row r="79" spans="1:12" x14ac:dyDescent="0.25">
      <c r="A79" s="6" t="s">
        <v>832</v>
      </c>
      <c r="B79" s="12" t="s">
        <v>830</v>
      </c>
      <c r="C79" s="12" t="s">
        <v>839</v>
      </c>
      <c r="E79" s="13">
        <v>219.57</v>
      </c>
      <c r="F79" s="13">
        <v>223.98</v>
      </c>
      <c r="G79" s="14">
        <v>88</v>
      </c>
      <c r="H79" s="14">
        <v>93</v>
      </c>
      <c r="I79" s="12" t="s">
        <v>840</v>
      </c>
    </row>
    <row r="80" spans="1:12" x14ac:dyDescent="0.25">
      <c r="B80" t="s">
        <v>618</v>
      </c>
      <c r="C80" t="s">
        <v>620</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35AB6-3D62-4C51-BF7C-59E78CF65EA7}">
  <dimension ref="A1:S81"/>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3" max="13" width="10.140625" bestFit="1" customWidth="1"/>
  </cols>
  <sheetData>
    <row r="1" spans="1:14" x14ac:dyDescent="0.25">
      <c r="D1" t="s">
        <v>1</v>
      </c>
    </row>
    <row r="3" spans="1:14" x14ac:dyDescent="0.25">
      <c r="H3" s="7">
        <v>43553</v>
      </c>
      <c r="J3" s="27">
        <v>43556</v>
      </c>
      <c r="K3" s="7">
        <v>43557</v>
      </c>
      <c r="L3" s="7">
        <v>43558</v>
      </c>
      <c r="M3" s="7">
        <v>43559</v>
      </c>
      <c r="N3" s="7">
        <v>43560</v>
      </c>
    </row>
    <row r="4" spans="1:14" ht="15.75" thickBot="1" x14ac:dyDescent="0.3">
      <c r="A4" t="s">
        <v>0</v>
      </c>
      <c r="C4" s="10">
        <v>43556</v>
      </c>
      <c r="D4" s="11" t="s">
        <v>66</v>
      </c>
      <c r="E4" s="10">
        <v>43560</v>
      </c>
      <c r="J4" s="2" t="s">
        <v>58</v>
      </c>
      <c r="K4" s="2" t="s">
        <v>59</v>
      </c>
      <c r="L4" s="17" t="s">
        <v>60</v>
      </c>
      <c r="M4" s="2" t="s">
        <v>61</v>
      </c>
      <c r="N4" s="2" t="s">
        <v>62</v>
      </c>
    </row>
    <row r="5" spans="1:14" ht="15.75" thickBot="1" x14ac:dyDescent="0.3">
      <c r="G5" t="s">
        <v>57</v>
      </c>
      <c r="H5" s="8">
        <v>7729.32</v>
      </c>
      <c r="J5" s="16">
        <v>7828.91</v>
      </c>
      <c r="K5" s="16">
        <v>7848.69</v>
      </c>
      <c r="L5" s="19">
        <v>7895.55</v>
      </c>
      <c r="M5" s="8">
        <v>7891.79</v>
      </c>
      <c r="N5" s="8">
        <v>7938.69</v>
      </c>
    </row>
    <row r="6" spans="1:14" ht="15.75" thickBot="1" x14ac:dyDescent="0.3">
      <c r="A6" t="s">
        <v>2</v>
      </c>
      <c r="C6" s="35" t="s">
        <v>933</v>
      </c>
      <c r="D6" s="1"/>
      <c r="E6" s="1"/>
      <c r="G6" t="s">
        <v>56</v>
      </c>
      <c r="H6" s="9">
        <v>25928.68</v>
      </c>
      <c r="J6" s="16">
        <v>26258.42</v>
      </c>
      <c r="K6" s="21">
        <v>26179.13</v>
      </c>
      <c r="L6" s="19">
        <v>26218.13</v>
      </c>
      <c r="M6" s="9">
        <v>26384.63</v>
      </c>
      <c r="N6" s="9">
        <v>26424.99</v>
      </c>
    </row>
    <row r="7" spans="1:14" x14ac:dyDescent="0.25">
      <c r="J7" s="12"/>
      <c r="L7" s="18"/>
    </row>
    <row r="8" spans="1:14" x14ac:dyDescent="0.25">
      <c r="A8" t="s">
        <v>3</v>
      </c>
      <c r="C8" t="s">
        <v>915</v>
      </c>
      <c r="J8" s="18"/>
    </row>
    <row r="9" spans="1:14" x14ac:dyDescent="0.25">
      <c r="C9" t="s">
        <v>916</v>
      </c>
      <c r="J9" s="18"/>
    </row>
    <row r="10" spans="1:14" x14ac:dyDescent="0.25">
      <c r="C10" t="s">
        <v>917</v>
      </c>
      <c r="J10" s="18"/>
    </row>
    <row r="11" spans="1:14" x14ac:dyDescent="0.25">
      <c r="C11" t="s">
        <v>918</v>
      </c>
      <c r="J11" s="18"/>
    </row>
    <row r="12" spans="1:14" x14ac:dyDescent="0.25">
      <c r="C12" t="s">
        <v>919</v>
      </c>
      <c r="J12" s="18"/>
    </row>
    <row r="13" spans="1:14" x14ac:dyDescent="0.25">
      <c r="C13" t="s">
        <v>920</v>
      </c>
      <c r="J13" s="18"/>
    </row>
    <row r="14" spans="1:14" x14ac:dyDescent="0.25">
      <c r="C14" t="s">
        <v>921</v>
      </c>
      <c r="J14" s="18"/>
    </row>
    <row r="15" spans="1:14" x14ac:dyDescent="0.25">
      <c r="C15" t="s">
        <v>923</v>
      </c>
      <c r="J15" s="18"/>
    </row>
    <row r="16" spans="1:14" x14ac:dyDescent="0.25">
      <c r="C16" t="s">
        <v>924</v>
      </c>
      <c r="J16" s="18"/>
    </row>
    <row r="17" spans="3:10" x14ac:dyDescent="0.25">
      <c r="C17" t="s">
        <v>925</v>
      </c>
      <c r="J17" s="18"/>
    </row>
    <row r="18" spans="3:10" x14ac:dyDescent="0.25">
      <c r="C18" t="s">
        <v>926</v>
      </c>
      <c r="J18" s="18"/>
    </row>
    <row r="19" spans="3:10" x14ac:dyDescent="0.25">
      <c r="J19" s="18"/>
    </row>
    <row r="20" spans="3:10" x14ac:dyDescent="0.25">
      <c r="C20" s="12" t="s">
        <v>914</v>
      </c>
      <c r="J20" s="18"/>
    </row>
    <row r="21" spans="3:10" x14ac:dyDescent="0.25">
      <c r="C21" s="12" t="s">
        <v>890</v>
      </c>
      <c r="J21" s="18"/>
    </row>
    <row r="22" spans="3:10" x14ac:dyDescent="0.25">
      <c r="C22" s="12" t="s">
        <v>887</v>
      </c>
      <c r="J22" s="18"/>
    </row>
    <row r="23" spans="3:10" x14ac:dyDescent="0.25">
      <c r="C23" s="12" t="s">
        <v>880</v>
      </c>
      <c r="J23" s="18"/>
    </row>
    <row r="24" spans="3:10" x14ac:dyDescent="0.25">
      <c r="C24" s="12" t="s">
        <v>878</v>
      </c>
      <c r="J24" s="18"/>
    </row>
    <row r="25" spans="3:10" x14ac:dyDescent="0.25">
      <c r="C25" s="12" t="s">
        <v>863</v>
      </c>
      <c r="E25" s="2"/>
      <c r="F25" s="2"/>
      <c r="G25" s="2"/>
      <c r="H25" s="2"/>
      <c r="I25" s="3"/>
      <c r="J25" s="18"/>
    </row>
    <row r="26" spans="3:10" x14ac:dyDescent="0.25">
      <c r="C26" s="12" t="s">
        <v>862</v>
      </c>
      <c r="E26" s="2"/>
      <c r="F26" s="2"/>
      <c r="G26" s="2"/>
      <c r="H26" s="2"/>
      <c r="I26" s="3"/>
      <c r="J26" s="18"/>
    </row>
    <row r="27" spans="3:10" x14ac:dyDescent="0.25">
      <c r="C27" s="12"/>
      <c r="E27" s="2"/>
      <c r="F27" s="2"/>
      <c r="G27" s="2"/>
      <c r="H27" s="2"/>
      <c r="I27" s="3"/>
      <c r="J27" s="18"/>
    </row>
    <row r="28" spans="3:10" x14ac:dyDescent="0.25">
      <c r="C28" t="s">
        <v>896</v>
      </c>
      <c r="E28" s="7"/>
      <c r="I28" s="5"/>
      <c r="J28" s="18"/>
    </row>
    <row r="29" spans="3:10" x14ac:dyDescent="0.25">
      <c r="C29" s="5" t="s">
        <v>864</v>
      </c>
      <c r="I29" s="5"/>
      <c r="J29" s="18"/>
    </row>
    <row r="30" spans="3:10" x14ac:dyDescent="0.25">
      <c r="C30" t="s">
        <v>865</v>
      </c>
      <c r="E30" s="7"/>
      <c r="G30" s="5"/>
      <c r="I30" s="5"/>
      <c r="J30" s="18"/>
    </row>
    <row r="31" spans="3:10" x14ac:dyDescent="0.25">
      <c r="C31" t="s">
        <v>866</v>
      </c>
      <c r="E31" s="7"/>
      <c r="G31" s="5"/>
      <c r="I31" s="5"/>
      <c r="J31" s="18"/>
    </row>
    <row r="32" spans="3:10" x14ac:dyDescent="0.25">
      <c r="C32" t="s">
        <v>867</v>
      </c>
      <c r="E32" s="7"/>
      <c r="G32" s="5"/>
      <c r="I32" s="5"/>
      <c r="J32" s="18"/>
    </row>
    <row r="33" spans="1:19" x14ac:dyDescent="0.25">
      <c r="C33" t="s">
        <v>868</v>
      </c>
      <c r="E33" s="7"/>
      <c r="G33" s="5"/>
      <c r="I33" s="5"/>
      <c r="J33" s="18"/>
    </row>
    <row r="34" spans="1:19" x14ac:dyDescent="0.25">
      <c r="C34" t="s">
        <v>869</v>
      </c>
      <c r="E34" s="7"/>
      <c r="G34" s="5"/>
      <c r="I34" s="5"/>
      <c r="J34" s="18"/>
    </row>
    <row r="35" spans="1:19" x14ac:dyDescent="0.25">
      <c r="C35" t="s">
        <v>870</v>
      </c>
      <c r="E35" s="27"/>
      <c r="F35" s="18"/>
      <c r="G35" s="28"/>
      <c r="H35" s="18"/>
      <c r="I35" s="28"/>
      <c r="J35" s="18"/>
    </row>
    <row r="36" spans="1:19" x14ac:dyDescent="0.25">
      <c r="C36" t="s">
        <v>871</v>
      </c>
      <c r="E36" s="27"/>
      <c r="F36" s="18"/>
      <c r="G36" s="28"/>
      <c r="H36" s="18"/>
      <c r="I36" s="28"/>
      <c r="J36" s="18"/>
    </row>
    <row r="37" spans="1:19" x14ac:dyDescent="0.25">
      <c r="C37" s="12" t="s">
        <v>826</v>
      </c>
      <c r="E37" s="27"/>
      <c r="F37" s="18"/>
      <c r="G37" s="28"/>
      <c r="H37" s="18"/>
      <c r="I37" s="28"/>
      <c r="J37" s="18"/>
    </row>
    <row r="38" spans="1:19" x14ac:dyDescent="0.25">
      <c r="C38" s="12"/>
      <c r="E38" s="27"/>
      <c r="F38" s="18"/>
      <c r="G38" s="28"/>
      <c r="H38" s="18"/>
      <c r="I38" s="28"/>
      <c r="J38" s="18"/>
    </row>
    <row r="39" spans="1:19" x14ac:dyDescent="0.25">
      <c r="C39" s="18" t="s">
        <v>855</v>
      </c>
      <c r="D39" s="5">
        <v>0.28970000000000001</v>
      </c>
      <c r="E39" s="27" t="s">
        <v>857</v>
      </c>
      <c r="F39" s="18"/>
      <c r="G39" s="28"/>
      <c r="H39" s="18"/>
      <c r="I39" s="28"/>
      <c r="J39" s="18"/>
    </row>
    <row r="40" spans="1:19" x14ac:dyDescent="0.25">
      <c r="C40" s="18" t="s">
        <v>856</v>
      </c>
      <c r="D40" s="5">
        <v>-2.53E-2</v>
      </c>
      <c r="E40" s="27" t="s">
        <v>857</v>
      </c>
      <c r="F40" s="18"/>
      <c r="G40" s="28"/>
      <c r="H40" s="18"/>
      <c r="I40" s="28"/>
      <c r="J40" s="18"/>
    </row>
    <row r="41" spans="1:19" x14ac:dyDescent="0.25">
      <c r="E41" s="27"/>
      <c r="F41" s="18"/>
      <c r="G41" s="28"/>
      <c r="H41" s="18"/>
      <c r="I41" s="28"/>
      <c r="J41" s="18"/>
    </row>
    <row r="42" spans="1:19" x14ac:dyDescent="0.25">
      <c r="E42" s="27"/>
      <c r="F42" s="18"/>
      <c r="G42" s="18"/>
      <c r="H42" s="18"/>
      <c r="I42" s="18"/>
    </row>
    <row r="43" spans="1:19" x14ac:dyDescent="0.25">
      <c r="A43" t="s">
        <v>4</v>
      </c>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446</v>
      </c>
      <c r="C44" s="18" t="s">
        <v>447</v>
      </c>
      <c r="E44" s="4">
        <v>20.74</v>
      </c>
      <c r="F44" s="4">
        <v>19.197099999999999</v>
      </c>
      <c r="G44" s="5">
        <f>(E44-F44)/F44</f>
        <v>8.0371514447494657E-2</v>
      </c>
      <c r="H44" s="4">
        <v>19.25</v>
      </c>
      <c r="I44" s="4">
        <v>17.739999999999998</v>
      </c>
      <c r="J44" s="25">
        <v>96</v>
      </c>
      <c r="K44" s="25">
        <v>97</v>
      </c>
      <c r="L44" t="s">
        <v>872</v>
      </c>
    </row>
    <row r="45" spans="1:19" x14ac:dyDescent="0.25">
      <c r="A45" s="6" t="s">
        <v>12</v>
      </c>
      <c r="B45" t="s">
        <v>927</v>
      </c>
      <c r="C45" t="s">
        <v>929</v>
      </c>
      <c r="E45" s="4">
        <v>31.08</v>
      </c>
      <c r="F45" s="4">
        <v>31.75</v>
      </c>
      <c r="G45" s="5">
        <f t="shared" ref="G45:G51" si="0">(E45-F45)/F45</f>
        <v>-2.1102362204724463E-2</v>
      </c>
      <c r="H45" s="4">
        <v>29.75</v>
      </c>
      <c r="I45" s="4">
        <v>30.57</v>
      </c>
      <c r="J45" s="25">
        <v>90</v>
      </c>
      <c r="K45" s="25">
        <v>30</v>
      </c>
      <c r="L45" t="s">
        <v>931</v>
      </c>
    </row>
    <row r="46" spans="1:19" x14ac:dyDescent="0.25">
      <c r="A46" s="6" t="s">
        <v>13</v>
      </c>
      <c r="B46" s="18" t="s">
        <v>444</v>
      </c>
      <c r="C46" s="18" t="s">
        <v>451</v>
      </c>
      <c r="E46" s="4">
        <v>50.7</v>
      </c>
      <c r="F46" s="4">
        <v>42.67</v>
      </c>
      <c r="G46" s="5">
        <f t="shared" si="0"/>
        <v>0.18818842277947037</v>
      </c>
      <c r="H46" s="4">
        <v>46.5</v>
      </c>
      <c r="I46" s="4">
        <v>40.840000000000003</v>
      </c>
      <c r="J46" s="25">
        <v>98</v>
      </c>
      <c r="K46" s="25">
        <v>47</v>
      </c>
      <c r="L46" t="s">
        <v>873</v>
      </c>
    </row>
    <row r="47" spans="1:19" x14ac:dyDescent="0.25">
      <c r="A47" s="6" t="s">
        <v>14</v>
      </c>
      <c r="B47" t="s">
        <v>274</v>
      </c>
      <c r="C47" t="s">
        <v>756</v>
      </c>
      <c r="E47" s="4">
        <v>107.8</v>
      </c>
      <c r="F47" s="4">
        <v>107.42</v>
      </c>
      <c r="G47" s="5">
        <f t="shared" si="0"/>
        <v>3.5375162911934037E-3</v>
      </c>
      <c r="H47" s="4">
        <v>99.75</v>
      </c>
      <c r="I47" s="4">
        <v>92.25</v>
      </c>
      <c r="J47" s="25">
        <v>95</v>
      </c>
      <c r="K47" s="25">
        <v>66</v>
      </c>
      <c r="L47" t="s">
        <v>874</v>
      </c>
    </row>
    <row r="48" spans="1:19" x14ac:dyDescent="0.25">
      <c r="A48" s="6" t="s">
        <v>15</v>
      </c>
      <c r="B48" t="s">
        <v>827</v>
      </c>
      <c r="C48" t="s">
        <v>860</v>
      </c>
      <c r="E48" s="4">
        <v>156.19</v>
      </c>
      <c r="F48" s="4">
        <v>155.21</v>
      </c>
      <c r="G48" s="5">
        <f t="shared" si="0"/>
        <v>6.3140261581083029E-3</v>
      </c>
      <c r="H48" s="4">
        <v>144.5</v>
      </c>
      <c r="I48" s="4">
        <v>150.19</v>
      </c>
      <c r="J48" s="25">
        <v>92</v>
      </c>
      <c r="K48" s="25">
        <v>87</v>
      </c>
      <c r="L48" t="s">
        <v>861</v>
      </c>
    </row>
    <row r="49" spans="1:12" x14ac:dyDescent="0.25">
      <c r="A49" s="6" t="s">
        <v>16</v>
      </c>
      <c r="B49" t="s">
        <v>788</v>
      </c>
      <c r="C49" t="s">
        <v>789</v>
      </c>
      <c r="E49" s="4">
        <v>43.45</v>
      </c>
      <c r="F49" s="4">
        <v>45.64</v>
      </c>
      <c r="G49" s="5">
        <f t="shared" si="0"/>
        <v>-4.7984224364592411E-2</v>
      </c>
      <c r="H49" s="4">
        <v>42.5</v>
      </c>
      <c r="I49" s="4">
        <v>45.06</v>
      </c>
      <c r="J49" s="25">
        <v>86</v>
      </c>
      <c r="K49" s="25">
        <v>99</v>
      </c>
      <c r="L49" t="s">
        <v>875</v>
      </c>
    </row>
    <row r="50" spans="1:12" x14ac:dyDescent="0.25">
      <c r="A50" s="6" t="s">
        <v>17</v>
      </c>
      <c r="B50" t="s">
        <v>622</v>
      </c>
      <c r="C50" t="s">
        <v>623</v>
      </c>
      <c r="E50" s="4">
        <v>98.23</v>
      </c>
      <c r="F50" s="4">
        <v>98.06</v>
      </c>
      <c r="G50" s="5">
        <f t="shared" si="0"/>
        <v>1.733632469916395E-3</v>
      </c>
      <c r="H50" s="4">
        <v>91.25</v>
      </c>
      <c r="I50" s="4">
        <v>95</v>
      </c>
      <c r="J50" s="25">
        <v>92</v>
      </c>
      <c r="K50" s="25">
        <v>88</v>
      </c>
      <c r="L50" t="s">
        <v>932</v>
      </c>
    </row>
    <row r="51" spans="1:12" x14ac:dyDescent="0.25">
      <c r="A51" s="6" t="s">
        <v>18</v>
      </c>
      <c r="B51" t="s">
        <v>928</v>
      </c>
      <c r="C51" t="s">
        <v>930</v>
      </c>
      <c r="E51" s="4">
        <v>45.14</v>
      </c>
      <c r="F51" s="4">
        <v>50.24</v>
      </c>
      <c r="G51" s="5">
        <f t="shared" si="0"/>
        <v>-0.1015127388535032</v>
      </c>
      <c r="H51" s="4">
        <v>47</v>
      </c>
      <c r="I51" s="4">
        <v>51.66</v>
      </c>
      <c r="J51" s="25">
        <v>92</v>
      </c>
      <c r="K51" s="25">
        <v>73</v>
      </c>
    </row>
    <row r="52" spans="1:12" x14ac:dyDescent="0.25">
      <c r="A52" s="6" t="s">
        <v>63</v>
      </c>
    </row>
    <row r="53" spans="1:12" x14ac:dyDescent="0.25">
      <c r="A53" s="6" t="s">
        <v>67</v>
      </c>
      <c r="E53" s="4"/>
      <c r="F53" s="4"/>
      <c r="G53" s="5"/>
      <c r="H53" s="4"/>
      <c r="J53" s="25"/>
      <c r="K53" s="25"/>
    </row>
    <row r="54" spans="1:12" x14ac:dyDescent="0.25">
      <c r="A54" s="6"/>
      <c r="E54" s="4"/>
      <c r="F54" s="4"/>
      <c r="G54" s="5"/>
      <c r="H54" s="4"/>
      <c r="J54" s="25"/>
      <c r="K54" s="25"/>
    </row>
    <row r="57" spans="1:12" x14ac:dyDescent="0.25">
      <c r="A57" s="3" t="s">
        <v>21</v>
      </c>
      <c r="E57" s="22" t="s">
        <v>7</v>
      </c>
      <c r="F57" s="22" t="s">
        <v>24</v>
      </c>
      <c r="G57" s="22" t="s">
        <v>25</v>
      </c>
      <c r="H57" s="22" t="s">
        <v>26</v>
      </c>
      <c r="I57" s="23" t="s">
        <v>11</v>
      </c>
      <c r="J57" s="24"/>
      <c r="K57" s="24"/>
      <c r="L57" s="24"/>
    </row>
    <row r="58" spans="1:12" x14ac:dyDescent="0.25">
      <c r="A58" s="6" t="s">
        <v>5</v>
      </c>
      <c r="B58" s="18" t="s">
        <v>135</v>
      </c>
      <c r="C58" s="18" t="s">
        <v>136</v>
      </c>
      <c r="D58" s="18"/>
      <c r="E58" s="26">
        <v>111.33</v>
      </c>
      <c r="F58" s="26">
        <v>96.97</v>
      </c>
      <c r="G58" s="17">
        <v>99</v>
      </c>
      <c r="H58" s="17">
        <v>97</v>
      </c>
      <c r="I58" s="18" t="s">
        <v>876</v>
      </c>
    </row>
    <row r="59" spans="1:12" x14ac:dyDescent="0.25">
      <c r="A59" s="6" t="s">
        <v>12</v>
      </c>
      <c r="B59" s="12" t="s">
        <v>355</v>
      </c>
      <c r="C59" s="12" t="s">
        <v>356</v>
      </c>
      <c r="D59" s="12"/>
      <c r="E59" s="13">
        <v>74.599999999999994</v>
      </c>
      <c r="F59" s="13">
        <v>66.349999999999994</v>
      </c>
      <c r="G59" s="14">
        <v>91</v>
      </c>
      <c r="H59" s="14">
        <v>92</v>
      </c>
      <c r="I59" s="12" t="s">
        <v>877</v>
      </c>
    </row>
    <row r="60" spans="1:12" x14ac:dyDescent="0.25">
      <c r="A60" s="6" t="s">
        <v>13</v>
      </c>
      <c r="B60" s="12" t="s">
        <v>518</v>
      </c>
      <c r="C60" s="12" t="s">
        <v>519</v>
      </c>
      <c r="E60" s="13">
        <v>33.479999999999997</v>
      </c>
      <c r="F60" s="13">
        <v>34</v>
      </c>
      <c r="G60" s="14">
        <v>18</v>
      </c>
      <c r="H60" s="14">
        <v>93</v>
      </c>
      <c r="I60" s="12" t="s">
        <v>879</v>
      </c>
    </row>
    <row r="61" spans="1:12" x14ac:dyDescent="0.25">
      <c r="A61" s="6" t="s">
        <v>14</v>
      </c>
      <c r="B61" s="18" t="s">
        <v>624</v>
      </c>
      <c r="C61" s="18" t="s">
        <v>625</v>
      </c>
      <c r="D61" s="18"/>
      <c r="E61" s="26">
        <v>87.76</v>
      </c>
      <c r="F61" s="26">
        <v>78.849999999999994</v>
      </c>
      <c r="G61" s="17">
        <v>95</v>
      </c>
      <c r="H61" s="17">
        <v>95</v>
      </c>
      <c r="I61" s="18" t="s">
        <v>881</v>
      </c>
    </row>
    <row r="62" spans="1:12" x14ac:dyDescent="0.25">
      <c r="A62" s="6" t="s">
        <v>15</v>
      </c>
      <c r="B62" s="18" t="s">
        <v>656</v>
      </c>
      <c r="C62" s="18" t="s">
        <v>657</v>
      </c>
      <c r="D62" s="18"/>
      <c r="E62" s="26">
        <v>40.85</v>
      </c>
      <c r="F62" s="26">
        <v>40.21</v>
      </c>
      <c r="G62" s="17">
        <v>36</v>
      </c>
      <c r="H62" s="17">
        <v>97</v>
      </c>
      <c r="I62" s="18" t="s">
        <v>882</v>
      </c>
    </row>
    <row r="63" spans="1:12" x14ac:dyDescent="0.25">
      <c r="A63" s="6" t="s">
        <v>16</v>
      </c>
      <c r="B63" s="12" t="s">
        <v>706</v>
      </c>
      <c r="C63" s="12" t="s">
        <v>708</v>
      </c>
      <c r="D63" s="12"/>
      <c r="E63" s="13">
        <v>84.11</v>
      </c>
      <c r="F63" s="13">
        <v>88.6</v>
      </c>
      <c r="G63" s="14">
        <v>98</v>
      </c>
      <c r="H63" s="14">
        <v>91</v>
      </c>
      <c r="I63" s="12" t="s">
        <v>883</v>
      </c>
    </row>
    <row r="64" spans="1:12" x14ac:dyDescent="0.25">
      <c r="A64" s="6" t="s">
        <v>17</v>
      </c>
      <c r="B64" s="18" t="s">
        <v>138</v>
      </c>
      <c r="C64" s="18" t="s">
        <v>710</v>
      </c>
      <c r="D64" s="18"/>
      <c r="E64" s="26">
        <v>196.52</v>
      </c>
      <c r="F64" s="26">
        <v>200</v>
      </c>
      <c r="G64" s="17">
        <v>99</v>
      </c>
      <c r="H64" s="17">
        <v>99</v>
      </c>
      <c r="I64" s="18" t="s">
        <v>884</v>
      </c>
    </row>
    <row r="65" spans="1:12" x14ac:dyDescent="0.25">
      <c r="A65" s="6" t="s">
        <v>18</v>
      </c>
      <c r="B65" s="12" t="s">
        <v>712</v>
      </c>
      <c r="C65" s="12" t="s">
        <v>713</v>
      </c>
      <c r="E65" s="13">
        <v>19.98</v>
      </c>
      <c r="F65" s="13">
        <v>20.6</v>
      </c>
      <c r="G65" s="14">
        <v>51</v>
      </c>
      <c r="H65" s="14">
        <v>97</v>
      </c>
      <c r="I65" s="12" t="s">
        <v>885</v>
      </c>
    </row>
    <row r="66" spans="1:12" x14ac:dyDescent="0.25">
      <c r="A66" s="6" t="s">
        <v>63</v>
      </c>
      <c r="B66" s="12" t="s">
        <v>715</v>
      </c>
      <c r="C66" s="12" t="s">
        <v>716</v>
      </c>
      <c r="E66" s="13">
        <v>163.5</v>
      </c>
      <c r="F66" s="13">
        <v>159.07</v>
      </c>
      <c r="G66" s="14">
        <v>85</v>
      </c>
      <c r="H66" s="14">
        <v>88</v>
      </c>
      <c r="I66" s="12" t="s">
        <v>886</v>
      </c>
      <c r="J66" s="18"/>
    </row>
    <row r="67" spans="1:12" x14ac:dyDescent="0.25">
      <c r="A67" s="6" t="s">
        <v>67</v>
      </c>
      <c r="B67" s="12" t="s">
        <v>400</v>
      </c>
      <c r="C67" s="12" t="s">
        <v>768</v>
      </c>
      <c r="E67" s="13">
        <v>163.99</v>
      </c>
      <c r="F67" s="13">
        <v>158.66</v>
      </c>
      <c r="G67" s="14">
        <v>74</v>
      </c>
      <c r="H67" s="14">
        <v>94</v>
      </c>
      <c r="I67" s="12" t="s">
        <v>888</v>
      </c>
      <c r="J67" s="18"/>
    </row>
    <row r="68" spans="1:12" x14ac:dyDescent="0.25">
      <c r="A68" s="6" t="s">
        <v>98</v>
      </c>
      <c r="B68" s="12" t="s">
        <v>764</v>
      </c>
      <c r="C68" s="12" t="s">
        <v>769</v>
      </c>
      <c r="E68" s="13">
        <v>65.39</v>
      </c>
      <c r="F68" s="13">
        <v>62.38</v>
      </c>
      <c r="G68" s="14">
        <v>97</v>
      </c>
      <c r="H68" s="14">
        <v>90</v>
      </c>
      <c r="I68" s="12" t="s">
        <v>889</v>
      </c>
      <c r="J68" s="18"/>
      <c r="K68" s="18"/>
      <c r="L68" s="18"/>
    </row>
    <row r="69" spans="1:12" x14ac:dyDescent="0.25">
      <c r="A69" s="6" t="s">
        <v>102</v>
      </c>
      <c r="B69" s="12" t="s">
        <v>766</v>
      </c>
      <c r="C69" s="12" t="s">
        <v>771</v>
      </c>
      <c r="E69" s="13">
        <v>91.34</v>
      </c>
      <c r="F69" s="13">
        <v>88.41</v>
      </c>
      <c r="G69" s="14">
        <v>91</v>
      </c>
      <c r="H69" s="14">
        <v>95</v>
      </c>
      <c r="I69" s="12" t="s">
        <v>891</v>
      </c>
      <c r="K69" s="18"/>
      <c r="L69" s="18"/>
    </row>
    <row r="70" spans="1:12" x14ac:dyDescent="0.25">
      <c r="A70" s="6" t="s">
        <v>106</v>
      </c>
      <c r="B70" s="12" t="s">
        <v>828</v>
      </c>
      <c r="C70" s="12" t="s">
        <v>835</v>
      </c>
      <c r="E70" s="13">
        <v>300.70999999999998</v>
      </c>
      <c r="F70" s="13">
        <v>286.63</v>
      </c>
      <c r="G70" s="14">
        <v>88</v>
      </c>
      <c r="H70" s="14">
        <v>90</v>
      </c>
      <c r="I70" s="12" t="s">
        <v>892</v>
      </c>
      <c r="K70" s="18"/>
      <c r="L70" s="18"/>
    </row>
    <row r="71" spans="1:12" x14ac:dyDescent="0.25">
      <c r="A71" s="6" t="s">
        <v>238</v>
      </c>
      <c r="B71" s="18" t="s">
        <v>829</v>
      </c>
      <c r="C71" s="18" t="s">
        <v>837</v>
      </c>
      <c r="D71" s="18"/>
      <c r="E71" s="26">
        <v>26.44</v>
      </c>
      <c r="F71" s="26">
        <v>24.35</v>
      </c>
      <c r="G71" s="17">
        <v>5</v>
      </c>
      <c r="H71" s="17">
        <v>97</v>
      </c>
      <c r="I71" s="18" t="s">
        <v>893</v>
      </c>
    </row>
    <row r="72" spans="1:12" x14ac:dyDescent="0.25">
      <c r="A72" s="6" t="s">
        <v>243</v>
      </c>
      <c r="B72" s="18" t="s">
        <v>830</v>
      </c>
      <c r="C72" s="18" t="s">
        <v>839</v>
      </c>
      <c r="D72" s="18"/>
      <c r="E72" s="26">
        <v>210.11</v>
      </c>
      <c r="F72" s="26">
        <v>223.98</v>
      </c>
      <c r="G72" s="17">
        <v>88</v>
      </c>
      <c r="H72" s="17">
        <v>88</v>
      </c>
      <c r="I72" s="18" t="s">
        <v>894</v>
      </c>
    </row>
    <row r="73" spans="1:12" x14ac:dyDescent="0.25">
      <c r="A73" s="6" t="s">
        <v>263</v>
      </c>
      <c r="B73" s="12" t="s">
        <v>618</v>
      </c>
      <c r="C73" s="12" t="s">
        <v>620</v>
      </c>
      <c r="D73" s="12"/>
      <c r="E73" s="13">
        <v>111.96</v>
      </c>
      <c r="F73" s="13">
        <v>111.3</v>
      </c>
      <c r="G73" s="14">
        <v>95</v>
      </c>
      <c r="H73" s="14">
        <v>78</v>
      </c>
      <c r="I73" s="12" t="s">
        <v>895</v>
      </c>
    </row>
    <row r="74" spans="1:12" x14ac:dyDescent="0.25">
      <c r="A74" s="6" t="s">
        <v>267</v>
      </c>
      <c r="B74" s="12" t="s">
        <v>897</v>
      </c>
      <c r="C74" s="12" t="s">
        <v>898</v>
      </c>
      <c r="E74" s="13">
        <v>39.64</v>
      </c>
      <c r="F74" s="13">
        <v>39.68</v>
      </c>
      <c r="G74" s="14">
        <v>88</v>
      </c>
      <c r="H74" s="14">
        <v>90</v>
      </c>
      <c r="I74" s="12" t="s">
        <v>899</v>
      </c>
    </row>
    <row r="75" spans="1:12" x14ac:dyDescent="0.25">
      <c r="A75" s="6" t="s">
        <v>404</v>
      </c>
      <c r="B75" s="12" t="s">
        <v>900</v>
      </c>
      <c r="C75" s="12" t="s">
        <v>901</v>
      </c>
      <c r="E75" s="13">
        <v>122.51</v>
      </c>
      <c r="F75" s="13">
        <v>118.74</v>
      </c>
      <c r="G75" s="14">
        <v>81</v>
      </c>
      <c r="H75" s="14">
        <v>86</v>
      </c>
      <c r="I75" s="12" t="s">
        <v>902</v>
      </c>
    </row>
    <row r="76" spans="1:12" x14ac:dyDescent="0.25">
      <c r="A76" s="6" t="s">
        <v>619</v>
      </c>
      <c r="B76" s="12" t="s">
        <v>903</v>
      </c>
      <c r="C76" s="12" t="s">
        <v>904</v>
      </c>
      <c r="E76" s="13">
        <v>65.11</v>
      </c>
      <c r="F76" s="13">
        <v>65.59</v>
      </c>
      <c r="G76" s="14">
        <v>81</v>
      </c>
      <c r="H76" s="14">
        <v>86</v>
      </c>
      <c r="I76" s="12" t="s">
        <v>905</v>
      </c>
    </row>
    <row r="77" spans="1:12" x14ac:dyDescent="0.25">
      <c r="A77" s="6" t="s">
        <v>831</v>
      </c>
      <c r="B77" s="18" t="s">
        <v>219</v>
      </c>
      <c r="C77" s="18" t="s">
        <v>220</v>
      </c>
      <c r="D77" s="18"/>
      <c r="E77" s="26">
        <v>76.03</v>
      </c>
      <c r="F77" s="26">
        <v>72.22</v>
      </c>
      <c r="G77" s="17">
        <v>85</v>
      </c>
      <c r="H77" s="17">
        <v>94</v>
      </c>
      <c r="I77" s="18" t="s">
        <v>922</v>
      </c>
    </row>
    <row r="78" spans="1:12" x14ac:dyDescent="0.25">
      <c r="A78" s="6" t="s">
        <v>832</v>
      </c>
      <c r="B78" s="12" t="s">
        <v>907</v>
      </c>
      <c r="C78" s="12" t="s">
        <v>908</v>
      </c>
      <c r="E78" s="13">
        <v>186.89</v>
      </c>
      <c r="F78" s="13">
        <v>183.99</v>
      </c>
      <c r="G78" s="14">
        <v>85</v>
      </c>
      <c r="H78" s="14">
        <v>91</v>
      </c>
      <c r="I78" s="12" t="s">
        <v>909</v>
      </c>
    </row>
    <row r="79" spans="1:12" x14ac:dyDescent="0.25">
      <c r="A79" s="6" t="s">
        <v>906</v>
      </c>
      <c r="B79" s="12" t="s">
        <v>910</v>
      </c>
      <c r="C79" s="12" t="s">
        <v>911</v>
      </c>
      <c r="E79" s="13">
        <v>97.76</v>
      </c>
      <c r="F79" s="13">
        <v>98.03</v>
      </c>
      <c r="G79" s="14">
        <v>87</v>
      </c>
      <c r="H79" s="14">
        <v>91</v>
      </c>
      <c r="I79" s="12" t="s">
        <v>912</v>
      </c>
    </row>
    <row r="80" spans="1:12" x14ac:dyDescent="0.25">
      <c r="A80" s="6" t="s">
        <v>913</v>
      </c>
      <c r="B80" s="12"/>
      <c r="C80" s="12"/>
      <c r="E80" s="13"/>
      <c r="F80" s="13"/>
      <c r="G80" s="14"/>
      <c r="H80" s="14"/>
      <c r="I80" s="12"/>
    </row>
    <row r="81" spans="2:9" x14ac:dyDescent="0.25">
      <c r="B81" s="12"/>
      <c r="C81" s="12"/>
      <c r="E81" s="13"/>
      <c r="F81" s="13"/>
      <c r="G81" s="14"/>
      <c r="H81" s="14"/>
      <c r="I81" s="12"/>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9C58A-1AC8-4842-BEB0-4F1BDD47FD9C}">
  <dimension ref="A1:S81"/>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3" max="13" width="10.140625" bestFit="1" customWidth="1"/>
  </cols>
  <sheetData>
    <row r="1" spans="1:14" x14ac:dyDescent="0.25">
      <c r="D1" t="s">
        <v>1</v>
      </c>
    </row>
    <row r="3" spans="1:14" x14ac:dyDescent="0.25">
      <c r="H3" s="7">
        <v>43560</v>
      </c>
      <c r="J3" s="27">
        <v>43563</v>
      </c>
      <c r="K3" s="7">
        <v>43564</v>
      </c>
      <c r="L3" s="7">
        <v>43565</v>
      </c>
      <c r="M3" s="7">
        <v>43566</v>
      </c>
      <c r="N3" s="7">
        <v>43567</v>
      </c>
    </row>
    <row r="4" spans="1:14" ht="15.75" thickBot="1" x14ac:dyDescent="0.3">
      <c r="A4" t="s">
        <v>0</v>
      </c>
      <c r="C4" s="10">
        <v>43563</v>
      </c>
      <c r="D4" s="11" t="s">
        <v>66</v>
      </c>
      <c r="E4" s="10">
        <v>43567</v>
      </c>
      <c r="J4" s="2" t="s">
        <v>58</v>
      </c>
      <c r="K4" s="2" t="s">
        <v>59</v>
      </c>
      <c r="L4" s="17" t="s">
        <v>60</v>
      </c>
      <c r="M4" s="2" t="s">
        <v>61</v>
      </c>
      <c r="N4" s="2" t="s">
        <v>62</v>
      </c>
    </row>
    <row r="5" spans="1:14" ht="15.75" thickBot="1" x14ac:dyDescent="0.3">
      <c r="G5" t="s">
        <v>57</v>
      </c>
      <c r="H5" s="8">
        <v>7938.69</v>
      </c>
      <c r="J5" s="16">
        <v>7953.88</v>
      </c>
      <c r="K5" s="16">
        <v>7909.28</v>
      </c>
      <c r="L5" s="19">
        <v>7964.24</v>
      </c>
      <c r="M5" s="8">
        <v>7947.36</v>
      </c>
      <c r="N5" s="8">
        <v>7984.16</v>
      </c>
    </row>
    <row r="6" spans="1:14" ht="15.75" thickBot="1" x14ac:dyDescent="0.3">
      <c r="A6" t="s">
        <v>2</v>
      </c>
      <c r="C6" s="35" t="s">
        <v>933</v>
      </c>
      <c r="D6" s="1"/>
      <c r="E6" s="1"/>
      <c r="G6" t="s">
        <v>56</v>
      </c>
      <c r="H6" s="9">
        <v>26424.99</v>
      </c>
      <c r="J6" s="16">
        <v>26341.02</v>
      </c>
      <c r="K6" s="21">
        <v>26150.58</v>
      </c>
      <c r="L6" s="19">
        <v>26157.16</v>
      </c>
      <c r="M6" s="9">
        <v>26143.05</v>
      </c>
      <c r="N6" s="9">
        <v>26412.3</v>
      </c>
    </row>
    <row r="7" spans="1:14" x14ac:dyDescent="0.25">
      <c r="J7" s="12"/>
      <c r="L7" s="18"/>
    </row>
    <row r="8" spans="1:14" x14ac:dyDescent="0.25">
      <c r="A8" t="s">
        <v>3</v>
      </c>
      <c r="C8" t="s">
        <v>983</v>
      </c>
      <c r="J8" s="18"/>
    </row>
    <row r="9" spans="1:14" x14ac:dyDescent="0.25">
      <c r="C9" t="s">
        <v>984</v>
      </c>
      <c r="J9" s="18"/>
    </row>
    <row r="10" spans="1:14" x14ac:dyDescent="0.25">
      <c r="C10" t="s">
        <v>985</v>
      </c>
      <c r="J10" s="18"/>
    </row>
    <row r="11" spans="1:14" x14ac:dyDescent="0.25">
      <c r="C11" t="s">
        <v>986</v>
      </c>
      <c r="J11" s="18"/>
    </row>
    <row r="12" spans="1:14" x14ac:dyDescent="0.25">
      <c r="C12" t="s">
        <v>987</v>
      </c>
      <c r="J12" s="18"/>
    </row>
    <row r="13" spans="1:14" x14ac:dyDescent="0.25">
      <c r="C13" t="s">
        <v>988</v>
      </c>
      <c r="J13" s="18"/>
    </row>
    <row r="14" spans="1:14" x14ac:dyDescent="0.25">
      <c r="C14" t="s">
        <v>989</v>
      </c>
      <c r="J14" s="18"/>
    </row>
    <row r="15" spans="1:14" x14ac:dyDescent="0.25">
      <c r="C15" t="s">
        <v>990</v>
      </c>
      <c r="J15" s="18"/>
    </row>
    <row r="16" spans="1:14" x14ac:dyDescent="0.25">
      <c r="J16" s="18"/>
    </row>
    <row r="17" spans="3:10" x14ac:dyDescent="0.25">
      <c r="C17" s="12" t="s">
        <v>936</v>
      </c>
      <c r="J17" s="18"/>
    </row>
    <row r="18" spans="3:10" x14ac:dyDescent="0.25">
      <c r="C18" s="12" t="s">
        <v>937</v>
      </c>
      <c r="J18" s="18"/>
    </row>
    <row r="19" spans="3:10" x14ac:dyDescent="0.25">
      <c r="C19" s="12" t="s">
        <v>938</v>
      </c>
      <c r="J19" s="18"/>
    </row>
    <row r="20" spans="3:10" x14ac:dyDescent="0.25">
      <c r="C20" s="12" t="s">
        <v>935</v>
      </c>
      <c r="J20" s="18"/>
    </row>
    <row r="21" spans="3:10" x14ac:dyDescent="0.25">
      <c r="C21" s="12" t="s">
        <v>934</v>
      </c>
      <c r="J21" s="18"/>
    </row>
    <row r="22" spans="3:10" x14ac:dyDescent="0.25">
      <c r="C22" s="12" t="s">
        <v>982</v>
      </c>
      <c r="J22" s="18"/>
    </row>
    <row r="23" spans="3:10" x14ac:dyDescent="0.25">
      <c r="C23" s="12"/>
      <c r="E23" s="2"/>
      <c r="F23" s="2"/>
      <c r="G23" s="2"/>
      <c r="H23" s="2"/>
      <c r="I23" s="3"/>
      <c r="J23" s="18"/>
    </row>
    <row r="24" spans="3:10" x14ac:dyDescent="0.25">
      <c r="C24" t="s">
        <v>957</v>
      </c>
      <c r="E24" s="7"/>
      <c r="I24" s="5"/>
      <c r="J24" s="18"/>
    </row>
    <row r="25" spans="3:10" x14ac:dyDescent="0.25">
      <c r="C25" t="s">
        <v>949</v>
      </c>
      <c r="I25" s="5"/>
      <c r="J25" s="18"/>
    </row>
    <row r="26" spans="3:10" x14ac:dyDescent="0.25">
      <c r="C26" t="s">
        <v>950</v>
      </c>
      <c r="E26" s="7"/>
      <c r="G26" s="5"/>
      <c r="I26" s="5"/>
      <c r="J26" s="18"/>
    </row>
    <row r="27" spans="3:10" x14ac:dyDescent="0.25">
      <c r="C27" t="s">
        <v>951</v>
      </c>
      <c r="E27" s="7"/>
      <c r="G27" s="5"/>
      <c r="I27" s="5"/>
      <c r="J27" s="18"/>
    </row>
    <row r="28" spans="3:10" x14ac:dyDescent="0.25">
      <c r="C28" t="s">
        <v>952</v>
      </c>
      <c r="E28" s="7"/>
      <c r="G28" s="5"/>
      <c r="I28" s="5"/>
      <c r="J28" s="18"/>
    </row>
    <row r="29" spans="3:10" x14ac:dyDescent="0.25">
      <c r="C29" t="s">
        <v>953</v>
      </c>
      <c r="E29" s="7"/>
      <c r="G29" s="5"/>
      <c r="I29" s="5"/>
      <c r="J29" s="18"/>
    </row>
    <row r="30" spans="3:10" x14ac:dyDescent="0.25">
      <c r="C30" t="s">
        <v>954</v>
      </c>
      <c r="E30" s="7"/>
      <c r="G30" s="5"/>
      <c r="I30" s="5"/>
      <c r="J30" s="18"/>
    </row>
    <row r="31" spans="3:10" x14ac:dyDescent="0.25">
      <c r="C31" t="s">
        <v>955</v>
      </c>
      <c r="E31" s="27"/>
      <c r="F31" s="18"/>
      <c r="G31" s="28"/>
      <c r="H31" s="18"/>
      <c r="I31" s="28"/>
      <c r="J31" s="18"/>
    </row>
    <row r="32" spans="3:10" x14ac:dyDescent="0.25">
      <c r="C32" t="s">
        <v>956</v>
      </c>
      <c r="E32" s="27"/>
      <c r="F32" s="18"/>
      <c r="G32" s="28"/>
      <c r="H32" s="18"/>
      <c r="I32" s="28"/>
      <c r="J32" s="18"/>
    </row>
    <row r="33" spans="1:19" x14ac:dyDescent="0.25">
      <c r="C33" s="12" t="s">
        <v>826</v>
      </c>
      <c r="E33" s="27"/>
      <c r="F33" s="18"/>
      <c r="G33" s="28"/>
      <c r="H33" s="18"/>
      <c r="I33" s="28"/>
      <c r="J33" s="18"/>
    </row>
    <row r="34" spans="1:19" x14ac:dyDescent="0.25">
      <c r="C34" s="12"/>
      <c r="E34" s="27"/>
      <c r="F34" s="18"/>
      <c r="G34" s="28"/>
      <c r="H34" s="18"/>
      <c r="I34" s="28"/>
      <c r="J34" s="18"/>
    </row>
    <row r="35" spans="1:19" x14ac:dyDescent="0.25">
      <c r="C35" s="18" t="s">
        <v>855</v>
      </c>
      <c r="D35" s="5">
        <v>0.25409999999999999</v>
      </c>
      <c r="E35" s="27" t="s">
        <v>857</v>
      </c>
      <c r="F35" s="18"/>
      <c r="G35" s="28"/>
      <c r="H35" s="18"/>
      <c r="I35" s="28"/>
      <c r="J35" s="18"/>
    </row>
    <row r="36" spans="1:19" x14ac:dyDescent="0.25">
      <c r="C36" s="18" t="s">
        <v>856</v>
      </c>
      <c r="D36" s="5">
        <v>-3.5299999999999998E-2</v>
      </c>
      <c r="E36" s="27" t="s">
        <v>857</v>
      </c>
      <c r="F36" s="18"/>
      <c r="G36" s="28"/>
      <c r="H36" s="18"/>
      <c r="I36" s="28"/>
      <c r="J36" s="18"/>
    </row>
    <row r="37" spans="1:19" x14ac:dyDescent="0.25">
      <c r="C37" s="18"/>
      <c r="D37" s="5"/>
      <c r="E37" s="27"/>
      <c r="F37" s="18"/>
      <c r="G37" s="28"/>
      <c r="H37" s="18"/>
      <c r="I37" s="28"/>
      <c r="J37" s="18"/>
    </row>
    <row r="38" spans="1:19" x14ac:dyDescent="0.25">
      <c r="C38" s="12" t="s">
        <v>991</v>
      </c>
      <c r="D38" s="5"/>
      <c r="E38" s="27"/>
      <c r="F38" s="18"/>
      <c r="G38" s="28"/>
      <c r="H38" s="18"/>
      <c r="I38" s="28"/>
      <c r="J38" s="18"/>
    </row>
    <row r="39" spans="1:19" x14ac:dyDescent="0.25">
      <c r="C39" s="12" t="s">
        <v>992</v>
      </c>
      <c r="D39" s="5"/>
      <c r="E39" s="27"/>
      <c r="F39" s="18"/>
      <c r="G39" s="28"/>
      <c r="H39" s="18"/>
      <c r="I39" s="28"/>
      <c r="J39" s="18"/>
    </row>
    <row r="40" spans="1:19" x14ac:dyDescent="0.25">
      <c r="C40" s="18"/>
      <c r="D40" s="5"/>
      <c r="E40" s="27"/>
      <c r="F40" s="18"/>
      <c r="G40" s="28"/>
      <c r="H40" s="18"/>
      <c r="I40" s="28"/>
      <c r="J40" s="18"/>
    </row>
    <row r="41" spans="1:19" x14ac:dyDescent="0.25">
      <c r="E41" s="27"/>
      <c r="F41" s="18"/>
      <c r="G41" s="28"/>
      <c r="H41" s="18"/>
      <c r="I41" s="28"/>
      <c r="J41" s="18"/>
    </row>
    <row r="42" spans="1:19" x14ac:dyDescent="0.25">
      <c r="E42" s="27"/>
      <c r="F42" s="18"/>
      <c r="G42" s="18"/>
      <c r="H42" s="18"/>
      <c r="I42" s="18"/>
    </row>
    <row r="43" spans="1:19" x14ac:dyDescent="0.25">
      <c r="A43" t="s">
        <v>4</v>
      </c>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446</v>
      </c>
      <c r="C44" s="18" t="s">
        <v>447</v>
      </c>
      <c r="E44" s="4">
        <v>20.5</v>
      </c>
      <c r="F44" s="4">
        <v>19.197099999999999</v>
      </c>
      <c r="G44" s="5">
        <f>(E44-F44)/F44</f>
        <v>6.7869626141448508E-2</v>
      </c>
      <c r="H44" s="4">
        <v>19.25</v>
      </c>
      <c r="I44" s="4">
        <v>17.739999999999998</v>
      </c>
      <c r="J44" s="25">
        <v>96</v>
      </c>
      <c r="K44" s="25">
        <v>97</v>
      </c>
      <c r="L44" t="s">
        <v>939</v>
      </c>
    </row>
    <row r="45" spans="1:19" x14ac:dyDescent="0.25">
      <c r="A45" s="6" t="s">
        <v>12</v>
      </c>
      <c r="B45" t="s">
        <v>927</v>
      </c>
      <c r="C45" t="s">
        <v>929</v>
      </c>
      <c r="E45" s="4">
        <v>30.74</v>
      </c>
      <c r="F45" s="4">
        <v>31.75</v>
      </c>
      <c r="G45" s="5">
        <f t="shared" ref="G45:G51" si="0">(E45-F45)/F45</f>
        <v>-3.1811023622047296E-2</v>
      </c>
      <c r="H45" s="4">
        <v>29.75</v>
      </c>
      <c r="I45" s="4">
        <v>30.57</v>
      </c>
      <c r="J45" s="25">
        <v>91</v>
      </c>
      <c r="K45" s="25">
        <v>30</v>
      </c>
      <c r="L45" t="s">
        <v>940</v>
      </c>
    </row>
    <row r="46" spans="1:19" x14ac:dyDescent="0.25">
      <c r="A46" s="6" t="s">
        <v>13</v>
      </c>
      <c r="B46" s="18" t="s">
        <v>444</v>
      </c>
      <c r="C46" s="18" t="s">
        <v>451</v>
      </c>
      <c r="E46" s="4">
        <v>51.17</v>
      </c>
      <c r="F46" s="4">
        <v>43.25</v>
      </c>
      <c r="G46" s="5">
        <f t="shared" si="0"/>
        <v>0.18312138728323704</v>
      </c>
      <c r="H46" s="4">
        <v>46.5</v>
      </c>
      <c r="I46" s="4">
        <v>40.840000000000003</v>
      </c>
      <c r="J46" s="25">
        <v>98</v>
      </c>
      <c r="K46" s="25">
        <v>47</v>
      </c>
      <c r="L46" t="s">
        <v>941</v>
      </c>
    </row>
    <row r="47" spans="1:19" x14ac:dyDescent="0.25">
      <c r="A47" s="6" t="s">
        <v>14</v>
      </c>
      <c r="B47" t="s">
        <v>274</v>
      </c>
      <c r="C47" t="s">
        <v>756</v>
      </c>
      <c r="E47" s="4">
        <v>106.35</v>
      </c>
      <c r="F47" s="4">
        <v>107.42</v>
      </c>
      <c r="G47" s="5">
        <f t="shared" si="0"/>
        <v>-9.960901135728983E-3</v>
      </c>
      <c r="H47" s="4">
        <v>99.75</v>
      </c>
      <c r="I47" s="4">
        <v>92.25</v>
      </c>
      <c r="J47" s="25">
        <v>95</v>
      </c>
      <c r="K47" s="25">
        <v>66</v>
      </c>
      <c r="L47" t="s">
        <v>942</v>
      </c>
    </row>
    <row r="48" spans="1:19" x14ac:dyDescent="0.25">
      <c r="A48" s="6" t="s">
        <v>15</v>
      </c>
      <c r="B48" t="s">
        <v>827</v>
      </c>
      <c r="C48" t="s">
        <v>860</v>
      </c>
      <c r="E48" s="4">
        <v>157.65</v>
      </c>
      <c r="F48" s="4">
        <v>155.21</v>
      </c>
      <c r="G48" s="5">
        <f t="shared" si="0"/>
        <v>1.5720636556922862E-2</v>
      </c>
      <c r="H48" s="4">
        <v>144.5</v>
      </c>
      <c r="I48" s="4">
        <v>150.19</v>
      </c>
      <c r="J48" s="25">
        <v>87</v>
      </c>
      <c r="K48" s="25">
        <v>92</v>
      </c>
      <c r="L48" t="s">
        <v>943</v>
      </c>
    </row>
    <row r="49" spans="1:12" x14ac:dyDescent="0.25">
      <c r="A49" s="6" t="s">
        <v>16</v>
      </c>
      <c r="B49" t="s">
        <v>788</v>
      </c>
      <c r="C49" t="s">
        <v>789</v>
      </c>
      <c r="E49" s="4">
        <v>45.8</v>
      </c>
      <c r="F49" s="4">
        <v>45.64</v>
      </c>
      <c r="G49" s="5">
        <f t="shared" si="0"/>
        <v>3.5056967572304246E-3</v>
      </c>
      <c r="H49" s="4">
        <v>42.5</v>
      </c>
      <c r="I49" s="4">
        <v>45.06</v>
      </c>
      <c r="J49" s="25">
        <v>88</v>
      </c>
      <c r="K49" s="25">
        <v>99</v>
      </c>
      <c r="L49" t="s">
        <v>944</v>
      </c>
    </row>
    <row r="50" spans="1:12" x14ac:dyDescent="0.25">
      <c r="A50" s="6" t="s">
        <v>17</v>
      </c>
      <c r="B50" t="s">
        <v>622</v>
      </c>
      <c r="C50" t="s">
        <v>623</v>
      </c>
      <c r="E50" s="4">
        <v>98.64</v>
      </c>
      <c r="F50" s="4">
        <v>98.06</v>
      </c>
      <c r="G50" s="5">
        <f t="shared" si="0"/>
        <v>5.9147460738323302E-3</v>
      </c>
      <c r="H50" s="4">
        <v>91.25</v>
      </c>
      <c r="I50" s="4">
        <v>95</v>
      </c>
      <c r="J50" s="25">
        <v>93</v>
      </c>
      <c r="K50" s="25">
        <v>88</v>
      </c>
      <c r="L50" t="s">
        <v>945</v>
      </c>
    </row>
    <row r="51" spans="1:12" x14ac:dyDescent="0.25">
      <c r="A51" s="6" t="s">
        <v>18</v>
      </c>
      <c r="B51" t="s">
        <v>928</v>
      </c>
      <c r="C51" t="s">
        <v>930</v>
      </c>
      <c r="E51" s="4">
        <v>45.14</v>
      </c>
      <c r="F51" s="4">
        <v>50.24</v>
      </c>
      <c r="G51" s="5">
        <f t="shared" si="0"/>
        <v>-0.1015127388535032</v>
      </c>
      <c r="H51" s="4">
        <v>47</v>
      </c>
      <c r="I51" s="4">
        <v>51.66</v>
      </c>
      <c r="J51" s="25">
        <v>92</v>
      </c>
      <c r="K51" s="25">
        <v>73</v>
      </c>
      <c r="L51" t="s">
        <v>946</v>
      </c>
    </row>
    <row r="52" spans="1:12" x14ac:dyDescent="0.25">
      <c r="A52" s="6" t="s">
        <v>63</v>
      </c>
      <c r="L52" t="s">
        <v>947</v>
      </c>
    </row>
    <row r="53" spans="1:12" x14ac:dyDescent="0.25">
      <c r="A53" s="6" t="s">
        <v>67</v>
      </c>
      <c r="E53" s="4"/>
      <c r="F53" s="4"/>
      <c r="G53" s="5"/>
      <c r="H53" s="4"/>
      <c r="J53" s="25"/>
      <c r="K53" s="25"/>
      <c r="L53" t="s">
        <v>948</v>
      </c>
    </row>
    <row r="54" spans="1:12" x14ac:dyDescent="0.25">
      <c r="A54" s="6"/>
      <c r="E54" s="4"/>
      <c r="F54" s="4"/>
      <c r="G54" s="5"/>
      <c r="H54" s="4"/>
      <c r="J54" s="25"/>
      <c r="K54" s="25"/>
    </row>
    <row r="57" spans="1:12" x14ac:dyDescent="0.25">
      <c r="A57" s="3" t="s">
        <v>21</v>
      </c>
      <c r="E57" s="22" t="s">
        <v>7</v>
      </c>
      <c r="F57" s="22" t="s">
        <v>24</v>
      </c>
      <c r="G57" s="22" t="s">
        <v>25</v>
      </c>
      <c r="H57" s="22" t="s">
        <v>26</v>
      </c>
      <c r="I57" s="23" t="s">
        <v>11</v>
      </c>
      <c r="J57" s="24"/>
      <c r="K57" s="24"/>
      <c r="L57" s="24"/>
    </row>
    <row r="58" spans="1:12" x14ac:dyDescent="0.25">
      <c r="A58" s="6" t="s">
        <v>5</v>
      </c>
      <c r="B58" s="18" t="s">
        <v>135</v>
      </c>
      <c r="C58" s="18" t="s">
        <v>136</v>
      </c>
      <c r="D58" s="18"/>
      <c r="E58" s="26">
        <v>111.33</v>
      </c>
      <c r="F58" s="26">
        <v>96.97</v>
      </c>
      <c r="G58" s="17">
        <v>99</v>
      </c>
      <c r="H58" s="17">
        <v>97</v>
      </c>
      <c r="I58" s="18" t="s">
        <v>958</v>
      </c>
    </row>
    <row r="59" spans="1:12" x14ac:dyDescent="0.25">
      <c r="A59" s="6" t="s">
        <v>12</v>
      </c>
      <c r="B59" s="12" t="s">
        <v>355</v>
      </c>
      <c r="C59" s="12" t="s">
        <v>356</v>
      </c>
      <c r="D59" s="12"/>
      <c r="E59" s="13">
        <v>74.599999999999994</v>
      </c>
      <c r="F59" s="13">
        <v>66.349999999999994</v>
      </c>
      <c r="G59" s="14">
        <v>91</v>
      </c>
      <c r="H59" s="14">
        <v>95</v>
      </c>
      <c r="I59" s="12" t="s">
        <v>959</v>
      </c>
    </row>
    <row r="60" spans="1:12" x14ac:dyDescent="0.25">
      <c r="A60" s="6" t="s">
        <v>13</v>
      </c>
      <c r="B60" s="12" t="s">
        <v>518</v>
      </c>
      <c r="C60" s="12" t="s">
        <v>519</v>
      </c>
      <c r="E60" s="13">
        <v>33.479999999999997</v>
      </c>
      <c r="F60" s="13">
        <v>34</v>
      </c>
      <c r="G60" s="14">
        <v>18</v>
      </c>
      <c r="H60" s="14">
        <v>90</v>
      </c>
      <c r="I60" s="12" t="s">
        <v>960</v>
      </c>
    </row>
    <row r="61" spans="1:12" x14ac:dyDescent="0.25">
      <c r="A61" s="6" t="s">
        <v>14</v>
      </c>
      <c r="B61" s="18" t="s">
        <v>624</v>
      </c>
      <c r="C61" s="18" t="s">
        <v>625</v>
      </c>
      <c r="D61" s="18"/>
      <c r="E61" s="26">
        <v>87.76</v>
      </c>
      <c r="F61" s="26">
        <v>78.849999999999994</v>
      </c>
      <c r="G61" s="17">
        <v>96</v>
      </c>
      <c r="H61" s="17">
        <v>96</v>
      </c>
      <c r="I61" s="18" t="s">
        <v>961</v>
      </c>
    </row>
    <row r="62" spans="1:12" x14ac:dyDescent="0.25">
      <c r="A62" s="6" t="s">
        <v>15</v>
      </c>
      <c r="B62" s="18" t="s">
        <v>656</v>
      </c>
      <c r="C62" s="18" t="s">
        <v>657</v>
      </c>
      <c r="D62" s="18"/>
      <c r="E62" s="26">
        <v>40.85</v>
      </c>
      <c r="F62" s="26">
        <v>40.21</v>
      </c>
      <c r="G62" s="17">
        <v>36</v>
      </c>
      <c r="H62" s="17">
        <v>96</v>
      </c>
      <c r="I62" s="18" t="s">
        <v>882</v>
      </c>
    </row>
    <row r="63" spans="1:12" x14ac:dyDescent="0.25">
      <c r="A63" s="6" t="s">
        <v>16</v>
      </c>
      <c r="B63" s="12" t="s">
        <v>706</v>
      </c>
      <c r="C63" s="12" t="s">
        <v>708</v>
      </c>
      <c r="D63" s="12"/>
      <c r="E63" s="13">
        <v>84.11</v>
      </c>
      <c r="F63" s="13">
        <v>88.6</v>
      </c>
      <c r="G63" s="14">
        <v>98</v>
      </c>
      <c r="H63" s="14">
        <v>92</v>
      </c>
      <c r="I63" s="12" t="s">
        <v>883</v>
      </c>
    </row>
    <row r="64" spans="1:12" x14ac:dyDescent="0.25">
      <c r="A64" s="6" t="s">
        <v>17</v>
      </c>
      <c r="B64" s="18" t="s">
        <v>138</v>
      </c>
      <c r="C64" s="18" t="s">
        <v>710</v>
      </c>
      <c r="D64" s="18"/>
      <c r="E64" s="26">
        <v>196.52</v>
      </c>
      <c r="F64" s="26">
        <v>214.48</v>
      </c>
      <c r="G64" s="17">
        <v>99</v>
      </c>
      <c r="H64" s="17">
        <v>99</v>
      </c>
      <c r="I64" s="18" t="s">
        <v>962</v>
      </c>
    </row>
    <row r="65" spans="1:12" x14ac:dyDescent="0.25">
      <c r="A65" s="6" t="s">
        <v>18</v>
      </c>
      <c r="B65" s="12" t="s">
        <v>712</v>
      </c>
      <c r="C65" s="12" t="s">
        <v>713</v>
      </c>
      <c r="E65" s="13">
        <v>19.98</v>
      </c>
      <c r="F65" s="13">
        <v>20.6</v>
      </c>
      <c r="G65" s="14">
        <v>51</v>
      </c>
      <c r="H65" s="14">
        <v>98</v>
      </c>
      <c r="I65" s="12" t="s">
        <v>963</v>
      </c>
    </row>
    <row r="66" spans="1:12" x14ac:dyDescent="0.25">
      <c r="A66" s="6" t="s">
        <v>63</v>
      </c>
      <c r="B66" s="12" t="s">
        <v>715</v>
      </c>
      <c r="C66" s="12" t="s">
        <v>716</v>
      </c>
      <c r="E66" s="13">
        <v>163.5</v>
      </c>
      <c r="F66" s="13">
        <v>159.07</v>
      </c>
      <c r="G66" s="14">
        <v>85</v>
      </c>
      <c r="H66" s="14">
        <v>87</v>
      </c>
      <c r="I66" s="12" t="s">
        <v>886</v>
      </c>
      <c r="J66" s="18"/>
    </row>
    <row r="67" spans="1:12" x14ac:dyDescent="0.25">
      <c r="A67" s="6" t="s">
        <v>67</v>
      </c>
      <c r="B67" s="12" t="s">
        <v>400</v>
      </c>
      <c r="C67" s="12" t="s">
        <v>768</v>
      </c>
      <c r="E67" s="13">
        <v>163.99</v>
      </c>
      <c r="F67" s="13">
        <v>158.66</v>
      </c>
      <c r="G67" s="14">
        <v>74</v>
      </c>
      <c r="H67" s="14">
        <v>94</v>
      </c>
      <c r="I67" s="12" t="s">
        <v>888</v>
      </c>
      <c r="J67" s="18"/>
    </row>
    <row r="68" spans="1:12" x14ac:dyDescent="0.25">
      <c r="A68" s="6" t="s">
        <v>98</v>
      </c>
      <c r="B68" s="12" t="s">
        <v>764</v>
      </c>
      <c r="C68" s="12" t="s">
        <v>769</v>
      </c>
      <c r="E68" s="13">
        <v>66.12</v>
      </c>
      <c r="F68" s="13">
        <v>67.52</v>
      </c>
      <c r="G68" s="14">
        <v>97</v>
      </c>
      <c r="H68" s="14">
        <v>89</v>
      </c>
      <c r="I68" s="12" t="s">
        <v>964</v>
      </c>
      <c r="J68" s="18"/>
      <c r="K68" s="18"/>
      <c r="L68" s="18"/>
    </row>
    <row r="69" spans="1:12" x14ac:dyDescent="0.25">
      <c r="A69" s="6" t="s">
        <v>102</v>
      </c>
      <c r="B69" s="12" t="s">
        <v>766</v>
      </c>
      <c r="C69" s="12" t="s">
        <v>771</v>
      </c>
      <c r="E69" s="13">
        <v>90.92</v>
      </c>
      <c r="F69" s="13">
        <v>88.41</v>
      </c>
      <c r="G69" s="14">
        <v>91</v>
      </c>
      <c r="H69" s="14">
        <v>95</v>
      </c>
      <c r="I69" s="12" t="s">
        <v>965</v>
      </c>
      <c r="K69" s="18"/>
      <c r="L69" s="18"/>
    </row>
    <row r="70" spans="1:12" x14ac:dyDescent="0.25">
      <c r="A70" s="6" t="s">
        <v>106</v>
      </c>
      <c r="B70" s="18" t="s">
        <v>828</v>
      </c>
      <c r="C70" s="18" t="s">
        <v>835</v>
      </c>
      <c r="D70" s="18"/>
      <c r="E70" s="26">
        <v>304.27999999999997</v>
      </c>
      <c r="F70" s="26">
        <v>286.63</v>
      </c>
      <c r="G70" s="17">
        <v>88</v>
      </c>
      <c r="H70" s="17">
        <v>92</v>
      </c>
      <c r="I70" s="18" t="s">
        <v>966</v>
      </c>
      <c r="J70" s="18"/>
      <c r="K70" s="18"/>
      <c r="L70" s="18"/>
    </row>
    <row r="71" spans="1:12" x14ac:dyDescent="0.25">
      <c r="A71" s="6" t="s">
        <v>238</v>
      </c>
      <c r="B71" s="18" t="s">
        <v>829</v>
      </c>
      <c r="C71" s="18" t="s">
        <v>837</v>
      </c>
      <c r="D71" s="18"/>
      <c r="E71" s="26">
        <v>27.7</v>
      </c>
      <c r="F71" s="26">
        <v>24.35</v>
      </c>
      <c r="G71" s="17">
        <v>5</v>
      </c>
      <c r="H71" s="17">
        <v>98</v>
      </c>
      <c r="I71" s="18" t="s">
        <v>967</v>
      </c>
    </row>
    <row r="72" spans="1:12" x14ac:dyDescent="0.25">
      <c r="A72" s="6" t="s">
        <v>243</v>
      </c>
      <c r="B72" s="18" t="s">
        <v>830</v>
      </c>
      <c r="C72" s="18" t="s">
        <v>839</v>
      </c>
      <c r="D72" s="18"/>
      <c r="E72" s="26">
        <v>207.4</v>
      </c>
      <c r="F72" s="26">
        <v>223.98</v>
      </c>
      <c r="G72" s="17">
        <v>88</v>
      </c>
      <c r="H72" s="17">
        <v>88</v>
      </c>
      <c r="I72" s="18" t="s">
        <v>968</v>
      </c>
    </row>
    <row r="73" spans="1:12" x14ac:dyDescent="0.25">
      <c r="A73" s="6" t="s">
        <v>263</v>
      </c>
      <c r="B73" s="12" t="s">
        <v>618</v>
      </c>
      <c r="C73" s="12" t="s">
        <v>620</v>
      </c>
      <c r="D73" s="12"/>
      <c r="E73" s="13">
        <v>121.26</v>
      </c>
      <c r="F73" s="13">
        <v>111.3</v>
      </c>
      <c r="G73" s="14">
        <v>95</v>
      </c>
      <c r="H73" s="14">
        <v>89</v>
      </c>
      <c r="I73" s="12" t="s">
        <v>969</v>
      </c>
    </row>
    <row r="74" spans="1:12" x14ac:dyDescent="0.25">
      <c r="A74" s="6" t="s">
        <v>267</v>
      </c>
      <c r="B74" s="12" t="s">
        <v>897</v>
      </c>
      <c r="C74" s="12" t="s">
        <v>898</v>
      </c>
      <c r="E74" s="13">
        <v>39.770000000000003</v>
      </c>
      <c r="F74" s="13">
        <v>39.68</v>
      </c>
      <c r="G74" s="14">
        <v>89</v>
      </c>
      <c r="H74" s="14">
        <v>90</v>
      </c>
      <c r="I74" s="12" t="s">
        <v>970</v>
      </c>
    </row>
    <row r="75" spans="1:12" x14ac:dyDescent="0.25">
      <c r="A75" s="6" t="s">
        <v>404</v>
      </c>
      <c r="B75" s="12" t="s">
        <v>900</v>
      </c>
      <c r="C75" s="12" t="s">
        <v>901</v>
      </c>
      <c r="E75" s="13">
        <v>123.17</v>
      </c>
      <c r="F75" s="13">
        <v>118.74</v>
      </c>
      <c r="G75" s="14">
        <v>81</v>
      </c>
      <c r="H75" s="14">
        <v>86</v>
      </c>
      <c r="I75" s="12" t="s">
        <v>971</v>
      </c>
    </row>
    <row r="76" spans="1:12" x14ac:dyDescent="0.25">
      <c r="A76" s="6" t="s">
        <v>619</v>
      </c>
      <c r="B76" s="12" t="s">
        <v>903</v>
      </c>
      <c r="C76" s="12" t="s">
        <v>904</v>
      </c>
      <c r="E76" s="13">
        <v>65.88</v>
      </c>
      <c r="F76" s="13">
        <v>65.59</v>
      </c>
      <c r="G76" s="14">
        <v>82</v>
      </c>
      <c r="H76" s="14">
        <v>84</v>
      </c>
      <c r="I76" s="12" t="s">
        <v>972</v>
      </c>
    </row>
    <row r="77" spans="1:12" x14ac:dyDescent="0.25">
      <c r="A77" s="6" t="s">
        <v>831</v>
      </c>
      <c r="B77" s="18" t="s">
        <v>219</v>
      </c>
      <c r="C77" s="18" t="s">
        <v>220</v>
      </c>
      <c r="D77" s="18"/>
      <c r="E77" s="26">
        <v>74.17</v>
      </c>
      <c r="F77" s="26">
        <v>72.22</v>
      </c>
      <c r="G77" s="17">
        <v>85</v>
      </c>
      <c r="H77" s="17">
        <v>93</v>
      </c>
      <c r="I77" s="18" t="s">
        <v>973</v>
      </c>
    </row>
    <row r="78" spans="1:12" x14ac:dyDescent="0.25">
      <c r="A78" s="6" t="s">
        <v>832</v>
      </c>
      <c r="B78" s="12" t="s">
        <v>907</v>
      </c>
      <c r="C78" s="12" t="s">
        <v>908</v>
      </c>
      <c r="E78" s="13">
        <v>192.19</v>
      </c>
      <c r="F78" s="13">
        <v>183.99</v>
      </c>
      <c r="G78" s="14">
        <v>85</v>
      </c>
      <c r="H78" s="14">
        <v>92</v>
      </c>
      <c r="I78" s="12" t="s">
        <v>974</v>
      </c>
    </row>
    <row r="79" spans="1:12" x14ac:dyDescent="0.25">
      <c r="A79" s="6" t="s">
        <v>906</v>
      </c>
      <c r="B79" s="12" t="s">
        <v>910</v>
      </c>
      <c r="C79" s="12" t="s">
        <v>911</v>
      </c>
      <c r="E79" s="13">
        <v>101.13</v>
      </c>
      <c r="F79" s="13">
        <v>98.03</v>
      </c>
      <c r="G79" s="14">
        <v>87</v>
      </c>
      <c r="H79" s="14">
        <v>91</v>
      </c>
      <c r="I79" s="12" t="s">
        <v>975</v>
      </c>
    </row>
    <row r="80" spans="1:12" x14ac:dyDescent="0.25">
      <c r="A80" s="6" t="s">
        <v>913</v>
      </c>
      <c r="B80" s="12" t="s">
        <v>178</v>
      </c>
      <c r="C80" s="12" t="s">
        <v>977</v>
      </c>
      <c r="E80" s="13">
        <v>30.91</v>
      </c>
      <c r="F80" s="13">
        <v>29.78</v>
      </c>
      <c r="G80" s="14">
        <v>88</v>
      </c>
      <c r="H80" s="14">
        <v>97</v>
      </c>
      <c r="I80" s="12" t="s">
        <v>981</v>
      </c>
    </row>
    <row r="81" spans="1:9" x14ac:dyDescent="0.25">
      <c r="A81" s="6" t="s">
        <v>976</v>
      </c>
      <c r="B81" s="12" t="s">
        <v>978</v>
      </c>
      <c r="C81" s="12" t="s">
        <v>979</v>
      </c>
      <c r="E81" s="13">
        <v>68.09</v>
      </c>
      <c r="F81" s="13">
        <v>65</v>
      </c>
      <c r="G81" s="14">
        <v>15</v>
      </c>
      <c r="H81" s="14">
        <v>99</v>
      </c>
      <c r="I81" s="12" t="s">
        <v>980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EE017-2279-45A0-871A-5941A0F246C7}">
  <dimension ref="A1:S83"/>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3" max="13" width="10.140625" bestFit="1" customWidth="1"/>
  </cols>
  <sheetData>
    <row r="1" spans="1:14" x14ac:dyDescent="0.25">
      <c r="D1" t="s">
        <v>1</v>
      </c>
    </row>
    <row r="3" spans="1:14" x14ac:dyDescent="0.25">
      <c r="H3" s="7">
        <v>43567</v>
      </c>
      <c r="J3" s="27">
        <v>43570</v>
      </c>
      <c r="K3" s="7">
        <v>43571</v>
      </c>
      <c r="L3" s="7">
        <v>43572</v>
      </c>
      <c r="M3" s="7">
        <v>43573</v>
      </c>
      <c r="N3" s="7">
        <v>43574</v>
      </c>
    </row>
    <row r="4" spans="1:14" ht="15.75" thickBot="1" x14ac:dyDescent="0.3">
      <c r="A4" t="s">
        <v>0</v>
      </c>
      <c r="C4" s="10">
        <v>43570</v>
      </c>
      <c r="D4" s="11" t="s">
        <v>66</v>
      </c>
      <c r="E4" s="10">
        <v>43574</v>
      </c>
      <c r="J4" s="2" t="s">
        <v>58</v>
      </c>
      <c r="K4" s="2" t="s">
        <v>59</v>
      </c>
      <c r="L4" s="17" t="s">
        <v>60</v>
      </c>
      <c r="M4" s="2" t="s">
        <v>61</v>
      </c>
      <c r="N4" s="2" t="s">
        <v>62</v>
      </c>
    </row>
    <row r="5" spans="1:14" ht="15.75" thickBot="1" x14ac:dyDescent="0.3">
      <c r="G5" t="s">
        <v>57</v>
      </c>
      <c r="H5" s="8">
        <v>7984.16</v>
      </c>
      <c r="J5" s="16">
        <v>7976.01</v>
      </c>
      <c r="K5" s="16">
        <v>8000.23</v>
      </c>
      <c r="L5" s="19">
        <v>7996.08</v>
      </c>
      <c r="M5" s="8">
        <v>7998.06</v>
      </c>
      <c r="N5" s="15" t="s">
        <v>168</v>
      </c>
    </row>
    <row r="6" spans="1:14" ht="15.75" thickBot="1" x14ac:dyDescent="0.3">
      <c r="A6" t="s">
        <v>2</v>
      </c>
      <c r="C6" s="35" t="s">
        <v>933</v>
      </c>
      <c r="D6" s="1"/>
      <c r="E6" s="1"/>
      <c r="G6" t="s">
        <v>56</v>
      </c>
      <c r="H6" s="9">
        <v>26412.3</v>
      </c>
      <c r="J6" s="16">
        <v>26384.77</v>
      </c>
      <c r="K6" s="21">
        <v>26452.66</v>
      </c>
      <c r="L6" s="19">
        <v>26449.54</v>
      </c>
      <c r="M6" s="9">
        <v>26559.54</v>
      </c>
      <c r="N6" s="15" t="s">
        <v>168</v>
      </c>
    </row>
    <row r="7" spans="1:14" x14ac:dyDescent="0.25">
      <c r="J7" s="12"/>
      <c r="L7" s="18"/>
    </row>
    <row r="8" spans="1:14" x14ac:dyDescent="0.25">
      <c r="A8" t="s">
        <v>3</v>
      </c>
      <c r="C8" t="s">
        <v>1041</v>
      </c>
      <c r="J8" s="18"/>
    </row>
    <row r="9" spans="1:14" x14ac:dyDescent="0.25">
      <c r="C9" t="s">
        <v>1042</v>
      </c>
      <c r="J9" s="18"/>
    </row>
    <row r="10" spans="1:14" x14ac:dyDescent="0.25">
      <c r="C10" t="s">
        <v>1043</v>
      </c>
      <c r="J10" s="18"/>
    </row>
    <row r="11" spans="1:14" x14ac:dyDescent="0.25">
      <c r="C11" t="s">
        <v>1044</v>
      </c>
      <c r="J11" s="18"/>
    </row>
    <row r="12" spans="1:14" x14ac:dyDescent="0.25">
      <c r="C12" t="s">
        <v>1045</v>
      </c>
      <c r="J12" s="18"/>
    </row>
    <row r="13" spans="1:14" x14ac:dyDescent="0.25">
      <c r="C13" t="s">
        <v>1046</v>
      </c>
      <c r="J13" s="18"/>
    </row>
    <row r="14" spans="1:14" x14ac:dyDescent="0.25">
      <c r="C14" t="s">
        <v>1047</v>
      </c>
      <c r="J14" s="18"/>
    </row>
    <row r="15" spans="1:14" x14ac:dyDescent="0.25">
      <c r="C15" t="s">
        <v>1049</v>
      </c>
      <c r="J15" s="18"/>
    </row>
    <row r="16" spans="1:14" x14ac:dyDescent="0.25">
      <c r="C16" t="s">
        <v>1048</v>
      </c>
      <c r="J16" s="18"/>
    </row>
    <row r="17" spans="3:10" x14ac:dyDescent="0.25">
      <c r="C17" s="18"/>
      <c r="D17" s="18"/>
      <c r="E17" s="18"/>
      <c r="F17" s="18"/>
      <c r="G17" s="18"/>
      <c r="J17" s="18"/>
    </row>
    <row r="18" spans="3:10" x14ac:dyDescent="0.25">
      <c r="C18" s="12" t="s">
        <v>1007</v>
      </c>
      <c r="D18" s="18"/>
      <c r="E18" s="18"/>
      <c r="F18" s="18"/>
      <c r="G18" s="18"/>
      <c r="J18" s="18"/>
    </row>
    <row r="19" spans="3:10" x14ac:dyDescent="0.25">
      <c r="C19" s="12" t="s">
        <v>1008</v>
      </c>
      <c r="D19" s="18"/>
      <c r="E19" s="18"/>
      <c r="F19" s="18"/>
      <c r="G19" s="18"/>
      <c r="J19" s="18"/>
    </row>
    <row r="20" spans="3:10" x14ac:dyDescent="0.25">
      <c r="C20" s="12" t="s">
        <v>1016</v>
      </c>
      <c r="D20" s="18"/>
      <c r="E20" s="18"/>
      <c r="F20" s="18"/>
      <c r="G20" s="18"/>
      <c r="J20" s="18"/>
    </row>
    <row r="21" spans="3:10" x14ac:dyDescent="0.25">
      <c r="C21" s="12" t="s">
        <v>1026</v>
      </c>
      <c r="D21" s="18"/>
      <c r="E21" s="18"/>
      <c r="F21" s="18"/>
      <c r="G21" s="18"/>
      <c r="J21" s="18"/>
    </row>
    <row r="22" spans="3:10" x14ac:dyDescent="0.25">
      <c r="C22" s="12"/>
      <c r="E22" s="2"/>
      <c r="F22" s="2"/>
      <c r="G22" s="2"/>
      <c r="H22" s="2"/>
      <c r="I22" s="3"/>
      <c r="J22" s="18"/>
    </row>
    <row r="23" spans="3:10" x14ac:dyDescent="0.25">
      <c r="C23" t="s">
        <v>993</v>
      </c>
      <c r="D23" s="5">
        <v>0.2407</v>
      </c>
      <c r="E23" s="7"/>
      <c r="I23" s="5"/>
      <c r="J23" s="18"/>
    </row>
    <row r="24" spans="3:10" x14ac:dyDescent="0.25">
      <c r="C24" t="s">
        <v>706</v>
      </c>
      <c r="D24" s="5">
        <v>0.13739999999999999</v>
      </c>
      <c r="I24" s="5"/>
      <c r="J24" s="18"/>
    </row>
    <row r="25" spans="3:10" x14ac:dyDescent="0.25">
      <c r="C25" t="s">
        <v>622</v>
      </c>
      <c r="D25" s="5">
        <v>0.12640000000000001</v>
      </c>
      <c r="E25" s="7"/>
      <c r="G25" s="5"/>
      <c r="I25" s="5"/>
      <c r="J25" s="18"/>
    </row>
    <row r="26" spans="3:10" x14ac:dyDescent="0.25">
      <c r="C26" t="s">
        <v>994</v>
      </c>
      <c r="D26" s="5">
        <v>9.4899999999999998E-2</v>
      </c>
      <c r="E26" s="7"/>
      <c r="G26" s="5"/>
      <c r="I26" s="5"/>
      <c r="J26" s="18"/>
    </row>
    <row r="27" spans="3:10" x14ac:dyDescent="0.25">
      <c r="C27" t="s">
        <v>827</v>
      </c>
      <c r="D27" s="5">
        <v>8.0100000000000005E-2</v>
      </c>
      <c r="E27" s="7"/>
      <c r="G27" s="5"/>
      <c r="I27" s="5"/>
      <c r="J27" s="18"/>
    </row>
    <row r="28" spans="3:10" x14ac:dyDescent="0.25">
      <c r="C28" t="s">
        <v>927</v>
      </c>
      <c r="D28" s="5">
        <v>7.7100000000000002E-2</v>
      </c>
      <c r="E28" s="7"/>
      <c r="G28" s="5"/>
      <c r="I28" s="5"/>
      <c r="J28" s="18"/>
    </row>
    <row r="29" spans="3:10" x14ac:dyDescent="0.25">
      <c r="C29" t="s">
        <v>928</v>
      </c>
      <c r="D29" s="5">
        <v>7.6600000000000001E-2</v>
      </c>
      <c r="E29" s="7"/>
      <c r="G29" s="5"/>
      <c r="I29" s="5"/>
      <c r="J29" s="18"/>
    </row>
    <row r="30" spans="3:10" x14ac:dyDescent="0.25">
      <c r="C30" t="s">
        <v>444</v>
      </c>
      <c r="D30" s="5">
        <v>5.0099999999999999E-2</v>
      </c>
      <c r="E30" s="27"/>
      <c r="F30" s="18"/>
      <c r="G30" s="28"/>
      <c r="H30" s="18"/>
      <c r="I30" s="28"/>
      <c r="J30" s="18"/>
    </row>
    <row r="31" spans="3:10" x14ac:dyDescent="0.25">
      <c r="C31" t="s">
        <v>274</v>
      </c>
      <c r="D31" s="5">
        <v>4.36E-2</v>
      </c>
      <c r="E31" s="27"/>
      <c r="F31" s="18"/>
      <c r="G31" s="28"/>
      <c r="H31" s="18"/>
      <c r="I31" s="28"/>
      <c r="J31" s="18"/>
    </row>
    <row r="32" spans="3:10" x14ac:dyDescent="0.25">
      <c r="C32" t="s">
        <v>788</v>
      </c>
      <c r="D32" s="5">
        <v>4.1300000000000003E-2</v>
      </c>
      <c r="E32" s="27"/>
      <c r="F32" s="18"/>
      <c r="G32" s="28"/>
      <c r="H32" s="18"/>
      <c r="I32" s="28"/>
      <c r="J32" s="18"/>
    </row>
    <row r="33" spans="1:19" x14ac:dyDescent="0.25">
      <c r="C33" t="s">
        <v>446</v>
      </c>
      <c r="D33" s="5">
        <v>3.1800000000000002E-2</v>
      </c>
      <c r="E33" s="27"/>
      <c r="F33" s="18"/>
      <c r="G33" s="28"/>
      <c r="H33" s="18"/>
      <c r="I33" s="28"/>
      <c r="J33" s="18"/>
    </row>
    <row r="34" spans="1:19" x14ac:dyDescent="0.25">
      <c r="E34" s="27"/>
      <c r="F34" s="18"/>
      <c r="G34" s="28"/>
      <c r="H34" s="18"/>
      <c r="I34" s="28"/>
      <c r="J34" s="18"/>
    </row>
    <row r="35" spans="1:19" x14ac:dyDescent="0.25">
      <c r="C35" s="12"/>
      <c r="E35" s="27"/>
      <c r="F35" s="18"/>
      <c r="G35" s="28"/>
      <c r="H35" s="18"/>
      <c r="I35" s="28"/>
      <c r="J35" s="18"/>
    </row>
    <row r="36" spans="1:19" x14ac:dyDescent="0.25">
      <c r="C36" s="12"/>
      <c r="E36" s="27"/>
      <c r="F36" s="18"/>
      <c r="G36" s="28"/>
      <c r="H36" s="18"/>
      <c r="I36" s="28"/>
      <c r="J36" s="18"/>
    </row>
    <row r="37" spans="1:19" x14ac:dyDescent="0.25">
      <c r="C37" s="18" t="s">
        <v>855</v>
      </c>
      <c r="D37" s="5">
        <v>0.28620000000000001</v>
      </c>
      <c r="E37" s="27" t="s">
        <v>857</v>
      </c>
      <c r="F37" s="18"/>
      <c r="G37" s="28"/>
      <c r="H37" s="18"/>
      <c r="I37" s="28"/>
      <c r="J37" s="18"/>
    </row>
    <row r="38" spans="1:19" x14ac:dyDescent="0.25">
      <c r="C38" s="18" t="s">
        <v>856</v>
      </c>
      <c r="D38" s="5">
        <v>-1.29E-2</v>
      </c>
      <c r="E38" s="27" t="s">
        <v>857</v>
      </c>
      <c r="F38" s="18"/>
      <c r="G38" s="28"/>
      <c r="H38" s="18"/>
      <c r="I38" s="28"/>
      <c r="J38" s="18"/>
    </row>
    <row r="39" spans="1:19" x14ac:dyDescent="0.25">
      <c r="C39" s="18"/>
      <c r="D39" s="5"/>
      <c r="E39" s="27"/>
      <c r="F39" s="18"/>
      <c r="G39" s="28"/>
      <c r="H39" s="18"/>
      <c r="I39" s="28"/>
      <c r="J39" s="18"/>
    </row>
    <row r="40" spans="1:19" x14ac:dyDescent="0.25">
      <c r="C40" s="12" t="s">
        <v>991</v>
      </c>
      <c r="D40" s="5"/>
      <c r="E40" s="27"/>
      <c r="F40" s="18"/>
      <c r="G40" s="28"/>
      <c r="H40" s="18"/>
      <c r="I40" s="28"/>
      <c r="J40" s="18"/>
    </row>
    <row r="41" spans="1:19" x14ac:dyDescent="0.25">
      <c r="C41" s="12" t="s">
        <v>992</v>
      </c>
      <c r="D41" s="5"/>
      <c r="E41" s="27"/>
      <c r="F41" s="18"/>
      <c r="G41" s="28"/>
      <c r="H41" s="18"/>
      <c r="I41" s="28"/>
      <c r="J41" s="18"/>
    </row>
    <row r="42" spans="1:19" x14ac:dyDescent="0.25">
      <c r="C42" s="18"/>
      <c r="D42" s="5"/>
      <c r="E42" s="27"/>
      <c r="F42" s="18"/>
      <c r="G42" s="28"/>
      <c r="H42" s="18"/>
      <c r="I42" s="28"/>
      <c r="J42" s="18"/>
    </row>
    <row r="43" spans="1:19" x14ac:dyDescent="0.25">
      <c r="E43" s="27"/>
      <c r="F43" s="18"/>
      <c r="G43" s="28"/>
      <c r="H43" s="18"/>
      <c r="I43" s="28"/>
      <c r="J43" s="18"/>
    </row>
    <row r="44" spans="1:19" x14ac:dyDescent="0.25">
      <c r="E44" s="27"/>
      <c r="F44" s="18"/>
      <c r="G44" s="18"/>
      <c r="H44" s="18"/>
      <c r="I44" s="18"/>
    </row>
    <row r="45" spans="1:19" x14ac:dyDescent="0.25">
      <c r="A45" t="s">
        <v>4</v>
      </c>
      <c r="E45" s="30" t="s">
        <v>7</v>
      </c>
      <c r="F45" s="30" t="s">
        <v>8</v>
      </c>
      <c r="G45" s="30" t="s">
        <v>9</v>
      </c>
      <c r="H45" s="30" t="s">
        <v>10</v>
      </c>
      <c r="I45" s="30" t="s">
        <v>24</v>
      </c>
      <c r="J45" s="30" t="s">
        <v>26</v>
      </c>
      <c r="K45" s="30" t="s">
        <v>25</v>
      </c>
      <c r="L45" s="29" t="s">
        <v>11</v>
      </c>
      <c r="M45" s="31"/>
      <c r="N45" s="31"/>
      <c r="O45" s="31"/>
      <c r="P45" s="31"/>
      <c r="Q45" s="31"/>
      <c r="R45" s="31"/>
      <c r="S45" s="31"/>
    </row>
    <row r="46" spans="1:19" x14ac:dyDescent="0.25">
      <c r="A46" s="6" t="s">
        <v>5</v>
      </c>
      <c r="B46" t="s">
        <v>446</v>
      </c>
      <c r="C46" s="18" t="s">
        <v>447</v>
      </c>
      <c r="E46" s="4">
        <v>23.89</v>
      </c>
      <c r="F46" s="4">
        <v>19.197099999999999</v>
      </c>
      <c r="G46" s="5">
        <f t="shared" ref="G46:G55" si="0">(E46-F46)/F46</f>
        <v>0.24445879846435148</v>
      </c>
      <c r="H46" s="4">
        <v>20.399999999999999</v>
      </c>
      <c r="I46" s="4">
        <v>17.739999999999998</v>
      </c>
      <c r="J46" s="25">
        <v>98</v>
      </c>
      <c r="K46" s="25">
        <v>97</v>
      </c>
      <c r="L46" t="s">
        <v>996</v>
      </c>
    </row>
    <row r="47" spans="1:19" x14ac:dyDescent="0.25">
      <c r="A47" s="6" t="s">
        <v>12</v>
      </c>
      <c r="B47" t="s">
        <v>927</v>
      </c>
      <c r="C47" t="s">
        <v>929</v>
      </c>
      <c r="E47" s="4">
        <v>30.45</v>
      </c>
      <c r="F47" s="4">
        <v>31.75</v>
      </c>
      <c r="G47" s="5">
        <f t="shared" si="0"/>
        <v>-4.09448818897638E-2</v>
      </c>
      <c r="H47" s="4">
        <v>29.75</v>
      </c>
      <c r="I47" s="4">
        <v>30.57</v>
      </c>
      <c r="J47" s="25">
        <v>90</v>
      </c>
      <c r="K47" s="25">
        <v>30</v>
      </c>
      <c r="L47" t="s">
        <v>997</v>
      </c>
    </row>
    <row r="48" spans="1:19" x14ac:dyDescent="0.25">
      <c r="A48" s="6" t="s">
        <v>13</v>
      </c>
      <c r="B48" s="18" t="s">
        <v>444</v>
      </c>
      <c r="C48" s="18" t="s">
        <v>451</v>
      </c>
      <c r="E48" s="4">
        <v>51.75</v>
      </c>
      <c r="F48" s="4">
        <v>43.25</v>
      </c>
      <c r="G48" s="5">
        <f t="shared" si="0"/>
        <v>0.19653179190751446</v>
      </c>
      <c r="H48" s="4">
        <v>46.5</v>
      </c>
      <c r="I48" s="4">
        <v>40.840000000000003</v>
      </c>
      <c r="J48" s="25">
        <v>98</v>
      </c>
      <c r="K48" s="25">
        <v>47</v>
      </c>
      <c r="L48" t="s">
        <v>998</v>
      </c>
    </row>
    <row r="49" spans="1:12" x14ac:dyDescent="0.25">
      <c r="A49" s="6" t="s">
        <v>14</v>
      </c>
      <c r="B49" t="s">
        <v>274</v>
      </c>
      <c r="C49" t="s">
        <v>756</v>
      </c>
      <c r="E49" s="4">
        <v>105.73</v>
      </c>
      <c r="F49" s="4">
        <v>107.42</v>
      </c>
      <c r="G49" s="5">
        <f t="shared" si="0"/>
        <v>-1.5732638242412937E-2</v>
      </c>
      <c r="H49" s="4">
        <v>99.75</v>
      </c>
      <c r="I49" s="4">
        <v>92.25</v>
      </c>
      <c r="J49" s="25">
        <v>94</v>
      </c>
      <c r="K49" s="25">
        <v>66</v>
      </c>
      <c r="L49" t="s">
        <v>999</v>
      </c>
    </row>
    <row r="50" spans="1:12" x14ac:dyDescent="0.25">
      <c r="A50" s="6" t="s">
        <v>15</v>
      </c>
      <c r="B50" t="s">
        <v>827</v>
      </c>
      <c r="C50" t="s">
        <v>860</v>
      </c>
      <c r="E50" s="4">
        <v>159.63999999999999</v>
      </c>
      <c r="F50" s="4">
        <v>155.21</v>
      </c>
      <c r="G50" s="5">
        <f t="shared" si="0"/>
        <v>2.8541975388183611E-2</v>
      </c>
      <c r="H50" s="4">
        <v>151.25</v>
      </c>
      <c r="I50" s="4">
        <v>150.19</v>
      </c>
      <c r="J50" s="25">
        <v>87</v>
      </c>
      <c r="K50" s="25">
        <v>92</v>
      </c>
      <c r="L50" t="s">
        <v>1000</v>
      </c>
    </row>
    <row r="51" spans="1:12" x14ac:dyDescent="0.25">
      <c r="A51" s="6" t="s">
        <v>16</v>
      </c>
      <c r="B51" t="s">
        <v>788</v>
      </c>
      <c r="C51" t="s">
        <v>789</v>
      </c>
      <c r="E51" s="4">
        <v>45.9</v>
      </c>
      <c r="F51" s="4">
        <v>45.64</v>
      </c>
      <c r="G51" s="5">
        <f t="shared" si="0"/>
        <v>5.6967572304995181E-3</v>
      </c>
      <c r="H51" s="4">
        <v>42.5</v>
      </c>
      <c r="I51" s="4">
        <v>45.06</v>
      </c>
      <c r="J51" s="25">
        <v>91</v>
      </c>
      <c r="K51" s="25">
        <v>99</v>
      </c>
      <c r="L51" t="s">
        <v>999</v>
      </c>
    </row>
    <row r="52" spans="1:12" x14ac:dyDescent="0.25">
      <c r="A52" s="6" t="s">
        <v>17</v>
      </c>
      <c r="B52" t="s">
        <v>622</v>
      </c>
      <c r="C52" t="s">
        <v>623</v>
      </c>
      <c r="E52" s="4">
        <v>100.57</v>
      </c>
      <c r="F52" s="4">
        <v>98.06</v>
      </c>
      <c r="G52" s="5">
        <f t="shared" si="0"/>
        <v>2.5596573526412307E-2</v>
      </c>
      <c r="H52" s="4">
        <v>91.25</v>
      </c>
      <c r="I52" s="4">
        <v>95</v>
      </c>
      <c r="J52" s="25">
        <v>93</v>
      </c>
      <c r="K52" s="25">
        <v>88</v>
      </c>
      <c r="L52" t="s">
        <v>1001</v>
      </c>
    </row>
    <row r="53" spans="1:12" x14ac:dyDescent="0.25">
      <c r="A53" s="6" t="s">
        <v>18</v>
      </c>
      <c r="B53" t="s">
        <v>928</v>
      </c>
      <c r="C53" t="s">
        <v>930</v>
      </c>
      <c r="E53" s="4">
        <v>49.7</v>
      </c>
      <c r="F53" s="4">
        <v>50.24</v>
      </c>
      <c r="G53" s="5">
        <f t="shared" si="0"/>
        <v>-1.0748407643312084E-2</v>
      </c>
      <c r="H53" s="4">
        <v>47</v>
      </c>
      <c r="I53" s="4">
        <v>51.66</v>
      </c>
      <c r="J53" s="25">
        <v>95</v>
      </c>
      <c r="K53" s="25">
        <v>73</v>
      </c>
      <c r="L53" t="s">
        <v>1002</v>
      </c>
    </row>
    <row r="54" spans="1:12" x14ac:dyDescent="0.25">
      <c r="A54" s="6" t="s">
        <v>63</v>
      </c>
      <c r="B54" t="s">
        <v>706</v>
      </c>
      <c r="C54" t="s">
        <v>708</v>
      </c>
      <c r="E54" s="4">
        <v>92.71</v>
      </c>
      <c r="F54" s="4">
        <v>89.39</v>
      </c>
      <c r="G54" s="5">
        <f t="shared" si="0"/>
        <v>3.7140619756124767E-2</v>
      </c>
      <c r="H54" s="4">
        <v>83.13</v>
      </c>
      <c r="I54" s="4">
        <v>88.6</v>
      </c>
      <c r="J54" s="25">
        <v>95</v>
      </c>
      <c r="K54" s="25">
        <v>98</v>
      </c>
      <c r="L54" t="s">
        <v>1003</v>
      </c>
    </row>
    <row r="55" spans="1:12" x14ac:dyDescent="0.25">
      <c r="A55" s="6" t="s">
        <v>67</v>
      </c>
      <c r="B55" t="s">
        <v>995</v>
      </c>
      <c r="C55" t="s">
        <v>1004</v>
      </c>
      <c r="E55" s="4">
        <v>79.17</v>
      </c>
      <c r="F55" s="4">
        <v>78.88</v>
      </c>
      <c r="G55" s="5">
        <f t="shared" si="0"/>
        <v>3.6764705882353734E-3</v>
      </c>
      <c r="H55" s="4">
        <v>74</v>
      </c>
      <c r="I55" s="4">
        <v>77.64</v>
      </c>
      <c r="J55" s="25">
        <v>87</v>
      </c>
      <c r="K55" s="25">
        <v>73</v>
      </c>
      <c r="L55" t="s">
        <v>1005</v>
      </c>
    </row>
    <row r="56" spans="1:12" x14ac:dyDescent="0.25">
      <c r="A56" s="6"/>
      <c r="E56" s="4"/>
      <c r="F56" s="4"/>
      <c r="G56" s="5"/>
      <c r="H56" s="4"/>
      <c r="J56" s="25"/>
      <c r="K56" s="25"/>
    </row>
    <row r="59" spans="1:12" x14ac:dyDescent="0.25">
      <c r="A59" s="3" t="s">
        <v>21</v>
      </c>
      <c r="E59" s="22" t="s">
        <v>7</v>
      </c>
      <c r="F59" s="22" t="s">
        <v>24</v>
      </c>
      <c r="G59" s="22" t="s">
        <v>25</v>
      </c>
      <c r="H59" s="22" t="s">
        <v>26</v>
      </c>
      <c r="I59" s="23" t="s">
        <v>11</v>
      </c>
      <c r="J59" s="24"/>
      <c r="K59" s="24"/>
      <c r="L59" s="24"/>
    </row>
    <row r="60" spans="1:12" x14ac:dyDescent="0.25">
      <c r="A60" s="6" t="s">
        <v>5</v>
      </c>
      <c r="B60" s="18" t="s">
        <v>135</v>
      </c>
      <c r="C60" s="18" t="s">
        <v>136</v>
      </c>
      <c r="D60" s="18"/>
      <c r="E60" s="26">
        <v>112.68</v>
      </c>
      <c r="F60" s="26">
        <v>96.97</v>
      </c>
      <c r="G60" s="17">
        <v>99</v>
      </c>
      <c r="H60" s="17">
        <v>96</v>
      </c>
      <c r="I60" s="18" t="s">
        <v>1006</v>
      </c>
    </row>
    <row r="61" spans="1:12" x14ac:dyDescent="0.25">
      <c r="A61" s="6" t="s">
        <v>12</v>
      </c>
      <c r="B61" s="18" t="s">
        <v>624</v>
      </c>
      <c r="C61" s="18" t="s">
        <v>625</v>
      </c>
      <c r="D61" s="18"/>
      <c r="E61" s="26">
        <v>88.89</v>
      </c>
      <c r="F61" s="26">
        <v>78.849999999999994</v>
      </c>
      <c r="G61" s="17">
        <v>96</v>
      </c>
      <c r="H61" s="17">
        <v>95</v>
      </c>
      <c r="I61" s="18" t="s">
        <v>1009</v>
      </c>
    </row>
    <row r="62" spans="1:12" x14ac:dyDescent="0.25">
      <c r="A62" s="6" t="s">
        <v>13</v>
      </c>
      <c r="B62" s="18" t="s">
        <v>656</v>
      </c>
      <c r="C62" s="18" t="s">
        <v>657</v>
      </c>
      <c r="D62" s="18"/>
      <c r="E62" s="26">
        <v>41.49</v>
      </c>
      <c r="F62" s="26">
        <v>40.21</v>
      </c>
      <c r="G62" s="17">
        <v>36</v>
      </c>
      <c r="H62" s="17">
        <v>96</v>
      </c>
      <c r="I62" s="18" t="s">
        <v>1010</v>
      </c>
    </row>
    <row r="63" spans="1:12" x14ac:dyDescent="0.25">
      <c r="A63" s="6" t="s">
        <v>14</v>
      </c>
      <c r="B63" s="18" t="s">
        <v>138</v>
      </c>
      <c r="C63" s="18" t="s">
        <v>710</v>
      </c>
      <c r="D63" s="18"/>
      <c r="E63" s="26">
        <v>200.5</v>
      </c>
      <c r="F63" s="26">
        <v>214.48</v>
      </c>
      <c r="G63" s="17">
        <v>99</v>
      </c>
      <c r="H63" s="17">
        <v>99</v>
      </c>
      <c r="I63" s="18" t="s">
        <v>1011</v>
      </c>
    </row>
    <row r="64" spans="1:12" x14ac:dyDescent="0.25">
      <c r="A64" s="6" t="s">
        <v>15</v>
      </c>
      <c r="B64" s="18" t="s">
        <v>712</v>
      </c>
      <c r="C64" s="18" t="s">
        <v>713</v>
      </c>
      <c r="D64" s="18"/>
      <c r="E64" s="26">
        <v>18.32</v>
      </c>
      <c r="F64" s="26">
        <v>20.6</v>
      </c>
      <c r="G64" s="17">
        <v>51</v>
      </c>
      <c r="H64" s="17">
        <v>97</v>
      </c>
      <c r="I64" s="18" t="s">
        <v>1012</v>
      </c>
    </row>
    <row r="65" spans="1:12" x14ac:dyDescent="0.25">
      <c r="A65" s="6" t="s">
        <v>16</v>
      </c>
      <c r="B65" s="18" t="s">
        <v>715</v>
      </c>
      <c r="C65" s="18" t="s">
        <v>716</v>
      </c>
      <c r="D65" s="18"/>
      <c r="E65" s="26">
        <v>167.52</v>
      </c>
      <c r="F65" s="26">
        <v>159.07</v>
      </c>
      <c r="G65" s="17">
        <v>85</v>
      </c>
      <c r="H65" s="17">
        <v>87</v>
      </c>
      <c r="I65" s="18" t="s">
        <v>1013</v>
      </c>
    </row>
    <row r="66" spans="1:12" x14ac:dyDescent="0.25">
      <c r="A66" s="6" t="s">
        <v>17</v>
      </c>
      <c r="B66" s="12" t="s">
        <v>400</v>
      </c>
      <c r="C66" s="12" t="s">
        <v>768</v>
      </c>
      <c r="E66" s="13">
        <v>166</v>
      </c>
      <c r="F66" s="13">
        <v>158.66</v>
      </c>
      <c r="G66" s="14">
        <v>75</v>
      </c>
      <c r="H66" s="14">
        <v>93</v>
      </c>
      <c r="I66" s="12" t="s">
        <v>1014</v>
      </c>
    </row>
    <row r="67" spans="1:12" x14ac:dyDescent="0.25">
      <c r="A67" s="6" t="s">
        <v>18</v>
      </c>
      <c r="B67" s="12" t="s">
        <v>764</v>
      </c>
      <c r="C67" s="12" t="s">
        <v>769</v>
      </c>
      <c r="E67" s="13">
        <v>68.819999999999993</v>
      </c>
      <c r="F67" s="13">
        <v>67.52</v>
      </c>
      <c r="G67" s="14">
        <v>97</v>
      </c>
      <c r="H67" s="14">
        <v>92</v>
      </c>
      <c r="I67" s="12" t="s">
        <v>1015</v>
      </c>
    </row>
    <row r="68" spans="1:12" x14ac:dyDescent="0.25">
      <c r="A68" s="6" t="s">
        <v>63</v>
      </c>
      <c r="B68" s="18" t="s">
        <v>828</v>
      </c>
      <c r="C68" s="18" t="s">
        <v>835</v>
      </c>
      <c r="D68" s="18"/>
      <c r="E68" s="26">
        <v>317.02999999999997</v>
      </c>
      <c r="F68" s="26">
        <v>286.63</v>
      </c>
      <c r="G68" s="17">
        <v>88</v>
      </c>
      <c r="H68" s="17">
        <v>95</v>
      </c>
      <c r="I68" s="18" t="s">
        <v>1017</v>
      </c>
      <c r="J68" s="18"/>
    </row>
    <row r="69" spans="1:12" x14ac:dyDescent="0.25">
      <c r="A69" s="6" t="s">
        <v>67</v>
      </c>
      <c r="B69" s="18" t="s">
        <v>829</v>
      </c>
      <c r="C69" s="18" t="s">
        <v>837</v>
      </c>
      <c r="D69" s="18"/>
      <c r="E69" s="26">
        <v>27.68</v>
      </c>
      <c r="F69" s="26">
        <v>24.35</v>
      </c>
      <c r="G69" s="17">
        <v>5</v>
      </c>
      <c r="H69" s="17">
        <v>97</v>
      </c>
      <c r="I69" s="18" t="s">
        <v>1018</v>
      </c>
      <c r="J69" s="18"/>
    </row>
    <row r="70" spans="1:12" x14ac:dyDescent="0.25">
      <c r="A70" s="6" t="s">
        <v>98</v>
      </c>
      <c r="B70" s="18" t="s">
        <v>830</v>
      </c>
      <c r="C70" s="18" t="s">
        <v>839</v>
      </c>
      <c r="D70" s="18"/>
      <c r="E70" s="26">
        <v>214.01</v>
      </c>
      <c r="F70" s="26">
        <v>223.98</v>
      </c>
      <c r="G70" s="17">
        <v>88</v>
      </c>
      <c r="H70" s="17">
        <v>91</v>
      </c>
      <c r="I70" s="18" t="s">
        <v>1019</v>
      </c>
      <c r="J70" s="18"/>
      <c r="K70" s="18"/>
      <c r="L70" s="18"/>
    </row>
    <row r="71" spans="1:12" x14ac:dyDescent="0.25">
      <c r="A71" s="6" t="s">
        <v>102</v>
      </c>
      <c r="B71" s="18" t="s">
        <v>618</v>
      </c>
      <c r="C71" s="18" t="s">
        <v>620</v>
      </c>
      <c r="D71" s="18"/>
      <c r="E71" s="26">
        <v>123</v>
      </c>
      <c r="F71" s="26">
        <v>111.3</v>
      </c>
      <c r="G71" s="17">
        <v>95</v>
      </c>
      <c r="H71" s="17">
        <v>90</v>
      </c>
      <c r="I71" s="18" t="s">
        <v>1020</v>
      </c>
      <c r="K71" s="18"/>
      <c r="L71" s="18"/>
    </row>
    <row r="72" spans="1:12" x14ac:dyDescent="0.25">
      <c r="A72" s="6" t="s">
        <v>106</v>
      </c>
      <c r="B72" s="12" t="s">
        <v>897</v>
      </c>
      <c r="C72" s="12" t="s">
        <v>898</v>
      </c>
      <c r="E72" s="13">
        <v>39.950000000000003</v>
      </c>
      <c r="F72" s="13">
        <v>39.68</v>
      </c>
      <c r="G72" s="14">
        <v>89</v>
      </c>
      <c r="H72" s="14">
        <v>91</v>
      </c>
      <c r="I72" s="12" t="s">
        <v>970</v>
      </c>
      <c r="J72" s="18"/>
      <c r="K72" s="18"/>
      <c r="L72" s="18"/>
    </row>
    <row r="73" spans="1:12" x14ac:dyDescent="0.25">
      <c r="A73" s="6" t="s">
        <v>238</v>
      </c>
      <c r="B73" s="12" t="s">
        <v>900</v>
      </c>
      <c r="C73" s="12" t="s">
        <v>901</v>
      </c>
      <c r="E73" s="13">
        <v>125.67</v>
      </c>
      <c r="F73" s="13">
        <v>118.74</v>
      </c>
      <c r="G73" s="14">
        <v>81</v>
      </c>
      <c r="H73" s="14">
        <v>89</v>
      </c>
      <c r="I73" s="12" t="s">
        <v>1021</v>
      </c>
    </row>
    <row r="74" spans="1:12" x14ac:dyDescent="0.25">
      <c r="A74" s="6" t="s">
        <v>243</v>
      </c>
      <c r="B74" s="12" t="s">
        <v>903</v>
      </c>
      <c r="C74" s="12" t="s">
        <v>904</v>
      </c>
      <c r="E74" s="13">
        <v>66.58</v>
      </c>
      <c r="F74" s="13">
        <v>65.59</v>
      </c>
      <c r="G74" s="14">
        <v>82</v>
      </c>
      <c r="H74" s="14">
        <v>84</v>
      </c>
      <c r="I74" s="12" t="s">
        <v>972</v>
      </c>
    </row>
    <row r="75" spans="1:12" x14ac:dyDescent="0.25">
      <c r="A75" s="6" t="s">
        <v>263</v>
      </c>
      <c r="B75" s="18" t="s">
        <v>219</v>
      </c>
      <c r="C75" s="18" t="s">
        <v>220</v>
      </c>
      <c r="D75" s="18"/>
      <c r="E75" s="26">
        <v>77.64</v>
      </c>
      <c r="F75" s="26">
        <v>72.22</v>
      </c>
      <c r="G75" s="17">
        <v>85</v>
      </c>
      <c r="H75" s="17">
        <v>94</v>
      </c>
      <c r="I75" s="18" t="s">
        <v>1022</v>
      </c>
    </row>
    <row r="76" spans="1:12" x14ac:dyDescent="0.25">
      <c r="A76" s="6" t="s">
        <v>267</v>
      </c>
      <c r="B76" s="18" t="s">
        <v>907</v>
      </c>
      <c r="C76" s="18" t="s">
        <v>908</v>
      </c>
      <c r="D76" s="18"/>
      <c r="E76" s="26">
        <v>196.15</v>
      </c>
      <c r="F76" s="26">
        <v>183.99</v>
      </c>
      <c r="G76" s="17">
        <v>85</v>
      </c>
      <c r="H76" s="17">
        <v>92</v>
      </c>
      <c r="I76" s="18" t="s">
        <v>1023</v>
      </c>
    </row>
    <row r="77" spans="1:12" x14ac:dyDescent="0.25">
      <c r="A77" s="6" t="s">
        <v>404</v>
      </c>
      <c r="B77" s="18" t="s">
        <v>910</v>
      </c>
      <c r="C77" s="18" t="s">
        <v>911</v>
      </c>
      <c r="D77" s="18"/>
      <c r="E77" s="26">
        <v>104.25</v>
      </c>
      <c r="F77" s="26">
        <v>98.03</v>
      </c>
      <c r="G77" s="17">
        <v>87</v>
      </c>
      <c r="H77" s="17">
        <v>95</v>
      </c>
      <c r="I77" s="18" t="s">
        <v>1024</v>
      </c>
    </row>
    <row r="78" spans="1:12" x14ac:dyDescent="0.25">
      <c r="A78" s="6" t="s">
        <v>619</v>
      </c>
      <c r="B78" s="12" t="s">
        <v>178</v>
      </c>
      <c r="C78" s="12" t="s">
        <v>977</v>
      </c>
      <c r="E78" s="13">
        <v>30.39</v>
      </c>
      <c r="F78" s="13">
        <v>29.78</v>
      </c>
      <c r="G78" s="14">
        <v>88</v>
      </c>
      <c r="H78" s="14">
        <v>97</v>
      </c>
      <c r="I78" s="12" t="s">
        <v>1025</v>
      </c>
    </row>
    <row r="79" spans="1:12" x14ac:dyDescent="0.25">
      <c r="A79" s="6" t="s">
        <v>831</v>
      </c>
      <c r="B79" s="12" t="s">
        <v>1027</v>
      </c>
      <c r="C79" s="12" t="s">
        <v>1039</v>
      </c>
      <c r="D79" s="12"/>
      <c r="E79" s="13">
        <v>90.64</v>
      </c>
      <c r="F79" s="13">
        <v>89.97</v>
      </c>
      <c r="G79" s="14">
        <v>99</v>
      </c>
      <c r="H79" s="14">
        <v>90</v>
      </c>
      <c r="I79" s="12" t="s">
        <v>1040</v>
      </c>
    </row>
    <row r="80" spans="1:12" x14ac:dyDescent="0.25">
      <c r="A80" s="6" t="s">
        <v>832</v>
      </c>
      <c r="B80" s="12" t="s">
        <v>1028</v>
      </c>
      <c r="C80" s="12" t="s">
        <v>1037</v>
      </c>
      <c r="D80" s="12"/>
      <c r="E80" s="13">
        <v>125.02</v>
      </c>
      <c r="F80" s="13">
        <v>123.24</v>
      </c>
      <c r="G80" s="14">
        <v>75</v>
      </c>
      <c r="H80" s="14">
        <v>93</v>
      </c>
      <c r="I80" s="12" t="s">
        <v>1038</v>
      </c>
    </row>
    <row r="81" spans="1:9" x14ac:dyDescent="0.25">
      <c r="A81" s="6" t="s">
        <v>906</v>
      </c>
      <c r="B81" s="18" t="s">
        <v>515</v>
      </c>
      <c r="C81" t="s">
        <v>1035</v>
      </c>
      <c r="E81">
        <v>169.88</v>
      </c>
      <c r="F81">
        <v>158.66999999999999</v>
      </c>
      <c r="G81" s="2">
        <v>90</v>
      </c>
      <c r="H81" s="2">
        <v>95</v>
      </c>
      <c r="I81" t="s">
        <v>1036</v>
      </c>
    </row>
    <row r="82" spans="1:9" x14ac:dyDescent="0.25">
      <c r="A82" s="6" t="s">
        <v>913</v>
      </c>
      <c r="B82" s="12" t="s">
        <v>1029</v>
      </c>
      <c r="C82" s="12" t="s">
        <v>1033</v>
      </c>
      <c r="D82" s="12"/>
      <c r="E82" s="12">
        <v>134.97</v>
      </c>
      <c r="F82" s="12">
        <v>133.65</v>
      </c>
      <c r="G82" s="14">
        <v>95</v>
      </c>
      <c r="H82" s="14">
        <v>94</v>
      </c>
      <c r="I82" s="12" t="s">
        <v>1034</v>
      </c>
    </row>
    <row r="83" spans="1:9" x14ac:dyDescent="0.25">
      <c r="A83" s="6" t="s">
        <v>976</v>
      </c>
      <c r="B83" s="12" t="s">
        <v>1030</v>
      </c>
      <c r="C83" s="12" t="s">
        <v>1031</v>
      </c>
      <c r="E83" s="13">
        <v>58.72</v>
      </c>
      <c r="F83" s="13">
        <v>58.31</v>
      </c>
      <c r="G83" s="14">
        <v>94</v>
      </c>
      <c r="H83" s="14">
        <v>95</v>
      </c>
      <c r="I83" s="12" t="s">
        <v>1032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AD0F-9551-43C8-99C1-ECCD7E88805D}">
  <dimension ref="A1:S90"/>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43573</v>
      </c>
      <c r="J3" s="27">
        <v>43577</v>
      </c>
      <c r="K3" s="7">
        <v>43578</v>
      </c>
      <c r="L3" s="7">
        <v>43579</v>
      </c>
      <c r="M3" s="7">
        <v>43580</v>
      </c>
      <c r="N3" s="7">
        <v>43581</v>
      </c>
    </row>
    <row r="4" spans="1:14" ht="15.75" thickBot="1" x14ac:dyDescent="0.3">
      <c r="A4" t="s">
        <v>0</v>
      </c>
      <c r="C4" s="10">
        <v>43577</v>
      </c>
      <c r="D4" s="11" t="s">
        <v>66</v>
      </c>
      <c r="E4" s="10">
        <v>43581</v>
      </c>
      <c r="J4" s="2" t="s">
        <v>58</v>
      </c>
      <c r="K4" s="2" t="s">
        <v>59</v>
      </c>
      <c r="L4" s="17" t="s">
        <v>60</v>
      </c>
      <c r="M4" s="2" t="s">
        <v>61</v>
      </c>
      <c r="N4" s="2" t="s">
        <v>62</v>
      </c>
    </row>
    <row r="5" spans="1:14" ht="15.75" thickBot="1" x14ac:dyDescent="0.3">
      <c r="G5" t="s">
        <v>57</v>
      </c>
      <c r="H5" s="8">
        <v>7998.06</v>
      </c>
      <c r="J5" s="16">
        <v>8015.27</v>
      </c>
      <c r="K5" s="16">
        <v>8120.82</v>
      </c>
      <c r="L5" s="19">
        <v>8102.02</v>
      </c>
      <c r="M5" s="8">
        <v>8118.68</v>
      </c>
      <c r="N5" s="16">
        <v>8146.4</v>
      </c>
    </row>
    <row r="6" spans="1:14" ht="15.75" thickBot="1" x14ac:dyDescent="0.3">
      <c r="A6" t="s">
        <v>2</v>
      </c>
      <c r="C6" s="35" t="s">
        <v>933</v>
      </c>
      <c r="D6" s="1"/>
      <c r="E6" s="1"/>
      <c r="G6" t="s">
        <v>56</v>
      </c>
      <c r="H6" s="9">
        <v>26559.54</v>
      </c>
      <c r="J6" s="16">
        <v>26511.05</v>
      </c>
      <c r="K6" s="21">
        <v>26656.39</v>
      </c>
      <c r="L6" s="19">
        <v>26597.05</v>
      </c>
      <c r="M6" s="9">
        <v>26462.080000000002</v>
      </c>
      <c r="N6" s="16">
        <v>26543.33</v>
      </c>
    </row>
    <row r="7" spans="1:14" x14ac:dyDescent="0.25">
      <c r="J7" s="12"/>
      <c r="L7" s="18"/>
    </row>
    <row r="8" spans="1:14" x14ac:dyDescent="0.25">
      <c r="A8" t="s">
        <v>3</v>
      </c>
      <c r="C8" t="s">
        <v>1106</v>
      </c>
      <c r="J8" s="18"/>
    </row>
    <row r="9" spans="1:14" x14ac:dyDescent="0.25">
      <c r="C9" t="s">
        <v>1107</v>
      </c>
      <c r="J9" s="18"/>
    </row>
    <row r="10" spans="1:14" x14ac:dyDescent="0.25">
      <c r="C10" t="s">
        <v>1108</v>
      </c>
      <c r="J10" s="18"/>
    </row>
    <row r="11" spans="1:14" x14ac:dyDescent="0.25">
      <c r="C11" t="s">
        <v>1109</v>
      </c>
      <c r="J11" s="18"/>
    </row>
    <row r="12" spans="1:14" x14ac:dyDescent="0.25">
      <c r="C12" t="s">
        <v>1110</v>
      </c>
      <c r="J12" s="18"/>
    </row>
    <row r="13" spans="1:14" x14ac:dyDescent="0.25">
      <c r="C13" t="s">
        <v>1111</v>
      </c>
      <c r="J13" s="18"/>
    </row>
    <row r="14" spans="1:14" x14ac:dyDescent="0.25">
      <c r="C14" t="s">
        <v>1112</v>
      </c>
      <c r="J14" s="18"/>
    </row>
    <row r="15" spans="1:14" x14ac:dyDescent="0.25">
      <c r="C15" t="s">
        <v>1113</v>
      </c>
      <c r="J15" s="18"/>
    </row>
    <row r="16" spans="1:14" x14ac:dyDescent="0.25">
      <c r="C16" t="s">
        <v>1114</v>
      </c>
      <c r="J16" s="18"/>
    </row>
    <row r="17" spans="3:10" x14ac:dyDescent="0.25">
      <c r="C17" t="s">
        <v>1115</v>
      </c>
      <c r="J17" s="18"/>
    </row>
    <row r="18" spans="3:10" x14ac:dyDescent="0.25">
      <c r="C18" t="s">
        <v>1116</v>
      </c>
      <c r="J18" s="18"/>
    </row>
    <row r="19" spans="3:10" x14ac:dyDescent="0.25">
      <c r="C19" t="s">
        <v>1117</v>
      </c>
      <c r="J19" s="18"/>
    </row>
    <row r="20" spans="3:10" x14ac:dyDescent="0.25">
      <c r="C20" t="s">
        <v>1118</v>
      </c>
      <c r="J20" s="18"/>
    </row>
    <row r="21" spans="3:10" x14ac:dyDescent="0.25">
      <c r="J21" s="18"/>
    </row>
    <row r="22" spans="3:10" x14ac:dyDescent="0.25">
      <c r="J22" s="18"/>
    </row>
    <row r="23" spans="3:10" x14ac:dyDescent="0.25">
      <c r="C23" s="12" t="s">
        <v>1064</v>
      </c>
      <c r="J23" s="18"/>
    </row>
    <row r="24" spans="3:10" x14ac:dyDescent="0.25">
      <c r="C24" s="12" t="s">
        <v>1066</v>
      </c>
      <c r="J24" s="18"/>
    </row>
    <row r="25" spans="3:10" x14ac:dyDescent="0.25">
      <c r="C25" s="12" t="s">
        <v>1067</v>
      </c>
      <c r="J25" s="18"/>
    </row>
    <row r="26" spans="3:10" x14ac:dyDescent="0.25">
      <c r="C26" s="12" t="s">
        <v>1070</v>
      </c>
      <c r="J26" s="18"/>
    </row>
    <row r="27" spans="3:10" x14ac:dyDescent="0.25">
      <c r="C27" s="18"/>
      <c r="D27" s="18"/>
      <c r="E27" s="18"/>
      <c r="F27" s="18"/>
      <c r="G27" s="18"/>
      <c r="J27" s="18"/>
    </row>
    <row r="28" spans="3:10" x14ac:dyDescent="0.25">
      <c r="C28" s="12"/>
      <c r="E28" s="2"/>
      <c r="F28" s="2"/>
      <c r="G28" s="2"/>
      <c r="H28" s="2"/>
      <c r="I28" s="3"/>
      <c r="J28" s="18"/>
    </row>
    <row r="29" spans="3:10" x14ac:dyDescent="0.25">
      <c r="C29" t="s">
        <v>993</v>
      </c>
      <c r="D29" s="5">
        <v>0.31190000000000001</v>
      </c>
      <c r="E29" s="7"/>
      <c r="I29" s="5"/>
      <c r="J29" s="18"/>
    </row>
    <row r="30" spans="3:10" x14ac:dyDescent="0.25">
      <c r="C30" t="s">
        <v>706</v>
      </c>
      <c r="D30" s="5">
        <v>0.1239</v>
      </c>
      <c r="I30" s="5"/>
      <c r="J30" s="18"/>
    </row>
    <row r="31" spans="3:10" x14ac:dyDescent="0.25">
      <c r="C31" t="s">
        <v>622</v>
      </c>
      <c r="D31" s="5">
        <v>0.1154</v>
      </c>
      <c r="E31" s="7"/>
      <c r="G31" s="5"/>
      <c r="I31" s="5"/>
      <c r="J31" s="18"/>
    </row>
    <row r="32" spans="3:10" x14ac:dyDescent="0.25">
      <c r="C32" t="s">
        <v>994</v>
      </c>
      <c r="D32" s="5">
        <v>8.6099999999999996E-2</v>
      </c>
      <c r="E32" s="7"/>
      <c r="G32" s="5"/>
      <c r="I32" s="5"/>
      <c r="J32" s="18"/>
    </row>
    <row r="33" spans="1:10" x14ac:dyDescent="0.25">
      <c r="C33" t="s">
        <v>827</v>
      </c>
      <c r="D33" s="5">
        <v>7.3800000000000004E-2</v>
      </c>
      <c r="E33" s="7"/>
      <c r="G33" s="5"/>
      <c r="I33" s="5"/>
      <c r="J33" s="18"/>
    </row>
    <row r="34" spans="1:10" x14ac:dyDescent="0.25">
      <c r="C34" t="s">
        <v>927</v>
      </c>
      <c r="D34" s="5">
        <v>7.1800000000000003E-2</v>
      </c>
      <c r="E34" s="7"/>
      <c r="G34" s="5"/>
      <c r="I34" s="5"/>
      <c r="J34" s="18"/>
    </row>
    <row r="35" spans="1:10" x14ac:dyDescent="0.25">
      <c r="C35" t="s">
        <v>928</v>
      </c>
      <c r="D35" s="5">
        <v>6.7199999999999996E-2</v>
      </c>
      <c r="E35" s="7"/>
      <c r="G35" s="5"/>
      <c r="I35" s="5"/>
      <c r="J35" s="18"/>
    </row>
    <row r="36" spans="1:10" x14ac:dyDescent="0.25">
      <c r="C36" t="s">
        <v>444</v>
      </c>
      <c r="D36" s="5">
        <v>4.3900000000000002E-2</v>
      </c>
      <c r="E36" s="27"/>
      <c r="F36" s="18"/>
      <c r="G36" s="28"/>
      <c r="H36" s="18"/>
      <c r="I36" s="28"/>
      <c r="J36" s="18"/>
    </row>
    <row r="37" spans="1:10" x14ac:dyDescent="0.25">
      <c r="C37" t="s">
        <v>274</v>
      </c>
      <c r="D37" s="5">
        <v>0.04</v>
      </c>
      <c r="E37" s="27"/>
      <c r="F37" s="18"/>
      <c r="G37" s="28"/>
      <c r="H37" s="18"/>
      <c r="I37" s="28"/>
      <c r="J37" s="18"/>
    </row>
    <row r="38" spans="1:10" x14ac:dyDescent="0.25">
      <c r="C38" t="s">
        <v>788</v>
      </c>
      <c r="D38" s="5">
        <v>3.73E-2</v>
      </c>
      <c r="E38" s="27"/>
      <c r="F38" s="18"/>
      <c r="G38" s="28"/>
      <c r="H38" s="18"/>
      <c r="I38" s="28"/>
      <c r="J38" s="18"/>
    </row>
    <row r="39" spans="1:10" x14ac:dyDescent="0.25">
      <c r="C39" t="s">
        <v>446</v>
      </c>
      <c r="D39" s="5">
        <v>2.87E-2</v>
      </c>
      <c r="E39" s="27"/>
      <c r="F39" s="18"/>
      <c r="G39" s="28"/>
      <c r="H39" s="18"/>
      <c r="I39" s="28"/>
      <c r="J39" s="18"/>
    </row>
    <row r="40" spans="1:10" x14ac:dyDescent="0.25">
      <c r="E40" s="27"/>
      <c r="F40" s="18"/>
      <c r="G40" s="28"/>
      <c r="H40" s="18"/>
      <c r="I40" s="28"/>
      <c r="J40" s="18"/>
    </row>
    <row r="41" spans="1:10" x14ac:dyDescent="0.25">
      <c r="C41" s="12"/>
      <c r="E41" s="27"/>
      <c r="F41" s="18"/>
      <c r="G41" s="28"/>
      <c r="H41" s="18"/>
      <c r="I41" s="28"/>
      <c r="J41" s="18"/>
    </row>
    <row r="42" spans="1:10" x14ac:dyDescent="0.25">
      <c r="A42" t="s">
        <v>1061</v>
      </c>
      <c r="C42" s="12" t="s">
        <v>1051</v>
      </c>
      <c r="E42" s="27"/>
      <c r="F42" s="18"/>
      <c r="G42" s="28"/>
      <c r="H42" s="18"/>
      <c r="I42" s="28"/>
      <c r="J42" s="18"/>
    </row>
    <row r="43" spans="1:10" x14ac:dyDescent="0.25">
      <c r="A43" t="s">
        <v>1062</v>
      </c>
      <c r="C43" s="18" t="s">
        <v>1050</v>
      </c>
      <c r="D43" s="5">
        <v>0.28139999999999998</v>
      </c>
      <c r="E43" s="27" t="s">
        <v>857</v>
      </c>
      <c r="F43" s="18"/>
      <c r="G43" s="28"/>
      <c r="H43" s="18"/>
      <c r="I43" s="28"/>
      <c r="J43" s="18"/>
    </row>
    <row r="44" spans="1:10" x14ac:dyDescent="0.25">
      <c r="A44" t="s">
        <v>1063</v>
      </c>
      <c r="C44" s="18" t="s">
        <v>856</v>
      </c>
      <c r="D44" s="5">
        <v>-2.2700000000000001E-2</v>
      </c>
      <c r="E44" s="27" t="s">
        <v>857</v>
      </c>
      <c r="F44" s="18"/>
      <c r="G44" s="28"/>
      <c r="H44" s="18"/>
      <c r="I44" s="28"/>
      <c r="J44" s="18"/>
    </row>
    <row r="45" spans="1:10" x14ac:dyDescent="0.25">
      <c r="C45" s="18"/>
      <c r="D45" s="5"/>
      <c r="E45" s="27"/>
      <c r="F45" s="18"/>
      <c r="G45" s="28"/>
      <c r="H45" s="18"/>
      <c r="I45" s="28"/>
      <c r="J45" s="18"/>
    </row>
    <row r="46" spans="1:10" x14ac:dyDescent="0.25">
      <c r="C46" s="18"/>
      <c r="D46" s="5"/>
      <c r="E46" s="27"/>
      <c r="F46" s="18"/>
      <c r="G46" s="28"/>
      <c r="H46" s="18"/>
      <c r="I46" s="28"/>
      <c r="J46" s="18"/>
    </row>
    <row r="47" spans="1:10" x14ac:dyDescent="0.25">
      <c r="E47" s="27"/>
      <c r="F47" s="18"/>
      <c r="G47" s="28"/>
      <c r="H47" s="18"/>
      <c r="I47" s="28"/>
      <c r="J47" s="18"/>
    </row>
    <row r="48" spans="1:10" x14ac:dyDescent="0.25">
      <c r="E48" s="27"/>
      <c r="F48" s="18"/>
      <c r="G48" s="18"/>
      <c r="H48" s="18"/>
      <c r="I48" s="18"/>
    </row>
    <row r="49" spans="1:19" x14ac:dyDescent="0.25">
      <c r="A49" t="s">
        <v>4</v>
      </c>
      <c r="E49" s="30" t="s">
        <v>7</v>
      </c>
      <c r="F49" s="30" t="s">
        <v>8</v>
      </c>
      <c r="G49" s="30" t="s">
        <v>9</v>
      </c>
      <c r="H49" s="30" t="s">
        <v>10</v>
      </c>
      <c r="I49" s="30" t="s">
        <v>24</v>
      </c>
      <c r="J49" s="30" t="s">
        <v>26</v>
      </c>
      <c r="K49" s="30" t="s">
        <v>25</v>
      </c>
      <c r="L49" s="29" t="s">
        <v>11</v>
      </c>
      <c r="M49" s="31"/>
      <c r="N49" s="31"/>
      <c r="O49" s="31"/>
      <c r="P49" s="31"/>
      <c r="Q49" s="31"/>
      <c r="R49" s="31"/>
      <c r="S49" s="31"/>
    </row>
    <row r="50" spans="1:19" x14ac:dyDescent="0.25">
      <c r="A50" s="6" t="s">
        <v>5</v>
      </c>
      <c r="B50" t="s">
        <v>446</v>
      </c>
      <c r="C50" s="18" t="s">
        <v>447</v>
      </c>
      <c r="E50" s="4">
        <v>23.46</v>
      </c>
      <c r="F50" s="4">
        <v>19.197099999999999</v>
      </c>
      <c r="G50" s="5">
        <f t="shared" ref="G50:G59" si="0">(E50-F50)/F50</f>
        <v>0.22205958191601868</v>
      </c>
      <c r="H50" s="4">
        <v>20.399999999999999</v>
      </c>
      <c r="I50" s="4">
        <v>17.739999999999998</v>
      </c>
      <c r="J50" s="25">
        <v>98</v>
      </c>
      <c r="K50" s="25">
        <v>97</v>
      </c>
      <c r="L50" t="s">
        <v>1052</v>
      </c>
    </row>
    <row r="51" spans="1:19" x14ac:dyDescent="0.25">
      <c r="A51" s="6" t="s">
        <v>12</v>
      </c>
      <c r="B51" t="s">
        <v>927</v>
      </c>
      <c r="C51" t="s">
        <v>929</v>
      </c>
      <c r="E51" s="4">
        <v>30.88</v>
      </c>
      <c r="F51" s="4">
        <v>31.75</v>
      </c>
      <c r="G51" s="5">
        <f t="shared" si="0"/>
        <v>-2.7401574803149639E-2</v>
      </c>
      <c r="H51" s="4">
        <v>29.75</v>
      </c>
      <c r="I51" s="4">
        <v>30.57</v>
      </c>
      <c r="J51" s="25">
        <v>90</v>
      </c>
      <c r="K51" s="25">
        <v>31</v>
      </c>
      <c r="L51" t="s">
        <v>1053</v>
      </c>
    </row>
    <row r="52" spans="1:19" x14ac:dyDescent="0.25">
      <c r="A52" s="6" t="s">
        <v>13</v>
      </c>
      <c r="B52" s="18" t="s">
        <v>444</v>
      </c>
      <c r="C52" s="18" t="s">
        <v>451</v>
      </c>
      <c r="E52" s="4">
        <v>49.35</v>
      </c>
      <c r="F52" s="4">
        <v>43.25</v>
      </c>
      <c r="G52" s="5">
        <f t="shared" si="0"/>
        <v>0.14104046242774571</v>
      </c>
      <c r="H52" s="4">
        <v>46.5</v>
      </c>
      <c r="I52" s="4">
        <v>40.840000000000003</v>
      </c>
      <c r="J52" s="25">
        <v>98</v>
      </c>
      <c r="K52" s="25">
        <v>47</v>
      </c>
      <c r="L52" t="s">
        <v>1054</v>
      </c>
    </row>
    <row r="53" spans="1:19" x14ac:dyDescent="0.25">
      <c r="A53" s="6" t="s">
        <v>14</v>
      </c>
      <c r="B53" t="s">
        <v>274</v>
      </c>
      <c r="C53" t="s">
        <v>756</v>
      </c>
      <c r="E53" s="4">
        <v>105.5</v>
      </c>
      <c r="F53" s="4">
        <v>107.42</v>
      </c>
      <c r="G53" s="5">
        <f t="shared" si="0"/>
        <v>-1.7873766523924795E-2</v>
      </c>
      <c r="H53" s="4">
        <v>99.75</v>
      </c>
      <c r="I53" s="4">
        <v>92.25</v>
      </c>
      <c r="J53" s="25">
        <v>95</v>
      </c>
      <c r="K53" s="25">
        <v>67</v>
      </c>
      <c r="L53" t="s">
        <v>1055</v>
      </c>
    </row>
    <row r="54" spans="1:19" x14ac:dyDescent="0.25">
      <c r="A54" s="6" t="s">
        <v>15</v>
      </c>
      <c r="B54" t="s">
        <v>827</v>
      </c>
      <c r="C54" t="s">
        <v>860</v>
      </c>
      <c r="E54" s="4">
        <v>160.16</v>
      </c>
      <c r="F54" s="4">
        <v>155.21</v>
      </c>
      <c r="G54" s="5">
        <f t="shared" si="0"/>
        <v>3.1892274982281997E-2</v>
      </c>
      <c r="H54" s="4">
        <v>151.25</v>
      </c>
      <c r="I54" s="4">
        <v>150.19</v>
      </c>
      <c r="J54" s="25">
        <v>89</v>
      </c>
      <c r="K54" s="25">
        <v>93</v>
      </c>
      <c r="L54" t="s">
        <v>1000</v>
      </c>
    </row>
    <row r="55" spans="1:19" x14ac:dyDescent="0.25">
      <c r="A55" s="6" t="s">
        <v>16</v>
      </c>
      <c r="B55" t="s">
        <v>788</v>
      </c>
      <c r="C55" t="s">
        <v>789</v>
      </c>
      <c r="E55" s="4">
        <v>45.09</v>
      </c>
      <c r="F55" s="4">
        <v>45.64</v>
      </c>
      <c r="G55" s="5">
        <f t="shared" si="0"/>
        <v>-1.205083260297978E-2</v>
      </c>
      <c r="H55" s="4">
        <v>42.5</v>
      </c>
      <c r="I55" s="4">
        <v>45.06</v>
      </c>
      <c r="J55" s="25">
        <v>90</v>
      </c>
      <c r="K55" s="25">
        <v>99</v>
      </c>
      <c r="L55" t="s">
        <v>1056</v>
      </c>
    </row>
    <row r="56" spans="1:19" x14ac:dyDescent="0.25">
      <c r="A56" s="6" t="s">
        <v>17</v>
      </c>
      <c r="B56" t="s">
        <v>622</v>
      </c>
      <c r="C56" t="s">
        <v>623</v>
      </c>
      <c r="E56" s="4">
        <v>100</v>
      </c>
      <c r="F56" s="4">
        <v>98.06</v>
      </c>
      <c r="G56" s="5">
        <f t="shared" si="0"/>
        <v>1.9783805833163345E-2</v>
      </c>
      <c r="H56" s="4">
        <v>91.25</v>
      </c>
      <c r="I56" s="4">
        <v>95</v>
      </c>
      <c r="J56" s="25">
        <v>93</v>
      </c>
      <c r="K56" s="25">
        <v>89</v>
      </c>
      <c r="L56" t="s">
        <v>1057</v>
      </c>
    </row>
    <row r="57" spans="1:19" x14ac:dyDescent="0.25">
      <c r="A57" s="6" t="s">
        <v>18</v>
      </c>
      <c r="B57" t="s">
        <v>928</v>
      </c>
      <c r="C57" t="s">
        <v>930</v>
      </c>
      <c r="E57" s="4">
        <v>47.53</v>
      </c>
      <c r="F57" s="4">
        <v>50.24</v>
      </c>
      <c r="G57" s="5">
        <f t="shared" si="0"/>
        <v>-5.3941082802547786E-2</v>
      </c>
      <c r="H57" s="4">
        <v>47</v>
      </c>
      <c r="I57" s="4">
        <v>51.66</v>
      </c>
      <c r="J57" s="25">
        <v>94</v>
      </c>
      <c r="K57" s="25">
        <v>73</v>
      </c>
      <c r="L57" t="s">
        <v>1058</v>
      </c>
    </row>
    <row r="58" spans="1:19" x14ac:dyDescent="0.25">
      <c r="A58" s="6" t="s">
        <v>63</v>
      </c>
      <c r="B58" t="s">
        <v>706</v>
      </c>
      <c r="C58" t="s">
        <v>708</v>
      </c>
      <c r="E58" s="4">
        <v>91.08</v>
      </c>
      <c r="F58" s="4">
        <v>89.39</v>
      </c>
      <c r="G58" s="5">
        <f t="shared" si="0"/>
        <v>1.8905917887906899E-2</v>
      </c>
      <c r="H58" s="4">
        <v>83.13</v>
      </c>
      <c r="I58" s="4">
        <v>88.6</v>
      </c>
      <c r="J58" s="25">
        <v>95</v>
      </c>
      <c r="K58" s="25">
        <v>98</v>
      </c>
      <c r="L58" t="s">
        <v>1059</v>
      </c>
    </row>
    <row r="59" spans="1:19" x14ac:dyDescent="0.25">
      <c r="A59" s="6" t="s">
        <v>67</v>
      </c>
      <c r="B59" t="s">
        <v>995</v>
      </c>
      <c r="C59" t="s">
        <v>1004</v>
      </c>
      <c r="E59" s="4">
        <v>78.27</v>
      </c>
      <c r="F59" s="4">
        <v>78.88</v>
      </c>
      <c r="G59" s="5">
        <f t="shared" si="0"/>
        <v>-7.7332657200811289E-3</v>
      </c>
      <c r="H59" s="4">
        <v>74</v>
      </c>
      <c r="I59" s="4">
        <v>77.64</v>
      </c>
      <c r="J59" s="25">
        <v>84</v>
      </c>
      <c r="K59" s="25">
        <v>73</v>
      </c>
      <c r="L59" t="s">
        <v>1060</v>
      </c>
    </row>
    <row r="60" spans="1:19" x14ac:dyDescent="0.25">
      <c r="A60" s="6"/>
      <c r="E60" s="4"/>
      <c r="F60" s="4"/>
      <c r="G60" s="5"/>
      <c r="H60" s="4"/>
      <c r="J60" s="25"/>
      <c r="K60" s="25"/>
    </row>
    <row r="63" spans="1:19" x14ac:dyDescent="0.25">
      <c r="A63" s="3" t="s">
        <v>21</v>
      </c>
      <c r="E63" s="22" t="s">
        <v>7</v>
      </c>
      <c r="F63" s="22" t="s">
        <v>24</v>
      </c>
      <c r="G63" s="22" t="s">
        <v>25</v>
      </c>
      <c r="H63" s="22" t="s">
        <v>26</v>
      </c>
      <c r="I63" s="23" t="s">
        <v>11</v>
      </c>
      <c r="J63" s="24"/>
      <c r="K63" s="24"/>
      <c r="L63" s="24"/>
    </row>
    <row r="64" spans="1:19" x14ac:dyDescent="0.25">
      <c r="A64" s="6" t="s">
        <v>5</v>
      </c>
      <c r="B64" s="18" t="s">
        <v>624</v>
      </c>
      <c r="C64" s="18" t="s">
        <v>625</v>
      </c>
      <c r="D64" s="18"/>
      <c r="E64" s="26">
        <v>84.53</v>
      </c>
      <c r="F64" s="26">
        <v>78.849999999999994</v>
      </c>
      <c r="G64" s="17">
        <v>96</v>
      </c>
      <c r="H64" s="17">
        <v>93</v>
      </c>
      <c r="I64" s="18" t="s">
        <v>1065</v>
      </c>
    </row>
    <row r="65" spans="1:12" x14ac:dyDescent="0.25">
      <c r="A65" s="6" t="s">
        <v>12</v>
      </c>
      <c r="B65" s="18" t="s">
        <v>656</v>
      </c>
      <c r="C65" s="18" t="s">
        <v>657</v>
      </c>
      <c r="D65" s="18"/>
      <c r="E65" s="26">
        <v>41.91</v>
      </c>
      <c r="F65" s="26">
        <v>40.21</v>
      </c>
      <c r="G65" s="17">
        <v>36</v>
      </c>
      <c r="H65" s="17">
        <v>96</v>
      </c>
      <c r="I65" s="18" t="s">
        <v>1010</v>
      </c>
    </row>
    <row r="66" spans="1:12" x14ac:dyDescent="0.25">
      <c r="A66" s="6" t="s">
        <v>13</v>
      </c>
      <c r="B66" s="18" t="s">
        <v>138</v>
      </c>
      <c r="C66" s="18" t="s">
        <v>710</v>
      </c>
      <c r="D66" s="18"/>
      <c r="E66" s="26">
        <v>198.74</v>
      </c>
      <c r="F66" s="26">
        <v>214.48</v>
      </c>
      <c r="G66" s="17">
        <v>99</v>
      </c>
      <c r="H66" s="17">
        <v>99</v>
      </c>
      <c r="I66" s="18" t="s">
        <v>1011</v>
      </c>
    </row>
    <row r="67" spans="1:12" x14ac:dyDescent="0.25">
      <c r="A67" s="6" t="s">
        <v>14</v>
      </c>
      <c r="B67" s="18" t="s">
        <v>712</v>
      </c>
      <c r="C67" s="18" t="s">
        <v>713</v>
      </c>
      <c r="D67" s="18"/>
      <c r="E67" s="26">
        <v>18.170000000000002</v>
      </c>
      <c r="F67" s="26">
        <v>20.6</v>
      </c>
      <c r="G67" s="17">
        <v>52</v>
      </c>
      <c r="H67" s="17">
        <v>97</v>
      </c>
      <c r="I67" s="18" t="s">
        <v>1012</v>
      </c>
    </row>
    <row r="68" spans="1:12" x14ac:dyDescent="0.25">
      <c r="A68" s="6" t="s">
        <v>15</v>
      </c>
      <c r="B68" s="18" t="s">
        <v>715</v>
      </c>
      <c r="C68" s="18" t="s">
        <v>716</v>
      </c>
      <c r="D68" s="18"/>
      <c r="E68" s="26">
        <v>170.33</v>
      </c>
      <c r="F68" s="26">
        <v>159.07</v>
      </c>
      <c r="G68" s="17">
        <v>85</v>
      </c>
      <c r="H68" s="17">
        <v>94</v>
      </c>
      <c r="I68" s="18" t="s">
        <v>1013</v>
      </c>
    </row>
    <row r="69" spans="1:12" x14ac:dyDescent="0.25">
      <c r="A69" s="6" t="s">
        <v>16</v>
      </c>
      <c r="B69" s="12" t="s">
        <v>764</v>
      </c>
      <c r="C69" s="12" t="s">
        <v>769</v>
      </c>
      <c r="E69" s="13">
        <v>69.67</v>
      </c>
      <c r="F69" s="13">
        <v>67.52</v>
      </c>
      <c r="G69" s="14">
        <v>97</v>
      </c>
      <c r="H69" s="14">
        <v>93</v>
      </c>
      <c r="I69" s="12" t="s">
        <v>1015</v>
      </c>
    </row>
    <row r="70" spans="1:12" x14ac:dyDescent="0.25">
      <c r="A70" s="6" t="s">
        <v>17</v>
      </c>
      <c r="B70" s="12" t="s">
        <v>829</v>
      </c>
      <c r="C70" s="12" t="s">
        <v>837</v>
      </c>
      <c r="D70" s="12"/>
      <c r="E70" s="13">
        <v>26.43</v>
      </c>
      <c r="F70" s="13">
        <v>24.35</v>
      </c>
      <c r="G70" s="14">
        <v>5</v>
      </c>
      <c r="H70" s="14">
        <v>97</v>
      </c>
      <c r="I70" s="12" t="s">
        <v>1068</v>
      </c>
    </row>
    <row r="71" spans="1:12" x14ac:dyDescent="0.25">
      <c r="A71" s="6" t="s">
        <v>18</v>
      </c>
      <c r="B71" s="12" t="s">
        <v>830</v>
      </c>
      <c r="C71" s="12" t="s">
        <v>839</v>
      </c>
      <c r="D71" s="12"/>
      <c r="E71" s="13">
        <v>220.02</v>
      </c>
      <c r="F71" s="13">
        <v>223.98</v>
      </c>
      <c r="G71" s="14">
        <v>88</v>
      </c>
      <c r="H71" s="14">
        <v>91</v>
      </c>
      <c r="I71" s="12" t="s">
        <v>1069</v>
      </c>
    </row>
    <row r="72" spans="1:12" x14ac:dyDescent="0.25">
      <c r="A72" s="6" t="s">
        <v>63</v>
      </c>
      <c r="B72" s="12" t="s">
        <v>897</v>
      </c>
      <c r="C72" s="12" t="s">
        <v>898</v>
      </c>
      <c r="E72" s="13">
        <v>40.950000000000003</v>
      </c>
      <c r="F72" s="13">
        <v>39.68</v>
      </c>
      <c r="G72" s="14">
        <v>89</v>
      </c>
      <c r="H72" s="14">
        <v>92</v>
      </c>
      <c r="I72" s="12" t="s">
        <v>1071</v>
      </c>
      <c r="J72" s="18"/>
    </row>
    <row r="73" spans="1:12" x14ac:dyDescent="0.25">
      <c r="A73" s="6" t="s">
        <v>67</v>
      </c>
      <c r="B73" s="18" t="s">
        <v>900</v>
      </c>
      <c r="C73" s="18" t="s">
        <v>901</v>
      </c>
      <c r="D73" s="18"/>
      <c r="E73" s="26">
        <v>133.69999999999999</v>
      </c>
      <c r="F73" s="26">
        <v>118.74</v>
      </c>
      <c r="G73" s="17">
        <v>82</v>
      </c>
      <c r="H73" s="17">
        <v>94</v>
      </c>
      <c r="I73" s="18" t="s">
        <v>1072</v>
      </c>
      <c r="J73" s="18"/>
    </row>
    <row r="74" spans="1:12" x14ac:dyDescent="0.25">
      <c r="A74" s="6" t="s">
        <v>98</v>
      </c>
      <c r="B74" s="12" t="s">
        <v>903</v>
      </c>
      <c r="C74" s="12" t="s">
        <v>904</v>
      </c>
      <c r="E74" s="13">
        <v>67.760000000000005</v>
      </c>
      <c r="F74" s="13">
        <v>65.59</v>
      </c>
      <c r="G74" s="14">
        <v>82</v>
      </c>
      <c r="H74" s="14">
        <v>88</v>
      </c>
      <c r="I74" s="12" t="s">
        <v>1073</v>
      </c>
      <c r="J74" s="18"/>
      <c r="K74" s="18"/>
      <c r="L74" s="18"/>
    </row>
    <row r="75" spans="1:12" x14ac:dyDescent="0.25">
      <c r="A75" s="6" t="s">
        <v>102</v>
      </c>
      <c r="B75" s="18" t="s">
        <v>219</v>
      </c>
      <c r="C75" s="18" t="s">
        <v>220</v>
      </c>
      <c r="D75" s="18"/>
      <c r="E75" s="26">
        <v>77.959999999999994</v>
      </c>
      <c r="F75" s="26">
        <v>72.22</v>
      </c>
      <c r="G75" s="17">
        <v>86</v>
      </c>
      <c r="H75" s="17">
        <v>95</v>
      </c>
      <c r="I75" s="18" t="s">
        <v>1074</v>
      </c>
      <c r="K75" s="18"/>
      <c r="L75" s="18"/>
    </row>
    <row r="76" spans="1:12" x14ac:dyDescent="0.25">
      <c r="A76" s="6" t="s">
        <v>106</v>
      </c>
      <c r="B76" s="18" t="s">
        <v>907</v>
      </c>
      <c r="C76" s="18" t="s">
        <v>908</v>
      </c>
      <c r="D76" s="18"/>
      <c r="E76" s="26">
        <v>198.58</v>
      </c>
      <c r="F76" s="26">
        <v>183.99</v>
      </c>
      <c r="G76" s="17">
        <v>85</v>
      </c>
      <c r="H76" s="17">
        <v>93</v>
      </c>
      <c r="I76" s="18" t="s">
        <v>1023</v>
      </c>
      <c r="J76" s="18"/>
      <c r="K76" s="18"/>
      <c r="L76" s="18"/>
    </row>
    <row r="77" spans="1:12" x14ac:dyDescent="0.25">
      <c r="A77" s="6" t="s">
        <v>238</v>
      </c>
      <c r="B77" s="18" t="s">
        <v>910</v>
      </c>
      <c r="C77" s="18" t="s">
        <v>911</v>
      </c>
      <c r="D77" s="18"/>
      <c r="E77" s="26">
        <v>103.09</v>
      </c>
      <c r="F77" s="26">
        <v>98.03</v>
      </c>
      <c r="G77" s="17">
        <v>88</v>
      </c>
      <c r="H77" s="17">
        <v>95</v>
      </c>
      <c r="I77" s="18" t="s">
        <v>1075</v>
      </c>
    </row>
    <row r="78" spans="1:12" x14ac:dyDescent="0.25">
      <c r="A78" s="6" t="s">
        <v>243</v>
      </c>
      <c r="B78" s="12" t="s">
        <v>178</v>
      </c>
      <c r="C78" s="12" t="s">
        <v>977</v>
      </c>
      <c r="E78" s="13">
        <v>29.83</v>
      </c>
      <c r="F78" s="13">
        <v>29.78</v>
      </c>
      <c r="G78" s="14">
        <v>88</v>
      </c>
      <c r="H78" s="14">
        <v>95</v>
      </c>
      <c r="I78" s="12" t="s">
        <v>1076</v>
      </c>
    </row>
    <row r="79" spans="1:12" x14ac:dyDescent="0.25">
      <c r="A79" s="6" t="s">
        <v>263</v>
      </c>
      <c r="B79" s="12" t="s">
        <v>1027</v>
      </c>
      <c r="C79" s="12" t="s">
        <v>1039</v>
      </c>
      <c r="D79" s="12"/>
      <c r="E79" s="13">
        <v>92.77</v>
      </c>
      <c r="F79" s="13">
        <v>89.97</v>
      </c>
      <c r="G79" s="14">
        <v>99</v>
      </c>
      <c r="H79" s="14">
        <v>92</v>
      </c>
      <c r="I79" s="12" t="s">
        <v>1077</v>
      </c>
    </row>
    <row r="80" spans="1:12" x14ac:dyDescent="0.25">
      <c r="A80" s="6" t="s">
        <v>267</v>
      </c>
      <c r="B80" s="12" t="s">
        <v>1028</v>
      </c>
      <c r="C80" s="12" t="s">
        <v>1037</v>
      </c>
      <c r="D80" s="12"/>
      <c r="E80" s="13">
        <v>122.75</v>
      </c>
      <c r="F80" s="13">
        <v>123.24</v>
      </c>
      <c r="G80" s="14">
        <v>75</v>
      </c>
      <c r="H80" s="14">
        <v>92</v>
      </c>
      <c r="I80" s="12" t="s">
        <v>1078</v>
      </c>
    </row>
    <row r="81" spans="1:9" x14ac:dyDescent="0.25">
      <c r="A81" s="6" t="s">
        <v>404</v>
      </c>
      <c r="B81" s="18" t="s">
        <v>515</v>
      </c>
      <c r="C81" t="s">
        <v>1035</v>
      </c>
      <c r="E81">
        <v>173.31</v>
      </c>
      <c r="F81">
        <v>158.66999999999999</v>
      </c>
      <c r="G81" s="2">
        <v>90</v>
      </c>
      <c r="H81" s="2">
        <v>95</v>
      </c>
      <c r="I81" t="s">
        <v>1079</v>
      </c>
    </row>
    <row r="82" spans="1:9" x14ac:dyDescent="0.25">
      <c r="A82" s="6" t="s">
        <v>619</v>
      </c>
      <c r="B82" s="12" t="s">
        <v>1029</v>
      </c>
      <c r="C82" s="12" t="s">
        <v>1033</v>
      </c>
      <c r="D82" s="12"/>
      <c r="E82" s="12">
        <v>141.65</v>
      </c>
      <c r="F82" s="12">
        <v>133.65</v>
      </c>
      <c r="G82" s="14">
        <v>95</v>
      </c>
      <c r="H82" s="14">
        <v>96</v>
      </c>
      <c r="I82" s="12" t="s">
        <v>1080</v>
      </c>
    </row>
    <row r="83" spans="1:9" x14ac:dyDescent="0.25">
      <c r="A83" s="6" t="s">
        <v>831</v>
      </c>
      <c r="B83" s="12" t="s">
        <v>1030</v>
      </c>
      <c r="C83" s="12" t="s">
        <v>1031</v>
      </c>
      <c r="E83" s="13">
        <v>57.12</v>
      </c>
      <c r="F83" s="13">
        <v>58.31</v>
      </c>
      <c r="G83" s="14">
        <v>94</v>
      </c>
      <c r="H83" s="14">
        <v>94</v>
      </c>
      <c r="I83" s="12" t="s">
        <v>1081</v>
      </c>
    </row>
    <row r="84" spans="1:9" x14ac:dyDescent="0.25">
      <c r="A84" s="6" t="s">
        <v>832</v>
      </c>
      <c r="B84" s="12" t="s">
        <v>1085</v>
      </c>
      <c r="C84" s="12" t="s">
        <v>1092</v>
      </c>
      <c r="E84" s="13">
        <v>101.08</v>
      </c>
      <c r="F84" s="13">
        <v>97.65</v>
      </c>
      <c r="G84" s="14">
        <v>92</v>
      </c>
      <c r="H84" s="14">
        <v>95</v>
      </c>
      <c r="I84" s="12" t="s">
        <v>1093</v>
      </c>
    </row>
    <row r="85" spans="1:9" x14ac:dyDescent="0.25">
      <c r="A85" s="6" t="s">
        <v>906</v>
      </c>
      <c r="B85" s="12" t="s">
        <v>1086</v>
      </c>
      <c r="C85" s="12" t="s">
        <v>1094</v>
      </c>
      <c r="E85" s="13">
        <v>169.05</v>
      </c>
      <c r="F85" s="13">
        <v>167.82</v>
      </c>
      <c r="G85" s="14">
        <v>60</v>
      </c>
      <c r="H85" s="14">
        <v>82</v>
      </c>
      <c r="I85" s="12" t="s">
        <v>1095</v>
      </c>
    </row>
    <row r="86" spans="1:9" x14ac:dyDescent="0.25">
      <c r="A86" s="6" t="s">
        <v>913</v>
      </c>
      <c r="B86" s="12" t="s">
        <v>1087</v>
      </c>
      <c r="C86" s="12" t="s">
        <v>1096</v>
      </c>
      <c r="E86" s="13">
        <v>85.58</v>
      </c>
      <c r="F86" s="13">
        <v>85.36</v>
      </c>
      <c r="G86" s="14">
        <v>69</v>
      </c>
      <c r="H86" s="14">
        <v>91</v>
      </c>
      <c r="I86" s="12" t="s">
        <v>1097</v>
      </c>
    </row>
    <row r="87" spans="1:9" x14ac:dyDescent="0.25">
      <c r="A87" s="6" t="s">
        <v>976</v>
      </c>
      <c r="B87" s="12" t="s">
        <v>1088</v>
      </c>
      <c r="C87" s="12" t="s">
        <v>1098</v>
      </c>
      <c r="E87" s="13">
        <v>59.1</v>
      </c>
      <c r="F87" s="13">
        <v>59.93</v>
      </c>
      <c r="G87" s="14">
        <v>81</v>
      </c>
      <c r="H87" s="14">
        <v>95</v>
      </c>
      <c r="I87" s="12" t="s">
        <v>1099</v>
      </c>
    </row>
    <row r="88" spans="1:9" x14ac:dyDescent="0.25">
      <c r="A88" s="6" t="s">
        <v>1082</v>
      </c>
      <c r="B88" s="12" t="s">
        <v>1089</v>
      </c>
      <c r="C88" s="12" t="s">
        <v>1100</v>
      </c>
      <c r="E88" s="13">
        <v>40.61</v>
      </c>
      <c r="F88" s="13">
        <v>40.17</v>
      </c>
      <c r="G88" s="14">
        <v>86</v>
      </c>
      <c r="H88" s="14">
        <v>94</v>
      </c>
      <c r="I88" s="12" t="s">
        <v>1101</v>
      </c>
    </row>
    <row r="89" spans="1:9" x14ac:dyDescent="0.25">
      <c r="A89" s="6" t="s">
        <v>1083</v>
      </c>
      <c r="B89" s="12" t="s">
        <v>1090</v>
      </c>
      <c r="C89" s="12" t="s">
        <v>1102</v>
      </c>
      <c r="E89" s="13">
        <v>96.71</v>
      </c>
      <c r="F89" s="13">
        <v>93.68</v>
      </c>
      <c r="G89" s="14">
        <v>97</v>
      </c>
      <c r="H89" s="14">
        <v>97</v>
      </c>
      <c r="I89" s="12" t="s">
        <v>1103</v>
      </c>
    </row>
    <row r="90" spans="1:9" x14ac:dyDescent="0.25">
      <c r="A90" s="6" t="s">
        <v>1084</v>
      </c>
      <c r="B90" s="12" t="s">
        <v>1091</v>
      </c>
      <c r="C90" s="12" t="s">
        <v>1104</v>
      </c>
      <c r="E90" s="13">
        <v>18.809999999999999</v>
      </c>
      <c r="F90" s="13">
        <v>17.89</v>
      </c>
      <c r="G90" s="14">
        <v>76</v>
      </c>
      <c r="H90" s="14">
        <v>87</v>
      </c>
      <c r="I90" s="12" t="s">
        <v>1105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182A-5F30-4C46-B769-8969CD922DFB}">
  <dimension ref="A1:S86"/>
  <sheetViews>
    <sheetView workbookViewId="0">
      <selection activeCell="C6" sqref="C6"/>
    </sheetView>
  </sheetViews>
  <sheetFormatPr defaultRowHeight="15" x14ac:dyDescent="0.25"/>
  <cols>
    <col min="3" max="3" width="10" bestFit="1" customWidth="1"/>
    <col min="5" max="5" width="10.28515625" customWidth="1"/>
    <col min="6" max="6" width="10.7109375" customWidth="1"/>
    <col min="8" max="8" width="10.28515625" customWidth="1"/>
    <col min="12" max="12" width="11.7109375" bestFit="1" customWidth="1"/>
    <col min="13" max="14" width="10.140625" bestFit="1" customWidth="1"/>
  </cols>
  <sheetData>
    <row r="1" spans="1:14" x14ac:dyDescent="0.25">
      <c r="D1" t="s">
        <v>1</v>
      </c>
    </row>
    <row r="3" spans="1:14" x14ac:dyDescent="0.25">
      <c r="H3" s="7">
        <v>43581</v>
      </c>
      <c r="J3" s="27">
        <v>43584</v>
      </c>
      <c r="K3" s="7">
        <v>43585</v>
      </c>
      <c r="L3" s="7">
        <v>43586</v>
      </c>
      <c r="M3" s="7">
        <v>43587</v>
      </c>
      <c r="N3" s="7">
        <v>43588</v>
      </c>
    </row>
    <row r="4" spans="1:14" ht="15.75" thickBot="1" x14ac:dyDescent="0.3">
      <c r="A4" t="s">
        <v>0</v>
      </c>
      <c r="C4" s="10">
        <v>43584</v>
      </c>
      <c r="D4" s="11" t="s">
        <v>66</v>
      </c>
      <c r="E4" s="10">
        <v>43588</v>
      </c>
      <c r="J4" s="2" t="s">
        <v>58</v>
      </c>
      <c r="K4" s="2" t="s">
        <v>59</v>
      </c>
      <c r="L4" s="17" t="s">
        <v>60</v>
      </c>
      <c r="M4" s="2" t="s">
        <v>61</v>
      </c>
      <c r="N4" s="2" t="s">
        <v>62</v>
      </c>
    </row>
    <row r="5" spans="1:14" ht="15.75" thickBot="1" x14ac:dyDescent="0.3">
      <c r="G5" t="s">
        <v>57</v>
      </c>
      <c r="H5" s="8">
        <v>8146.4</v>
      </c>
      <c r="J5" s="16">
        <v>8161.85</v>
      </c>
      <c r="K5" s="16">
        <v>8095.39</v>
      </c>
      <c r="L5" s="19">
        <v>8049.64</v>
      </c>
      <c r="M5" s="8">
        <v>8036.77</v>
      </c>
      <c r="N5" s="16">
        <v>8164</v>
      </c>
    </row>
    <row r="6" spans="1:14" ht="15.75" thickBot="1" x14ac:dyDescent="0.3">
      <c r="A6" t="s">
        <v>2</v>
      </c>
      <c r="C6" s="35" t="s">
        <v>933</v>
      </c>
      <c r="D6" s="1"/>
      <c r="E6" s="1"/>
      <c r="G6" t="s">
        <v>56</v>
      </c>
      <c r="H6" s="9">
        <v>26543.33</v>
      </c>
      <c r="J6" s="16">
        <v>26554.39</v>
      </c>
      <c r="K6" s="21">
        <v>26592.91</v>
      </c>
      <c r="L6" s="19">
        <v>26430.14</v>
      </c>
      <c r="M6" s="9">
        <v>26307.79</v>
      </c>
      <c r="N6" s="16">
        <v>26504.95</v>
      </c>
    </row>
    <row r="7" spans="1:14" x14ac:dyDescent="0.25">
      <c r="J7" s="12"/>
      <c r="L7" s="18"/>
    </row>
    <row r="8" spans="1:14" x14ac:dyDescent="0.25">
      <c r="A8" t="s">
        <v>3</v>
      </c>
      <c r="C8" t="s">
        <v>1170</v>
      </c>
      <c r="J8" s="18"/>
    </row>
    <row r="9" spans="1:14" x14ac:dyDescent="0.25">
      <c r="C9" t="s">
        <v>1171</v>
      </c>
      <c r="J9" s="18"/>
    </row>
    <row r="10" spans="1:14" x14ac:dyDescent="0.25">
      <c r="C10" t="s">
        <v>1160</v>
      </c>
      <c r="J10" s="18"/>
    </row>
    <row r="11" spans="1:14" x14ac:dyDescent="0.25">
      <c r="C11" t="s">
        <v>1161</v>
      </c>
      <c r="J11" s="18"/>
    </row>
    <row r="12" spans="1:14" x14ac:dyDescent="0.25">
      <c r="C12" t="s">
        <v>1162</v>
      </c>
      <c r="J12" s="18"/>
    </row>
    <row r="13" spans="1:14" x14ac:dyDescent="0.25">
      <c r="C13" t="s">
        <v>1163</v>
      </c>
      <c r="J13" s="18"/>
    </row>
    <row r="14" spans="1:14" x14ac:dyDescent="0.25">
      <c r="C14" t="s">
        <v>1164</v>
      </c>
      <c r="J14" s="18"/>
    </row>
    <row r="15" spans="1:14" x14ac:dyDescent="0.25">
      <c r="C15" t="s">
        <v>1165</v>
      </c>
      <c r="J15" s="18"/>
    </row>
    <row r="16" spans="1:14" x14ac:dyDescent="0.25">
      <c r="C16" t="s">
        <v>1166</v>
      </c>
      <c r="J16" s="18"/>
    </row>
    <row r="17" spans="3:10" x14ac:dyDescent="0.25">
      <c r="C17" t="s">
        <v>1167</v>
      </c>
      <c r="J17" s="18"/>
    </row>
    <row r="18" spans="3:10" x14ac:dyDescent="0.25">
      <c r="C18" t="s">
        <v>1168</v>
      </c>
      <c r="J18" s="18"/>
    </row>
    <row r="19" spans="3:10" x14ac:dyDescent="0.25">
      <c r="C19" t="s">
        <v>1169</v>
      </c>
      <c r="J19" s="18"/>
    </row>
    <row r="20" spans="3:10" x14ac:dyDescent="0.25">
      <c r="J20" s="18"/>
    </row>
    <row r="21" spans="3:10" x14ac:dyDescent="0.25">
      <c r="C21" s="12" t="s">
        <v>1147</v>
      </c>
      <c r="J21" s="18"/>
    </row>
    <row r="22" spans="3:10" x14ac:dyDescent="0.25">
      <c r="C22" s="12" t="s">
        <v>1148</v>
      </c>
      <c r="J22" s="18"/>
    </row>
    <row r="23" spans="3:10" x14ac:dyDescent="0.25">
      <c r="C23" s="12" t="s">
        <v>1149</v>
      </c>
      <c r="D23" s="18"/>
      <c r="E23" s="18"/>
      <c r="F23" s="18"/>
      <c r="G23" s="18"/>
      <c r="J23" s="18"/>
    </row>
    <row r="24" spans="3:10" x14ac:dyDescent="0.25">
      <c r="C24" s="12"/>
      <c r="E24" s="2"/>
      <c r="F24" s="2"/>
      <c r="G24" s="2"/>
      <c r="H24" s="2"/>
      <c r="I24" s="3"/>
      <c r="J24" s="18"/>
    </row>
    <row r="25" spans="3:10" x14ac:dyDescent="0.25">
      <c r="C25" t="s">
        <v>993</v>
      </c>
      <c r="D25" s="5">
        <v>0.15579999999999999</v>
      </c>
      <c r="E25" s="7"/>
      <c r="I25" s="5"/>
      <c r="J25" s="18"/>
    </row>
    <row r="26" spans="3:10" x14ac:dyDescent="0.25">
      <c r="C26" t="s">
        <v>706</v>
      </c>
      <c r="D26" s="5">
        <v>0.14430000000000001</v>
      </c>
      <c r="I26" s="5"/>
      <c r="J26" s="18"/>
    </row>
    <row r="27" spans="3:10" x14ac:dyDescent="0.25">
      <c r="C27" t="s">
        <v>622</v>
      </c>
      <c r="D27" s="5">
        <v>0.1182</v>
      </c>
      <c r="E27" s="7"/>
      <c r="G27" s="5"/>
      <c r="I27" s="5"/>
      <c r="J27" s="18"/>
    </row>
    <row r="28" spans="3:10" x14ac:dyDescent="0.25">
      <c r="C28" t="s">
        <v>994</v>
      </c>
      <c r="D28" s="5">
        <v>0.1086</v>
      </c>
      <c r="E28" s="7"/>
      <c r="G28" s="5"/>
      <c r="I28" s="5"/>
      <c r="J28" s="18"/>
    </row>
    <row r="29" spans="3:10" x14ac:dyDescent="0.25">
      <c r="C29" t="s">
        <v>928</v>
      </c>
      <c r="D29" s="5">
        <v>9.8299999999999998E-2</v>
      </c>
      <c r="E29" s="7"/>
      <c r="G29" s="5"/>
      <c r="I29" s="5"/>
      <c r="J29" s="18"/>
    </row>
    <row r="30" spans="3:10" x14ac:dyDescent="0.25">
      <c r="C30" t="s">
        <v>1088</v>
      </c>
      <c r="D30" s="5">
        <v>7.6700000000000004E-2</v>
      </c>
      <c r="E30" s="7"/>
      <c r="G30" s="5"/>
      <c r="I30" s="5"/>
      <c r="J30" s="18"/>
    </row>
    <row r="31" spans="3:10" x14ac:dyDescent="0.25">
      <c r="C31" t="s">
        <v>827</v>
      </c>
      <c r="D31" s="5">
        <v>7.3200000000000001E-2</v>
      </c>
      <c r="E31" s="7"/>
      <c r="G31" s="5"/>
      <c r="I31" s="5"/>
      <c r="J31" s="18"/>
    </row>
    <row r="32" spans="3:10" x14ac:dyDescent="0.25">
      <c r="C32" t="s">
        <v>927</v>
      </c>
      <c r="D32" s="5">
        <v>7.0400000000000004E-2</v>
      </c>
      <c r="E32" s="27"/>
      <c r="F32" s="18"/>
      <c r="G32" s="28"/>
      <c r="H32" s="18"/>
      <c r="I32" s="28"/>
      <c r="J32" s="18"/>
    </row>
    <row r="33" spans="1:19" x14ac:dyDescent="0.25">
      <c r="C33" t="s">
        <v>444</v>
      </c>
      <c r="D33" s="5">
        <v>4.53E-2</v>
      </c>
      <c r="E33" s="27"/>
      <c r="F33" s="18"/>
      <c r="G33" s="28"/>
      <c r="H33" s="18"/>
      <c r="I33" s="28"/>
      <c r="J33" s="18"/>
    </row>
    <row r="34" spans="1:19" x14ac:dyDescent="0.25">
      <c r="C34" t="s">
        <v>274</v>
      </c>
      <c r="D34" s="5">
        <v>4.2599999999999999E-2</v>
      </c>
      <c r="E34" s="27"/>
      <c r="F34" s="18"/>
      <c r="G34" s="28"/>
      <c r="H34" s="18"/>
      <c r="I34" s="28"/>
      <c r="J34" s="18"/>
    </row>
    <row r="35" spans="1:19" x14ac:dyDescent="0.25">
      <c r="C35" t="s">
        <v>788</v>
      </c>
      <c r="D35" s="5">
        <v>3.746E-2</v>
      </c>
      <c r="E35" s="27"/>
      <c r="F35" s="18"/>
      <c r="G35" s="28"/>
      <c r="H35" s="18"/>
      <c r="I35" s="28"/>
      <c r="J35" s="18"/>
    </row>
    <row r="36" spans="1:19" x14ac:dyDescent="0.25">
      <c r="C36" t="s">
        <v>446</v>
      </c>
      <c r="D36" s="5">
        <v>2.86E-2</v>
      </c>
      <c r="E36" s="27"/>
      <c r="F36" s="18"/>
      <c r="G36" s="28"/>
      <c r="H36" s="18"/>
      <c r="I36" s="28"/>
      <c r="J36" s="18"/>
    </row>
    <row r="37" spans="1:19" x14ac:dyDescent="0.25">
      <c r="C37" s="12"/>
      <c r="E37" s="27"/>
      <c r="F37" s="18"/>
      <c r="G37" s="28"/>
      <c r="H37" s="18"/>
      <c r="I37" s="28"/>
      <c r="J37" s="18"/>
    </row>
    <row r="38" spans="1:19" x14ac:dyDescent="0.25">
      <c r="A38" t="s">
        <v>1061</v>
      </c>
      <c r="C38" s="12"/>
      <c r="E38" s="27"/>
      <c r="F38" s="18"/>
      <c r="G38" s="28"/>
      <c r="H38" s="18"/>
      <c r="I38" s="28"/>
      <c r="J38" s="18"/>
    </row>
    <row r="39" spans="1:19" x14ac:dyDescent="0.25">
      <c r="A39" t="s">
        <v>1062</v>
      </c>
      <c r="C39" s="18" t="s">
        <v>1050</v>
      </c>
      <c r="D39" s="5">
        <v>0.33579999999999999</v>
      </c>
      <c r="E39" s="27" t="s">
        <v>857</v>
      </c>
      <c r="F39" s="18"/>
      <c r="G39" s="28"/>
      <c r="H39" s="18"/>
      <c r="I39" s="28"/>
      <c r="J39" s="18"/>
    </row>
    <row r="40" spans="1:19" x14ac:dyDescent="0.25">
      <c r="A40" t="s">
        <v>1063</v>
      </c>
      <c r="C40" s="18" t="s">
        <v>856</v>
      </c>
      <c r="D40" s="5">
        <v>5.7999999999999996E-3</v>
      </c>
      <c r="E40" s="27" t="s">
        <v>857</v>
      </c>
      <c r="F40" s="18"/>
      <c r="G40" s="28"/>
      <c r="H40" s="18"/>
      <c r="I40" s="28"/>
      <c r="J40" s="18"/>
    </row>
    <row r="41" spans="1:19" x14ac:dyDescent="0.25">
      <c r="C41" s="18"/>
      <c r="D41" s="5"/>
      <c r="E41" s="27"/>
      <c r="F41" s="18"/>
      <c r="G41" s="28"/>
      <c r="H41" s="18"/>
      <c r="I41" s="28"/>
      <c r="J41" s="18"/>
    </row>
    <row r="42" spans="1:19" x14ac:dyDescent="0.25">
      <c r="C42" s="18"/>
      <c r="D42" s="5"/>
      <c r="E42" s="27"/>
      <c r="F42" s="18"/>
      <c r="G42" s="28"/>
      <c r="H42" s="18"/>
      <c r="I42" s="28"/>
      <c r="J42" s="18"/>
    </row>
    <row r="43" spans="1:19" x14ac:dyDescent="0.25">
      <c r="E43" s="27"/>
      <c r="F43" s="18"/>
      <c r="G43" s="28"/>
      <c r="H43" s="18"/>
      <c r="I43" s="28"/>
      <c r="J43" s="18"/>
    </row>
    <row r="44" spans="1:19" x14ac:dyDescent="0.25">
      <c r="E44" s="27"/>
      <c r="F44" s="18"/>
      <c r="G44" s="18"/>
      <c r="H44" s="18"/>
      <c r="I44" s="18"/>
    </row>
    <row r="45" spans="1:19" x14ac:dyDescent="0.25">
      <c r="A45" t="s">
        <v>4</v>
      </c>
      <c r="E45" s="30" t="s">
        <v>7</v>
      </c>
      <c r="F45" s="30" t="s">
        <v>8</v>
      </c>
      <c r="G45" s="30" t="s">
        <v>9</v>
      </c>
      <c r="H45" s="30" t="s">
        <v>10</v>
      </c>
      <c r="I45" s="30" t="s">
        <v>24</v>
      </c>
      <c r="J45" s="30" t="s">
        <v>26</v>
      </c>
      <c r="K45" s="30" t="s">
        <v>25</v>
      </c>
      <c r="L45" s="29" t="s">
        <v>11</v>
      </c>
      <c r="M45" s="31"/>
      <c r="N45" s="31"/>
      <c r="O45" s="31"/>
      <c r="P45" s="31"/>
      <c r="Q45" s="31"/>
      <c r="R45" s="31"/>
      <c r="S45" s="31"/>
    </row>
    <row r="46" spans="1:19" x14ac:dyDescent="0.25">
      <c r="A46" s="6" t="s">
        <v>5</v>
      </c>
      <c r="B46" t="s">
        <v>446</v>
      </c>
      <c r="C46" s="18" t="s">
        <v>447</v>
      </c>
      <c r="E46" s="4">
        <v>23.94</v>
      </c>
      <c r="F46" s="4">
        <v>19.197099999999999</v>
      </c>
      <c r="G46" s="5">
        <f t="shared" ref="G46:G56" si="0">(E46-F46)/F46</f>
        <v>0.24706335852811115</v>
      </c>
      <c r="H46" s="4">
        <v>21</v>
      </c>
      <c r="I46" s="4">
        <v>17.739999999999998</v>
      </c>
      <c r="J46" s="25">
        <v>98</v>
      </c>
      <c r="K46" s="25">
        <v>97</v>
      </c>
      <c r="L46" t="s">
        <v>1120</v>
      </c>
    </row>
    <row r="47" spans="1:19" x14ac:dyDescent="0.25">
      <c r="A47" s="6" t="s">
        <v>12</v>
      </c>
      <c r="B47" t="s">
        <v>927</v>
      </c>
      <c r="C47" t="s">
        <v>929</v>
      </c>
      <c r="E47" s="4">
        <v>31.02</v>
      </c>
      <c r="F47" s="4">
        <v>31.75</v>
      </c>
      <c r="G47" s="5">
        <f t="shared" si="0"/>
        <v>-2.2992125984251981E-2</v>
      </c>
      <c r="H47" s="4">
        <v>29.75</v>
      </c>
      <c r="I47" s="4">
        <v>30.57</v>
      </c>
      <c r="J47" s="25">
        <v>87</v>
      </c>
      <c r="K47" s="25">
        <v>31</v>
      </c>
      <c r="L47" t="s">
        <v>1121</v>
      </c>
    </row>
    <row r="48" spans="1:19" x14ac:dyDescent="0.25">
      <c r="A48" s="6" t="s">
        <v>13</v>
      </c>
      <c r="B48" s="18" t="s">
        <v>444</v>
      </c>
      <c r="C48" s="18" t="s">
        <v>451</v>
      </c>
      <c r="E48" s="4">
        <v>52.35</v>
      </c>
      <c r="F48" s="4">
        <v>43.25</v>
      </c>
      <c r="G48" s="5">
        <f t="shared" si="0"/>
        <v>0.21040462427745668</v>
      </c>
      <c r="H48" s="4">
        <v>47.5</v>
      </c>
      <c r="I48" s="4">
        <v>40.840000000000003</v>
      </c>
      <c r="J48" s="25">
        <v>98</v>
      </c>
      <c r="K48" s="25">
        <v>49</v>
      </c>
      <c r="L48" t="s">
        <v>1122</v>
      </c>
    </row>
    <row r="49" spans="1:12" x14ac:dyDescent="0.25">
      <c r="A49" s="6" t="s">
        <v>14</v>
      </c>
      <c r="B49" t="s">
        <v>274</v>
      </c>
      <c r="C49" t="s">
        <v>756</v>
      </c>
      <c r="E49" s="4">
        <v>115.36</v>
      </c>
      <c r="F49" s="4">
        <v>107.42</v>
      </c>
      <c r="G49" s="5">
        <f t="shared" si="0"/>
        <v>7.3915471979147246E-2</v>
      </c>
      <c r="H49" s="4">
        <v>99.75</v>
      </c>
      <c r="I49" s="4">
        <v>92.25</v>
      </c>
      <c r="J49" s="25">
        <v>96</v>
      </c>
      <c r="K49" s="25">
        <v>67</v>
      </c>
      <c r="L49" t="s">
        <v>1123</v>
      </c>
    </row>
    <row r="50" spans="1:12" x14ac:dyDescent="0.25">
      <c r="A50" s="6" t="s">
        <v>15</v>
      </c>
      <c r="B50" t="s">
        <v>827</v>
      </c>
      <c r="C50" t="s">
        <v>860</v>
      </c>
      <c r="E50" s="4">
        <v>162.93</v>
      </c>
      <c r="F50" s="4">
        <v>155.21</v>
      </c>
      <c r="G50" s="5">
        <f t="shared" si="0"/>
        <v>4.973906320469041E-2</v>
      </c>
      <c r="H50" s="4">
        <v>151.25</v>
      </c>
      <c r="I50" s="4">
        <v>150.19</v>
      </c>
      <c r="J50" s="25">
        <v>89</v>
      </c>
      <c r="K50" s="25">
        <v>92</v>
      </c>
      <c r="L50" t="s">
        <v>1124</v>
      </c>
    </row>
    <row r="51" spans="1:12" x14ac:dyDescent="0.25">
      <c r="A51" s="6" t="s">
        <v>16</v>
      </c>
      <c r="B51" t="s">
        <v>788</v>
      </c>
      <c r="C51" t="s">
        <v>789</v>
      </c>
      <c r="E51" s="4">
        <v>46.62</v>
      </c>
      <c r="F51" s="4">
        <v>45.64</v>
      </c>
      <c r="G51" s="5">
        <f t="shared" si="0"/>
        <v>2.1472392638036741E-2</v>
      </c>
      <c r="H51" s="4">
        <v>42.5</v>
      </c>
      <c r="I51" s="4">
        <v>45.06</v>
      </c>
      <c r="J51" s="25">
        <v>92</v>
      </c>
      <c r="K51" s="25">
        <v>99</v>
      </c>
      <c r="L51" t="s">
        <v>1125</v>
      </c>
    </row>
    <row r="52" spans="1:12" x14ac:dyDescent="0.25">
      <c r="A52" s="6" t="s">
        <v>17</v>
      </c>
      <c r="B52" t="s">
        <v>622</v>
      </c>
      <c r="C52" t="s">
        <v>623</v>
      </c>
      <c r="E52" s="4">
        <v>104.82</v>
      </c>
      <c r="F52" s="4">
        <v>98.06</v>
      </c>
      <c r="G52" s="5">
        <f t="shared" si="0"/>
        <v>6.893738527432175E-2</v>
      </c>
      <c r="H52" s="4">
        <v>91.25</v>
      </c>
      <c r="I52" s="4">
        <v>95</v>
      </c>
      <c r="J52" s="25">
        <v>95</v>
      </c>
      <c r="K52" s="25">
        <v>91</v>
      </c>
      <c r="L52" t="s">
        <v>1126</v>
      </c>
    </row>
    <row r="53" spans="1:12" x14ac:dyDescent="0.25">
      <c r="A53" s="6" t="s">
        <v>18</v>
      </c>
      <c r="B53" t="s">
        <v>928</v>
      </c>
      <c r="C53" t="s">
        <v>930</v>
      </c>
      <c r="E53" s="4">
        <v>50.93</v>
      </c>
      <c r="F53" s="4">
        <v>50.24</v>
      </c>
      <c r="G53" s="5">
        <f t="shared" si="0"/>
        <v>1.3734076433120973E-2</v>
      </c>
      <c r="H53" s="4">
        <v>47</v>
      </c>
      <c r="I53" s="4">
        <v>51.66</v>
      </c>
      <c r="J53" s="25">
        <v>96</v>
      </c>
      <c r="K53" s="25">
        <v>74</v>
      </c>
      <c r="L53" t="s">
        <v>1127</v>
      </c>
    </row>
    <row r="54" spans="1:12" x14ac:dyDescent="0.25">
      <c r="A54" s="6" t="s">
        <v>63</v>
      </c>
      <c r="B54" t="s">
        <v>706</v>
      </c>
      <c r="C54" t="s">
        <v>708</v>
      </c>
      <c r="E54" s="4">
        <v>93.02</v>
      </c>
      <c r="F54" s="4">
        <v>89.39</v>
      </c>
      <c r="G54" s="5">
        <f t="shared" si="0"/>
        <v>4.0608569191184649E-2</v>
      </c>
      <c r="H54" s="4">
        <v>83.13</v>
      </c>
      <c r="I54" s="4">
        <v>88.6</v>
      </c>
      <c r="J54" s="25">
        <v>95</v>
      </c>
      <c r="K54" s="25">
        <v>99</v>
      </c>
      <c r="L54" t="s">
        <v>1128</v>
      </c>
    </row>
    <row r="55" spans="1:12" x14ac:dyDescent="0.25">
      <c r="A55" s="6" t="s">
        <v>67</v>
      </c>
      <c r="B55" t="s">
        <v>995</v>
      </c>
      <c r="C55" t="s">
        <v>1004</v>
      </c>
      <c r="E55" s="4">
        <v>81.75</v>
      </c>
      <c r="F55" s="4">
        <v>78.88</v>
      </c>
      <c r="G55" s="5">
        <f t="shared" si="0"/>
        <v>3.6384381338742451E-2</v>
      </c>
      <c r="H55" s="4">
        <v>74</v>
      </c>
      <c r="I55" s="4">
        <v>77.64</v>
      </c>
      <c r="J55" s="25">
        <v>88</v>
      </c>
      <c r="K55" s="25">
        <v>74</v>
      </c>
      <c r="L55" t="s">
        <v>1172</v>
      </c>
    </row>
    <row r="56" spans="1:12" x14ac:dyDescent="0.25">
      <c r="A56" s="6" t="s">
        <v>98</v>
      </c>
      <c r="B56" t="s">
        <v>1088</v>
      </c>
      <c r="C56" t="s">
        <v>1119</v>
      </c>
      <c r="E56" s="4">
        <v>61.92</v>
      </c>
      <c r="F56" s="4">
        <v>60.78</v>
      </c>
      <c r="G56" s="5">
        <f t="shared" si="0"/>
        <v>1.8756169792694975E-2</v>
      </c>
      <c r="H56" s="4">
        <v>56.75</v>
      </c>
      <c r="I56" s="4">
        <v>59.93</v>
      </c>
      <c r="J56" s="25">
        <v>95</v>
      </c>
      <c r="K56" s="25">
        <v>83</v>
      </c>
      <c r="L56" t="s">
        <v>1129</v>
      </c>
    </row>
    <row r="59" spans="1:12" x14ac:dyDescent="0.25">
      <c r="A59" s="3" t="s">
        <v>21</v>
      </c>
      <c r="E59" s="22" t="s">
        <v>7</v>
      </c>
      <c r="F59" s="22" t="s">
        <v>24</v>
      </c>
      <c r="G59" s="22" t="s">
        <v>25</v>
      </c>
      <c r="H59" s="22" t="s">
        <v>26</v>
      </c>
      <c r="I59" s="23" t="s">
        <v>11</v>
      </c>
      <c r="J59" s="24"/>
      <c r="K59" s="24"/>
      <c r="L59" s="24"/>
    </row>
    <row r="60" spans="1:12" x14ac:dyDescent="0.25">
      <c r="A60" s="6" t="s">
        <v>5</v>
      </c>
      <c r="B60" s="18" t="s">
        <v>624</v>
      </c>
      <c r="C60" s="18" t="s">
        <v>625</v>
      </c>
      <c r="D60" s="18"/>
      <c r="E60" s="26">
        <v>86.1</v>
      </c>
      <c r="F60" s="26">
        <v>78.849999999999994</v>
      </c>
      <c r="G60" s="17">
        <v>97</v>
      </c>
      <c r="H60" s="17">
        <v>95</v>
      </c>
      <c r="I60" s="18" t="s">
        <v>1130</v>
      </c>
    </row>
    <row r="61" spans="1:12" x14ac:dyDescent="0.25">
      <c r="A61" s="6" t="s">
        <v>12</v>
      </c>
      <c r="B61" s="12" t="s">
        <v>656</v>
      </c>
      <c r="C61" s="12" t="s">
        <v>657</v>
      </c>
      <c r="D61" s="12"/>
      <c r="E61" s="13">
        <v>44.99</v>
      </c>
      <c r="F61" s="13">
        <v>44.04</v>
      </c>
      <c r="G61" s="14">
        <v>38</v>
      </c>
      <c r="H61" s="14">
        <v>97</v>
      </c>
      <c r="I61" s="12" t="s">
        <v>1131</v>
      </c>
    </row>
    <row r="62" spans="1:12" x14ac:dyDescent="0.25">
      <c r="A62" s="6" t="s">
        <v>13</v>
      </c>
      <c r="B62" s="12" t="s">
        <v>138</v>
      </c>
      <c r="C62" s="12" t="s">
        <v>710</v>
      </c>
      <c r="D62" s="12"/>
      <c r="E62" s="13">
        <v>215.24</v>
      </c>
      <c r="F62" s="13">
        <v>214.48</v>
      </c>
      <c r="G62" s="14">
        <v>99</v>
      </c>
      <c r="H62" s="14">
        <v>99</v>
      </c>
      <c r="I62" s="12" t="s">
        <v>1132</v>
      </c>
    </row>
    <row r="63" spans="1:12" x14ac:dyDescent="0.25">
      <c r="A63" s="6" t="s">
        <v>14</v>
      </c>
      <c r="B63" s="18" t="s">
        <v>712</v>
      </c>
      <c r="C63" s="18" t="s">
        <v>713</v>
      </c>
      <c r="D63" s="18"/>
      <c r="E63" s="26">
        <v>19</v>
      </c>
      <c r="F63" s="26">
        <v>20.6</v>
      </c>
      <c r="G63" s="17">
        <v>52</v>
      </c>
      <c r="H63" s="17">
        <v>98</v>
      </c>
      <c r="I63" s="18" t="s">
        <v>1012</v>
      </c>
    </row>
    <row r="64" spans="1:12" x14ac:dyDescent="0.25">
      <c r="A64" s="6" t="s">
        <v>15</v>
      </c>
      <c r="B64" s="18" t="s">
        <v>715</v>
      </c>
      <c r="C64" s="18" t="s">
        <v>716</v>
      </c>
      <c r="D64" s="18"/>
      <c r="E64" s="26">
        <v>172.5</v>
      </c>
      <c r="F64" s="26">
        <v>159.07</v>
      </c>
      <c r="G64" s="17">
        <v>87</v>
      </c>
      <c r="H64" s="17">
        <v>93</v>
      </c>
      <c r="I64" s="18" t="s">
        <v>1013</v>
      </c>
    </row>
    <row r="65" spans="1:12" x14ac:dyDescent="0.25">
      <c r="A65" s="6" t="s">
        <v>16</v>
      </c>
      <c r="B65" s="12" t="s">
        <v>764</v>
      </c>
      <c r="C65" s="12" t="s">
        <v>769</v>
      </c>
      <c r="E65" s="13">
        <v>70.98</v>
      </c>
      <c r="F65" s="13">
        <v>67.52</v>
      </c>
      <c r="G65" s="14">
        <v>97</v>
      </c>
      <c r="H65" s="14">
        <v>93</v>
      </c>
      <c r="I65" s="12" t="s">
        <v>1133</v>
      </c>
    </row>
    <row r="66" spans="1:12" x14ac:dyDescent="0.25">
      <c r="A66" s="6" t="s">
        <v>17</v>
      </c>
      <c r="B66" s="12" t="s">
        <v>829</v>
      </c>
      <c r="C66" s="12" t="s">
        <v>837</v>
      </c>
      <c r="D66" s="12"/>
      <c r="E66" s="13">
        <v>27.22</v>
      </c>
      <c r="F66" s="13">
        <v>24.35</v>
      </c>
      <c r="G66" s="14">
        <v>5</v>
      </c>
      <c r="H66" s="14">
        <v>98</v>
      </c>
      <c r="I66" s="12" t="s">
        <v>1134</v>
      </c>
    </row>
    <row r="67" spans="1:12" x14ac:dyDescent="0.25">
      <c r="A67" s="6" t="s">
        <v>18</v>
      </c>
      <c r="B67" s="12" t="s">
        <v>830</v>
      </c>
      <c r="C67" s="12" t="s">
        <v>839</v>
      </c>
      <c r="D67" s="12"/>
      <c r="E67" s="13">
        <v>228.97</v>
      </c>
      <c r="F67" s="13">
        <v>223.98</v>
      </c>
      <c r="G67" s="14">
        <v>89</v>
      </c>
      <c r="H67" s="14">
        <v>92</v>
      </c>
      <c r="I67" s="12" t="s">
        <v>1135</v>
      </c>
    </row>
    <row r="68" spans="1:12" x14ac:dyDescent="0.25">
      <c r="A68" s="6" t="s">
        <v>63</v>
      </c>
      <c r="B68" s="18" t="s">
        <v>897</v>
      </c>
      <c r="C68" s="18" t="s">
        <v>898</v>
      </c>
      <c r="D68" s="18"/>
      <c r="E68" s="26">
        <v>40.549999999999997</v>
      </c>
      <c r="F68" s="26">
        <v>39.68</v>
      </c>
      <c r="G68" s="17">
        <v>89</v>
      </c>
      <c r="H68" s="17">
        <v>91</v>
      </c>
      <c r="I68" s="18" t="s">
        <v>1136</v>
      </c>
      <c r="J68" s="18"/>
    </row>
    <row r="69" spans="1:12" x14ac:dyDescent="0.25">
      <c r="A69" s="6" t="s">
        <v>67</v>
      </c>
      <c r="B69" s="18" t="s">
        <v>900</v>
      </c>
      <c r="C69" s="18" t="s">
        <v>901</v>
      </c>
      <c r="D69" s="18"/>
      <c r="E69" s="26">
        <v>138.25</v>
      </c>
      <c r="F69" s="26">
        <v>118.74</v>
      </c>
      <c r="G69" s="17">
        <v>84</v>
      </c>
      <c r="H69" s="17">
        <v>94</v>
      </c>
      <c r="I69" s="18" t="s">
        <v>1137</v>
      </c>
      <c r="J69" s="18"/>
    </row>
    <row r="70" spans="1:12" x14ac:dyDescent="0.25">
      <c r="A70" s="6" t="s">
        <v>98</v>
      </c>
      <c r="B70" s="12" t="s">
        <v>903</v>
      </c>
      <c r="C70" s="12" t="s">
        <v>904</v>
      </c>
      <c r="E70" s="13">
        <v>66.459999999999994</v>
      </c>
      <c r="F70" s="13">
        <v>65.59</v>
      </c>
      <c r="G70" s="14">
        <v>84</v>
      </c>
      <c r="H70" s="14">
        <v>78</v>
      </c>
      <c r="I70" s="12" t="s">
        <v>1138</v>
      </c>
      <c r="J70" s="18"/>
      <c r="K70" s="18"/>
      <c r="L70" s="18"/>
    </row>
    <row r="71" spans="1:12" x14ac:dyDescent="0.25">
      <c r="A71" s="6" t="s">
        <v>102</v>
      </c>
      <c r="B71" s="18" t="s">
        <v>219</v>
      </c>
      <c r="C71" s="18" t="s">
        <v>220</v>
      </c>
      <c r="D71" s="18"/>
      <c r="E71" s="26">
        <v>77.489999999999995</v>
      </c>
      <c r="F71" s="26">
        <v>72.22</v>
      </c>
      <c r="G71" s="17">
        <v>87</v>
      </c>
      <c r="H71" s="17">
        <v>95</v>
      </c>
      <c r="I71" s="18" t="s">
        <v>1074</v>
      </c>
      <c r="K71" s="18"/>
      <c r="L71" s="18"/>
    </row>
    <row r="72" spans="1:12" x14ac:dyDescent="0.25">
      <c r="A72" s="6" t="s">
        <v>106</v>
      </c>
      <c r="B72" s="18" t="s">
        <v>907</v>
      </c>
      <c r="C72" s="18" t="s">
        <v>908</v>
      </c>
      <c r="D72" s="18"/>
      <c r="E72" s="26">
        <v>204.14</v>
      </c>
      <c r="F72" s="26">
        <v>183.99</v>
      </c>
      <c r="G72" s="17">
        <v>87</v>
      </c>
      <c r="H72" s="17">
        <v>92</v>
      </c>
      <c r="I72" s="18" t="s">
        <v>1139</v>
      </c>
      <c r="J72" s="18"/>
      <c r="K72" s="18"/>
      <c r="L72" s="18"/>
    </row>
    <row r="73" spans="1:12" x14ac:dyDescent="0.25">
      <c r="A73" s="6" t="s">
        <v>238</v>
      </c>
      <c r="B73" s="18" t="s">
        <v>910</v>
      </c>
      <c r="C73" s="18" t="s">
        <v>911</v>
      </c>
      <c r="D73" s="18"/>
      <c r="E73" s="26">
        <v>105.13</v>
      </c>
      <c r="F73" s="26">
        <v>98.03</v>
      </c>
      <c r="G73" s="17">
        <v>82</v>
      </c>
      <c r="H73" s="17">
        <v>93</v>
      </c>
      <c r="I73" s="18" t="s">
        <v>1140</v>
      </c>
    </row>
    <row r="74" spans="1:12" x14ac:dyDescent="0.25">
      <c r="A74" s="6" t="s">
        <v>243</v>
      </c>
      <c r="B74" s="12" t="s">
        <v>178</v>
      </c>
      <c r="C74" s="12" t="s">
        <v>977</v>
      </c>
      <c r="E74" s="13">
        <v>29.58</v>
      </c>
      <c r="F74" s="13">
        <v>29.78</v>
      </c>
      <c r="G74" s="14">
        <v>89</v>
      </c>
      <c r="H74" s="14">
        <v>93</v>
      </c>
      <c r="I74" s="12" t="s">
        <v>1141</v>
      </c>
    </row>
    <row r="75" spans="1:12" x14ac:dyDescent="0.25">
      <c r="A75" s="6" t="s">
        <v>263</v>
      </c>
      <c r="B75" s="12" t="s">
        <v>1027</v>
      </c>
      <c r="C75" s="12" t="s">
        <v>1039</v>
      </c>
      <c r="D75" s="12"/>
      <c r="E75" s="13">
        <v>96.05</v>
      </c>
      <c r="F75" s="13">
        <v>89.97</v>
      </c>
      <c r="G75" s="14">
        <v>99</v>
      </c>
      <c r="H75" s="14">
        <v>93</v>
      </c>
      <c r="I75" s="12" t="s">
        <v>1142</v>
      </c>
    </row>
    <row r="76" spans="1:12" x14ac:dyDescent="0.25">
      <c r="A76" s="6" t="s">
        <v>267</v>
      </c>
      <c r="B76" s="12" t="s">
        <v>1028</v>
      </c>
      <c r="C76" s="12" t="s">
        <v>1037</v>
      </c>
      <c r="D76" s="12"/>
      <c r="E76" s="13">
        <v>133.52000000000001</v>
      </c>
      <c r="F76" s="13">
        <v>126.91</v>
      </c>
      <c r="G76" s="14">
        <v>75</v>
      </c>
      <c r="H76" s="14">
        <v>95</v>
      </c>
      <c r="I76" s="12" t="s">
        <v>1143</v>
      </c>
    </row>
    <row r="77" spans="1:12" x14ac:dyDescent="0.25">
      <c r="A77" s="6" t="s">
        <v>404</v>
      </c>
      <c r="B77" s="18" t="s">
        <v>515</v>
      </c>
      <c r="C77" t="s">
        <v>1035</v>
      </c>
      <c r="E77">
        <v>177.09</v>
      </c>
      <c r="F77">
        <v>158.66999999999999</v>
      </c>
      <c r="G77" s="2">
        <v>91</v>
      </c>
      <c r="H77" s="2">
        <v>95</v>
      </c>
      <c r="I77" t="s">
        <v>1144</v>
      </c>
    </row>
    <row r="78" spans="1:12" x14ac:dyDescent="0.25">
      <c r="A78" s="6" t="s">
        <v>619</v>
      </c>
      <c r="B78" s="12" t="s">
        <v>1029</v>
      </c>
      <c r="C78" s="12" t="s">
        <v>1033</v>
      </c>
      <c r="D78" s="12"/>
      <c r="E78" s="12">
        <v>145.77000000000001</v>
      </c>
      <c r="F78" s="12">
        <v>133.65</v>
      </c>
      <c r="G78" s="14">
        <v>96</v>
      </c>
      <c r="H78" s="14">
        <v>96</v>
      </c>
      <c r="I78" s="12" t="s">
        <v>1080</v>
      </c>
    </row>
    <row r="79" spans="1:12" x14ac:dyDescent="0.25">
      <c r="A79" s="6" t="s">
        <v>831</v>
      </c>
      <c r="B79" s="12" t="s">
        <v>1030</v>
      </c>
      <c r="C79" s="12" t="s">
        <v>1031</v>
      </c>
      <c r="E79" s="13">
        <v>55.53</v>
      </c>
      <c r="F79" s="13">
        <v>58.31</v>
      </c>
      <c r="G79" s="14">
        <v>95</v>
      </c>
      <c r="H79" s="14">
        <v>92</v>
      </c>
      <c r="I79" s="12" t="s">
        <v>1145</v>
      </c>
    </row>
    <row r="80" spans="1:12" x14ac:dyDescent="0.25">
      <c r="A80" s="6" t="s">
        <v>832</v>
      </c>
      <c r="B80" s="12" t="s">
        <v>1085</v>
      </c>
      <c r="C80" s="12" t="s">
        <v>1092</v>
      </c>
      <c r="E80" s="13">
        <v>102.73</v>
      </c>
      <c r="F80" s="13">
        <v>97.65</v>
      </c>
      <c r="G80" s="14">
        <v>93</v>
      </c>
      <c r="H80" s="14">
        <v>95</v>
      </c>
      <c r="I80" s="12" t="s">
        <v>1146</v>
      </c>
    </row>
    <row r="81" spans="1:9" x14ac:dyDescent="0.25">
      <c r="A81" s="6" t="s">
        <v>906</v>
      </c>
      <c r="B81" s="12" t="s">
        <v>1087</v>
      </c>
      <c r="C81" s="12" t="s">
        <v>1096</v>
      </c>
      <c r="E81" s="13">
        <v>86.49</v>
      </c>
      <c r="F81" s="13">
        <v>85.36</v>
      </c>
      <c r="G81" s="14">
        <v>70</v>
      </c>
      <c r="H81" s="14">
        <v>89</v>
      </c>
      <c r="I81" s="12" t="s">
        <v>1097</v>
      </c>
    </row>
    <row r="82" spans="1:9" x14ac:dyDescent="0.25">
      <c r="A82" s="6" t="s">
        <v>913</v>
      </c>
      <c r="B82" s="12" t="s">
        <v>1091</v>
      </c>
      <c r="C82" s="12" t="s">
        <v>1104</v>
      </c>
      <c r="E82" s="13">
        <v>19.23</v>
      </c>
      <c r="F82" s="13">
        <v>17.89</v>
      </c>
      <c r="G82" s="14">
        <v>76</v>
      </c>
      <c r="H82" s="14">
        <v>88</v>
      </c>
      <c r="I82" s="12" t="s">
        <v>1150</v>
      </c>
    </row>
    <row r="83" spans="1:9" x14ac:dyDescent="0.25">
      <c r="A83" s="6" t="s">
        <v>976</v>
      </c>
      <c r="B83" s="12" t="s">
        <v>1151</v>
      </c>
      <c r="C83" s="12" t="s">
        <v>1152</v>
      </c>
      <c r="E83" s="13">
        <v>25.55</v>
      </c>
      <c r="F83" s="13">
        <v>24.86</v>
      </c>
      <c r="G83" s="14">
        <v>5</v>
      </c>
      <c r="H83" s="14">
        <v>99</v>
      </c>
      <c r="I83" s="12" t="s">
        <v>1154</v>
      </c>
    </row>
    <row r="84" spans="1:9" x14ac:dyDescent="0.25">
      <c r="A84" s="6" t="s">
        <v>1082</v>
      </c>
      <c r="B84" s="12" t="s">
        <v>1153</v>
      </c>
      <c r="C84" s="12" t="s">
        <v>1155</v>
      </c>
      <c r="E84" s="13">
        <v>102.04</v>
      </c>
      <c r="F84" s="13">
        <v>100</v>
      </c>
      <c r="G84" s="14">
        <v>80</v>
      </c>
      <c r="H84" s="14">
        <v>98</v>
      </c>
      <c r="I84" s="12" t="s">
        <v>1156</v>
      </c>
    </row>
    <row r="85" spans="1:9" x14ac:dyDescent="0.25">
      <c r="A85" s="6" t="s">
        <v>1083</v>
      </c>
      <c r="B85" s="12" t="s">
        <v>1157</v>
      </c>
      <c r="C85" s="12" t="s">
        <v>1158</v>
      </c>
      <c r="E85" s="13">
        <v>49.91</v>
      </c>
      <c r="F85" s="13">
        <v>51.81</v>
      </c>
      <c r="G85" s="14">
        <v>32</v>
      </c>
      <c r="H85" s="14">
        <v>96</v>
      </c>
      <c r="I85" s="12" t="s">
        <v>1159</v>
      </c>
    </row>
    <row r="86" spans="1:9" x14ac:dyDescent="0.25">
      <c r="A86" s="6" t="s">
        <v>1084</v>
      </c>
    </row>
  </sheetData>
  <sortState xmlns:xlrd2="http://schemas.microsoft.com/office/spreadsheetml/2017/richdata2" ref="C26:D36">
    <sortCondition descending="1" ref="D26:D36"/>
  </sortState>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C86D9-45FF-4149-861C-FAD237C0D52B}">
  <dimension ref="A1:S90"/>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43588</v>
      </c>
      <c r="J3" s="27">
        <v>43591</v>
      </c>
      <c r="K3" s="7">
        <v>43592</v>
      </c>
      <c r="L3" s="7">
        <v>43593</v>
      </c>
      <c r="M3" s="7">
        <v>43594</v>
      </c>
      <c r="N3" s="7">
        <v>43595</v>
      </c>
    </row>
    <row r="4" spans="1:14" ht="15.75" thickBot="1" x14ac:dyDescent="0.3">
      <c r="A4" t="s">
        <v>0</v>
      </c>
      <c r="C4" s="10">
        <v>43591</v>
      </c>
      <c r="D4" s="11" t="s">
        <v>66</v>
      </c>
      <c r="E4" s="10">
        <v>43595</v>
      </c>
      <c r="J4" s="2" t="s">
        <v>58</v>
      </c>
      <c r="K4" s="2" t="s">
        <v>59</v>
      </c>
      <c r="L4" s="2" t="s">
        <v>60</v>
      </c>
      <c r="M4" s="2" t="s">
        <v>61</v>
      </c>
      <c r="N4" s="2" t="s">
        <v>62</v>
      </c>
    </row>
    <row r="5" spans="1:14" ht="15.75" thickBot="1" x14ac:dyDescent="0.3">
      <c r="G5" t="s">
        <v>57</v>
      </c>
      <c r="H5" s="8">
        <v>8164</v>
      </c>
      <c r="J5" s="16">
        <v>8123.29</v>
      </c>
      <c r="K5" s="16">
        <v>7963.76</v>
      </c>
      <c r="L5" s="16">
        <v>7943.32</v>
      </c>
      <c r="M5" s="8">
        <v>7910.59</v>
      </c>
      <c r="N5" s="16">
        <v>7916.94</v>
      </c>
    </row>
    <row r="6" spans="1:14" ht="15.75" thickBot="1" x14ac:dyDescent="0.3">
      <c r="A6" t="s">
        <v>2</v>
      </c>
      <c r="C6" s="33" t="s">
        <v>1232</v>
      </c>
      <c r="D6" s="1"/>
      <c r="E6" s="1"/>
      <c r="G6" t="s">
        <v>56</v>
      </c>
      <c r="H6" s="9">
        <v>26504.95</v>
      </c>
      <c r="J6" s="16">
        <v>26438.48</v>
      </c>
      <c r="K6" s="21">
        <v>25965.09</v>
      </c>
      <c r="L6" s="21">
        <v>25745.83</v>
      </c>
      <c r="M6" s="9">
        <v>25828.36</v>
      </c>
      <c r="N6" s="16">
        <v>25942.37</v>
      </c>
    </row>
    <row r="7" spans="1:14" x14ac:dyDescent="0.25">
      <c r="J7" s="12"/>
    </row>
    <row r="8" spans="1:14" x14ac:dyDescent="0.25">
      <c r="A8" t="s">
        <v>3</v>
      </c>
      <c r="C8" t="s">
        <v>1220</v>
      </c>
      <c r="J8" s="18"/>
    </row>
    <row r="9" spans="1:14" x14ac:dyDescent="0.25">
      <c r="C9" t="s">
        <v>1221</v>
      </c>
      <c r="J9" s="18"/>
    </row>
    <row r="10" spans="1:14" x14ac:dyDescent="0.25">
      <c r="C10" t="s">
        <v>1222</v>
      </c>
      <c r="J10" s="18"/>
    </row>
    <row r="11" spans="1:14" x14ac:dyDescent="0.25">
      <c r="C11" t="s">
        <v>1223</v>
      </c>
      <c r="J11" s="18"/>
    </row>
    <row r="12" spans="1:14" x14ac:dyDescent="0.25">
      <c r="C12" t="s">
        <v>1224</v>
      </c>
      <c r="J12" s="18"/>
    </row>
    <row r="13" spans="1:14" x14ac:dyDescent="0.25">
      <c r="C13" t="s">
        <v>1226</v>
      </c>
      <c r="J13" s="18"/>
    </row>
    <row r="14" spans="1:14" x14ac:dyDescent="0.25">
      <c r="C14" t="s">
        <v>1225</v>
      </c>
      <c r="J14" s="18"/>
    </row>
    <row r="15" spans="1:14" x14ac:dyDescent="0.25">
      <c r="C15" t="s">
        <v>1227</v>
      </c>
      <c r="J15" s="18"/>
    </row>
    <row r="16" spans="1:14" x14ac:dyDescent="0.25">
      <c r="C16" t="s">
        <v>1228</v>
      </c>
      <c r="J16" s="18"/>
    </row>
    <row r="17" spans="3:10" x14ac:dyDescent="0.25">
      <c r="C17" t="s">
        <v>1229</v>
      </c>
      <c r="J17" s="18"/>
    </row>
    <row r="18" spans="3:10" x14ac:dyDescent="0.25">
      <c r="C18" t="s">
        <v>1230</v>
      </c>
      <c r="J18" s="18"/>
    </row>
    <row r="19" spans="3:10" x14ac:dyDescent="0.25">
      <c r="J19" s="18"/>
    </row>
    <row r="20" spans="3:10" x14ac:dyDescent="0.25">
      <c r="J20" s="18"/>
    </row>
    <row r="21" spans="3:10" x14ac:dyDescent="0.25">
      <c r="C21" s="12" t="s">
        <v>1233</v>
      </c>
      <c r="J21" s="18"/>
    </row>
    <row r="22" spans="3:10" x14ac:dyDescent="0.25">
      <c r="C22" t="s">
        <v>1199</v>
      </c>
      <c r="J22" s="18"/>
    </row>
    <row r="23" spans="3:10" x14ac:dyDescent="0.25">
      <c r="C23" t="s">
        <v>1190</v>
      </c>
      <c r="J23" s="18"/>
    </row>
    <row r="24" spans="3:10" x14ac:dyDescent="0.25">
      <c r="C24" t="s">
        <v>1186</v>
      </c>
      <c r="J24" s="18"/>
    </row>
    <row r="25" spans="3:10" x14ac:dyDescent="0.25">
      <c r="C25" s="12" t="s">
        <v>1181</v>
      </c>
      <c r="J25" s="18"/>
    </row>
    <row r="26" spans="3:10" x14ac:dyDescent="0.25">
      <c r="C26" s="12" t="s">
        <v>1180</v>
      </c>
      <c r="J26" s="18"/>
    </row>
    <row r="27" spans="3:10" x14ac:dyDescent="0.25">
      <c r="C27" s="12"/>
      <c r="D27" s="18"/>
      <c r="E27" s="18"/>
      <c r="F27" s="18"/>
      <c r="G27" s="18"/>
      <c r="J27" s="18"/>
    </row>
    <row r="28" spans="3:10" x14ac:dyDescent="0.25">
      <c r="C28" s="12"/>
      <c r="E28" s="2"/>
      <c r="F28" s="2"/>
      <c r="G28" s="2"/>
      <c r="H28" s="2"/>
      <c r="I28" s="3"/>
      <c r="J28" s="18"/>
    </row>
    <row r="29" spans="3:10" x14ac:dyDescent="0.25">
      <c r="C29" t="s">
        <v>993</v>
      </c>
      <c r="D29" s="5">
        <v>0.26190000000000002</v>
      </c>
      <c r="E29" s="7"/>
      <c r="I29" s="5"/>
      <c r="J29" s="18"/>
    </row>
    <row r="30" spans="3:10" x14ac:dyDescent="0.25">
      <c r="D30" s="5"/>
      <c r="I30" s="5"/>
      <c r="J30" s="18"/>
    </row>
    <row r="31" spans="3:10" x14ac:dyDescent="0.25">
      <c r="C31" t="s">
        <v>622</v>
      </c>
      <c r="D31" s="5">
        <v>0.1191</v>
      </c>
      <c r="E31" s="7"/>
      <c r="G31" s="5"/>
      <c r="I31" s="5"/>
      <c r="J31" s="18"/>
    </row>
    <row r="32" spans="3:10" x14ac:dyDescent="0.25">
      <c r="C32" t="s">
        <v>994</v>
      </c>
      <c r="D32" s="5">
        <v>0.10630000000000001</v>
      </c>
      <c r="E32" s="7"/>
      <c r="G32" s="5"/>
      <c r="I32" s="5"/>
      <c r="J32" s="18"/>
    </row>
    <row r="33" spans="1:10" x14ac:dyDescent="0.25">
      <c r="C33" t="s">
        <v>928</v>
      </c>
      <c r="D33" s="5">
        <v>0.10539999999999999</v>
      </c>
      <c r="E33" s="7"/>
      <c r="G33" s="5"/>
      <c r="I33" s="5"/>
      <c r="J33" s="18"/>
    </row>
    <row r="34" spans="1:10" x14ac:dyDescent="0.25">
      <c r="C34" t="s">
        <v>1088</v>
      </c>
      <c r="D34" s="5">
        <v>7.7499999999999999E-2</v>
      </c>
      <c r="E34" s="7"/>
      <c r="G34" s="5"/>
      <c r="I34" s="5"/>
      <c r="J34" s="18"/>
    </row>
    <row r="35" spans="1:10" x14ac:dyDescent="0.25">
      <c r="C35" t="s">
        <v>827</v>
      </c>
      <c r="D35" s="5">
        <v>7.3700000000000002E-2</v>
      </c>
      <c r="E35" s="7"/>
      <c r="G35" s="5"/>
      <c r="I35" s="5"/>
      <c r="J35" s="18"/>
    </row>
    <row r="36" spans="1:10" x14ac:dyDescent="0.25">
      <c r="C36" t="s">
        <v>788</v>
      </c>
      <c r="D36" s="5">
        <v>6.7500000000000004E-2</v>
      </c>
      <c r="E36" s="27"/>
      <c r="F36" s="18"/>
      <c r="G36" s="28"/>
      <c r="H36" s="18"/>
      <c r="I36" s="28"/>
      <c r="J36" s="18"/>
    </row>
    <row r="37" spans="1:10" x14ac:dyDescent="0.25">
      <c r="C37" t="s">
        <v>927</v>
      </c>
      <c r="D37" s="5">
        <v>6.5500000000000003E-2</v>
      </c>
      <c r="E37" s="27"/>
      <c r="F37" s="18"/>
      <c r="G37" s="28"/>
      <c r="H37" s="18"/>
      <c r="I37" s="28"/>
      <c r="J37" s="18"/>
    </row>
    <row r="38" spans="1:10" x14ac:dyDescent="0.25">
      <c r="C38" t="s">
        <v>444</v>
      </c>
      <c r="D38" s="5">
        <v>4.82E-2</v>
      </c>
      <c r="E38" s="27"/>
      <c r="F38" s="18"/>
      <c r="G38" s="28"/>
      <c r="H38" s="18"/>
      <c r="I38" s="28"/>
      <c r="J38" s="18"/>
    </row>
    <row r="39" spans="1:10" x14ac:dyDescent="0.25">
      <c r="C39" t="s">
        <v>274</v>
      </c>
      <c r="D39" s="5">
        <v>4.4699999999999997E-2</v>
      </c>
      <c r="E39" s="27"/>
      <c r="F39" s="18"/>
      <c r="G39" s="28"/>
      <c r="H39" s="18"/>
      <c r="I39" s="28"/>
      <c r="J39" s="18"/>
    </row>
    <row r="40" spans="1:10" x14ac:dyDescent="0.25">
      <c r="C40" t="s">
        <v>446</v>
      </c>
      <c r="D40" s="5">
        <v>3.0200000000000001E-2</v>
      </c>
      <c r="E40" s="27"/>
      <c r="F40" s="18"/>
      <c r="G40" s="28"/>
      <c r="H40" s="18"/>
      <c r="I40" s="28"/>
      <c r="J40" s="18"/>
    </row>
    <row r="41" spans="1:10" x14ac:dyDescent="0.25">
      <c r="C41" s="12"/>
      <c r="E41" s="27"/>
      <c r="F41" s="18"/>
      <c r="G41" s="28"/>
      <c r="H41" s="18"/>
      <c r="I41" s="28"/>
      <c r="J41" s="18"/>
    </row>
    <row r="42" spans="1:10" x14ac:dyDescent="0.25">
      <c r="A42" t="s">
        <v>1061</v>
      </c>
      <c r="C42" s="12"/>
      <c r="E42" s="27"/>
      <c r="F42" s="18"/>
      <c r="G42" s="28"/>
      <c r="H42" s="18"/>
      <c r="I42" s="28"/>
      <c r="J42" s="18"/>
    </row>
    <row r="43" spans="1:10" x14ac:dyDescent="0.25">
      <c r="A43" t="s">
        <v>1062</v>
      </c>
      <c r="C43" s="18" t="s">
        <v>1050</v>
      </c>
      <c r="D43" s="5">
        <v>0.3367</v>
      </c>
      <c r="E43" s="27" t="s">
        <v>857</v>
      </c>
      <c r="F43" s="18"/>
      <c r="G43" s="28"/>
      <c r="H43" s="18"/>
      <c r="I43" s="28"/>
      <c r="J43" s="18"/>
    </row>
    <row r="44" spans="1:10" x14ac:dyDescent="0.25">
      <c r="A44" t="s">
        <v>1063</v>
      </c>
      <c r="C44" s="18" t="s">
        <v>856</v>
      </c>
      <c r="D44" s="5">
        <v>-7.0000000000000001E-3</v>
      </c>
      <c r="E44" s="27" t="s">
        <v>857</v>
      </c>
      <c r="F44" s="18" t="s">
        <v>1231</v>
      </c>
      <c r="G44" s="28"/>
      <c r="H44" s="18"/>
      <c r="I44" s="28"/>
      <c r="J44" s="18"/>
    </row>
    <row r="45" spans="1:10" x14ac:dyDescent="0.25">
      <c r="C45" s="18"/>
      <c r="D45" s="5"/>
      <c r="E45" s="27"/>
      <c r="F45" s="18"/>
      <c r="G45" s="28"/>
      <c r="H45" s="18"/>
      <c r="I45" s="28"/>
      <c r="J45" s="18"/>
    </row>
    <row r="46" spans="1:10" x14ac:dyDescent="0.25">
      <c r="C46" s="18"/>
      <c r="D46" s="5"/>
      <c r="E46" s="27"/>
      <c r="F46" s="18"/>
      <c r="G46" s="28"/>
      <c r="H46" s="18"/>
      <c r="I46" s="28"/>
      <c r="J46" s="18"/>
    </row>
    <row r="47" spans="1:10" x14ac:dyDescent="0.25">
      <c r="E47" s="27"/>
      <c r="F47" s="18"/>
      <c r="G47" s="28"/>
      <c r="H47" s="18"/>
      <c r="I47" s="28"/>
      <c r="J47" s="18"/>
    </row>
    <row r="48" spans="1:10" x14ac:dyDescent="0.25">
      <c r="E48" s="27"/>
      <c r="F48" s="18"/>
      <c r="G48" s="18"/>
      <c r="H48" s="18"/>
      <c r="I48" s="18"/>
    </row>
    <row r="49" spans="1:19" x14ac:dyDescent="0.25">
      <c r="A49" t="s">
        <v>4</v>
      </c>
      <c r="E49" s="30" t="s">
        <v>7</v>
      </c>
      <c r="F49" s="30" t="s">
        <v>8</v>
      </c>
      <c r="G49" s="30" t="s">
        <v>9</v>
      </c>
      <c r="H49" s="30" t="s">
        <v>10</v>
      </c>
      <c r="I49" s="30" t="s">
        <v>24</v>
      </c>
      <c r="J49" s="30" t="s">
        <v>26</v>
      </c>
      <c r="K49" s="30" t="s">
        <v>25</v>
      </c>
      <c r="L49" s="29" t="s">
        <v>11</v>
      </c>
      <c r="M49" s="31"/>
      <c r="N49" s="31"/>
      <c r="O49" s="31"/>
      <c r="P49" s="31"/>
      <c r="Q49" s="31"/>
      <c r="R49" s="31"/>
      <c r="S49" s="31"/>
    </row>
    <row r="50" spans="1:19" x14ac:dyDescent="0.25">
      <c r="A50" s="6" t="s">
        <v>5</v>
      </c>
      <c r="B50" t="s">
        <v>446</v>
      </c>
      <c r="C50" s="18" t="s">
        <v>447</v>
      </c>
      <c r="E50" s="4">
        <v>25.04</v>
      </c>
      <c r="F50" s="4">
        <v>19.197099999999999</v>
      </c>
      <c r="G50" s="5">
        <f t="shared" ref="G50:G57" si="0">(E50-F50)/F50</f>
        <v>0.30436367993082292</v>
      </c>
      <c r="H50" s="4">
        <v>22</v>
      </c>
      <c r="I50" s="4">
        <v>17.739999999999998</v>
      </c>
      <c r="J50" s="25">
        <v>98</v>
      </c>
      <c r="K50" s="25">
        <v>97</v>
      </c>
      <c r="L50" s="34" t="s">
        <v>1205</v>
      </c>
    </row>
    <row r="51" spans="1:19" x14ac:dyDescent="0.25">
      <c r="A51" s="6" t="s">
        <v>12</v>
      </c>
      <c r="B51" t="s">
        <v>927</v>
      </c>
      <c r="C51" t="s">
        <v>929</v>
      </c>
      <c r="E51" s="4">
        <v>28.56</v>
      </c>
      <c r="F51" s="4">
        <v>27.34</v>
      </c>
      <c r="G51" s="5">
        <f t="shared" si="0"/>
        <v>4.4623262618873401E-2</v>
      </c>
      <c r="H51" s="4">
        <v>25.25</v>
      </c>
      <c r="I51" s="4">
        <v>26.47</v>
      </c>
      <c r="J51" s="25">
        <v>90</v>
      </c>
      <c r="K51" s="25">
        <v>27</v>
      </c>
      <c r="L51" s="34" t="s">
        <v>1173</v>
      </c>
    </row>
    <row r="52" spans="1:19" x14ac:dyDescent="0.25">
      <c r="A52" s="6" t="s">
        <v>13</v>
      </c>
      <c r="B52" s="18" t="s">
        <v>444</v>
      </c>
      <c r="C52" s="18" t="s">
        <v>451</v>
      </c>
      <c r="E52" s="4">
        <v>54.88</v>
      </c>
      <c r="F52" s="4">
        <v>43.25</v>
      </c>
      <c r="G52" s="5">
        <f t="shared" si="0"/>
        <v>0.26890173410404627</v>
      </c>
      <c r="H52" s="4">
        <v>47.5</v>
      </c>
      <c r="I52" s="4">
        <v>40.840000000000003</v>
      </c>
      <c r="J52" s="25">
        <v>98</v>
      </c>
      <c r="K52" s="25">
        <v>64</v>
      </c>
      <c r="L52" s="34" t="s">
        <v>1174</v>
      </c>
    </row>
    <row r="53" spans="1:19" x14ac:dyDescent="0.25">
      <c r="A53" s="6" t="s">
        <v>14</v>
      </c>
      <c r="B53" t="s">
        <v>274</v>
      </c>
      <c r="C53" t="s">
        <v>756</v>
      </c>
      <c r="E53" s="4">
        <v>119.46</v>
      </c>
      <c r="F53" s="4">
        <v>107.42</v>
      </c>
      <c r="G53" s="5">
        <f t="shared" si="0"/>
        <v>0.11208341091044491</v>
      </c>
      <c r="H53" s="4">
        <v>104</v>
      </c>
      <c r="I53" s="4">
        <v>92.25</v>
      </c>
      <c r="J53" s="25">
        <v>97</v>
      </c>
      <c r="K53" s="25">
        <v>69</v>
      </c>
      <c r="L53" s="34" t="s">
        <v>1206</v>
      </c>
    </row>
    <row r="54" spans="1:19" x14ac:dyDescent="0.25">
      <c r="A54" s="6" t="s">
        <v>15</v>
      </c>
      <c r="B54" t="s">
        <v>827</v>
      </c>
      <c r="C54" t="s">
        <v>860</v>
      </c>
      <c r="E54" s="4">
        <v>162.04</v>
      </c>
      <c r="F54" s="4">
        <v>155.21</v>
      </c>
      <c r="G54" s="5">
        <f t="shared" si="0"/>
        <v>4.4004896591714346E-2</v>
      </c>
      <c r="H54" s="4">
        <v>151.25</v>
      </c>
      <c r="I54" s="4">
        <v>150.19</v>
      </c>
      <c r="J54" s="25">
        <v>88</v>
      </c>
      <c r="K54" s="25">
        <v>93</v>
      </c>
      <c r="L54" s="34" t="s">
        <v>1175</v>
      </c>
    </row>
    <row r="55" spans="1:19" x14ac:dyDescent="0.25">
      <c r="A55" s="6" t="s">
        <v>16</v>
      </c>
      <c r="B55" t="s">
        <v>788</v>
      </c>
      <c r="C55" t="s">
        <v>789</v>
      </c>
      <c r="E55" s="4">
        <v>47.9</v>
      </c>
      <c r="F55" s="4">
        <v>45.64</v>
      </c>
      <c r="G55" s="5">
        <f t="shared" si="0"/>
        <v>4.9517966695880759E-2</v>
      </c>
      <c r="H55" s="4">
        <v>44.25</v>
      </c>
      <c r="I55" s="4">
        <v>45.06</v>
      </c>
      <c r="J55" s="25">
        <v>91</v>
      </c>
      <c r="K55" s="25">
        <v>98</v>
      </c>
      <c r="L55" s="34" t="s">
        <v>1176</v>
      </c>
    </row>
    <row r="56" spans="1:19" x14ac:dyDescent="0.25">
      <c r="A56" s="6" t="s">
        <v>17</v>
      </c>
      <c r="B56" t="s">
        <v>622</v>
      </c>
      <c r="C56" t="s">
        <v>623</v>
      </c>
      <c r="E56" s="4">
        <v>104.57</v>
      </c>
      <c r="F56" s="4">
        <v>98.06</v>
      </c>
      <c r="G56" s="5">
        <f t="shared" si="0"/>
        <v>6.6387925759738842E-2</v>
      </c>
      <c r="H56" s="4">
        <v>94.5</v>
      </c>
      <c r="I56" s="4">
        <v>95</v>
      </c>
      <c r="J56" s="25">
        <v>94</v>
      </c>
      <c r="K56" s="25">
        <v>91</v>
      </c>
      <c r="L56" s="34" t="s">
        <v>1177</v>
      </c>
    </row>
    <row r="57" spans="1:19" x14ac:dyDescent="0.25">
      <c r="A57" s="6" t="s">
        <v>18</v>
      </c>
      <c r="B57" t="s">
        <v>928</v>
      </c>
      <c r="C57" t="s">
        <v>930</v>
      </c>
      <c r="E57" s="4">
        <v>53.93</v>
      </c>
      <c r="F57" s="4">
        <v>50.24</v>
      </c>
      <c r="G57" s="5">
        <f t="shared" si="0"/>
        <v>7.3447452229299312E-2</v>
      </c>
      <c r="H57" s="4">
        <v>47</v>
      </c>
      <c r="I57" s="4">
        <v>51.66</v>
      </c>
      <c r="J57" s="25">
        <v>96</v>
      </c>
      <c r="K57" s="25">
        <v>75</v>
      </c>
      <c r="L57" s="34" t="s">
        <v>1178</v>
      </c>
    </row>
    <row r="58" spans="1:19" x14ac:dyDescent="0.25">
      <c r="A58" s="6" t="s">
        <v>63</v>
      </c>
      <c r="B58" t="s">
        <v>995</v>
      </c>
      <c r="C58" t="s">
        <v>1004</v>
      </c>
      <c r="E58" s="4">
        <v>79.38</v>
      </c>
      <c r="F58" s="4">
        <v>78.88</v>
      </c>
      <c r="G58" s="5">
        <f>(E58-F58)/F58</f>
        <v>6.3387423935091286E-3</v>
      </c>
      <c r="H58" s="4">
        <v>74</v>
      </c>
      <c r="I58" s="4">
        <v>77.64</v>
      </c>
      <c r="J58" s="25">
        <v>83</v>
      </c>
      <c r="K58" s="25">
        <v>75</v>
      </c>
      <c r="L58" s="34" t="s">
        <v>1179</v>
      </c>
    </row>
    <row r="59" spans="1:19" x14ac:dyDescent="0.25">
      <c r="A59" s="6" t="s">
        <v>67</v>
      </c>
      <c r="B59" t="s">
        <v>1088</v>
      </c>
      <c r="C59" t="s">
        <v>1119</v>
      </c>
      <c r="E59" s="4">
        <v>61.91</v>
      </c>
      <c r="F59" s="4">
        <v>60.78</v>
      </c>
      <c r="G59" s="5">
        <f>(E59-F59)/F59</f>
        <v>1.8591641987495813E-2</v>
      </c>
      <c r="H59" s="4">
        <v>56.75</v>
      </c>
      <c r="I59" s="4">
        <v>59.93</v>
      </c>
      <c r="J59" s="25">
        <v>96</v>
      </c>
      <c r="K59" s="25">
        <v>83</v>
      </c>
      <c r="L59" s="34" t="s">
        <v>1207</v>
      </c>
    </row>
    <row r="60" spans="1:19" x14ac:dyDescent="0.25">
      <c r="A60" s="6" t="s">
        <v>98</v>
      </c>
    </row>
    <row r="63" spans="1:19" x14ac:dyDescent="0.25">
      <c r="A63" s="3" t="s">
        <v>21</v>
      </c>
      <c r="E63" s="22" t="s">
        <v>7</v>
      </c>
      <c r="F63" s="22" t="s">
        <v>24</v>
      </c>
      <c r="G63" s="22" t="s">
        <v>25</v>
      </c>
      <c r="H63" s="22" t="s">
        <v>26</v>
      </c>
      <c r="I63" s="23" t="s">
        <v>11</v>
      </c>
      <c r="J63" s="24"/>
      <c r="K63" s="24"/>
      <c r="L63" s="24"/>
    </row>
    <row r="64" spans="1:19" x14ac:dyDescent="0.25">
      <c r="A64" s="6" t="s">
        <v>5</v>
      </c>
      <c r="B64" s="18" t="s">
        <v>624</v>
      </c>
      <c r="C64" s="18" t="s">
        <v>625</v>
      </c>
      <c r="D64" s="18"/>
      <c r="E64" s="26">
        <v>87.46</v>
      </c>
      <c r="F64" s="26">
        <v>78.849999999999994</v>
      </c>
      <c r="G64" s="17">
        <v>97</v>
      </c>
      <c r="H64" s="17">
        <v>95</v>
      </c>
      <c r="I64" s="18" t="s">
        <v>1182</v>
      </c>
    </row>
    <row r="65" spans="1:12" x14ac:dyDescent="0.25">
      <c r="A65" s="6" t="s">
        <v>12</v>
      </c>
      <c r="B65" s="12" t="s">
        <v>656</v>
      </c>
      <c r="C65" s="12" t="s">
        <v>657</v>
      </c>
      <c r="D65" s="12"/>
      <c r="E65" s="13">
        <v>45.93</v>
      </c>
      <c r="F65" s="13">
        <v>44.04</v>
      </c>
      <c r="G65" s="14">
        <v>40</v>
      </c>
      <c r="H65" s="14">
        <v>97</v>
      </c>
      <c r="I65" s="12" t="s">
        <v>1183</v>
      </c>
    </row>
    <row r="66" spans="1:12" x14ac:dyDescent="0.25">
      <c r="A66" s="6" t="s">
        <v>13</v>
      </c>
      <c r="B66" s="18" t="s">
        <v>138</v>
      </c>
      <c r="C66" s="18" t="s">
        <v>710</v>
      </c>
      <c r="D66" s="18"/>
      <c r="E66" s="26">
        <v>231.96</v>
      </c>
      <c r="F66" s="26">
        <v>214.48</v>
      </c>
      <c r="G66" s="17">
        <v>99</v>
      </c>
      <c r="H66" s="17">
        <v>99</v>
      </c>
      <c r="I66" s="18" t="s">
        <v>1184</v>
      </c>
    </row>
    <row r="67" spans="1:12" x14ac:dyDescent="0.25">
      <c r="A67" s="6" t="s">
        <v>14</v>
      </c>
      <c r="B67" s="18" t="s">
        <v>712</v>
      </c>
      <c r="C67" s="18" t="s">
        <v>713</v>
      </c>
      <c r="D67" s="18"/>
      <c r="E67" s="26">
        <v>18.14</v>
      </c>
      <c r="F67" s="26">
        <v>20.6</v>
      </c>
      <c r="G67" s="17">
        <v>53</v>
      </c>
      <c r="H67" s="17">
        <v>97</v>
      </c>
      <c r="I67" s="18" t="s">
        <v>1185</v>
      </c>
    </row>
    <row r="68" spans="1:12" x14ac:dyDescent="0.25">
      <c r="A68" s="6" t="s">
        <v>15</v>
      </c>
      <c r="B68" s="18" t="s">
        <v>764</v>
      </c>
      <c r="C68" s="18" t="s">
        <v>769</v>
      </c>
      <c r="D68" s="18"/>
      <c r="E68" s="26">
        <v>72.45</v>
      </c>
      <c r="F68" s="26">
        <v>67.52</v>
      </c>
      <c r="G68" s="17">
        <v>97</v>
      </c>
      <c r="H68" s="17">
        <v>94</v>
      </c>
      <c r="I68" s="18" t="s">
        <v>1187</v>
      </c>
    </row>
    <row r="69" spans="1:12" x14ac:dyDescent="0.25">
      <c r="A69" s="6" t="s">
        <v>16</v>
      </c>
      <c r="B69" s="12" t="s">
        <v>829</v>
      </c>
      <c r="C69" s="12" t="s">
        <v>837</v>
      </c>
      <c r="D69" s="12"/>
      <c r="E69" s="13">
        <v>27.4</v>
      </c>
      <c r="F69" s="13">
        <v>24.35</v>
      </c>
      <c r="G69" s="14">
        <v>5</v>
      </c>
      <c r="H69" s="14">
        <v>98</v>
      </c>
      <c r="I69" s="12" t="s">
        <v>1188</v>
      </c>
    </row>
    <row r="70" spans="1:12" x14ac:dyDescent="0.25">
      <c r="A70" s="6" t="s">
        <v>17</v>
      </c>
      <c r="B70" s="12" t="s">
        <v>830</v>
      </c>
      <c r="C70" s="12" t="s">
        <v>839</v>
      </c>
      <c r="D70" s="12"/>
      <c r="E70" s="13">
        <v>228.28</v>
      </c>
      <c r="F70" s="13">
        <v>223.98</v>
      </c>
      <c r="G70" s="14">
        <v>90</v>
      </c>
      <c r="H70" s="14">
        <v>94</v>
      </c>
      <c r="I70" s="12" t="s">
        <v>1189</v>
      </c>
    </row>
    <row r="71" spans="1:12" x14ac:dyDescent="0.25">
      <c r="A71" s="6" t="s">
        <v>18</v>
      </c>
      <c r="B71" s="18" t="s">
        <v>897</v>
      </c>
      <c r="C71" s="18" t="s">
        <v>898</v>
      </c>
      <c r="D71" s="18"/>
      <c r="E71" s="26">
        <v>40.450000000000003</v>
      </c>
      <c r="F71" s="26">
        <v>39.68</v>
      </c>
      <c r="G71" s="17">
        <v>92</v>
      </c>
      <c r="H71" s="17">
        <v>91</v>
      </c>
      <c r="I71" s="18" t="s">
        <v>1136</v>
      </c>
    </row>
    <row r="72" spans="1:12" x14ac:dyDescent="0.25">
      <c r="A72" s="6" t="s">
        <v>63</v>
      </c>
      <c r="B72" s="18" t="s">
        <v>900</v>
      </c>
      <c r="C72" s="18" t="s">
        <v>901</v>
      </c>
      <c r="D72" s="18"/>
      <c r="E72" s="26">
        <v>134.76</v>
      </c>
      <c r="F72" s="26">
        <v>118.74</v>
      </c>
      <c r="G72" s="17">
        <v>86</v>
      </c>
      <c r="H72" s="17">
        <v>92</v>
      </c>
      <c r="I72" s="18" t="s">
        <v>1137</v>
      </c>
      <c r="J72" s="18"/>
    </row>
    <row r="73" spans="1:12" x14ac:dyDescent="0.25">
      <c r="A73" s="6" t="s">
        <v>67</v>
      </c>
      <c r="B73" s="12" t="s">
        <v>219</v>
      </c>
      <c r="C73" s="12" t="s">
        <v>220</v>
      </c>
      <c r="D73" s="12"/>
      <c r="E73" s="13">
        <v>75.709999999999994</v>
      </c>
      <c r="F73" s="13">
        <v>72.22</v>
      </c>
      <c r="G73" s="14">
        <v>89</v>
      </c>
      <c r="H73" s="14">
        <v>93</v>
      </c>
      <c r="I73" s="12" t="s">
        <v>1191</v>
      </c>
      <c r="J73" s="18"/>
    </row>
    <row r="74" spans="1:12" x14ac:dyDescent="0.25">
      <c r="A74" s="6" t="s">
        <v>98</v>
      </c>
      <c r="B74" s="18" t="s">
        <v>907</v>
      </c>
      <c r="C74" s="18" t="s">
        <v>908</v>
      </c>
      <c r="D74" s="18"/>
      <c r="E74" s="26">
        <v>205.06</v>
      </c>
      <c r="F74" s="26">
        <v>183.99</v>
      </c>
      <c r="G74" s="17">
        <v>88</v>
      </c>
      <c r="H74" s="17">
        <v>92</v>
      </c>
      <c r="I74" s="18" t="s">
        <v>1139</v>
      </c>
      <c r="J74" s="18"/>
      <c r="K74" s="18"/>
      <c r="L74" s="18"/>
    </row>
    <row r="75" spans="1:12" x14ac:dyDescent="0.25">
      <c r="A75" s="6" t="s">
        <v>102</v>
      </c>
      <c r="B75" s="12" t="s">
        <v>910</v>
      </c>
      <c r="C75" s="12" t="s">
        <v>911</v>
      </c>
      <c r="D75" s="12"/>
      <c r="E75" s="13">
        <v>103.87</v>
      </c>
      <c r="F75" s="13">
        <v>98.03</v>
      </c>
      <c r="G75" s="14">
        <v>85</v>
      </c>
      <c r="H75" s="14">
        <v>93</v>
      </c>
      <c r="I75" s="12" t="s">
        <v>1192</v>
      </c>
      <c r="K75" s="18"/>
      <c r="L75" s="18"/>
    </row>
    <row r="76" spans="1:12" x14ac:dyDescent="0.25">
      <c r="A76" s="6" t="s">
        <v>106</v>
      </c>
      <c r="B76" s="12" t="s">
        <v>178</v>
      </c>
      <c r="C76" s="12" t="s">
        <v>977</v>
      </c>
      <c r="E76" s="13">
        <v>30.94</v>
      </c>
      <c r="F76" s="13">
        <v>29.78</v>
      </c>
      <c r="G76" s="14">
        <v>90</v>
      </c>
      <c r="H76" s="14">
        <v>95</v>
      </c>
      <c r="I76" s="12" t="s">
        <v>1193</v>
      </c>
      <c r="J76" s="18"/>
      <c r="K76" s="18"/>
      <c r="L76" s="18"/>
    </row>
    <row r="77" spans="1:12" x14ac:dyDescent="0.25">
      <c r="A77" s="6" t="s">
        <v>238</v>
      </c>
      <c r="B77" s="12" t="s">
        <v>1027</v>
      </c>
      <c r="C77" s="12" t="s">
        <v>1039</v>
      </c>
      <c r="D77" s="12"/>
      <c r="E77" s="13">
        <v>97.61</v>
      </c>
      <c r="F77" s="13">
        <v>97.98</v>
      </c>
      <c r="G77" s="14">
        <v>99</v>
      </c>
      <c r="H77" s="14">
        <v>93</v>
      </c>
      <c r="I77" s="12" t="s">
        <v>1194</v>
      </c>
    </row>
    <row r="78" spans="1:12" x14ac:dyDescent="0.25">
      <c r="A78" s="6" t="s">
        <v>243</v>
      </c>
      <c r="B78" s="18" t="s">
        <v>1028</v>
      </c>
      <c r="C78" s="18" t="s">
        <v>1037</v>
      </c>
      <c r="D78" s="18"/>
      <c r="E78" s="26">
        <v>141.4</v>
      </c>
      <c r="F78" s="26">
        <v>126.91</v>
      </c>
      <c r="G78" s="17">
        <v>76</v>
      </c>
      <c r="H78" s="17">
        <v>96</v>
      </c>
      <c r="I78" s="18" t="s">
        <v>1195</v>
      </c>
    </row>
    <row r="79" spans="1:12" x14ac:dyDescent="0.25">
      <c r="A79" s="6" t="s">
        <v>263</v>
      </c>
      <c r="B79" s="18" t="s">
        <v>515</v>
      </c>
      <c r="C79" t="s">
        <v>1035</v>
      </c>
      <c r="E79">
        <v>178.64</v>
      </c>
      <c r="F79">
        <v>158.66999999999999</v>
      </c>
      <c r="G79" s="2">
        <v>92</v>
      </c>
      <c r="H79" s="2">
        <v>96</v>
      </c>
      <c r="I79" t="s">
        <v>1196</v>
      </c>
    </row>
    <row r="80" spans="1:12" x14ac:dyDescent="0.25">
      <c r="A80" s="6" t="s">
        <v>267</v>
      </c>
      <c r="B80" s="12" t="s">
        <v>1029</v>
      </c>
      <c r="C80" s="12" t="s">
        <v>1033</v>
      </c>
      <c r="D80" s="12"/>
      <c r="E80" s="12">
        <v>146.08000000000001</v>
      </c>
      <c r="F80" s="12">
        <v>133.65</v>
      </c>
      <c r="G80" s="14">
        <v>97</v>
      </c>
      <c r="H80" s="14">
        <v>96</v>
      </c>
      <c r="I80" s="12" t="s">
        <v>1197</v>
      </c>
    </row>
    <row r="81" spans="1:9" x14ac:dyDescent="0.25">
      <c r="A81" s="6" t="s">
        <v>404</v>
      </c>
      <c r="B81" s="12" t="s">
        <v>1030</v>
      </c>
      <c r="C81" s="12" t="s">
        <v>1031</v>
      </c>
      <c r="E81" s="13">
        <v>57.66</v>
      </c>
      <c r="F81" s="13">
        <v>58.31</v>
      </c>
      <c r="G81" s="14">
        <v>94</v>
      </c>
      <c r="H81" s="14">
        <v>90</v>
      </c>
      <c r="I81" s="12" t="s">
        <v>1198</v>
      </c>
    </row>
    <row r="82" spans="1:9" x14ac:dyDescent="0.25">
      <c r="A82" s="6" t="s">
        <v>619</v>
      </c>
      <c r="B82" s="12" t="s">
        <v>1087</v>
      </c>
      <c r="C82" s="12" t="s">
        <v>1096</v>
      </c>
      <c r="E82" s="13">
        <v>90.69</v>
      </c>
      <c r="F82" s="13">
        <v>85.36</v>
      </c>
      <c r="G82" s="14">
        <v>67</v>
      </c>
      <c r="H82" s="14">
        <v>89</v>
      </c>
      <c r="I82" s="12" t="s">
        <v>1200</v>
      </c>
    </row>
    <row r="83" spans="1:9" x14ac:dyDescent="0.25">
      <c r="A83" s="6" t="s">
        <v>831</v>
      </c>
      <c r="B83" s="12" t="s">
        <v>1091</v>
      </c>
      <c r="C83" s="12" t="s">
        <v>1104</v>
      </c>
      <c r="E83" s="13">
        <v>18.43</v>
      </c>
      <c r="F83" s="13">
        <v>17.89</v>
      </c>
      <c r="G83" s="14">
        <v>77</v>
      </c>
      <c r="H83" s="14">
        <v>78</v>
      </c>
      <c r="I83" s="12" t="s">
        <v>1201</v>
      </c>
    </row>
    <row r="84" spans="1:9" x14ac:dyDescent="0.25">
      <c r="A84" s="6" t="s">
        <v>832</v>
      </c>
      <c r="B84" s="12" t="s">
        <v>1151</v>
      </c>
      <c r="C84" s="12" t="s">
        <v>1152</v>
      </c>
      <c r="E84" s="13">
        <v>25.2</v>
      </c>
      <c r="F84" s="13">
        <v>24.86</v>
      </c>
      <c r="G84" s="14">
        <v>4</v>
      </c>
      <c r="H84" s="14">
        <v>99</v>
      </c>
      <c r="I84" s="12" t="s">
        <v>1202</v>
      </c>
    </row>
    <row r="85" spans="1:9" x14ac:dyDescent="0.25">
      <c r="A85" s="6" t="s">
        <v>906</v>
      </c>
      <c r="B85" s="12" t="s">
        <v>1153</v>
      </c>
      <c r="C85" s="12" t="s">
        <v>1155</v>
      </c>
      <c r="E85" s="13">
        <v>105.01</v>
      </c>
      <c r="F85" s="13">
        <v>100</v>
      </c>
      <c r="G85" s="14">
        <v>80</v>
      </c>
      <c r="H85" s="14">
        <v>97</v>
      </c>
      <c r="I85" s="12" t="s">
        <v>1203</v>
      </c>
    </row>
    <row r="86" spans="1:9" x14ac:dyDescent="0.25">
      <c r="A86" s="6" t="s">
        <v>913</v>
      </c>
      <c r="B86" s="18" t="s">
        <v>1157</v>
      </c>
      <c r="C86" s="18" t="s">
        <v>1158</v>
      </c>
      <c r="D86" s="18"/>
      <c r="E86" s="26">
        <v>49.08</v>
      </c>
      <c r="F86" s="26">
        <v>51.81</v>
      </c>
      <c r="G86" s="17">
        <v>31</v>
      </c>
      <c r="H86" s="17">
        <v>96</v>
      </c>
      <c r="I86" s="18" t="s">
        <v>1204</v>
      </c>
    </row>
    <row r="87" spans="1:9" x14ac:dyDescent="0.25">
      <c r="A87" s="6" t="s">
        <v>976</v>
      </c>
      <c r="B87" s="12" t="s">
        <v>1208</v>
      </c>
      <c r="C87" s="12" t="s">
        <v>1209</v>
      </c>
      <c r="E87" s="13">
        <v>93.33</v>
      </c>
      <c r="F87" s="13">
        <v>89.34</v>
      </c>
      <c r="G87" s="14">
        <v>78</v>
      </c>
      <c r="H87" s="14">
        <v>91</v>
      </c>
      <c r="I87" s="12" t="s">
        <v>1210</v>
      </c>
    </row>
    <row r="88" spans="1:9" x14ac:dyDescent="0.25">
      <c r="A88" s="6" t="s">
        <v>1082</v>
      </c>
      <c r="B88" s="12" t="s">
        <v>1211</v>
      </c>
      <c r="C88" s="12" t="s">
        <v>1212</v>
      </c>
      <c r="E88" s="13">
        <v>84.61</v>
      </c>
      <c r="F88" s="13">
        <v>81.58</v>
      </c>
      <c r="G88" s="14">
        <v>86</v>
      </c>
      <c r="H88" s="14">
        <v>92</v>
      </c>
      <c r="I88" s="12" t="s">
        <v>1213</v>
      </c>
    </row>
    <row r="89" spans="1:9" x14ac:dyDescent="0.25">
      <c r="A89" s="6" t="s">
        <v>1083</v>
      </c>
      <c r="B89" s="12" t="s">
        <v>1214</v>
      </c>
      <c r="C89" s="12" t="s">
        <v>1215</v>
      </c>
      <c r="E89" s="13">
        <v>70.98</v>
      </c>
      <c r="F89" s="13">
        <v>69.44</v>
      </c>
      <c r="G89" s="14">
        <v>45</v>
      </c>
      <c r="H89" s="14">
        <v>85</v>
      </c>
      <c r="I89" s="12" t="s">
        <v>1216</v>
      </c>
    </row>
    <row r="90" spans="1:9" x14ac:dyDescent="0.25">
      <c r="A90" s="6" t="s">
        <v>1084</v>
      </c>
      <c r="B90" s="12" t="s">
        <v>1217</v>
      </c>
      <c r="C90" s="12" t="s">
        <v>1218</v>
      </c>
      <c r="E90" s="13">
        <v>65</v>
      </c>
      <c r="F90" s="13">
        <v>63.65</v>
      </c>
      <c r="G90" s="14">
        <v>94</v>
      </c>
      <c r="H90" s="14">
        <v>94</v>
      </c>
      <c r="I90" s="12" t="s">
        <v>1219</v>
      </c>
    </row>
  </sheetData>
  <sortState xmlns:xlrd2="http://schemas.microsoft.com/office/spreadsheetml/2017/richdata2" ref="C31:D40">
    <sortCondition descending="1" ref="D31:D40"/>
  </sortState>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46FA-6B7B-4BC3-A9A4-79CD91FFEB22}">
  <dimension ref="A1:S90"/>
  <sheetViews>
    <sheetView topLeftCell="A28" workbookViewId="0">
      <selection activeCell="C51" sqref="C51:C58"/>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43595</v>
      </c>
      <c r="J3" s="27">
        <v>43598</v>
      </c>
      <c r="K3" s="7">
        <v>43599</v>
      </c>
      <c r="L3" s="7">
        <v>43600</v>
      </c>
      <c r="M3" s="7">
        <v>43601</v>
      </c>
      <c r="N3" s="7">
        <v>43602</v>
      </c>
    </row>
    <row r="4" spans="1:14" ht="15.75" thickBot="1" x14ac:dyDescent="0.3">
      <c r="A4" t="s">
        <v>0</v>
      </c>
      <c r="C4" s="10">
        <v>43598</v>
      </c>
      <c r="D4" s="11" t="s">
        <v>66</v>
      </c>
      <c r="E4" s="10">
        <v>43602</v>
      </c>
      <c r="J4" s="2" t="s">
        <v>58</v>
      </c>
      <c r="K4" s="2" t="s">
        <v>59</v>
      </c>
      <c r="L4" s="2" t="s">
        <v>60</v>
      </c>
      <c r="M4" s="2" t="s">
        <v>61</v>
      </c>
      <c r="N4" s="2" t="s">
        <v>62</v>
      </c>
    </row>
    <row r="5" spans="1:14" ht="15.75" thickBot="1" x14ac:dyDescent="0.3">
      <c r="G5" t="s">
        <v>57</v>
      </c>
      <c r="H5" s="8">
        <v>7916.94</v>
      </c>
      <c r="J5" s="16">
        <v>7647.02</v>
      </c>
      <c r="K5" s="16">
        <v>7734.46</v>
      </c>
      <c r="L5" s="16">
        <v>7822.15</v>
      </c>
      <c r="M5" s="16">
        <v>7898.05</v>
      </c>
      <c r="N5" s="16">
        <v>7816.29</v>
      </c>
    </row>
    <row r="6" spans="1:14" ht="15.75" thickBot="1" x14ac:dyDescent="0.3">
      <c r="A6" t="s">
        <v>2</v>
      </c>
      <c r="C6" s="33" t="s">
        <v>1271</v>
      </c>
      <c r="D6" s="1"/>
      <c r="E6" s="1"/>
      <c r="G6" t="s">
        <v>56</v>
      </c>
      <c r="H6" s="9">
        <v>25942.37</v>
      </c>
      <c r="J6" s="16">
        <v>25324.99</v>
      </c>
      <c r="K6" s="21">
        <v>25532.05</v>
      </c>
      <c r="L6" s="21">
        <v>25648.02</v>
      </c>
      <c r="M6" s="16">
        <v>25862.68</v>
      </c>
      <c r="N6" s="16">
        <v>25764</v>
      </c>
    </row>
    <row r="7" spans="1:14" x14ac:dyDescent="0.25">
      <c r="J7" s="12"/>
    </row>
    <row r="8" spans="1:14" x14ac:dyDescent="0.25">
      <c r="A8" t="s">
        <v>3</v>
      </c>
      <c r="C8" t="s">
        <v>1264</v>
      </c>
      <c r="J8" s="18"/>
    </row>
    <row r="9" spans="1:14" x14ac:dyDescent="0.25">
      <c r="C9" t="s">
        <v>1265</v>
      </c>
      <c r="J9" s="18"/>
    </row>
    <row r="10" spans="1:14" x14ac:dyDescent="0.25">
      <c r="C10" t="s">
        <v>1269</v>
      </c>
      <c r="J10" s="18"/>
    </row>
    <row r="11" spans="1:14" x14ac:dyDescent="0.25">
      <c r="C11" t="s">
        <v>1266</v>
      </c>
      <c r="J11" s="18"/>
    </row>
    <row r="12" spans="1:14" x14ac:dyDescent="0.25">
      <c r="C12" t="s">
        <v>1267</v>
      </c>
      <c r="J12" s="18"/>
    </row>
    <row r="13" spans="1:14" x14ac:dyDescent="0.25">
      <c r="C13" t="s">
        <v>1270</v>
      </c>
      <c r="J13" s="18"/>
    </row>
    <row r="14" spans="1:14" x14ac:dyDescent="0.25">
      <c r="C14" t="s">
        <v>1268</v>
      </c>
      <c r="J14" s="18"/>
    </row>
    <row r="15" spans="1:14" x14ac:dyDescent="0.25">
      <c r="J15" s="18"/>
    </row>
    <row r="16" spans="1:14" x14ac:dyDescent="0.25">
      <c r="C16" s="12" t="s">
        <v>1233</v>
      </c>
      <c r="D16" s="18"/>
      <c r="J16" s="18"/>
    </row>
    <row r="17" spans="3:10" x14ac:dyDescent="0.25">
      <c r="C17" s="12" t="s">
        <v>1243</v>
      </c>
      <c r="J17" s="18"/>
    </row>
    <row r="18" spans="3:10" x14ac:dyDescent="0.25">
      <c r="C18" s="12" t="s">
        <v>1245</v>
      </c>
      <c r="J18" s="18"/>
    </row>
    <row r="19" spans="3:10" x14ac:dyDescent="0.25">
      <c r="C19" s="12" t="s">
        <v>1249</v>
      </c>
      <c r="J19" s="18"/>
    </row>
    <row r="20" spans="3:10" x14ac:dyDescent="0.25">
      <c r="J20" s="18"/>
    </row>
    <row r="21" spans="3:10" x14ac:dyDescent="0.25">
      <c r="C21" s="12" t="s">
        <v>1272</v>
      </c>
      <c r="J21" s="18"/>
    </row>
    <row r="22" spans="3:10" x14ac:dyDescent="0.25">
      <c r="C22" s="12" t="s">
        <v>1273</v>
      </c>
      <c r="J22" s="18"/>
    </row>
    <row r="23" spans="3:10" x14ac:dyDescent="0.25">
      <c r="C23" s="12" t="s">
        <v>1274</v>
      </c>
      <c r="J23" s="18"/>
    </row>
    <row r="24" spans="3:10" x14ac:dyDescent="0.25">
      <c r="C24" s="12" t="s">
        <v>1275</v>
      </c>
      <c r="J24" s="18"/>
    </row>
    <row r="25" spans="3:10" x14ac:dyDescent="0.25">
      <c r="J25" s="18"/>
    </row>
    <row r="26" spans="3:10" x14ac:dyDescent="0.25">
      <c r="J26" s="18"/>
    </row>
    <row r="27" spans="3:10" x14ac:dyDescent="0.25">
      <c r="E27" s="18"/>
      <c r="F27" s="18"/>
      <c r="G27" s="18"/>
      <c r="J27" s="18"/>
    </row>
    <row r="28" spans="3:10" x14ac:dyDescent="0.25">
      <c r="C28" s="12"/>
      <c r="E28" s="2"/>
      <c r="F28" s="2"/>
      <c r="G28" s="2"/>
      <c r="H28" s="2"/>
      <c r="I28" s="3"/>
      <c r="J28" s="18"/>
    </row>
    <row r="29" spans="3:10" x14ac:dyDescent="0.25">
      <c r="C29" t="s">
        <v>993</v>
      </c>
      <c r="D29" s="5">
        <v>0.3639</v>
      </c>
      <c r="E29" s="7"/>
      <c r="I29" s="5"/>
      <c r="J29" s="18"/>
    </row>
    <row r="30" spans="3:10" x14ac:dyDescent="0.25">
      <c r="D30" s="5"/>
      <c r="I30" s="5"/>
      <c r="J30" s="18"/>
    </row>
    <row r="31" spans="3:10" x14ac:dyDescent="0.25">
      <c r="C31" t="s">
        <v>622</v>
      </c>
      <c r="D31" s="5">
        <v>0.1191</v>
      </c>
      <c r="E31" s="7"/>
      <c r="G31" s="5"/>
      <c r="I31" s="5"/>
      <c r="J31" s="18"/>
    </row>
    <row r="32" spans="3:10" x14ac:dyDescent="0.25">
      <c r="C32" t="s">
        <v>928</v>
      </c>
      <c r="D32" s="5">
        <v>0.1</v>
      </c>
      <c r="E32" s="7"/>
      <c r="G32" s="5"/>
      <c r="I32" s="5"/>
      <c r="J32" s="18"/>
    </row>
    <row r="33" spans="1:10" x14ac:dyDescent="0.25">
      <c r="C33" t="s">
        <v>1088</v>
      </c>
      <c r="D33" s="5">
        <v>8.4199999999999997E-2</v>
      </c>
      <c r="E33" s="7"/>
      <c r="G33" s="5"/>
      <c r="I33" s="5"/>
      <c r="J33" s="18"/>
    </row>
    <row r="34" spans="1:10" x14ac:dyDescent="0.25">
      <c r="C34" t="s">
        <v>827</v>
      </c>
      <c r="D34" s="5">
        <v>7.3099999999999998E-2</v>
      </c>
      <c r="E34" s="7"/>
      <c r="G34" s="5"/>
      <c r="I34" s="5"/>
      <c r="J34" s="18"/>
    </row>
    <row r="35" spans="1:10" x14ac:dyDescent="0.25">
      <c r="C35" t="s">
        <v>788</v>
      </c>
      <c r="D35" s="5">
        <v>6.6500000000000004E-2</v>
      </c>
      <c r="E35" s="7"/>
      <c r="G35" s="5"/>
      <c r="I35" s="5"/>
      <c r="J35" s="18"/>
    </row>
    <row r="36" spans="1:10" x14ac:dyDescent="0.25">
      <c r="C36" t="s">
        <v>927</v>
      </c>
      <c r="D36" s="5">
        <v>6.5100000000000005E-2</v>
      </c>
      <c r="E36" s="27"/>
      <c r="F36" s="18"/>
      <c r="G36" s="28"/>
      <c r="H36" s="18"/>
      <c r="I36" s="28"/>
      <c r="J36" s="18"/>
    </row>
    <row r="37" spans="1:10" x14ac:dyDescent="0.25">
      <c r="C37" t="s">
        <v>444</v>
      </c>
      <c r="D37" s="5">
        <v>4.8800000000000003E-2</v>
      </c>
      <c r="E37" s="27"/>
      <c r="F37" s="18"/>
      <c r="G37" s="28"/>
      <c r="H37" s="18"/>
      <c r="I37" s="28"/>
      <c r="J37" s="18"/>
    </row>
    <row r="38" spans="1:10" x14ac:dyDescent="0.25">
      <c r="C38" t="s">
        <v>274</v>
      </c>
      <c r="D38" s="5">
        <v>4.5900000000000003E-2</v>
      </c>
      <c r="E38" s="27"/>
      <c r="F38" s="18"/>
      <c r="G38" s="28"/>
      <c r="H38" s="18"/>
      <c r="I38" s="28"/>
      <c r="J38" s="18"/>
    </row>
    <row r="39" spans="1:10" x14ac:dyDescent="0.25">
      <c r="C39" t="s">
        <v>446</v>
      </c>
      <c r="D39" s="5">
        <v>3.3399999999999999E-2</v>
      </c>
      <c r="E39" s="27"/>
      <c r="F39" s="18"/>
      <c r="G39" s="28"/>
      <c r="H39" s="18"/>
      <c r="I39" s="28"/>
      <c r="J39" s="18"/>
    </row>
    <row r="40" spans="1:10" x14ac:dyDescent="0.25">
      <c r="E40" s="27"/>
      <c r="F40" s="18"/>
      <c r="G40" s="28"/>
      <c r="H40" s="18"/>
      <c r="I40" s="28"/>
      <c r="J40" s="18"/>
    </row>
    <row r="41" spans="1:10" x14ac:dyDescent="0.25">
      <c r="C41" s="12"/>
      <c r="E41" s="27"/>
      <c r="F41" s="18"/>
      <c r="G41" s="28"/>
      <c r="H41" s="18"/>
      <c r="I41" s="28"/>
      <c r="J41" s="18"/>
    </row>
    <row r="42" spans="1:10" x14ac:dyDescent="0.25">
      <c r="A42" t="s">
        <v>1061</v>
      </c>
      <c r="C42" s="12"/>
      <c r="E42" s="27"/>
      <c r="F42" s="18"/>
      <c r="G42" s="28"/>
      <c r="H42" s="18"/>
      <c r="I42" s="28"/>
      <c r="J42" s="18"/>
    </row>
    <row r="43" spans="1:10" x14ac:dyDescent="0.25">
      <c r="A43" t="s">
        <v>1062</v>
      </c>
      <c r="C43" s="18" t="s">
        <v>1050</v>
      </c>
      <c r="D43" s="5">
        <v>0.35239999999999999</v>
      </c>
      <c r="E43" s="27" t="s">
        <v>857</v>
      </c>
      <c r="F43" s="18"/>
      <c r="G43" s="28"/>
      <c r="H43" s="18"/>
      <c r="I43" s="28"/>
      <c r="J43" s="18"/>
    </row>
    <row r="44" spans="1:10" x14ac:dyDescent="0.25">
      <c r="A44" t="s">
        <v>1063</v>
      </c>
      <c r="C44" s="18" t="s">
        <v>856</v>
      </c>
      <c r="D44" s="5">
        <v>-3.2000000000000001E-2</v>
      </c>
      <c r="E44" s="27" t="s">
        <v>857</v>
      </c>
      <c r="F44" s="18" t="s">
        <v>1231</v>
      </c>
      <c r="G44" s="28"/>
      <c r="H44" s="18"/>
      <c r="I44" s="28"/>
      <c r="J44" s="18"/>
    </row>
    <row r="45" spans="1:10" x14ac:dyDescent="0.25">
      <c r="C45" s="18"/>
      <c r="D45" s="5"/>
      <c r="E45" s="27"/>
      <c r="F45" s="18"/>
      <c r="G45" s="28"/>
      <c r="H45" s="18"/>
      <c r="I45" s="28"/>
      <c r="J45" s="18"/>
    </row>
    <row r="46" spans="1:10" x14ac:dyDescent="0.25">
      <c r="C46" s="18"/>
      <c r="D46" s="5"/>
      <c r="E46" s="27"/>
      <c r="F46" s="18"/>
      <c r="G46" s="28"/>
      <c r="H46" s="18"/>
      <c r="I46" s="28"/>
      <c r="J46" s="18"/>
    </row>
    <row r="47" spans="1:10" x14ac:dyDescent="0.25">
      <c r="E47" s="27"/>
      <c r="F47" s="18"/>
      <c r="G47" s="28"/>
      <c r="H47" s="18"/>
      <c r="I47" s="28"/>
      <c r="J47" s="18"/>
    </row>
    <row r="48" spans="1:10" x14ac:dyDescent="0.25">
      <c r="E48" s="27"/>
      <c r="F48" s="18"/>
      <c r="G48" s="18"/>
      <c r="H48" s="18"/>
      <c r="I48" s="18"/>
    </row>
    <row r="49" spans="1:19" x14ac:dyDescent="0.25">
      <c r="A49" t="s">
        <v>4</v>
      </c>
      <c r="E49" s="30" t="s">
        <v>7</v>
      </c>
      <c r="F49" s="30" t="s">
        <v>8</v>
      </c>
      <c r="G49" s="30" t="s">
        <v>9</v>
      </c>
      <c r="H49" s="30" t="s">
        <v>10</v>
      </c>
      <c r="I49" s="30" t="s">
        <v>24</v>
      </c>
      <c r="J49" s="30" t="s">
        <v>26</v>
      </c>
      <c r="K49" s="30" t="s">
        <v>25</v>
      </c>
      <c r="L49" s="29" t="s">
        <v>11</v>
      </c>
      <c r="M49" s="31"/>
      <c r="N49" s="31"/>
      <c r="O49" s="31"/>
      <c r="P49" s="31"/>
      <c r="Q49" s="31"/>
      <c r="R49" s="31"/>
      <c r="S49" s="31"/>
    </row>
    <row r="50" spans="1:19" x14ac:dyDescent="0.25">
      <c r="A50" s="6" t="s">
        <v>5</v>
      </c>
      <c r="B50" t="s">
        <v>446</v>
      </c>
      <c r="C50" s="18" t="s">
        <v>447</v>
      </c>
      <c r="E50" s="4">
        <v>27.7</v>
      </c>
      <c r="F50" s="4">
        <v>19.197099999999999</v>
      </c>
      <c r="G50" s="5">
        <f t="shared" ref="G50:G57" si="0">(E50-F50)/F50</f>
        <v>0.44292627532283524</v>
      </c>
      <c r="H50" s="4">
        <v>22</v>
      </c>
      <c r="I50" s="4">
        <v>17.739999999999998</v>
      </c>
      <c r="J50" s="25">
        <v>98</v>
      </c>
      <c r="K50" s="25">
        <v>98</v>
      </c>
      <c r="L50" s="34" t="s">
        <v>1234</v>
      </c>
    </row>
    <row r="51" spans="1:19" x14ac:dyDescent="0.25">
      <c r="A51" s="6" t="s">
        <v>12</v>
      </c>
      <c r="B51" t="s">
        <v>927</v>
      </c>
      <c r="C51" t="s">
        <v>929</v>
      </c>
      <c r="E51" s="4">
        <v>28.36</v>
      </c>
      <c r="F51" s="4">
        <v>27.34</v>
      </c>
      <c r="G51" s="5">
        <f t="shared" si="0"/>
        <v>3.7307973664959748E-2</v>
      </c>
      <c r="H51" s="4">
        <v>25.25</v>
      </c>
      <c r="I51" s="4">
        <v>26.47</v>
      </c>
      <c r="J51" s="25">
        <v>93</v>
      </c>
      <c r="K51" s="25">
        <v>28</v>
      </c>
      <c r="L51" s="34" t="s">
        <v>1235</v>
      </c>
    </row>
    <row r="52" spans="1:19" x14ac:dyDescent="0.25">
      <c r="A52" s="6" t="s">
        <v>13</v>
      </c>
      <c r="B52" s="18" t="s">
        <v>444</v>
      </c>
      <c r="C52" s="18" t="s">
        <v>451</v>
      </c>
      <c r="E52" s="4">
        <v>55.56</v>
      </c>
      <c r="F52" s="4">
        <v>43.25</v>
      </c>
      <c r="G52" s="5">
        <f t="shared" si="0"/>
        <v>0.28462427745664748</v>
      </c>
      <c r="H52" s="4">
        <v>47.5</v>
      </c>
      <c r="I52" s="4">
        <v>40.840000000000003</v>
      </c>
      <c r="J52" s="25">
        <v>98</v>
      </c>
      <c r="K52" s="25">
        <v>65</v>
      </c>
      <c r="L52" s="34" t="s">
        <v>1236</v>
      </c>
    </row>
    <row r="53" spans="1:19" x14ac:dyDescent="0.25">
      <c r="A53" s="6" t="s">
        <v>14</v>
      </c>
      <c r="B53" t="s">
        <v>274</v>
      </c>
      <c r="C53" t="s">
        <v>756</v>
      </c>
      <c r="E53" s="4">
        <v>122.73</v>
      </c>
      <c r="F53" s="4">
        <v>107.42</v>
      </c>
      <c r="G53" s="5">
        <f t="shared" si="0"/>
        <v>0.14252466952150439</v>
      </c>
      <c r="H53" s="4">
        <v>104</v>
      </c>
      <c r="I53" s="4">
        <v>92.25</v>
      </c>
      <c r="J53" s="25">
        <v>96</v>
      </c>
      <c r="K53" s="25">
        <v>94</v>
      </c>
      <c r="L53" s="34" t="s">
        <v>1237</v>
      </c>
    </row>
    <row r="54" spans="1:19" x14ac:dyDescent="0.25">
      <c r="A54" s="6" t="s">
        <v>15</v>
      </c>
      <c r="B54" t="s">
        <v>827</v>
      </c>
      <c r="C54" t="s">
        <v>860</v>
      </c>
      <c r="E54" s="4">
        <v>160.71</v>
      </c>
      <c r="F54" s="4">
        <v>155.21</v>
      </c>
      <c r="G54" s="5">
        <f t="shared" si="0"/>
        <v>3.543586109142452E-2</v>
      </c>
      <c r="H54" s="4">
        <v>151.25</v>
      </c>
      <c r="I54" s="4">
        <v>150.19</v>
      </c>
      <c r="J54" s="25">
        <v>89</v>
      </c>
      <c r="K54" s="25">
        <v>94</v>
      </c>
      <c r="L54" s="34" t="s">
        <v>1238</v>
      </c>
    </row>
    <row r="55" spans="1:19" x14ac:dyDescent="0.25">
      <c r="A55" s="6" t="s">
        <v>16</v>
      </c>
      <c r="B55" t="s">
        <v>788</v>
      </c>
      <c r="C55" t="s">
        <v>789</v>
      </c>
      <c r="E55" s="4">
        <v>47.31</v>
      </c>
      <c r="F55" s="4">
        <v>45.64</v>
      </c>
      <c r="G55" s="5">
        <f t="shared" si="0"/>
        <v>3.6590709903593373E-2</v>
      </c>
      <c r="H55" s="4">
        <v>44.25</v>
      </c>
      <c r="I55" s="4">
        <v>45.06</v>
      </c>
      <c r="J55" s="25">
        <v>91</v>
      </c>
      <c r="K55" s="25">
        <v>98</v>
      </c>
      <c r="L55" s="34" t="s">
        <v>1239</v>
      </c>
    </row>
    <row r="56" spans="1:19" x14ac:dyDescent="0.25">
      <c r="A56" s="6" t="s">
        <v>17</v>
      </c>
      <c r="B56" t="s">
        <v>622</v>
      </c>
      <c r="C56" t="s">
        <v>623</v>
      </c>
      <c r="E56" s="4">
        <v>104.55</v>
      </c>
      <c r="F56" s="4">
        <v>98.06</v>
      </c>
      <c r="G56" s="5">
        <f t="shared" si="0"/>
        <v>6.6183968998572248E-2</v>
      </c>
      <c r="H56" s="4">
        <v>94.5</v>
      </c>
      <c r="I56" s="4">
        <v>95</v>
      </c>
      <c r="J56" s="25">
        <v>94</v>
      </c>
      <c r="K56" s="25">
        <v>93</v>
      </c>
      <c r="L56" s="34" t="s">
        <v>1240</v>
      </c>
    </row>
    <row r="57" spans="1:19" x14ac:dyDescent="0.25">
      <c r="A57" s="6" t="s">
        <v>18</v>
      </c>
      <c r="B57" t="s">
        <v>928</v>
      </c>
      <c r="C57" t="s">
        <v>930</v>
      </c>
      <c r="E57" s="4">
        <v>51.17</v>
      </c>
      <c r="F57" s="4">
        <v>50.24</v>
      </c>
      <c r="G57" s="5">
        <f t="shared" si="0"/>
        <v>1.8511146496815279E-2</v>
      </c>
      <c r="H57" s="4">
        <v>47</v>
      </c>
      <c r="I57" s="4">
        <v>51.66</v>
      </c>
      <c r="J57" s="25">
        <v>94</v>
      </c>
      <c r="K57" s="25">
        <v>76</v>
      </c>
      <c r="L57" s="34" t="s">
        <v>1241</v>
      </c>
    </row>
    <row r="58" spans="1:19" x14ac:dyDescent="0.25">
      <c r="A58" s="6" t="s">
        <v>63</v>
      </c>
      <c r="B58" t="s">
        <v>1088</v>
      </c>
      <c r="C58" t="s">
        <v>1119</v>
      </c>
      <c r="E58" s="4">
        <v>67.27</v>
      </c>
      <c r="F58" s="4">
        <v>60.78</v>
      </c>
      <c r="G58" s="5">
        <f>(E58-F58)/F58</f>
        <v>0.10677854557420195</v>
      </c>
      <c r="H58" s="4">
        <v>58.75</v>
      </c>
      <c r="I58" s="4">
        <v>59.93</v>
      </c>
      <c r="J58" s="25">
        <v>97</v>
      </c>
      <c r="K58" s="25">
        <v>88</v>
      </c>
      <c r="L58" s="34" t="s">
        <v>1242</v>
      </c>
    </row>
    <row r="59" spans="1:19" x14ac:dyDescent="0.25">
      <c r="A59" s="6" t="s">
        <v>67</v>
      </c>
    </row>
    <row r="60" spans="1:19" x14ac:dyDescent="0.25">
      <c r="A60" s="6" t="s">
        <v>98</v>
      </c>
    </row>
    <row r="63" spans="1:19" x14ac:dyDescent="0.25">
      <c r="A63" s="3" t="s">
        <v>21</v>
      </c>
      <c r="E63" s="22" t="s">
        <v>7</v>
      </c>
      <c r="F63" s="22" t="s">
        <v>24</v>
      </c>
      <c r="G63" s="22" t="s">
        <v>25</v>
      </c>
      <c r="H63" s="22" t="s">
        <v>26</v>
      </c>
      <c r="I63" s="23" t="s">
        <v>11</v>
      </c>
      <c r="J63" s="24"/>
      <c r="K63" s="24"/>
      <c r="L63" s="24"/>
    </row>
    <row r="64" spans="1:19" x14ac:dyDescent="0.25">
      <c r="A64" s="6" t="s">
        <v>5</v>
      </c>
      <c r="B64" s="18" t="s">
        <v>656</v>
      </c>
      <c r="C64" s="18" t="s">
        <v>657</v>
      </c>
      <c r="D64" s="18"/>
      <c r="E64" s="26">
        <v>47.08</v>
      </c>
      <c r="F64" s="26">
        <v>44.04</v>
      </c>
      <c r="G64" s="17">
        <v>35</v>
      </c>
      <c r="H64" s="17">
        <v>97</v>
      </c>
      <c r="I64" s="18" t="s">
        <v>1244</v>
      </c>
    </row>
    <row r="65" spans="1:12" x14ac:dyDescent="0.25">
      <c r="A65" s="6" t="s">
        <v>12</v>
      </c>
      <c r="B65" s="12" t="s">
        <v>712</v>
      </c>
      <c r="C65" s="12" t="s">
        <v>713</v>
      </c>
      <c r="D65" s="12"/>
      <c r="E65" s="13">
        <v>19.510000000000002</v>
      </c>
      <c r="F65" s="13">
        <v>20.6</v>
      </c>
      <c r="G65" s="14">
        <v>76</v>
      </c>
      <c r="H65" s="14">
        <v>97</v>
      </c>
      <c r="I65" s="12" t="s">
        <v>1246</v>
      </c>
    </row>
    <row r="66" spans="1:12" x14ac:dyDescent="0.25">
      <c r="A66" s="6" t="s">
        <v>13</v>
      </c>
      <c r="B66" s="12" t="s">
        <v>764</v>
      </c>
      <c r="C66" s="12" t="s">
        <v>769</v>
      </c>
      <c r="D66" s="12"/>
      <c r="E66" s="13">
        <v>68.27</v>
      </c>
      <c r="F66" s="13">
        <v>67.52</v>
      </c>
      <c r="G66" s="14">
        <v>91</v>
      </c>
      <c r="H66" s="14">
        <v>92</v>
      </c>
      <c r="I66" s="12" t="s">
        <v>1247</v>
      </c>
    </row>
    <row r="67" spans="1:12" x14ac:dyDescent="0.25">
      <c r="A67" s="6" t="s">
        <v>14</v>
      </c>
      <c r="B67" s="12" t="s">
        <v>829</v>
      </c>
      <c r="C67" s="12" t="s">
        <v>837</v>
      </c>
      <c r="D67" s="12"/>
      <c r="E67" s="13">
        <v>27.19</v>
      </c>
      <c r="F67" s="13">
        <v>24.35</v>
      </c>
      <c r="G67" s="14">
        <v>5</v>
      </c>
      <c r="H67" s="14">
        <v>98</v>
      </c>
      <c r="I67" s="12" t="s">
        <v>1188</v>
      </c>
    </row>
    <row r="68" spans="1:12" x14ac:dyDescent="0.25">
      <c r="A68" s="6" t="s">
        <v>15</v>
      </c>
      <c r="B68" s="12" t="s">
        <v>830</v>
      </c>
      <c r="C68" s="12" t="s">
        <v>839</v>
      </c>
      <c r="D68" s="12"/>
      <c r="E68" s="13">
        <v>228.02</v>
      </c>
      <c r="F68" s="13">
        <v>223.98</v>
      </c>
      <c r="G68" s="14">
        <v>91</v>
      </c>
      <c r="H68" s="14">
        <v>92</v>
      </c>
      <c r="I68" s="12" t="s">
        <v>1248</v>
      </c>
    </row>
    <row r="69" spans="1:12" x14ac:dyDescent="0.25">
      <c r="A69" s="6" t="s">
        <v>16</v>
      </c>
      <c r="B69" s="18" t="s">
        <v>900</v>
      </c>
      <c r="C69" s="18" t="s">
        <v>901</v>
      </c>
      <c r="D69" s="18"/>
      <c r="E69" s="26">
        <v>134.21</v>
      </c>
      <c r="F69" s="26">
        <v>118.74</v>
      </c>
      <c r="G69" s="17">
        <v>87</v>
      </c>
      <c r="H69" s="17">
        <v>92</v>
      </c>
      <c r="I69" s="18" t="s">
        <v>1250</v>
      </c>
    </row>
    <row r="70" spans="1:12" x14ac:dyDescent="0.25">
      <c r="A70" s="6" t="s">
        <v>17</v>
      </c>
      <c r="B70" s="18" t="s">
        <v>219</v>
      </c>
      <c r="C70" s="18" t="s">
        <v>220</v>
      </c>
      <c r="D70" s="18"/>
      <c r="E70" s="26">
        <v>78.94</v>
      </c>
      <c r="F70" s="26">
        <v>72.22</v>
      </c>
      <c r="G70" s="17">
        <v>72</v>
      </c>
      <c r="H70" s="17">
        <v>95</v>
      </c>
      <c r="I70" s="18" t="s">
        <v>1251</v>
      </c>
    </row>
    <row r="71" spans="1:12" x14ac:dyDescent="0.25">
      <c r="A71" s="6" t="s">
        <v>18</v>
      </c>
      <c r="B71" s="18" t="s">
        <v>907</v>
      </c>
      <c r="C71" s="18" t="s">
        <v>908</v>
      </c>
      <c r="D71" s="18"/>
      <c r="E71" s="26">
        <v>202.59</v>
      </c>
      <c r="F71" s="26">
        <v>183.99</v>
      </c>
      <c r="G71" s="17">
        <v>89</v>
      </c>
      <c r="H71" s="17">
        <v>92</v>
      </c>
      <c r="I71" s="18" t="s">
        <v>1139</v>
      </c>
    </row>
    <row r="72" spans="1:12" x14ac:dyDescent="0.25">
      <c r="A72" s="6" t="s">
        <v>63</v>
      </c>
      <c r="B72" s="12" t="s">
        <v>910</v>
      </c>
      <c r="C72" s="12" t="s">
        <v>911</v>
      </c>
      <c r="D72" s="12"/>
      <c r="E72" s="13">
        <v>102.72</v>
      </c>
      <c r="F72" s="13">
        <v>98.03</v>
      </c>
      <c r="G72" s="14">
        <v>85</v>
      </c>
      <c r="H72" s="14">
        <v>92</v>
      </c>
      <c r="I72" s="12" t="s">
        <v>1192</v>
      </c>
      <c r="J72" s="18"/>
    </row>
    <row r="73" spans="1:12" x14ac:dyDescent="0.25">
      <c r="A73" s="6" t="s">
        <v>67</v>
      </c>
      <c r="B73" s="12" t="s">
        <v>178</v>
      </c>
      <c r="C73" s="12" t="s">
        <v>977</v>
      </c>
      <c r="E73" s="13">
        <v>29.34</v>
      </c>
      <c r="F73" s="13">
        <v>29.78</v>
      </c>
      <c r="G73" s="14">
        <v>90</v>
      </c>
      <c r="H73" s="14">
        <v>91</v>
      </c>
      <c r="I73" s="12" t="s">
        <v>1252</v>
      </c>
      <c r="J73" s="18"/>
    </row>
    <row r="74" spans="1:12" x14ac:dyDescent="0.25">
      <c r="A74" s="6" t="s">
        <v>98</v>
      </c>
      <c r="B74" s="12" t="s">
        <v>1027</v>
      </c>
      <c r="C74" s="12" t="s">
        <v>1039</v>
      </c>
      <c r="D74" s="12"/>
      <c r="E74" s="13">
        <v>100.71</v>
      </c>
      <c r="F74" s="13">
        <v>97.98</v>
      </c>
      <c r="G74" s="14">
        <v>99</v>
      </c>
      <c r="H74" s="14">
        <v>94</v>
      </c>
      <c r="I74" s="12" t="s">
        <v>1253</v>
      </c>
      <c r="J74" s="18"/>
      <c r="K74" s="18"/>
      <c r="L74" s="18"/>
    </row>
    <row r="75" spans="1:12" x14ac:dyDescent="0.25">
      <c r="A75" s="6" t="s">
        <v>102</v>
      </c>
      <c r="B75" s="18" t="s">
        <v>1028</v>
      </c>
      <c r="C75" s="18" t="s">
        <v>1037</v>
      </c>
      <c r="D75" s="18"/>
      <c r="E75" s="26">
        <v>143.36000000000001</v>
      </c>
      <c r="F75" s="26">
        <v>126.91</v>
      </c>
      <c r="G75" s="17">
        <v>76</v>
      </c>
      <c r="H75" s="17">
        <v>97</v>
      </c>
      <c r="I75" s="18" t="s">
        <v>1195</v>
      </c>
      <c r="K75" s="18"/>
      <c r="L75" s="18"/>
    </row>
    <row r="76" spans="1:12" x14ac:dyDescent="0.25">
      <c r="A76" s="6" t="s">
        <v>106</v>
      </c>
      <c r="B76" s="18" t="s">
        <v>515</v>
      </c>
      <c r="C76" t="s">
        <v>1035</v>
      </c>
      <c r="E76">
        <v>173.68</v>
      </c>
      <c r="F76">
        <v>158.66999999999999</v>
      </c>
      <c r="G76" s="2">
        <v>92</v>
      </c>
      <c r="H76" s="2">
        <v>95</v>
      </c>
      <c r="I76" t="s">
        <v>1254</v>
      </c>
      <c r="J76" s="18"/>
      <c r="K76" s="18"/>
      <c r="L76" s="18"/>
    </row>
    <row r="77" spans="1:12" x14ac:dyDescent="0.25">
      <c r="A77" s="6" t="s">
        <v>238</v>
      </c>
      <c r="B77" s="12" t="s">
        <v>1029</v>
      </c>
      <c r="C77" s="12" t="s">
        <v>1033</v>
      </c>
      <c r="D77" s="12"/>
      <c r="E77" s="12">
        <v>135.38</v>
      </c>
      <c r="F77" s="12">
        <v>133.65</v>
      </c>
      <c r="G77" s="14">
        <v>97</v>
      </c>
      <c r="H77" s="14">
        <v>94</v>
      </c>
      <c r="I77" s="12" t="s">
        <v>1255</v>
      </c>
    </row>
    <row r="78" spans="1:12" x14ac:dyDescent="0.25">
      <c r="A78" s="6" t="s">
        <v>243</v>
      </c>
      <c r="B78" s="18" t="s">
        <v>1030</v>
      </c>
      <c r="C78" s="18" t="s">
        <v>1031</v>
      </c>
      <c r="D78" s="18"/>
      <c r="E78" s="26">
        <v>55.54</v>
      </c>
      <c r="F78" s="26">
        <v>58.31</v>
      </c>
      <c r="G78" s="17">
        <v>95</v>
      </c>
      <c r="H78" s="17">
        <v>89</v>
      </c>
      <c r="I78" s="18" t="s">
        <v>1256</v>
      </c>
    </row>
    <row r="79" spans="1:12" x14ac:dyDescent="0.25">
      <c r="A79" s="6" t="s">
        <v>263</v>
      </c>
      <c r="B79" s="12" t="s">
        <v>1087</v>
      </c>
      <c r="C79" s="12" t="s">
        <v>1096</v>
      </c>
      <c r="E79" s="13">
        <v>88.04</v>
      </c>
      <c r="F79" s="13">
        <v>85.36</v>
      </c>
      <c r="G79" s="14">
        <v>68</v>
      </c>
      <c r="H79" s="14">
        <v>90</v>
      </c>
      <c r="I79" s="12" t="s">
        <v>1257</v>
      </c>
    </row>
    <row r="80" spans="1:12" x14ac:dyDescent="0.25">
      <c r="A80" s="6" t="s">
        <v>267</v>
      </c>
      <c r="B80" s="12" t="s">
        <v>1091</v>
      </c>
      <c r="C80" s="12" t="s">
        <v>1104</v>
      </c>
      <c r="E80" s="13">
        <v>18.28</v>
      </c>
      <c r="F80" s="13">
        <v>17.89</v>
      </c>
      <c r="G80" s="14">
        <v>68</v>
      </c>
      <c r="H80" s="14">
        <v>90</v>
      </c>
      <c r="I80" s="12" t="s">
        <v>1258</v>
      </c>
    </row>
    <row r="81" spans="1:9" x14ac:dyDescent="0.25">
      <c r="A81" s="6" t="s">
        <v>404</v>
      </c>
      <c r="B81" s="12" t="s">
        <v>1151</v>
      </c>
      <c r="C81" s="12" t="s">
        <v>1152</v>
      </c>
      <c r="E81" s="13">
        <v>25.69</v>
      </c>
      <c r="F81" s="13">
        <v>24.86</v>
      </c>
      <c r="G81" s="14">
        <v>4</v>
      </c>
      <c r="H81" s="14">
        <v>99</v>
      </c>
      <c r="I81" s="12" t="s">
        <v>1259</v>
      </c>
    </row>
    <row r="82" spans="1:9" x14ac:dyDescent="0.25">
      <c r="A82" s="6" t="s">
        <v>619</v>
      </c>
      <c r="B82" s="12" t="s">
        <v>1153</v>
      </c>
      <c r="C82" s="12" t="s">
        <v>1155</v>
      </c>
      <c r="E82" s="13">
        <v>104.05</v>
      </c>
      <c r="F82" s="13">
        <v>100</v>
      </c>
      <c r="G82" s="14">
        <v>80</v>
      </c>
      <c r="H82" s="14">
        <v>97</v>
      </c>
      <c r="I82" s="12" t="s">
        <v>1258</v>
      </c>
    </row>
    <row r="83" spans="1:9" x14ac:dyDescent="0.25">
      <c r="A83" s="6" t="s">
        <v>831</v>
      </c>
      <c r="B83" s="18" t="s">
        <v>1157</v>
      </c>
      <c r="C83" s="18" t="s">
        <v>1158</v>
      </c>
      <c r="D83" s="18"/>
      <c r="E83" s="26">
        <v>47.48</v>
      </c>
      <c r="F83" s="26">
        <v>51.81</v>
      </c>
      <c r="G83" s="17">
        <v>32</v>
      </c>
      <c r="H83" s="17">
        <v>95</v>
      </c>
      <c r="I83" s="18" t="s">
        <v>1260</v>
      </c>
    </row>
    <row r="84" spans="1:9" x14ac:dyDescent="0.25">
      <c r="A84" s="6" t="s">
        <v>832</v>
      </c>
      <c r="B84" s="12" t="s">
        <v>1208</v>
      </c>
      <c r="C84" s="12" t="s">
        <v>1209</v>
      </c>
      <c r="E84" s="13">
        <v>91.53</v>
      </c>
      <c r="F84" s="13">
        <v>89.34</v>
      </c>
      <c r="G84" s="14">
        <v>79</v>
      </c>
      <c r="H84" s="14">
        <v>92</v>
      </c>
      <c r="I84" s="12" t="s">
        <v>1261</v>
      </c>
    </row>
    <row r="85" spans="1:9" x14ac:dyDescent="0.25">
      <c r="A85" s="6" t="s">
        <v>906</v>
      </c>
      <c r="B85" s="12" t="s">
        <v>1211</v>
      </c>
      <c r="C85" s="12" t="s">
        <v>1212</v>
      </c>
      <c r="E85" s="13">
        <v>82.23</v>
      </c>
      <c r="F85" s="13">
        <v>81.58</v>
      </c>
      <c r="G85" s="14">
        <v>86</v>
      </c>
      <c r="H85" s="14">
        <v>91</v>
      </c>
      <c r="I85" s="12" t="s">
        <v>1262</v>
      </c>
    </row>
    <row r="86" spans="1:9" x14ac:dyDescent="0.25">
      <c r="A86" s="6" t="s">
        <v>913</v>
      </c>
      <c r="B86" s="12" t="s">
        <v>1214</v>
      </c>
      <c r="C86" s="12" t="s">
        <v>1215</v>
      </c>
      <c r="E86" s="13">
        <v>70.25</v>
      </c>
      <c r="F86" s="13">
        <v>69.44</v>
      </c>
      <c r="G86" s="14">
        <v>29</v>
      </c>
      <c r="H86" s="14">
        <v>85</v>
      </c>
      <c r="I86" s="12" t="s">
        <v>1216</v>
      </c>
    </row>
    <row r="87" spans="1:9" x14ac:dyDescent="0.25">
      <c r="A87" s="6" t="s">
        <v>976</v>
      </c>
      <c r="B87" s="12" t="s">
        <v>1217</v>
      </c>
      <c r="C87" s="12" t="s">
        <v>1218</v>
      </c>
      <c r="E87" s="13">
        <v>63</v>
      </c>
      <c r="F87" s="13">
        <v>63.65</v>
      </c>
      <c r="G87" s="14">
        <v>95</v>
      </c>
      <c r="H87" s="14">
        <v>94</v>
      </c>
      <c r="I87" s="12" t="s">
        <v>1263</v>
      </c>
    </row>
    <row r="88" spans="1:9" x14ac:dyDescent="0.25">
      <c r="A88" s="6" t="s">
        <v>1082</v>
      </c>
    </row>
    <row r="89" spans="1:9" x14ac:dyDescent="0.25">
      <c r="A89" s="6" t="s">
        <v>1083</v>
      </c>
    </row>
    <row r="90" spans="1:9" x14ac:dyDescent="0.25">
      <c r="A90" s="6" t="s">
        <v>1084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990C-F0DD-4A3A-A804-2133D5AFCBD7}">
  <dimension ref="A1:S99"/>
  <sheetViews>
    <sheetView topLeftCell="A31" workbookViewId="0">
      <selection activeCell="L27" sqref="L27"/>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43602</v>
      </c>
      <c r="J3" s="27">
        <v>43605</v>
      </c>
      <c r="K3" s="7">
        <v>43606</v>
      </c>
      <c r="L3" s="7">
        <v>43607</v>
      </c>
      <c r="M3" s="7">
        <v>43608</v>
      </c>
      <c r="N3" s="7">
        <v>43609</v>
      </c>
    </row>
    <row r="4" spans="1:14" ht="15.75" thickBot="1" x14ac:dyDescent="0.3">
      <c r="A4" t="s">
        <v>0</v>
      </c>
      <c r="C4" s="10">
        <v>43605</v>
      </c>
      <c r="D4" s="11" t="s">
        <v>66</v>
      </c>
      <c r="E4" s="10">
        <v>43609</v>
      </c>
      <c r="J4" s="2" t="s">
        <v>58</v>
      </c>
      <c r="K4" s="2" t="s">
        <v>59</v>
      </c>
      <c r="L4" s="2" t="s">
        <v>60</v>
      </c>
      <c r="M4" s="2" t="s">
        <v>61</v>
      </c>
      <c r="N4" s="2" t="s">
        <v>62</v>
      </c>
    </row>
    <row r="5" spans="1:14" ht="15.75" thickBot="1" x14ac:dyDescent="0.3">
      <c r="G5" t="s">
        <v>57</v>
      </c>
      <c r="H5" s="8">
        <v>7816.29</v>
      </c>
      <c r="J5" s="16">
        <v>7702.38</v>
      </c>
      <c r="K5" s="16">
        <v>7785.72</v>
      </c>
      <c r="L5" s="16">
        <v>7750.84</v>
      </c>
      <c r="M5" s="16">
        <v>7628.29</v>
      </c>
      <c r="N5" s="16">
        <v>7637.01</v>
      </c>
    </row>
    <row r="6" spans="1:14" ht="15.75" thickBot="1" x14ac:dyDescent="0.3">
      <c r="A6" t="s">
        <v>2</v>
      </c>
      <c r="C6" s="33" t="s">
        <v>1271</v>
      </c>
      <c r="D6" s="1"/>
      <c r="E6" s="1"/>
      <c r="G6" t="s">
        <v>56</v>
      </c>
      <c r="H6" s="9">
        <v>25764</v>
      </c>
      <c r="J6" s="16">
        <v>25679.9</v>
      </c>
      <c r="K6" s="21">
        <v>25877.33</v>
      </c>
      <c r="L6" s="21">
        <v>25776.61</v>
      </c>
      <c r="M6" s="16">
        <v>25490.47</v>
      </c>
      <c r="N6" s="16">
        <v>25585.69</v>
      </c>
    </row>
    <row r="7" spans="1:14" x14ac:dyDescent="0.25">
      <c r="J7" s="12"/>
    </row>
    <row r="8" spans="1:14" x14ac:dyDescent="0.25">
      <c r="A8" t="s">
        <v>3</v>
      </c>
      <c r="C8" t="s">
        <v>1324</v>
      </c>
      <c r="J8" s="18"/>
    </row>
    <row r="9" spans="1:14" x14ac:dyDescent="0.25">
      <c r="C9" t="s">
        <v>1325</v>
      </c>
      <c r="J9" s="18"/>
    </row>
    <row r="10" spans="1:14" x14ac:dyDescent="0.25">
      <c r="C10" t="s">
        <v>1326</v>
      </c>
      <c r="J10" s="18"/>
    </row>
    <row r="11" spans="1:14" x14ac:dyDescent="0.25">
      <c r="C11" t="s">
        <v>1335</v>
      </c>
      <c r="J11" s="18"/>
    </row>
    <row r="12" spans="1:14" x14ac:dyDescent="0.25">
      <c r="C12" t="s">
        <v>1336</v>
      </c>
      <c r="J12" s="18"/>
    </row>
    <row r="13" spans="1:14" x14ac:dyDescent="0.25">
      <c r="C13" t="s">
        <v>1327</v>
      </c>
      <c r="J13" s="18"/>
    </row>
    <row r="14" spans="1:14" x14ac:dyDescent="0.25">
      <c r="C14" t="s">
        <v>1328</v>
      </c>
      <c r="J14" s="18"/>
    </row>
    <row r="15" spans="1:14" x14ac:dyDescent="0.25">
      <c r="C15" t="s">
        <v>1329</v>
      </c>
      <c r="J15" s="18"/>
    </row>
    <row r="16" spans="1:14" x14ac:dyDescent="0.25">
      <c r="C16" t="s">
        <v>1330</v>
      </c>
      <c r="J16" s="18"/>
    </row>
    <row r="17" spans="3:10" x14ac:dyDescent="0.25">
      <c r="C17" t="s">
        <v>1331</v>
      </c>
      <c r="J17" s="18"/>
    </row>
    <row r="18" spans="3:10" x14ac:dyDescent="0.25">
      <c r="C18" t="s">
        <v>1332</v>
      </c>
      <c r="J18" s="18"/>
    </row>
    <row r="19" spans="3:10" x14ac:dyDescent="0.25">
      <c r="C19" t="s">
        <v>1333</v>
      </c>
      <c r="J19" s="18"/>
    </row>
    <row r="20" spans="3:10" x14ac:dyDescent="0.25">
      <c r="C20" t="s">
        <v>1334</v>
      </c>
      <c r="J20" s="18"/>
    </row>
    <row r="21" spans="3:10" x14ac:dyDescent="0.25">
      <c r="C21" t="s">
        <v>1337</v>
      </c>
      <c r="D21" s="18"/>
      <c r="J21" s="18"/>
    </row>
    <row r="22" spans="3:10" x14ac:dyDescent="0.25">
      <c r="C22" t="s">
        <v>1338</v>
      </c>
      <c r="D22" s="18"/>
      <c r="J22" s="18"/>
    </row>
    <row r="23" spans="3:10" x14ac:dyDescent="0.25">
      <c r="J23" s="18"/>
    </row>
    <row r="24" spans="3:10" x14ac:dyDescent="0.25">
      <c r="C24" s="12" t="s">
        <v>1272</v>
      </c>
      <c r="J24" s="18"/>
    </row>
    <row r="25" spans="3:10" x14ac:dyDescent="0.25">
      <c r="C25" s="12" t="s">
        <v>1273</v>
      </c>
      <c r="J25" s="18"/>
    </row>
    <row r="26" spans="3:10" x14ac:dyDescent="0.25">
      <c r="C26" s="12" t="s">
        <v>1274</v>
      </c>
      <c r="J26" s="18"/>
    </row>
    <row r="27" spans="3:10" x14ac:dyDescent="0.25">
      <c r="C27" s="12" t="s">
        <v>1275</v>
      </c>
      <c r="J27" s="18"/>
    </row>
    <row r="28" spans="3:10" x14ac:dyDescent="0.25">
      <c r="C28" s="12" t="s">
        <v>1287</v>
      </c>
      <c r="J28" s="18"/>
    </row>
    <row r="29" spans="3:10" x14ac:dyDescent="0.25">
      <c r="C29" s="12" t="s">
        <v>1289</v>
      </c>
      <c r="J29" s="18"/>
    </row>
    <row r="30" spans="3:10" x14ac:dyDescent="0.25">
      <c r="C30" s="12" t="s">
        <v>1291</v>
      </c>
      <c r="J30" s="18"/>
    </row>
    <row r="31" spans="3:10" x14ac:dyDescent="0.25">
      <c r="C31" s="12" t="s">
        <v>1294</v>
      </c>
      <c r="J31" s="18"/>
    </row>
    <row r="32" spans="3:10" x14ac:dyDescent="0.25">
      <c r="C32" s="12" t="s">
        <v>1295</v>
      </c>
      <c r="J32" s="18"/>
    </row>
    <row r="33" spans="3:10" x14ac:dyDescent="0.25">
      <c r="C33" s="12" t="s">
        <v>1301</v>
      </c>
      <c r="J33" s="18"/>
    </row>
    <row r="34" spans="3:10" x14ac:dyDescent="0.25">
      <c r="C34" s="12" t="s">
        <v>1302</v>
      </c>
      <c r="J34" s="18"/>
    </row>
    <row r="35" spans="3:10" x14ac:dyDescent="0.25">
      <c r="J35" s="18"/>
    </row>
    <row r="36" spans="3:10" x14ac:dyDescent="0.25">
      <c r="C36" t="s">
        <v>993</v>
      </c>
      <c r="D36" s="5">
        <v>0.34489999999999998</v>
      </c>
      <c r="E36" s="7"/>
      <c r="I36" s="5"/>
      <c r="J36" s="18"/>
    </row>
    <row r="37" spans="3:10" x14ac:dyDescent="0.25">
      <c r="D37" s="5"/>
      <c r="I37" s="5"/>
      <c r="J37" s="18"/>
    </row>
    <row r="38" spans="3:10" x14ac:dyDescent="0.25">
      <c r="C38" t="s">
        <v>622</v>
      </c>
      <c r="D38" s="5">
        <v>0.1172</v>
      </c>
      <c r="E38" s="7"/>
      <c r="G38" s="5"/>
      <c r="I38" s="5"/>
      <c r="J38" s="18"/>
    </row>
    <row r="39" spans="3:10" x14ac:dyDescent="0.25">
      <c r="C39" t="s">
        <v>910</v>
      </c>
      <c r="D39" s="5">
        <v>0.14929999999999999</v>
      </c>
      <c r="G39" s="5"/>
      <c r="I39" s="5"/>
      <c r="J39" s="18"/>
    </row>
    <row r="40" spans="3:10" x14ac:dyDescent="0.25">
      <c r="C40" t="s">
        <v>1088</v>
      </c>
      <c r="D40" s="5">
        <v>9.0999999999999998E-2</v>
      </c>
      <c r="E40" s="7"/>
      <c r="G40" s="5"/>
      <c r="I40" s="5"/>
      <c r="J40" s="18"/>
    </row>
    <row r="41" spans="3:10" x14ac:dyDescent="0.25">
      <c r="C41" t="s">
        <v>827</v>
      </c>
      <c r="D41" s="5">
        <v>7.4399999999999994E-2</v>
      </c>
      <c r="E41" s="7"/>
      <c r="G41" s="5"/>
      <c r="I41" s="5"/>
      <c r="J41" s="18"/>
    </row>
    <row r="42" spans="3:10" x14ac:dyDescent="0.25">
      <c r="C42" t="s">
        <v>788</v>
      </c>
      <c r="D42" s="5">
        <v>6.6299999999999998E-2</v>
      </c>
      <c r="E42" s="7"/>
      <c r="G42" s="5"/>
      <c r="I42" s="5"/>
      <c r="J42" s="18"/>
    </row>
    <row r="43" spans="3:10" x14ac:dyDescent="0.25">
      <c r="C43" t="s">
        <v>927</v>
      </c>
      <c r="D43" s="5">
        <v>6.3299999999999995E-2</v>
      </c>
      <c r="E43" s="27"/>
      <c r="F43" s="18"/>
      <c r="G43" s="28"/>
      <c r="H43" s="18"/>
      <c r="I43" s="28"/>
      <c r="J43" s="18"/>
    </row>
    <row r="44" spans="3:10" x14ac:dyDescent="0.25">
      <c r="C44" t="s">
        <v>444</v>
      </c>
      <c r="D44" s="5">
        <v>4.7500000000000001E-2</v>
      </c>
      <c r="E44" s="27"/>
      <c r="F44" s="18"/>
      <c r="G44" s="28"/>
      <c r="H44" s="18"/>
      <c r="I44" s="28"/>
      <c r="J44" s="18"/>
    </row>
    <row r="45" spans="3:10" x14ac:dyDescent="0.25">
      <c r="C45" t="s">
        <v>274</v>
      </c>
      <c r="D45" s="5">
        <v>4.6100000000000002E-2</v>
      </c>
      <c r="E45" s="27"/>
      <c r="F45" s="18"/>
      <c r="G45" s="28"/>
      <c r="H45" s="18"/>
      <c r="I45" s="28"/>
      <c r="J45" s="18"/>
    </row>
    <row r="46" spans="3:10" x14ac:dyDescent="0.25">
      <c r="D46" s="5"/>
      <c r="E46" s="27"/>
      <c r="F46" s="18"/>
      <c r="G46" s="28"/>
      <c r="H46" s="18"/>
      <c r="I46" s="28"/>
      <c r="J46" s="18"/>
    </row>
    <row r="47" spans="3:10" x14ac:dyDescent="0.25">
      <c r="C47" s="12" t="s">
        <v>1339</v>
      </c>
      <c r="D47" s="5"/>
      <c r="E47" s="27"/>
      <c r="F47" s="18"/>
      <c r="G47" s="28"/>
      <c r="H47" s="18"/>
      <c r="I47" s="28"/>
      <c r="J47" s="18"/>
    </row>
    <row r="48" spans="3:10" x14ac:dyDescent="0.25">
      <c r="D48" s="5"/>
      <c r="E48" s="27"/>
      <c r="F48" s="18"/>
      <c r="G48" s="28"/>
      <c r="H48" s="18"/>
      <c r="I48" s="28"/>
      <c r="J48" s="18"/>
    </row>
    <row r="49" spans="1:19" x14ac:dyDescent="0.25">
      <c r="D49" s="5"/>
      <c r="E49" s="27"/>
      <c r="F49" s="18"/>
      <c r="G49" s="28"/>
      <c r="H49" s="18"/>
      <c r="I49" s="28"/>
      <c r="J49" s="18"/>
    </row>
    <row r="50" spans="1:19" x14ac:dyDescent="0.25">
      <c r="D50" s="5"/>
      <c r="E50" s="27"/>
      <c r="F50" s="18"/>
      <c r="G50" s="28"/>
      <c r="H50" s="18"/>
      <c r="I50" s="28"/>
      <c r="J50" s="18"/>
    </row>
    <row r="51" spans="1:19" x14ac:dyDescent="0.25">
      <c r="A51" t="s">
        <v>1061</v>
      </c>
      <c r="C51" s="12"/>
      <c r="E51" s="27"/>
      <c r="F51" s="18"/>
      <c r="G51" s="28"/>
      <c r="H51" s="18"/>
      <c r="I51" s="28"/>
      <c r="J51" s="18"/>
    </row>
    <row r="52" spans="1:19" x14ac:dyDescent="0.25">
      <c r="A52" t="s">
        <v>1062</v>
      </c>
      <c r="C52" s="18" t="s">
        <v>1050</v>
      </c>
      <c r="D52" s="5">
        <v>0.33360000000000001</v>
      </c>
      <c r="E52" s="27" t="s">
        <v>857</v>
      </c>
      <c r="F52" s="18"/>
      <c r="G52" s="28"/>
      <c r="H52" s="18"/>
      <c r="I52" s="28"/>
      <c r="J52" s="18"/>
    </row>
    <row r="53" spans="1:19" x14ac:dyDescent="0.25">
      <c r="A53" t="s">
        <v>1063</v>
      </c>
      <c r="C53" s="18" t="s">
        <v>856</v>
      </c>
      <c r="D53" s="5">
        <v>-1.4200000000000001E-2</v>
      </c>
      <c r="E53" s="27" t="s">
        <v>857</v>
      </c>
      <c r="F53" s="18"/>
      <c r="G53" s="28"/>
      <c r="H53" s="18"/>
      <c r="I53" s="28"/>
      <c r="J53" s="18"/>
    </row>
    <row r="54" spans="1:19" x14ac:dyDescent="0.25">
      <c r="D54" s="5"/>
      <c r="E54" s="27"/>
      <c r="F54" s="18"/>
      <c r="G54" s="28"/>
      <c r="H54" s="18"/>
      <c r="I54" s="28"/>
      <c r="J54" s="18"/>
    </row>
    <row r="55" spans="1:19" x14ac:dyDescent="0.25">
      <c r="D55" s="5"/>
      <c r="E55" s="27"/>
      <c r="F55" s="18"/>
      <c r="G55" s="28"/>
      <c r="H55" s="18"/>
      <c r="I55" s="28"/>
      <c r="J55" s="18"/>
    </row>
    <row r="56" spans="1:19" x14ac:dyDescent="0.25">
      <c r="E56" s="27"/>
      <c r="F56" s="18"/>
      <c r="G56" s="28"/>
      <c r="H56" s="18"/>
      <c r="I56" s="28"/>
      <c r="J56" s="18"/>
    </row>
    <row r="57" spans="1:19" x14ac:dyDescent="0.25">
      <c r="C57" s="12"/>
      <c r="E57" s="27"/>
      <c r="F57" s="18"/>
      <c r="G57" s="18"/>
      <c r="H57" s="18"/>
      <c r="I57" s="18"/>
    </row>
    <row r="58" spans="1:19" x14ac:dyDescent="0.25">
      <c r="A58" t="s">
        <v>4</v>
      </c>
      <c r="C58" s="12"/>
      <c r="E58" s="30" t="s">
        <v>7</v>
      </c>
      <c r="F58" s="30" t="s">
        <v>8</v>
      </c>
      <c r="G58" s="30" t="s">
        <v>9</v>
      </c>
      <c r="H58" s="30" t="s">
        <v>10</v>
      </c>
      <c r="I58" s="30" t="s">
        <v>24</v>
      </c>
      <c r="J58" s="30" t="s">
        <v>26</v>
      </c>
      <c r="K58" s="30" t="s">
        <v>25</v>
      </c>
      <c r="L58" s="29" t="s">
        <v>11</v>
      </c>
      <c r="M58" s="31"/>
      <c r="N58" s="31"/>
      <c r="O58" s="31"/>
      <c r="P58" s="31"/>
      <c r="Q58" s="31"/>
      <c r="R58" s="31"/>
      <c r="S58" s="31"/>
    </row>
    <row r="59" spans="1:19" x14ac:dyDescent="0.25">
      <c r="A59" s="6" t="s">
        <v>5</v>
      </c>
      <c r="B59" t="s">
        <v>927</v>
      </c>
      <c r="C59" t="s">
        <v>929</v>
      </c>
      <c r="E59" s="4">
        <v>27.72</v>
      </c>
      <c r="F59" s="4">
        <v>27.34</v>
      </c>
      <c r="G59" s="5">
        <f t="shared" ref="G59:G66" si="0">(E59-F59)/F59</f>
        <v>1.3899049012435955E-2</v>
      </c>
      <c r="H59" s="4">
        <v>25.75</v>
      </c>
      <c r="I59" s="4">
        <v>26.47</v>
      </c>
      <c r="J59" s="25">
        <v>93</v>
      </c>
      <c r="K59" s="25">
        <v>28</v>
      </c>
      <c r="L59" s="34" t="s">
        <v>1278</v>
      </c>
    </row>
    <row r="60" spans="1:19" x14ac:dyDescent="0.25">
      <c r="A60" s="6" t="s">
        <v>12</v>
      </c>
      <c r="B60" s="18" t="s">
        <v>444</v>
      </c>
      <c r="C60" s="18" t="s">
        <v>451</v>
      </c>
      <c r="E60" s="4">
        <v>54.26</v>
      </c>
      <c r="F60" s="4">
        <v>43.25</v>
      </c>
      <c r="G60" s="5">
        <f t="shared" si="0"/>
        <v>0.25456647398843923</v>
      </c>
      <c r="H60" s="4">
        <v>49.5</v>
      </c>
      <c r="I60" s="4">
        <v>40.840000000000003</v>
      </c>
      <c r="J60" s="25">
        <v>98</v>
      </c>
      <c r="K60" s="25">
        <v>65</v>
      </c>
      <c r="L60" s="34" t="s">
        <v>1279</v>
      </c>
    </row>
    <row r="61" spans="1:19" x14ac:dyDescent="0.25">
      <c r="A61" s="6" t="s">
        <v>13</v>
      </c>
      <c r="B61" t="s">
        <v>274</v>
      </c>
      <c r="C61" t="s">
        <v>756</v>
      </c>
      <c r="E61" s="4">
        <v>123.56</v>
      </c>
      <c r="F61" s="4">
        <v>107.42</v>
      </c>
      <c r="G61" s="5">
        <f t="shared" si="0"/>
        <v>0.15025134984174268</v>
      </c>
      <c r="H61" s="4">
        <v>109</v>
      </c>
      <c r="I61" s="4">
        <v>92.25</v>
      </c>
      <c r="J61" s="25">
        <v>96</v>
      </c>
      <c r="K61" s="25">
        <v>93</v>
      </c>
      <c r="L61" s="34" t="s">
        <v>1281</v>
      </c>
    </row>
    <row r="62" spans="1:19" x14ac:dyDescent="0.25">
      <c r="A62" s="6" t="s">
        <v>14</v>
      </c>
      <c r="B62" t="s">
        <v>827</v>
      </c>
      <c r="C62" t="s">
        <v>860</v>
      </c>
      <c r="E62" s="4">
        <v>164.09</v>
      </c>
      <c r="F62" s="4">
        <v>155.21</v>
      </c>
      <c r="G62" s="5">
        <f t="shared" si="0"/>
        <v>5.7212808453063556E-2</v>
      </c>
      <c r="H62" s="4">
        <v>155.25</v>
      </c>
      <c r="I62" s="4">
        <v>150.19</v>
      </c>
      <c r="J62" s="25">
        <v>91</v>
      </c>
      <c r="K62" s="25">
        <v>94</v>
      </c>
      <c r="L62" s="34" t="s">
        <v>1280</v>
      </c>
    </row>
    <row r="63" spans="1:19" x14ac:dyDescent="0.25">
      <c r="A63" s="6" t="s">
        <v>15</v>
      </c>
      <c r="B63" t="s">
        <v>788</v>
      </c>
      <c r="C63" t="s">
        <v>789</v>
      </c>
      <c r="E63" s="4">
        <v>47.32</v>
      </c>
      <c r="F63" s="4">
        <v>45.64</v>
      </c>
      <c r="G63" s="5">
        <f t="shared" si="0"/>
        <v>3.6809815950920241E-2</v>
      </c>
      <c r="H63" s="4">
        <v>44.25</v>
      </c>
      <c r="I63" s="4">
        <v>45.06</v>
      </c>
      <c r="J63" s="25">
        <v>89</v>
      </c>
      <c r="K63" s="25">
        <v>98</v>
      </c>
      <c r="L63" s="34" t="s">
        <v>1282</v>
      </c>
    </row>
    <row r="64" spans="1:19" x14ac:dyDescent="0.25">
      <c r="A64" s="6" t="s">
        <v>16</v>
      </c>
      <c r="B64" t="s">
        <v>622</v>
      </c>
      <c r="C64" t="s">
        <v>623</v>
      </c>
      <c r="E64" s="4">
        <v>103.14</v>
      </c>
      <c r="F64" s="4">
        <v>98.06</v>
      </c>
      <c r="G64" s="5">
        <f t="shared" si="0"/>
        <v>5.1805017336324678E-2</v>
      </c>
      <c r="H64" s="4">
        <v>96.5</v>
      </c>
      <c r="I64" s="4">
        <v>95</v>
      </c>
      <c r="J64" s="25">
        <v>94</v>
      </c>
      <c r="K64" s="25">
        <v>93</v>
      </c>
      <c r="L64" s="34" t="s">
        <v>1283</v>
      </c>
    </row>
    <row r="65" spans="1:12" x14ac:dyDescent="0.25">
      <c r="A65" s="6" t="s">
        <v>17</v>
      </c>
      <c r="B65" t="s">
        <v>1088</v>
      </c>
      <c r="C65" t="s">
        <v>1119</v>
      </c>
      <c r="E65" s="4">
        <v>72.89</v>
      </c>
      <c r="F65" s="4">
        <v>60.78</v>
      </c>
      <c r="G65" s="5">
        <f t="shared" si="0"/>
        <v>0.19924317209608422</v>
      </c>
      <c r="H65" s="4">
        <v>63</v>
      </c>
      <c r="I65" s="4">
        <v>59.93</v>
      </c>
      <c r="J65" s="25">
        <v>98</v>
      </c>
      <c r="K65" s="25">
        <v>88</v>
      </c>
      <c r="L65" s="34" t="s">
        <v>1284</v>
      </c>
    </row>
    <row r="66" spans="1:12" x14ac:dyDescent="0.25">
      <c r="A66" s="6" t="s">
        <v>18</v>
      </c>
      <c r="B66" t="s">
        <v>910</v>
      </c>
      <c r="C66" t="s">
        <v>1276</v>
      </c>
      <c r="E66" s="4">
        <v>100.68</v>
      </c>
      <c r="F66" s="4">
        <v>101.37</v>
      </c>
      <c r="G66" s="5">
        <f t="shared" si="0"/>
        <v>-6.8067475584492228E-3</v>
      </c>
      <c r="H66" s="4">
        <v>97.75</v>
      </c>
      <c r="I66" s="4">
        <v>98.03</v>
      </c>
      <c r="J66" s="25">
        <v>90</v>
      </c>
      <c r="K66" s="25">
        <v>85</v>
      </c>
      <c r="L66" s="34" t="s">
        <v>1277</v>
      </c>
    </row>
    <row r="67" spans="1:12" x14ac:dyDescent="0.25">
      <c r="A67" s="6" t="s">
        <v>63</v>
      </c>
    </row>
    <row r="68" spans="1:12" x14ac:dyDescent="0.25">
      <c r="A68" s="6" t="s">
        <v>67</v>
      </c>
    </row>
    <row r="69" spans="1:12" x14ac:dyDescent="0.25">
      <c r="A69" s="6" t="s">
        <v>98</v>
      </c>
    </row>
    <row r="72" spans="1:12" x14ac:dyDescent="0.25">
      <c r="A72" s="3" t="s">
        <v>21</v>
      </c>
      <c r="E72" s="22" t="s">
        <v>7</v>
      </c>
      <c r="F72" s="22" t="s">
        <v>24</v>
      </c>
      <c r="G72" s="22" t="s">
        <v>25</v>
      </c>
      <c r="H72" s="22" t="s">
        <v>26</v>
      </c>
      <c r="I72" s="23" t="s">
        <v>11</v>
      </c>
      <c r="J72" s="24"/>
      <c r="K72" s="24"/>
      <c r="L72" s="24"/>
    </row>
    <row r="73" spans="1:12" x14ac:dyDescent="0.25">
      <c r="A73" s="6" t="s">
        <v>5</v>
      </c>
      <c r="B73" s="18" t="s">
        <v>656</v>
      </c>
      <c r="C73" s="18" t="s">
        <v>657</v>
      </c>
      <c r="D73" s="18"/>
      <c r="E73" s="26">
        <v>47.34</v>
      </c>
      <c r="F73" s="26">
        <v>44.04</v>
      </c>
      <c r="G73" s="17">
        <v>35</v>
      </c>
      <c r="H73" s="17">
        <v>97</v>
      </c>
      <c r="I73" s="18" t="s">
        <v>1244</v>
      </c>
    </row>
    <row r="74" spans="1:12" x14ac:dyDescent="0.25">
      <c r="A74" s="6" t="s">
        <v>12</v>
      </c>
      <c r="B74" s="12" t="s">
        <v>712</v>
      </c>
      <c r="C74" s="12" t="s">
        <v>713</v>
      </c>
      <c r="D74" s="12"/>
      <c r="E74" s="13">
        <v>19.46</v>
      </c>
      <c r="F74" s="13">
        <v>20.6</v>
      </c>
      <c r="G74" s="14">
        <v>75</v>
      </c>
      <c r="H74" s="14">
        <v>97</v>
      </c>
      <c r="I74" s="12" t="s">
        <v>1285</v>
      </c>
    </row>
    <row r="75" spans="1:12" x14ac:dyDescent="0.25">
      <c r="A75" s="6" t="s">
        <v>13</v>
      </c>
      <c r="B75" s="18" t="s">
        <v>764</v>
      </c>
      <c r="C75" s="18" t="s">
        <v>769</v>
      </c>
      <c r="D75" s="18"/>
      <c r="E75" s="26">
        <v>67.010000000000005</v>
      </c>
      <c r="F75" s="26">
        <v>67.52</v>
      </c>
      <c r="G75" s="17">
        <v>91</v>
      </c>
      <c r="H75" s="17">
        <v>92</v>
      </c>
      <c r="I75" s="18" t="s">
        <v>1286</v>
      </c>
    </row>
    <row r="76" spans="1:12" x14ac:dyDescent="0.25">
      <c r="A76" s="6" t="s">
        <v>14</v>
      </c>
      <c r="B76" s="12" t="s">
        <v>830</v>
      </c>
      <c r="C76" s="12" t="s">
        <v>839</v>
      </c>
      <c r="D76" s="12"/>
      <c r="E76" s="13">
        <v>234.96</v>
      </c>
      <c r="F76" s="13">
        <v>224.63</v>
      </c>
      <c r="G76" s="14">
        <v>91</v>
      </c>
      <c r="H76" s="14">
        <v>94</v>
      </c>
      <c r="I76" s="12" t="s">
        <v>1288</v>
      </c>
    </row>
    <row r="77" spans="1:12" x14ac:dyDescent="0.25">
      <c r="A77" s="6" t="s">
        <v>15</v>
      </c>
      <c r="B77" s="18" t="s">
        <v>219</v>
      </c>
      <c r="C77" s="18" t="s">
        <v>220</v>
      </c>
      <c r="D77" s="18"/>
      <c r="E77" s="26">
        <v>79.41</v>
      </c>
      <c r="F77" s="26">
        <v>72.22</v>
      </c>
      <c r="G77" s="17">
        <v>72</v>
      </c>
      <c r="H77" s="17">
        <v>95</v>
      </c>
      <c r="I77" s="18" t="s">
        <v>1251</v>
      </c>
    </row>
    <row r="78" spans="1:12" x14ac:dyDescent="0.25">
      <c r="A78" s="6" t="s">
        <v>16</v>
      </c>
      <c r="B78" s="18" t="s">
        <v>907</v>
      </c>
      <c r="C78" s="18" t="s">
        <v>908</v>
      </c>
      <c r="D78" s="18"/>
      <c r="E78" s="26">
        <v>203.52</v>
      </c>
      <c r="F78" s="26">
        <v>183.99</v>
      </c>
      <c r="G78" s="17">
        <v>89</v>
      </c>
      <c r="H78" s="17">
        <v>91</v>
      </c>
      <c r="I78" s="18" t="s">
        <v>1290</v>
      </c>
    </row>
    <row r="79" spans="1:12" x14ac:dyDescent="0.25">
      <c r="A79" s="6" t="s">
        <v>17</v>
      </c>
      <c r="B79" s="12" t="s">
        <v>1027</v>
      </c>
      <c r="C79" s="12" t="s">
        <v>1039</v>
      </c>
      <c r="D79" s="12"/>
      <c r="E79" s="13">
        <v>98.87</v>
      </c>
      <c r="F79" s="13">
        <v>97.98</v>
      </c>
      <c r="G79" s="14">
        <v>99</v>
      </c>
      <c r="H79" s="14">
        <v>93</v>
      </c>
      <c r="I79" s="12" t="s">
        <v>1292</v>
      </c>
    </row>
    <row r="80" spans="1:12" x14ac:dyDescent="0.25">
      <c r="A80" s="6" t="s">
        <v>18</v>
      </c>
      <c r="B80" s="18" t="s">
        <v>1028</v>
      </c>
      <c r="C80" s="18" t="s">
        <v>1037</v>
      </c>
      <c r="D80" s="18"/>
      <c r="E80" s="26">
        <v>139.24</v>
      </c>
      <c r="F80" s="26">
        <v>126.91</v>
      </c>
      <c r="G80" s="17">
        <v>77</v>
      </c>
      <c r="H80" s="17">
        <v>96</v>
      </c>
      <c r="I80" s="18" t="s">
        <v>1195</v>
      </c>
    </row>
    <row r="81" spans="1:12" x14ac:dyDescent="0.25">
      <c r="A81" s="6" t="s">
        <v>63</v>
      </c>
      <c r="B81" s="18" t="s">
        <v>515</v>
      </c>
      <c r="C81" t="s">
        <v>1035</v>
      </c>
      <c r="E81" s="4">
        <v>173</v>
      </c>
      <c r="F81">
        <v>158.66999999999999</v>
      </c>
      <c r="G81" s="2">
        <v>92</v>
      </c>
      <c r="H81" s="2">
        <v>95</v>
      </c>
      <c r="I81" t="s">
        <v>1293</v>
      </c>
      <c r="J81" s="18"/>
    </row>
    <row r="82" spans="1:12" x14ac:dyDescent="0.25">
      <c r="A82" s="6" t="s">
        <v>67</v>
      </c>
      <c r="B82" s="12" t="s">
        <v>1087</v>
      </c>
      <c r="C82" s="12" t="s">
        <v>1096</v>
      </c>
      <c r="E82" s="13">
        <v>85.84</v>
      </c>
      <c r="F82" s="13">
        <v>85.36</v>
      </c>
      <c r="G82" s="14">
        <v>68</v>
      </c>
      <c r="H82" s="14">
        <v>84</v>
      </c>
      <c r="I82" s="12" t="s">
        <v>1257</v>
      </c>
      <c r="J82" s="18"/>
    </row>
    <row r="83" spans="1:12" x14ac:dyDescent="0.25">
      <c r="A83" s="6" t="s">
        <v>98</v>
      </c>
      <c r="B83" s="12" t="s">
        <v>1091</v>
      </c>
      <c r="C83" s="12" t="s">
        <v>1104</v>
      </c>
      <c r="E83" s="13">
        <v>18.13</v>
      </c>
      <c r="F83" s="13">
        <v>17.89</v>
      </c>
      <c r="G83" s="14">
        <v>68</v>
      </c>
      <c r="H83" s="14">
        <v>89</v>
      </c>
      <c r="I83" s="12" t="s">
        <v>1258</v>
      </c>
      <c r="J83" s="18"/>
      <c r="K83" s="18"/>
      <c r="L83" s="18"/>
    </row>
    <row r="84" spans="1:12" x14ac:dyDescent="0.25">
      <c r="A84" s="6" t="s">
        <v>102</v>
      </c>
      <c r="B84" s="18" t="s">
        <v>1151</v>
      </c>
      <c r="C84" s="18" t="s">
        <v>1152</v>
      </c>
      <c r="D84" s="18"/>
      <c r="E84" s="26">
        <v>26.67</v>
      </c>
      <c r="F84" s="26">
        <v>24.86</v>
      </c>
      <c r="G84" s="17">
        <v>4</v>
      </c>
      <c r="H84" s="17">
        <v>99</v>
      </c>
      <c r="I84" s="18" t="s">
        <v>1296</v>
      </c>
      <c r="K84" s="18"/>
      <c r="L84" s="18"/>
    </row>
    <row r="85" spans="1:12" x14ac:dyDescent="0.25">
      <c r="A85" s="6" t="s">
        <v>106</v>
      </c>
      <c r="B85" s="18" t="s">
        <v>1153</v>
      </c>
      <c r="C85" s="18" t="s">
        <v>1155</v>
      </c>
      <c r="D85" s="18"/>
      <c r="E85" s="26">
        <v>109.98</v>
      </c>
      <c r="F85" s="26">
        <v>100</v>
      </c>
      <c r="G85" s="17">
        <v>80</v>
      </c>
      <c r="H85" s="17">
        <v>98</v>
      </c>
      <c r="I85" s="18" t="s">
        <v>1297</v>
      </c>
      <c r="J85" s="18"/>
      <c r="K85" s="18"/>
      <c r="L85" s="18"/>
    </row>
    <row r="86" spans="1:12" x14ac:dyDescent="0.25">
      <c r="A86" s="6" t="s">
        <v>238</v>
      </c>
      <c r="B86" s="18" t="s">
        <v>1157</v>
      </c>
      <c r="C86" s="18" t="s">
        <v>1158</v>
      </c>
      <c r="D86" s="18"/>
      <c r="E86" s="26">
        <v>44.61</v>
      </c>
      <c r="F86" s="26">
        <v>51.81</v>
      </c>
      <c r="G86" s="17">
        <v>32</v>
      </c>
      <c r="H86" s="17">
        <v>93</v>
      </c>
      <c r="I86" s="18" t="s">
        <v>1260</v>
      </c>
    </row>
    <row r="87" spans="1:12" x14ac:dyDescent="0.25">
      <c r="A87" s="6" t="s">
        <v>243</v>
      </c>
      <c r="B87" s="12" t="s">
        <v>1208</v>
      </c>
      <c r="C87" s="12" t="s">
        <v>1209</v>
      </c>
      <c r="E87" s="13">
        <v>92.93</v>
      </c>
      <c r="F87" s="13">
        <v>89.34</v>
      </c>
      <c r="G87" s="14">
        <v>79</v>
      </c>
      <c r="H87" s="14">
        <v>91</v>
      </c>
      <c r="I87" s="12" t="s">
        <v>1298</v>
      </c>
    </row>
    <row r="88" spans="1:12" x14ac:dyDescent="0.25">
      <c r="A88" s="6" t="s">
        <v>263</v>
      </c>
      <c r="B88" s="12" t="s">
        <v>1211</v>
      </c>
      <c r="C88" s="12" t="s">
        <v>1212</v>
      </c>
      <c r="E88" s="13">
        <v>81.209999999999994</v>
      </c>
      <c r="F88" s="13">
        <v>81.58</v>
      </c>
      <c r="G88" s="14">
        <v>86</v>
      </c>
      <c r="H88" s="14">
        <v>91</v>
      </c>
      <c r="I88" s="12" t="s">
        <v>1299</v>
      </c>
    </row>
    <row r="89" spans="1:12" x14ac:dyDescent="0.25">
      <c r="A89" s="6" t="s">
        <v>267</v>
      </c>
      <c r="B89" s="12" t="s">
        <v>1214</v>
      </c>
      <c r="C89" s="12" t="s">
        <v>1215</v>
      </c>
      <c r="E89" s="13">
        <v>72.86</v>
      </c>
      <c r="F89" s="13">
        <v>69.44</v>
      </c>
      <c r="G89" s="14">
        <v>29</v>
      </c>
      <c r="H89" s="14">
        <v>89</v>
      </c>
      <c r="I89" s="12" t="s">
        <v>1300</v>
      </c>
    </row>
    <row r="90" spans="1:12" x14ac:dyDescent="0.25">
      <c r="A90" s="6" t="s">
        <v>404</v>
      </c>
      <c r="B90" s="12" t="s">
        <v>1303</v>
      </c>
      <c r="C90" s="12" t="s">
        <v>1310</v>
      </c>
      <c r="E90" s="13">
        <v>19.739999999999998</v>
      </c>
      <c r="F90" s="13">
        <v>19.28</v>
      </c>
      <c r="G90" s="14">
        <v>96</v>
      </c>
      <c r="H90" s="14">
        <v>97</v>
      </c>
      <c r="I90" s="12" t="s">
        <v>1311</v>
      </c>
    </row>
    <row r="91" spans="1:12" x14ac:dyDescent="0.25">
      <c r="A91" s="6" t="s">
        <v>619</v>
      </c>
      <c r="B91" s="12" t="s">
        <v>1304</v>
      </c>
      <c r="C91" s="12" t="s">
        <v>1312</v>
      </c>
      <c r="E91" s="13">
        <v>22.58</v>
      </c>
      <c r="F91" s="13">
        <v>21.39</v>
      </c>
      <c r="G91" s="14">
        <v>96</v>
      </c>
      <c r="H91" s="14">
        <v>91</v>
      </c>
      <c r="I91" s="12" t="s">
        <v>1313</v>
      </c>
    </row>
    <row r="92" spans="1:12" x14ac:dyDescent="0.25">
      <c r="A92" s="6" t="s">
        <v>831</v>
      </c>
      <c r="B92" s="12" t="s">
        <v>1305</v>
      </c>
      <c r="C92" s="12" t="s">
        <v>1314</v>
      </c>
      <c r="E92" s="13">
        <v>142.38</v>
      </c>
      <c r="F92" s="13">
        <v>140.96</v>
      </c>
      <c r="G92" s="14">
        <v>92</v>
      </c>
      <c r="H92" s="14">
        <v>90</v>
      </c>
      <c r="I92" s="12" t="s">
        <v>1315</v>
      </c>
    </row>
    <row r="93" spans="1:12" x14ac:dyDescent="0.25">
      <c r="A93" s="6" t="s">
        <v>832</v>
      </c>
      <c r="B93" s="12" t="s">
        <v>1306</v>
      </c>
      <c r="C93" s="12" t="s">
        <v>1316</v>
      </c>
      <c r="E93" s="13">
        <v>31.29</v>
      </c>
      <c r="F93" s="13">
        <v>29.49</v>
      </c>
      <c r="G93" s="14">
        <v>80</v>
      </c>
      <c r="H93" s="14">
        <v>92</v>
      </c>
      <c r="I93" s="12" t="s">
        <v>1317</v>
      </c>
    </row>
    <row r="94" spans="1:12" x14ac:dyDescent="0.25">
      <c r="A94" s="6" t="s">
        <v>906</v>
      </c>
      <c r="B94" s="12" t="s">
        <v>1307</v>
      </c>
      <c r="C94" s="12" t="s">
        <v>1318</v>
      </c>
      <c r="E94" s="13">
        <v>103.9</v>
      </c>
      <c r="F94" s="13">
        <v>101.94</v>
      </c>
      <c r="G94" s="14">
        <v>75</v>
      </c>
      <c r="H94" s="14">
        <v>92</v>
      </c>
      <c r="I94" s="12" t="s">
        <v>1319</v>
      </c>
    </row>
    <row r="95" spans="1:12" x14ac:dyDescent="0.25">
      <c r="A95" s="6" t="s">
        <v>913</v>
      </c>
      <c r="B95" s="12" t="s">
        <v>1308</v>
      </c>
      <c r="C95" s="12" t="s">
        <v>1320</v>
      </c>
      <c r="E95" s="13">
        <v>65.599999999999994</v>
      </c>
      <c r="F95" s="13">
        <v>67.64</v>
      </c>
      <c r="G95" s="14">
        <v>94</v>
      </c>
      <c r="H95" s="14">
        <v>92</v>
      </c>
      <c r="I95" s="12" t="s">
        <v>1321</v>
      </c>
    </row>
    <row r="96" spans="1:12" x14ac:dyDescent="0.25">
      <c r="A96" s="6" t="s">
        <v>976</v>
      </c>
      <c r="B96" s="12" t="s">
        <v>1309</v>
      </c>
      <c r="C96" s="12" t="s">
        <v>1322</v>
      </c>
      <c r="E96" s="13">
        <v>54.01</v>
      </c>
      <c r="F96" s="13">
        <v>51.63</v>
      </c>
      <c r="G96" s="14">
        <v>75</v>
      </c>
      <c r="H96" s="14">
        <v>93</v>
      </c>
      <c r="I96" s="12" t="s">
        <v>1323</v>
      </c>
    </row>
    <row r="97" spans="1:1" x14ac:dyDescent="0.25">
      <c r="A97" s="6" t="s">
        <v>1082</v>
      </c>
    </row>
    <row r="98" spans="1:1" x14ac:dyDescent="0.25">
      <c r="A98" s="6" t="s">
        <v>1083</v>
      </c>
    </row>
    <row r="99" spans="1:1" x14ac:dyDescent="0.25">
      <c r="A99" s="6" t="s">
        <v>1084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BFBA-EEEA-4C51-A14D-5C9414128F2B}">
  <sheetPr>
    <pageSetUpPr fitToPage="1"/>
  </sheetPr>
  <dimension ref="A1:S88"/>
  <sheetViews>
    <sheetView topLeftCell="A28"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43609</v>
      </c>
      <c r="J3" s="27">
        <v>43612</v>
      </c>
      <c r="K3" s="7">
        <v>43613</v>
      </c>
      <c r="L3" s="7">
        <v>43614</v>
      </c>
      <c r="M3" s="7">
        <v>43615</v>
      </c>
      <c r="N3" s="7">
        <v>43616</v>
      </c>
    </row>
    <row r="4" spans="1:14" ht="15.75" thickBot="1" x14ac:dyDescent="0.3">
      <c r="A4" t="s">
        <v>0</v>
      </c>
      <c r="C4" s="10">
        <v>43612</v>
      </c>
      <c r="D4" s="11" t="s">
        <v>66</v>
      </c>
      <c r="E4" s="10">
        <v>43616</v>
      </c>
      <c r="J4" s="2" t="s">
        <v>58</v>
      </c>
      <c r="K4" s="2" t="s">
        <v>59</v>
      </c>
      <c r="L4" s="2" t="s">
        <v>60</v>
      </c>
      <c r="M4" s="2" t="s">
        <v>61</v>
      </c>
      <c r="N4" s="2" t="s">
        <v>62</v>
      </c>
    </row>
    <row r="5" spans="1:14" ht="15.75" thickBot="1" x14ac:dyDescent="0.3">
      <c r="G5" t="s">
        <v>57</v>
      </c>
      <c r="H5" s="8">
        <v>7637.01</v>
      </c>
      <c r="J5" s="15" t="s">
        <v>168</v>
      </c>
      <c r="K5" s="16">
        <v>7607.35</v>
      </c>
      <c r="L5" s="16">
        <v>7547.31</v>
      </c>
      <c r="M5" s="16">
        <v>7567.72</v>
      </c>
      <c r="N5" s="16">
        <v>7453.15</v>
      </c>
    </row>
    <row r="6" spans="1:14" ht="15.75" thickBot="1" x14ac:dyDescent="0.3">
      <c r="A6" t="s">
        <v>2</v>
      </c>
      <c r="C6" s="33" t="s">
        <v>1271</v>
      </c>
      <c r="D6" s="1"/>
      <c r="E6" s="1"/>
      <c r="G6" t="s">
        <v>56</v>
      </c>
      <c r="H6" s="9">
        <v>25585.69</v>
      </c>
      <c r="J6" s="15" t="s">
        <v>168</v>
      </c>
      <c r="K6" s="21">
        <v>25344.77</v>
      </c>
      <c r="L6" s="21">
        <v>25126.41</v>
      </c>
      <c r="M6" s="16">
        <v>25169.88</v>
      </c>
      <c r="N6" s="16">
        <v>24815.040000000001</v>
      </c>
    </row>
    <row r="7" spans="1:14" x14ac:dyDescent="0.25">
      <c r="J7" s="12"/>
    </row>
    <row r="8" spans="1:14" x14ac:dyDescent="0.25">
      <c r="A8" t="s">
        <v>3</v>
      </c>
      <c r="C8" t="s">
        <v>1363</v>
      </c>
      <c r="J8" s="18"/>
    </row>
    <row r="9" spans="1:14" x14ac:dyDescent="0.25">
      <c r="C9" t="s">
        <v>1364</v>
      </c>
      <c r="J9" s="18"/>
    </row>
    <row r="10" spans="1:14" x14ac:dyDescent="0.25">
      <c r="C10" t="s">
        <v>1365</v>
      </c>
      <c r="J10" s="18"/>
    </row>
    <row r="11" spans="1:14" x14ac:dyDescent="0.25">
      <c r="C11" t="s">
        <v>1366</v>
      </c>
      <c r="J11" s="18"/>
    </row>
    <row r="12" spans="1:14" x14ac:dyDescent="0.25">
      <c r="C12" t="s">
        <v>1367</v>
      </c>
      <c r="J12" s="18"/>
    </row>
    <row r="13" spans="1:14" x14ac:dyDescent="0.25">
      <c r="C13" t="s">
        <v>1368</v>
      </c>
      <c r="J13" s="18"/>
    </row>
    <row r="14" spans="1:14" x14ac:dyDescent="0.25">
      <c r="C14" t="s">
        <v>1369</v>
      </c>
      <c r="J14" s="18"/>
    </row>
    <row r="15" spans="1:14" x14ac:dyDescent="0.25">
      <c r="C15" t="s">
        <v>1370</v>
      </c>
      <c r="J15" s="18"/>
    </row>
    <row r="16" spans="1:14" x14ac:dyDescent="0.25">
      <c r="C16" t="s">
        <v>1371</v>
      </c>
      <c r="J16" s="18"/>
    </row>
    <row r="17" spans="3:10" x14ac:dyDescent="0.25">
      <c r="J17" s="18"/>
    </row>
    <row r="18" spans="3:10" x14ac:dyDescent="0.25">
      <c r="C18" s="12" t="s">
        <v>1376</v>
      </c>
      <c r="J18" s="18"/>
    </row>
    <row r="19" spans="3:10" x14ac:dyDescent="0.25">
      <c r="C19" s="12" t="s">
        <v>1375</v>
      </c>
      <c r="J19" s="18"/>
    </row>
    <row r="20" spans="3:10" x14ac:dyDescent="0.25">
      <c r="C20" s="12" t="s">
        <v>1372</v>
      </c>
      <c r="J20" s="18"/>
    </row>
    <row r="21" spans="3:10" x14ac:dyDescent="0.25">
      <c r="C21" s="12" t="s">
        <v>1373</v>
      </c>
      <c r="J21" s="18"/>
    </row>
    <row r="22" spans="3:10" x14ac:dyDescent="0.25">
      <c r="C22" s="12" t="s">
        <v>1374</v>
      </c>
      <c r="J22" s="18"/>
    </row>
    <row r="23" spans="3:10" x14ac:dyDescent="0.25">
      <c r="C23" s="12" t="s">
        <v>1377</v>
      </c>
      <c r="J23" s="18"/>
    </row>
    <row r="24" spans="3:10" x14ac:dyDescent="0.25">
      <c r="C24" s="12" t="s">
        <v>1381</v>
      </c>
      <c r="J24" s="18"/>
    </row>
    <row r="25" spans="3:10" x14ac:dyDescent="0.25">
      <c r="C25" s="12" t="s">
        <v>1383</v>
      </c>
      <c r="J25" s="18"/>
    </row>
    <row r="26" spans="3:10" x14ac:dyDescent="0.25">
      <c r="J26" s="18"/>
    </row>
    <row r="27" spans="3:10" x14ac:dyDescent="0.25">
      <c r="C27" t="s">
        <v>993</v>
      </c>
      <c r="D27" s="5">
        <v>0.27410000000000001</v>
      </c>
      <c r="E27" s="7"/>
      <c r="I27" s="5"/>
      <c r="J27" s="18"/>
    </row>
    <row r="28" spans="3:10" x14ac:dyDescent="0.25">
      <c r="D28" s="5"/>
      <c r="I28" s="5"/>
      <c r="J28" s="18"/>
    </row>
    <row r="29" spans="3:10" x14ac:dyDescent="0.25">
      <c r="C29" t="s">
        <v>910</v>
      </c>
      <c r="D29" s="5">
        <v>0.1497</v>
      </c>
      <c r="E29" s="7"/>
      <c r="G29" s="5"/>
      <c r="I29" s="5"/>
      <c r="J29" s="18"/>
    </row>
    <row r="30" spans="3:10" x14ac:dyDescent="0.25">
      <c r="C30" t="s">
        <v>622</v>
      </c>
      <c r="D30" s="5">
        <v>0.1181</v>
      </c>
      <c r="G30" s="5"/>
      <c r="I30" s="5"/>
      <c r="J30" s="18"/>
    </row>
    <row r="31" spans="3:10" x14ac:dyDescent="0.25">
      <c r="C31" t="s">
        <v>1088</v>
      </c>
      <c r="D31" s="5">
        <v>8.6300000000000002E-2</v>
      </c>
      <c r="E31" s="7"/>
      <c r="G31" s="5"/>
      <c r="I31" s="5"/>
      <c r="J31" s="18"/>
    </row>
    <row r="32" spans="3:10" x14ac:dyDescent="0.25">
      <c r="C32" t="s">
        <v>712</v>
      </c>
      <c r="D32" s="5">
        <v>7.85E-2</v>
      </c>
      <c r="E32" s="7"/>
      <c r="G32" s="5"/>
      <c r="I32" s="5"/>
      <c r="J32" s="18"/>
    </row>
    <row r="33" spans="1:19" x14ac:dyDescent="0.25">
      <c r="C33" t="s">
        <v>827</v>
      </c>
      <c r="D33" s="5">
        <v>7.3599999999999999E-2</v>
      </c>
      <c r="E33" s="7"/>
      <c r="G33" s="5"/>
      <c r="I33" s="5"/>
      <c r="J33" s="18"/>
    </row>
    <row r="34" spans="1:19" x14ac:dyDescent="0.25">
      <c r="C34" t="s">
        <v>788</v>
      </c>
      <c r="D34" s="5">
        <v>6.6799999999999998E-2</v>
      </c>
      <c r="E34" s="27"/>
      <c r="F34" s="18"/>
      <c r="G34" s="28"/>
      <c r="H34" s="18"/>
      <c r="I34" s="28"/>
      <c r="J34" s="18"/>
    </row>
    <row r="35" spans="1:19" x14ac:dyDescent="0.25">
      <c r="C35" t="s">
        <v>927</v>
      </c>
      <c r="D35" s="5">
        <v>6.0499999999999998E-2</v>
      </c>
      <c r="E35" s="27"/>
      <c r="F35" s="18"/>
      <c r="G35" s="28"/>
      <c r="H35" s="18"/>
      <c r="I35" s="28"/>
      <c r="J35" s="18"/>
    </row>
    <row r="36" spans="1:19" x14ac:dyDescent="0.25">
      <c r="C36" t="s">
        <v>444</v>
      </c>
      <c r="D36" s="5">
        <v>4.7100000000000003E-2</v>
      </c>
      <c r="E36" s="27"/>
      <c r="F36" s="18"/>
      <c r="G36" s="28"/>
      <c r="H36" s="18"/>
      <c r="I36" s="28"/>
      <c r="J36" s="18"/>
    </row>
    <row r="37" spans="1:19" x14ac:dyDescent="0.25">
      <c r="C37" t="s">
        <v>274</v>
      </c>
      <c r="D37" s="5">
        <v>4.53E-2</v>
      </c>
      <c r="E37" s="27"/>
      <c r="F37" s="18"/>
      <c r="G37" s="28"/>
      <c r="H37" s="18"/>
      <c r="I37" s="28"/>
      <c r="J37" s="18"/>
    </row>
    <row r="38" spans="1:19" x14ac:dyDescent="0.25">
      <c r="C38" s="12"/>
      <c r="D38" s="5"/>
      <c r="E38" s="27"/>
      <c r="F38" s="18"/>
      <c r="G38" s="28"/>
      <c r="H38" s="18"/>
      <c r="I38" s="28"/>
      <c r="J38" s="18"/>
    </row>
    <row r="39" spans="1:19" x14ac:dyDescent="0.25">
      <c r="D39" s="5"/>
      <c r="E39" s="27"/>
      <c r="F39" s="18"/>
      <c r="G39" s="28"/>
      <c r="H39" s="18"/>
      <c r="I39" s="28"/>
      <c r="J39" s="18"/>
    </row>
    <row r="40" spans="1:19" x14ac:dyDescent="0.25">
      <c r="A40" t="s">
        <v>1061</v>
      </c>
      <c r="C40" s="12"/>
      <c r="E40" s="27"/>
      <c r="F40" s="18"/>
      <c r="G40" s="28"/>
      <c r="H40" s="18"/>
      <c r="I40" s="28"/>
      <c r="J40" s="18"/>
    </row>
    <row r="41" spans="1:19" x14ac:dyDescent="0.25">
      <c r="A41" t="s">
        <v>1062</v>
      </c>
      <c r="C41" s="18" t="s">
        <v>1050</v>
      </c>
      <c r="D41" s="5">
        <v>0.34289999999999998</v>
      </c>
      <c r="E41" s="27" t="s">
        <v>857</v>
      </c>
      <c r="F41" s="18"/>
      <c r="G41" s="28"/>
      <c r="H41" s="18"/>
      <c r="I41" s="28"/>
      <c r="J41" s="18"/>
    </row>
    <row r="42" spans="1:19" x14ac:dyDescent="0.25">
      <c r="A42" t="s">
        <v>1063</v>
      </c>
      <c r="C42" s="18" t="s">
        <v>856</v>
      </c>
      <c r="D42" s="5">
        <v>-9.4000000000000004E-3</v>
      </c>
      <c r="E42" s="27" t="s">
        <v>857</v>
      </c>
      <c r="F42" s="18"/>
      <c r="G42" s="28"/>
      <c r="H42" s="18"/>
      <c r="I42" s="28"/>
      <c r="J42" s="18"/>
    </row>
    <row r="43" spans="1:19" x14ac:dyDescent="0.25">
      <c r="D43" s="5"/>
      <c r="E43" s="27"/>
      <c r="F43" s="18"/>
      <c r="G43" s="28"/>
      <c r="H43" s="18"/>
      <c r="I43" s="28"/>
      <c r="J43" s="18"/>
    </row>
    <row r="44" spans="1:19" x14ac:dyDescent="0.25">
      <c r="D44" s="5"/>
      <c r="E44" s="27"/>
      <c r="F44" s="18"/>
      <c r="G44" s="28"/>
      <c r="H44" s="18"/>
      <c r="I44" s="28"/>
      <c r="J44" s="18"/>
    </row>
    <row r="45" spans="1:19" x14ac:dyDescent="0.25">
      <c r="E45" s="27"/>
      <c r="F45" s="18"/>
      <c r="G45" s="28"/>
      <c r="H45" s="18"/>
      <c r="I45" s="28"/>
      <c r="J45" s="18"/>
    </row>
    <row r="46" spans="1:19" x14ac:dyDescent="0.25">
      <c r="C46" s="12"/>
      <c r="E46" s="27"/>
      <c r="F46" s="18"/>
      <c r="G46" s="18"/>
      <c r="H46" s="18"/>
      <c r="I46" s="18"/>
    </row>
    <row r="47" spans="1:19" x14ac:dyDescent="0.25">
      <c r="A47" t="s">
        <v>4</v>
      </c>
      <c r="C47" s="12"/>
      <c r="E47" s="30" t="s">
        <v>7</v>
      </c>
      <c r="F47" s="30" t="s">
        <v>8</v>
      </c>
      <c r="G47" s="30" t="s">
        <v>9</v>
      </c>
      <c r="H47" s="30" t="s">
        <v>10</v>
      </c>
      <c r="I47" s="30" t="s">
        <v>24</v>
      </c>
      <c r="J47" s="30" t="s">
        <v>26</v>
      </c>
      <c r="K47" s="30" t="s">
        <v>25</v>
      </c>
      <c r="L47" s="29" t="s">
        <v>11</v>
      </c>
      <c r="M47" s="31"/>
      <c r="N47" s="31"/>
      <c r="O47" s="31"/>
      <c r="P47" s="31"/>
      <c r="Q47" s="31"/>
      <c r="R47" s="31"/>
      <c r="S47" s="31"/>
    </row>
    <row r="48" spans="1:19" x14ac:dyDescent="0.25">
      <c r="A48" s="6" t="s">
        <v>5</v>
      </c>
      <c r="B48" t="s">
        <v>927</v>
      </c>
      <c r="C48" t="s">
        <v>929</v>
      </c>
      <c r="E48" s="4">
        <v>26.49</v>
      </c>
      <c r="F48" s="4">
        <v>27.34</v>
      </c>
      <c r="G48" s="5">
        <f t="shared" ref="G48:G56" si="0">(E48-F48)/F48</f>
        <v>-3.1089978054133192E-2</v>
      </c>
      <c r="H48" s="4">
        <v>25.75</v>
      </c>
      <c r="I48" s="4">
        <v>26.47</v>
      </c>
      <c r="J48" s="25">
        <v>92</v>
      </c>
      <c r="K48" s="25">
        <v>28</v>
      </c>
      <c r="L48" s="34" t="s">
        <v>1340</v>
      </c>
    </row>
    <row r="49" spans="1:12" x14ac:dyDescent="0.25">
      <c r="A49" s="6" t="s">
        <v>12</v>
      </c>
      <c r="B49" s="18" t="s">
        <v>444</v>
      </c>
      <c r="C49" s="18" t="s">
        <v>451</v>
      </c>
      <c r="E49" s="4">
        <v>53.9</v>
      </c>
      <c r="F49" s="4">
        <v>43.25</v>
      </c>
      <c r="G49" s="5">
        <f t="shared" si="0"/>
        <v>0.24624277456647395</v>
      </c>
      <c r="H49" s="4">
        <v>49.5</v>
      </c>
      <c r="I49" s="4">
        <v>40.840000000000003</v>
      </c>
      <c r="J49" s="25">
        <v>98</v>
      </c>
      <c r="K49" s="25">
        <v>65</v>
      </c>
      <c r="L49" s="34" t="s">
        <v>1341</v>
      </c>
    </row>
    <row r="50" spans="1:12" x14ac:dyDescent="0.25">
      <c r="A50" s="6" t="s">
        <v>13</v>
      </c>
      <c r="B50" t="s">
        <v>274</v>
      </c>
      <c r="C50" t="s">
        <v>756</v>
      </c>
      <c r="E50" s="4">
        <v>121.72</v>
      </c>
      <c r="F50" s="4">
        <v>107.42</v>
      </c>
      <c r="G50" s="5">
        <f t="shared" si="0"/>
        <v>0.13312232358964809</v>
      </c>
      <c r="H50" s="4">
        <v>109</v>
      </c>
      <c r="I50" s="4">
        <v>92.25</v>
      </c>
      <c r="J50" s="25">
        <v>97</v>
      </c>
      <c r="K50" s="25">
        <v>94</v>
      </c>
      <c r="L50" s="34" t="s">
        <v>1342</v>
      </c>
    </row>
    <row r="51" spans="1:12" x14ac:dyDescent="0.25">
      <c r="A51" s="6" t="s">
        <v>14</v>
      </c>
      <c r="B51" t="s">
        <v>827</v>
      </c>
      <c r="C51" t="s">
        <v>860</v>
      </c>
      <c r="E51" s="4">
        <v>162.63999999999999</v>
      </c>
      <c r="F51" s="4">
        <v>155.21</v>
      </c>
      <c r="G51" s="5">
        <f t="shared" si="0"/>
        <v>4.7870626892596982E-2</v>
      </c>
      <c r="H51" s="4">
        <v>155.25</v>
      </c>
      <c r="I51" s="4">
        <v>150.19</v>
      </c>
      <c r="J51" s="25">
        <v>91</v>
      </c>
      <c r="K51" s="25">
        <v>94</v>
      </c>
      <c r="L51" s="34" t="s">
        <v>1343</v>
      </c>
    </row>
    <row r="52" spans="1:12" x14ac:dyDescent="0.25">
      <c r="A52" s="6" t="s">
        <v>15</v>
      </c>
      <c r="B52" t="s">
        <v>788</v>
      </c>
      <c r="C52" t="s">
        <v>789</v>
      </c>
      <c r="E52" s="4">
        <v>47.76</v>
      </c>
      <c r="F52" s="4">
        <v>45.64</v>
      </c>
      <c r="G52" s="5">
        <f t="shared" si="0"/>
        <v>4.6450482033304062E-2</v>
      </c>
      <c r="H52" s="4">
        <v>44.25</v>
      </c>
      <c r="I52" s="4">
        <v>45.06</v>
      </c>
      <c r="J52" s="25">
        <v>92</v>
      </c>
      <c r="K52" s="25">
        <v>98</v>
      </c>
      <c r="L52" s="34" t="s">
        <v>1344</v>
      </c>
    </row>
    <row r="53" spans="1:12" x14ac:dyDescent="0.25">
      <c r="A53" s="6" t="s">
        <v>16</v>
      </c>
      <c r="B53" t="s">
        <v>622</v>
      </c>
      <c r="C53" t="s">
        <v>623</v>
      </c>
      <c r="E53" s="4">
        <v>104.11</v>
      </c>
      <c r="F53" s="4">
        <v>98.06</v>
      </c>
      <c r="G53" s="5">
        <f t="shared" si="0"/>
        <v>6.1696920252906351E-2</v>
      </c>
      <c r="H53" s="4">
        <v>99.75</v>
      </c>
      <c r="I53" s="4">
        <v>95</v>
      </c>
      <c r="J53" s="25">
        <v>94</v>
      </c>
      <c r="K53" s="25">
        <v>93</v>
      </c>
      <c r="L53" s="34" t="s">
        <v>1345</v>
      </c>
    </row>
    <row r="54" spans="1:12" x14ac:dyDescent="0.25">
      <c r="A54" s="6" t="s">
        <v>17</v>
      </c>
      <c r="B54" t="s">
        <v>1088</v>
      </c>
      <c r="C54" t="s">
        <v>1119</v>
      </c>
      <c r="E54" s="4">
        <v>69.260000000000005</v>
      </c>
      <c r="F54" s="4">
        <v>60.78</v>
      </c>
      <c r="G54" s="5">
        <f t="shared" si="0"/>
        <v>0.13951957880881874</v>
      </c>
      <c r="H54" s="4">
        <v>63</v>
      </c>
      <c r="I54" s="4">
        <v>59.93</v>
      </c>
      <c r="J54" s="25">
        <v>98</v>
      </c>
      <c r="K54" s="25">
        <v>88</v>
      </c>
      <c r="L54" s="34" t="s">
        <v>1346</v>
      </c>
    </row>
    <row r="55" spans="1:12" x14ac:dyDescent="0.25">
      <c r="A55" s="6" t="s">
        <v>18</v>
      </c>
      <c r="B55" t="s">
        <v>910</v>
      </c>
      <c r="C55" t="s">
        <v>1276</v>
      </c>
      <c r="E55" s="4">
        <v>101.14</v>
      </c>
      <c r="F55" s="4">
        <v>101.37</v>
      </c>
      <c r="G55" s="5">
        <f t="shared" si="0"/>
        <v>-2.2689158528164544E-3</v>
      </c>
      <c r="H55" s="4">
        <v>97.75</v>
      </c>
      <c r="I55" s="4">
        <v>98.03</v>
      </c>
      <c r="J55" s="25">
        <v>90</v>
      </c>
      <c r="K55" s="25">
        <v>85</v>
      </c>
      <c r="L55" s="34" t="s">
        <v>1347</v>
      </c>
    </row>
    <row r="56" spans="1:12" x14ac:dyDescent="0.25">
      <c r="A56" s="6" t="s">
        <v>63</v>
      </c>
      <c r="B56" t="s">
        <v>712</v>
      </c>
      <c r="C56" t="s">
        <v>713</v>
      </c>
      <c r="E56" s="4">
        <v>24.04</v>
      </c>
      <c r="F56" s="4">
        <v>21.46</v>
      </c>
      <c r="G56" s="5">
        <f t="shared" si="0"/>
        <v>0.12022367194780979</v>
      </c>
      <c r="H56" s="4">
        <v>21</v>
      </c>
      <c r="I56" s="4">
        <v>20.6</v>
      </c>
      <c r="J56" s="25">
        <v>99</v>
      </c>
      <c r="K56" s="25">
        <v>75</v>
      </c>
      <c r="L56" s="34" t="s">
        <v>1348</v>
      </c>
    </row>
    <row r="57" spans="1:12" x14ac:dyDescent="0.25">
      <c r="A57" s="6" t="s">
        <v>67</v>
      </c>
    </row>
    <row r="58" spans="1:12" x14ac:dyDescent="0.25">
      <c r="A58" s="6" t="s">
        <v>98</v>
      </c>
    </row>
    <row r="61" spans="1:12" x14ac:dyDescent="0.25">
      <c r="A61" s="3" t="s">
        <v>21</v>
      </c>
      <c r="E61" s="22" t="s">
        <v>7</v>
      </c>
      <c r="F61" s="22" t="s">
        <v>24</v>
      </c>
      <c r="G61" s="22" t="s">
        <v>25</v>
      </c>
      <c r="H61" s="22" t="s">
        <v>26</v>
      </c>
      <c r="I61" s="23" t="s">
        <v>11</v>
      </c>
      <c r="J61" s="24"/>
      <c r="K61" s="24"/>
      <c r="L61" s="24"/>
    </row>
    <row r="62" spans="1:12" x14ac:dyDescent="0.25">
      <c r="A62" s="6" t="s">
        <v>5</v>
      </c>
      <c r="B62" s="18" t="s">
        <v>656</v>
      </c>
      <c r="C62" s="18" t="s">
        <v>657</v>
      </c>
      <c r="D62" s="18"/>
      <c r="E62" s="26">
        <v>46.64</v>
      </c>
      <c r="F62" s="26">
        <v>44.04</v>
      </c>
      <c r="G62" s="17">
        <v>36</v>
      </c>
      <c r="H62" s="17">
        <v>97</v>
      </c>
      <c r="I62" s="18" t="s">
        <v>1244</v>
      </c>
    </row>
    <row r="63" spans="1:12" x14ac:dyDescent="0.25">
      <c r="A63" s="6" t="s">
        <v>12</v>
      </c>
      <c r="B63" s="18" t="s">
        <v>764</v>
      </c>
      <c r="C63" s="18" t="s">
        <v>769</v>
      </c>
      <c r="D63" s="18"/>
      <c r="E63" s="26">
        <v>68.17</v>
      </c>
      <c r="F63" s="26">
        <v>67.52</v>
      </c>
      <c r="G63" s="17">
        <v>91</v>
      </c>
      <c r="H63" s="17">
        <v>92</v>
      </c>
      <c r="I63" s="18" t="s">
        <v>1286</v>
      </c>
    </row>
    <row r="64" spans="1:12" x14ac:dyDescent="0.25">
      <c r="A64" s="6" t="s">
        <v>13</v>
      </c>
      <c r="B64" s="18" t="s">
        <v>830</v>
      </c>
      <c r="C64" s="18" t="s">
        <v>839</v>
      </c>
      <c r="D64" s="18"/>
      <c r="E64" s="26">
        <v>222.88</v>
      </c>
      <c r="F64" s="26">
        <v>224.63</v>
      </c>
      <c r="G64" s="17">
        <v>91</v>
      </c>
      <c r="H64" s="17">
        <v>92</v>
      </c>
      <c r="I64" s="18" t="s">
        <v>1349</v>
      </c>
    </row>
    <row r="65" spans="1:12" x14ac:dyDescent="0.25">
      <c r="A65" s="6" t="s">
        <v>14</v>
      </c>
      <c r="B65" s="18" t="s">
        <v>219</v>
      </c>
      <c r="C65" s="18" t="s">
        <v>220</v>
      </c>
      <c r="D65" s="18"/>
      <c r="E65" s="26">
        <v>80.150000000000006</v>
      </c>
      <c r="F65" s="26">
        <v>72.22</v>
      </c>
      <c r="G65" s="17">
        <v>73</v>
      </c>
      <c r="H65" s="17">
        <v>96</v>
      </c>
      <c r="I65" s="18" t="s">
        <v>1251</v>
      </c>
    </row>
    <row r="66" spans="1:12" x14ac:dyDescent="0.25">
      <c r="A66" s="6" t="s">
        <v>15</v>
      </c>
      <c r="B66" s="18" t="s">
        <v>907</v>
      </c>
      <c r="C66" s="18" t="s">
        <v>908</v>
      </c>
      <c r="D66" s="18"/>
      <c r="E66" s="26">
        <v>199.27</v>
      </c>
      <c r="F66" s="26">
        <v>183.99</v>
      </c>
      <c r="G66" s="17">
        <v>89</v>
      </c>
      <c r="H66" s="17">
        <v>91</v>
      </c>
      <c r="I66" s="18" t="s">
        <v>1350</v>
      </c>
    </row>
    <row r="67" spans="1:12" x14ac:dyDescent="0.25">
      <c r="A67" s="6" t="s">
        <v>16</v>
      </c>
      <c r="B67" s="12" t="s">
        <v>1027</v>
      </c>
      <c r="C67" s="12" t="s">
        <v>1039</v>
      </c>
      <c r="D67" s="12"/>
      <c r="E67" s="13">
        <v>101.43</v>
      </c>
      <c r="F67" s="13">
        <v>97.98</v>
      </c>
      <c r="G67" s="14">
        <v>99</v>
      </c>
      <c r="H67" s="14">
        <v>94</v>
      </c>
      <c r="I67" s="12" t="s">
        <v>1351</v>
      </c>
    </row>
    <row r="68" spans="1:12" x14ac:dyDescent="0.25">
      <c r="A68" s="6" t="s">
        <v>17</v>
      </c>
      <c r="B68" s="18" t="s">
        <v>1028</v>
      </c>
      <c r="C68" s="18" t="s">
        <v>1037</v>
      </c>
      <c r="D68" s="18"/>
      <c r="E68" s="26">
        <v>134.79</v>
      </c>
      <c r="F68" s="26">
        <v>126.91</v>
      </c>
      <c r="G68" s="17">
        <v>77</v>
      </c>
      <c r="H68" s="17">
        <v>96</v>
      </c>
      <c r="I68" s="18" t="s">
        <v>1352</v>
      </c>
    </row>
    <row r="69" spans="1:12" x14ac:dyDescent="0.25">
      <c r="A69" s="6" t="s">
        <v>18</v>
      </c>
      <c r="B69" s="18" t="s">
        <v>515</v>
      </c>
      <c r="C69" t="s">
        <v>1035</v>
      </c>
      <c r="E69" s="4">
        <v>172.78</v>
      </c>
      <c r="F69">
        <v>158.66999999999999</v>
      </c>
      <c r="G69" s="2">
        <v>92</v>
      </c>
      <c r="H69" s="2">
        <v>96</v>
      </c>
      <c r="I69" t="s">
        <v>1353</v>
      </c>
      <c r="J69" s="18"/>
    </row>
    <row r="70" spans="1:12" x14ac:dyDescent="0.25">
      <c r="A70" s="6" t="s">
        <v>63</v>
      </c>
      <c r="B70" s="12" t="s">
        <v>1087</v>
      </c>
      <c r="C70" s="12" t="s">
        <v>1096</v>
      </c>
      <c r="E70" s="13">
        <v>87.18</v>
      </c>
      <c r="F70" s="13">
        <v>85.36</v>
      </c>
      <c r="G70" s="14">
        <v>68</v>
      </c>
      <c r="H70" s="14">
        <v>87</v>
      </c>
      <c r="I70" s="12" t="s">
        <v>1257</v>
      </c>
      <c r="J70" s="18"/>
    </row>
    <row r="71" spans="1:12" x14ac:dyDescent="0.25">
      <c r="A71" s="6" t="s">
        <v>67</v>
      </c>
      <c r="B71" s="18" t="s">
        <v>1151</v>
      </c>
      <c r="C71" s="18" t="s">
        <v>1152</v>
      </c>
      <c r="D71" s="18"/>
      <c r="E71" s="26">
        <v>29.99</v>
      </c>
      <c r="F71" s="26">
        <v>24.86</v>
      </c>
      <c r="G71" s="17">
        <v>10</v>
      </c>
      <c r="H71" s="17">
        <v>99</v>
      </c>
      <c r="I71" s="18" t="s">
        <v>1354</v>
      </c>
      <c r="J71" s="18"/>
    </row>
    <row r="72" spans="1:12" x14ac:dyDescent="0.25">
      <c r="A72" s="6" t="s">
        <v>98</v>
      </c>
      <c r="B72" s="18" t="s">
        <v>1153</v>
      </c>
      <c r="C72" s="18" t="s">
        <v>1155</v>
      </c>
      <c r="D72" s="18"/>
      <c r="E72" s="26">
        <v>112.33</v>
      </c>
      <c r="F72" s="26">
        <v>100</v>
      </c>
      <c r="G72" s="17">
        <v>80</v>
      </c>
      <c r="H72" s="17">
        <v>98</v>
      </c>
      <c r="I72" s="18" t="s">
        <v>1251</v>
      </c>
      <c r="K72" s="18"/>
      <c r="L72" s="18"/>
    </row>
    <row r="73" spans="1:12" x14ac:dyDescent="0.25">
      <c r="A73" s="6" t="s">
        <v>102</v>
      </c>
      <c r="B73" s="18" t="s">
        <v>1157</v>
      </c>
      <c r="C73" s="18" t="s">
        <v>1158</v>
      </c>
      <c r="D73" s="18"/>
      <c r="E73" s="26">
        <v>44.42</v>
      </c>
      <c r="F73" s="26">
        <v>51.81</v>
      </c>
      <c r="G73" s="17">
        <v>32</v>
      </c>
      <c r="H73" s="17">
        <v>92</v>
      </c>
      <c r="I73" s="18" t="s">
        <v>1260</v>
      </c>
      <c r="J73" s="18"/>
      <c r="K73" s="18"/>
      <c r="L73" s="18"/>
    </row>
    <row r="74" spans="1:12" x14ac:dyDescent="0.25">
      <c r="A74" s="6" t="s">
        <v>106</v>
      </c>
      <c r="B74" s="12" t="s">
        <v>1208</v>
      </c>
      <c r="C74" s="12" t="s">
        <v>1209</v>
      </c>
      <c r="E74" s="13">
        <v>89.91</v>
      </c>
      <c r="F74" s="13">
        <v>89.34</v>
      </c>
      <c r="G74" s="14">
        <v>79</v>
      </c>
      <c r="H74" s="14">
        <v>88</v>
      </c>
      <c r="I74" s="12" t="s">
        <v>1355</v>
      </c>
      <c r="K74" s="18"/>
      <c r="L74" s="18"/>
    </row>
    <row r="75" spans="1:12" x14ac:dyDescent="0.25">
      <c r="A75" s="6" t="s">
        <v>238</v>
      </c>
      <c r="B75" s="12" t="s">
        <v>1211</v>
      </c>
      <c r="C75" s="12" t="s">
        <v>1212</v>
      </c>
      <c r="E75" s="13">
        <v>81.349999999999994</v>
      </c>
      <c r="F75" s="13">
        <v>81.58</v>
      </c>
      <c r="G75" s="14">
        <v>86</v>
      </c>
      <c r="H75" s="14">
        <v>93</v>
      </c>
      <c r="I75" s="12" t="s">
        <v>1299</v>
      </c>
    </row>
    <row r="76" spans="1:12" x14ac:dyDescent="0.25">
      <c r="A76" s="6" t="s">
        <v>243</v>
      </c>
      <c r="B76" s="12" t="s">
        <v>1214</v>
      </c>
      <c r="C76" s="12" t="s">
        <v>1215</v>
      </c>
      <c r="E76" s="13">
        <v>74.27</v>
      </c>
      <c r="F76" s="13">
        <v>69.44</v>
      </c>
      <c r="G76" s="14">
        <v>29</v>
      </c>
      <c r="H76" s="14">
        <v>91</v>
      </c>
      <c r="I76" s="12" t="s">
        <v>1356</v>
      </c>
    </row>
    <row r="77" spans="1:12" x14ac:dyDescent="0.25">
      <c r="A77" s="6" t="s">
        <v>263</v>
      </c>
      <c r="B77" s="18" t="s">
        <v>1303</v>
      </c>
      <c r="C77" s="18" t="s">
        <v>1310</v>
      </c>
      <c r="D77" s="18"/>
      <c r="E77" s="26">
        <v>18.79</v>
      </c>
      <c r="F77" s="26">
        <v>19.28</v>
      </c>
      <c r="G77" s="17">
        <v>96</v>
      </c>
      <c r="H77" s="17">
        <v>97</v>
      </c>
      <c r="I77" s="18" t="s">
        <v>1357</v>
      </c>
    </row>
    <row r="78" spans="1:12" x14ac:dyDescent="0.25">
      <c r="A78" s="6" t="s">
        <v>267</v>
      </c>
      <c r="B78" s="12" t="s">
        <v>1304</v>
      </c>
      <c r="C78" s="12" t="s">
        <v>1312</v>
      </c>
      <c r="E78" s="13">
        <v>22.62</v>
      </c>
      <c r="F78" s="13">
        <v>21.39</v>
      </c>
      <c r="G78" s="14">
        <v>96</v>
      </c>
      <c r="H78" s="14">
        <v>92</v>
      </c>
      <c r="I78" s="12" t="s">
        <v>1313</v>
      </c>
    </row>
    <row r="79" spans="1:12" x14ac:dyDescent="0.25">
      <c r="A79" s="6" t="s">
        <v>404</v>
      </c>
      <c r="B79" s="12" t="s">
        <v>1305</v>
      </c>
      <c r="C79" s="12" t="s">
        <v>1314</v>
      </c>
      <c r="E79" s="13">
        <v>144.29</v>
      </c>
      <c r="F79" s="13">
        <v>140.96</v>
      </c>
      <c r="G79" s="14">
        <v>92</v>
      </c>
      <c r="H79" s="14">
        <v>91</v>
      </c>
      <c r="I79" s="12" t="s">
        <v>1358</v>
      </c>
    </row>
    <row r="80" spans="1:12" x14ac:dyDescent="0.25">
      <c r="A80" s="6" t="s">
        <v>619</v>
      </c>
      <c r="B80" s="18" t="s">
        <v>1306</v>
      </c>
      <c r="C80" s="18" t="s">
        <v>1316</v>
      </c>
      <c r="D80" s="18"/>
      <c r="E80" s="26">
        <v>31.8</v>
      </c>
      <c r="F80" s="26">
        <v>29.49</v>
      </c>
      <c r="G80" s="17">
        <v>80</v>
      </c>
      <c r="H80" s="17">
        <v>93</v>
      </c>
      <c r="I80" s="18" t="s">
        <v>1359</v>
      </c>
    </row>
    <row r="81" spans="1:9" x14ac:dyDescent="0.25">
      <c r="A81" s="6" t="s">
        <v>831</v>
      </c>
      <c r="B81" s="12" t="s">
        <v>1307</v>
      </c>
      <c r="C81" s="12" t="s">
        <v>1318</v>
      </c>
      <c r="E81" s="13">
        <v>108.57</v>
      </c>
      <c r="F81" s="13">
        <v>101.94</v>
      </c>
      <c r="G81" s="14">
        <v>75</v>
      </c>
      <c r="H81" s="14">
        <v>94</v>
      </c>
      <c r="I81" s="12" t="s">
        <v>1360</v>
      </c>
    </row>
    <row r="82" spans="1:9" x14ac:dyDescent="0.25">
      <c r="A82" s="6" t="s">
        <v>832</v>
      </c>
      <c r="B82" s="12" t="s">
        <v>1308</v>
      </c>
      <c r="C82" s="12" t="s">
        <v>1320</v>
      </c>
      <c r="E82" s="13">
        <v>70.989999999999995</v>
      </c>
      <c r="F82" s="13">
        <v>67.64</v>
      </c>
      <c r="G82" s="14">
        <v>94</v>
      </c>
      <c r="H82" s="14">
        <v>95</v>
      </c>
      <c r="I82" s="12" t="s">
        <v>1361</v>
      </c>
    </row>
    <row r="83" spans="1:9" x14ac:dyDescent="0.25">
      <c r="A83" s="6" t="s">
        <v>906</v>
      </c>
      <c r="B83" s="12" t="s">
        <v>1309</v>
      </c>
      <c r="C83" s="12" t="s">
        <v>1322</v>
      </c>
      <c r="E83" s="13">
        <v>53.41</v>
      </c>
      <c r="F83" s="13">
        <v>51.63</v>
      </c>
      <c r="G83" s="14">
        <v>75</v>
      </c>
      <c r="H83" s="14">
        <v>93</v>
      </c>
      <c r="I83" s="12" t="s">
        <v>1362</v>
      </c>
    </row>
    <row r="84" spans="1:9" x14ac:dyDescent="0.25">
      <c r="A84" s="6" t="s">
        <v>913</v>
      </c>
      <c r="B84" s="12" t="s">
        <v>1378</v>
      </c>
      <c r="C84" s="12" t="s">
        <v>1379</v>
      </c>
      <c r="E84" s="13">
        <v>71.040000000000006</v>
      </c>
      <c r="F84" s="13">
        <v>70.209999999999994</v>
      </c>
      <c r="G84" s="14">
        <v>88</v>
      </c>
      <c r="H84" s="14">
        <v>96</v>
      </c>
      <c r="I84" s="12" t="s">
        <v>1380</v>
      </c>
    </row>
    <row r="85" spans="1:9" x14ac:dyDescent="0.25">
      <c r="A85" s="6" t="s">
        <v>976</v>
      </c>
      <c r="B85" s="18" t="s">
        <v>535</v>
      </c>
      <c r="C85" s="18" t="s">
        <v>536</v>
      </c>
      <c r="D85" s="18"/>
      <c r="E85" s="26">
        <v>69.14</v>
      </c>
      <c r="F85" s="26">
        <v>72.19</v>
      </c>
      <c r="G85" s="17">
        <v>63</v>
      </c>
      <c r="H85" s="17">
        <v>99</v>
      </c>
      <c r="I85" s="18" t="s">
        <v>1382</v>
      </c>
    </row>
    <row r="86" spans="1:9" x14ac:dyDescent="0.25">
      <c r="A86" s="6" t="s">
        <v>1082</v>
      </c>
    </row>
    <row r="87" spans="1:9" x14ac:dyDescent="0.25">
      <c r="A87" s="6" t="s">
        <v>1083</v>
      </c>
    </row>
    <row r="88" spans="1:9" x14ac:dyDescent="0.25">
      <c r="A88" s="6" t="s">
        <v>1084</v>
      </c>
    </row>
  </sheetData>
  <sortState xmlns:xlrd2="http://schemas.microsoft.com/office/spreadsheetml/2017/richdata2" ref="C29:D37">
    <sortCondition descending="1" ref="D29:D37"/>
  </sortState>
  <pageMargins left="0.7" right="0.7" top="0.75" bottom="0.75" header="0.3" footer="0.3"/>
  <pageSetup scale="4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3701E-AB1F-45A5-BA0D-A6485FFD81B2}">
  <dimension ref="A1:S93"/>
  <sheetViews>
    <sheetView topLeftCell="A43" workbookViewId="0">
      <selection activeCell="J5" sqref="J5:N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43616</v>
      </c>
      <c r="J3" s="27">
        <v>43619</v>
      </c>
      <c r="K3" s="7">
        <v>43620</v>
      </c>
      <c r="L3" s="7">
        <v>43621</v>
      </c>
      <c r="M3" s="7">
        <v>43622</v>
      </c>
      <c r="N3" s="7">
        <v>43623</v>
      </c>
    </row>
    <row r="4" spans="1:14" ht="15.75" thickBot="1" x14ac:dyDescent="0.3">
      <c r="A4" t="s">
        <v>0</v>
      </c>
      <c r="C4" s="10">
        <v>43619</v>
      </c>
      <c r="D4" s="11" t="s">
        <v>66</v>
      </c>
      <c r="E4" s="10">
        <v>43623</v>
      </c>
      <c r="J4" s="2" t="s">
        <v>58</v>
      </c>
      <c r="K4" s="2" t="s">
        <v>59</v>
      </c>
      <c r="L4" s="2" t="s">
        <v>60</v>
      </c>
      <c r="M4" s="2" t="s">
        <v>61</v>
      </c>
      <c r="N4" s="2" t="s">
        <v>62</v>
      </c>
    </row>
    <row r="5" spans="1:14" ht="15.75" thickBot="1" x14ac:dyDescent="0.3">
      <c r="G5" t="s">
        <v>57</v>
      </c>
      <c r="H5" s="8">
        <v>7453.15</v>
      </c>
      <c r="J5" s="16">
        <v>7333.02</v>
      </c>
      <c r="K5" s="16">
        <v>7527.12</v>
      </c>
      <c r="L5" s="16">
        <v>7575.48</v>
      </c>
      <c r="M5" s="16">
        <v>7615.56</v>
      </c>
      <c r="N5" s="16">
        <v>7742.1</v>
      </c>
    </row>
    <row r="6" spans="1:14" ht="15.75" thickBot="1" x14ac:dyDescent="0.3">
      <c r="A6" t="s">
        <v>2</v>
      </c>
      <c r="C6" s="33" t="s">
        <v>1271</v>
      </c>
      <c r="D6" s="1"/>
      <c r="E6" s="1"/>
      <c r="G6" t="s">
        <v>56</v>
      </c>
      <c r="H6" s="9">
        <v>24815.040000000001</v>
      </c>
      <c r="J6" s="16">
        <v>24819.78</v>
      </c>
      <c r="K6" s="21">
        <v>25332.18</v>
      </c>
      <c r="L6" s="21">
        <v>25539.57</v>
      </c>
      <c r="M6" s="16">
        <v>25720.66</v>
      </c>
      <c r="N6" s="16">
        <v>25983.3</v>
      </c>
    </row>
    <row r="7" spans="1:14" x14ac:dyDescent="0.25">
      <c r="J7" s="12"/>
    </row>
    <row r="8" spans="1:14" x14ac:dyDescent="0.25">
      <c r="A8" t="s">
        <v>3</v>
      </c>
      <c r="C8" t="s">
        <v>1407</v>
      </c>
      <c r="J8" s="18"/>
    </row>
    <row r="9" spans="1:14" x14ac:dyDescent="0.25">
      <c r="C9" t="s">
        <v>1408</v>
      </c>
      <c r="J9" s="18"/>
    </row>
    <row r="10" spans="1:14" x14ac:dyDescent="0.25">
      <c r="C10" t="s">
        <v>1409</v>
      </c>
      <c r="J10" s="18"/>
    </row>
    <row r="11" spans="1:14" x14ac:dyDescent="0.25">
      <c r="C11" t="s">
        <v>1410</v>
      </c>
      <c r="J11" s="18"/>
    </row>
    <row r="12" spans="1:14" x14ac:dyDescent="0.25">
      <c r="C12" t="s">
        <v>1411</v>
      </c>
      <c r="J12" s="18"/>
    </row>
    <row r="13" spans="1:14" x14ac:dyDescent="0.25">
      <c r="J13" s="18"/>
    </row>
    <row r="14" spans="1:14" x14ac:dyDescent="0.25">
      <c r="C14" s="12" t="s">
        <v>1376</v>
      </c>
      <c r="J14" s="18"/>
    </row>
    <row r="15" spans="1:14" x14ac:dyDescent="0.25">
      <c r="C15" s="12" t="s">
        <v>1375</v>
      </c>
      <c r="J15" s="18"/>
    </row>
    <row r="16" spans="1:14" x14ac:dyDescent="0.25">
      <c r="C16" s="12" t="s">
        <v>1372</v>
      </c>
      <c r="J16" s="18"/>
    </row>
    <row r="17" spans="3:10" x14ac:dyDescent="0.25">
      <c r="C17" s="12" t="s">
        <v>1373</v>
      </c>
      <c r="J17" s="18"/>
    </row>
    <row r="18" spans="3:10" x14ac:dyDescent="0.25">
      <c r="C18" s="12" t="s">
        <v>1374</v>
      </c>
      <c r="J18" s="18"/>
    </row>
    <row r="19" spans="3:10" x14ac:dyDescent="0.25">
      <c r="C19" s="12" t="s">
        <v>1377</v>
      </c>
      <c r="J19" s="18"/>
    </row>
    <row r="20" spans="3:10" x14ac:dyDescent="0.25">
      <c r="C20" s="12" t="s">
        <v>1381</v>
      </c>
      <c r="J20" s="18"/>
    </row>
    <row r="21" spans="3:10" x14ac:dyDescent="0.25">
      <c r="C21" s="12" t="s">
        <v>1383</v>
      </c>
      <c r="J21" s="18"/>
    </row>
    <row r="22" spans="3:10" x14ac:dyDescent="0.25">
      <c r="C22" s="12" t="s">
        <v>1391</v>
      </c>
      <c r="J22" s="18"/>
    </row>
    <row r="23" spans="3:10" x14ac:dyDescent="0.25">
      <c r="C23" s="12" t="s">
        <v>1396</v>
      </c>
      <c r="J23" s="18"/>
    </row>
    <row r="24" spans="3:10" x14ac:dyDescent="0.25">
      <c r="C24" s="12" t="s">
        <v>1399</v>
      </c>
      <c r="J24" s="18"/>
    </row>
    <row r="25" spans="3:10" x14ac:dyDescent="0.25">
      <c r="C25" s="12" t="s">
        <v>1402</v>
      </c>
      <c r="J25" s="18"/>
    </row>
    <row r="26" spans="3:10" x14ac:dyDescent="0.25">
      <c r="C26" s="12"/>
      <c r="J26" s="18"/>
    </row>
    <row r="27" spans="3:10" x14ac:dyDescent="0.25">
      <c r="J27" s="18"/>
    </row>
    <row r="28" spans="3:10" x14ac:dyDescent="0.25">
      <c r="C28" t="s">
        <v>993</v>
      </c>
      <c r="D28" s="5">
        <v>0.47420000000000001</v>
      </c>
      <c r="E28" s="7"/>
      <c r="I28" s="5"/>
      <c r="J28" s="18"/>
    </row>
    <row r="29" spans="3:10" x14ac:dyDescent="0.25">
      <c r="D29" s="5"/>
      <c r="I29" s="5"/>
      <c r="J29" s="18"/>
    </row>
    <row r="30" spans="3:10" x14ac:dyDescent="0.25">
      <c r="C30" t="s">
        <v>622</v>
      </c>
      <c r="D30" s="5">
        <v>0.1361</v>
      </c>
      <c r="E30" s="7"/>
      <c r="G30" s="5"/>
      <c r="I30" s="5"/>
      <c r="J30" s="18"/>
    </row>
    <row r="31" spans="3:10" x14ac:dyDescent="0.25">
      <c r="C31" t="s">
        <v>1088</v>
      </c>
      <c r="D31" s="5">
        <v>8.4400000000000003E-2</v>
      </c>
      <c r="G31" s="5"/>
      <c r="I31" s="5"/>
      <c r="J31" s="18"/>
    </row>
    <row r="32" spans="3:10" x14ac:dyDescent="0.25">
      <c r="C32" t="s">
        <v>712</v>
      </c>
      <c r="D32" s="5">
        <v>7.6399999999999996E-2</v>
      </c>
      <c r="E32" s="7"/>
      <c r="G32" s="5"/>
      <c r="I32" s="5"/>
      <c r="J32" s="18"/>
    </row>
    <row r="33" spans="1:10" x14ac:dyDescent="0.25">
      <c r="C33" t="s">
        <v>827</v>
      </c>
      <c r="D33" s="5">
        <v>7.2099999999999997E-2</v>
      </c>
      <c r="E33" s="7"/>
      <c r="G33" s="5"/>
      <c r="I33" s="5"/>
      <c r="J33" s="18"/>
    </row>
    <row r="34" spans="1:10" x14ac:dyDescent="0.25">
      <c r="C34" t="s">
        <v>788</v>
      </c>
      <c r="D34" s="5">
        <v>6.4799999999999996E-2</v>
      </c>
      <c r="E34" s="7"/>
      <c r="G34" s="5"/>
      <c r="I34" s="5"/>
      <c r="J34" s="18"/>
    </row>
    <row r="35" spans="1:10" x14ac:dyDescent="0.25">
      <c r="C35" t="s">
        <v>444</v>
      </c>
      <c r="D35" s="5">
        <v>4.8000000000000001E-2</v>
      </c>
      <c r="E35" s="27"/>
      <c r="F35" s="18"/>
      <c r="G35" s="28"/>
      <c r="H35" s="18"/>
      <c r="I35" s="28"/>
      <c r="J35" s="18"/>
    </row>
    <row r="36" spans="1:10" x14ac:dyDescent="0.25">
      <c r="C36" t="s">
        <v>274</v>
      </c>
      <c r="D36" s="5">
        <v>4.3999999999999997E-2</v>
      </c>
      <c r="E36" s="27"/>
      <c r="F36" s="18"/>
      <c r="G36" s="28"/>
      <c r="H36" s="18"/>
      <c r="I36" s="28"/>
      <c r="J36" s="18"/>
    </row>
    <row r="37" spans="1:10" x14ac:dyDescent="0.25">
      <c r="D37" s="5"/>
      <c r="E37" s="27"/>
      <c r="F37" s="18"/>
      <c r="G37" s="28"/>
      <c r="H37" s="18"/>
      <c r="I37" s="28"/>
      <c r="J37" s="18"/>
    </row>
    <row r="38" spans="1:10" x14ac:dyDescent="0.25">
      <c r="C38" s="12" t="s">
        <v>1412</v>
      </c>
      <c r="D38" s="5"/>
      <c r="E38" s="27"/>
      <c r="F38" s="18"/>
      <c r="G38" s="28"/>
      <c r="H38" s="18"/>
      <c r="I38" s="28"/>
      <c r="J38" s="18"/>
    </row>
    <row r="39" spans="1:10" x14ac:dyDescent="0.25">
      <c r="C39" s="12" t="s">
        <v>1420</v>
      </c>
      <c r="D39" s="5"/>
      <c r="E39" s="27"/>
      <c r="F39" s="18"/>
      <c r="G39" s="28"/>
      <c r="H39" s="18"/>
      <c r="I39" s="28"/>
      <c r="J39" s="18"/>
    </row>
    <row r="40" spans="1:10" x14ac:dyDescent="0.25">
      <c r="D40" s="5"/>
      <c r="E40" s="27"/>
      <c r="F40" s="18"/>
      <c r="G40" s="28"/>
      <c r="H40" s="18"/>
      <c r="I40" s="28"/>
      <c r="J40" s="18"/>
    </row>
    <row r="41" spans="1:10" x14ac:dyDescent="0.25">
      <c r="E41" s="27"/>
      <c r="F41" s="18"/>
      <c r="G41" s="28"/>
      <c r="H41" s="18"/>
      <c r="I41" s="28"/>
      <c r="J41" s="18"/>
    </row>
    <row r="42" spans="1:10" x14ac:dyDescent="0.25">
      <c r="E42" s="27"/>
      <c r="F42" s="18"/>
      <c r="G42" s="28"/>
      <c r="H42" s="18"/>
      <c r="I42" s="28"/>
      <c r="J42" s="18"/>
    </row>
    <row r="43" spans="1:10" x14ac:dyDescent="0.25">
      <c r="C43" s="12"/>
      <c r="D43" s="5"/>
      <c r="E43" s="27"/>
      <c r="F43" s="18"/>
      <c r="G43" s="28"/>
      <c r="H43" s="18"/>
      <c r="I43" s="28"/>
      <c r="J43" s="18"/>
    </row>
    <row r="44" spans="1:10" x14ac:dyDescent="0.25">
      <c r="D44" s="5"/>
      <c r="E44" s="27"/>
      <c r="F44" s="18"/>
      <c r="G44" s="28"/>
      <c r="H44" s="18"/>
      <c r="I44" s="28"/>
      <c r="J44" s="18"/>
    </row>
    <row r="45" spans="1:10" x14ac:dyDescent="0.25">
      <c r="A45" t="s">
        <v>1061</v>
      </c>
      <c r="C45" s="12"/>
      <c r="E45" s="27"/>
      <c r="F45" s="18"/>
      <c r="G45" s="28"/>
      <c r="H45" s="18"/>
      <c r="I45" s="28"/>
      <c r="J45" s="18"/>
    </row>
    <row r="46" spans="1:10" x14ac:dyDescent="0.25">
      <c r="A46" t="s">
        <v>1062</v>
      </c>
      <c r="C46" s="18" t="s">
        <v>1050</v>
      </c>
      <c r="D46" s="5">
        <v>0.37519999999999998</v>
      </c>
      <c r="E46" s="27" t="s">
        <v>857</v>
      </c>
      <c r="F46" s="18"/>
      <c r="G46" s="28"/>
      <c r="H46" s="18"/>
      <c r="I46" s="28"/>
      <c r="J46" s="18"/>
    </row>
    <row r="47" spans="1:10" x14ac:dyDescent="0.25">
      <c r="A47" t="s">
        <v>1063</v>
      </c>
      <c r="C47" s="18" t="s">
        <v>856</v>
      </c>
      <c r="D47" s="5">
        <v>7.7000000000000002E-3</v>
      </c>
      <c r="E47" s="27" t="s">
        <v>857</v>
      </c>
      <c r="F47" s="18"/>
      <c r="G47" s="28"/>
      <c r="H47" s="18"/>
      <c r="I47" s="28"/>
      <c r="J47" s="18"/>
    </row>
    <row r="48" spans="1:10" x14ac:dyDescent="0.25">
      <c r="D48" s="5"/>
      <c r="E48" s="27"/>
      <c r="F48" s="18"/>
      <c r="G48" s="28"/>
      <c r="H48" s="18"/>
      <c r="I48" s="28"/>
      <c r="J48" s="18"/>
    </row>
    <row r="49" spans="1:19" x14ac:dyDescent="0.25">
      <c r="D49" s="5"/>
      <c r="E49" s="27"/>
      <c r="F49" s="18"/>
      <c r="G49" s="28"/>
      <c r="H49" s="18"/>
      <c r="I49" s="28"/>
      <c r="J49" s="18"/>
    </row>
    <row r="50" spans="1:19" x14ac:dyDescent="0.25">
      <c r="E50" s="27"/>
      <c r="F50" s="18"/>
      <c r="G50" s="28"/>
      <c r="H50" s="18"/>
      <c r="I50" s="28"/>
      <c r="J50" s="18"/>
    </row>
    <row r="51" spans="1:19" x14ac:dyDescent="0.25">
      <c r="C51" s="12"/>
      <c r="E51" s="27"/>
      <c r="F51" s="18"/>
      <c r="G51" s="18"/>
      <c r="H51" s="18"/>
      <c r="I51" s="18"/>
    </row>
    <row r="52" spans="1:19" x14ac:dyDescent="0.25">
      <c r="A52" t="s">
        <v>4</v>
      </c>
      <c r="C52" s="12"/>
      <c r="E52" s="30" t="s">
        <v>7</v>
      </c>
      <c r="F52" s="30" t="s">
        <v>8</v>
      </c>
      <c r="G52" s="30" t="s">
        <v>9</v>
      </c>
      <c r="H52" s="30" t="s">
        <v>10</v>
      </c>
      <c r="I52" s="30" t="s">
        <v>24</v>
      </c>
      <c r="J52" s="30" t="s">
        <v>26</v>
      </c>
      <c r="K52" s="30" t="s">
        <v>25</v>
      </c>
      <c r="L52" s="29" t="s">
        <v>11</v>
      </c>
      <c r="M52" s="31"/>
      <c r="N52" s="31"/>
      <c r="O52" s="31"/>
      <c r="P52" s="31"/>
      <c r="Q52" s="31"/>
      <c r="R52" s="31"/>
      <c r="S52" s="31"/>
    </row>
    <row r="53" spans="1:19" x14ac:dyDescent="0.25">
      <c r="A53" s="6" t="s">
        <v>5</v>
      </c>
      <c r="B53" s="18" t="s">
        <v>444</v>
      </c>
      <c r="C53" s="18" t="s">
        <v>451</v>
      </c>
      <c r="E53" s="4">
        <v>55.64</v>
      </c>
      <c r="F53" s="4">
        <v>43.25</v>
      </c>
      <c r="G53" s="5">
        <f t="shared" ref="G53:G59" si="0">(E53-F53)/F53</f>
        <v>0.28647398843930638</v>
      </c>
      <c r="H53" s="4">
        <v>49.5</v>
      </c>
      <c r="I53" s="4">
        <v>40.840000000000003</v>
      </c>
      <c r="J53" s="25">
        <v>98</v>
      </c>
      <c r="K53" s="25">
        <v>65</v>
      </c>
      <c r="L53" s="34" t="s">
        <v>1384</v>
      </c>
    </row>
    <row r="54" spans="1:19" x14ac:dyDescent="0.25">
      <c r="A54" s="6" t="s">
        <v>12</v>
      </c>
      <c r="B54" t="s">
        <v>274</v>
      </c>
      <c r="C54" t="s">
        <v>756</v>
      </c>
      <c r="E54" s="4">
        <v>119.85</v>
      </c>
      <c r="F54" s="4">
        <v>107.42</v>
      </c>
      <c r="G54" s="5">
        <f t="shared" si="0"/>
        <v>0.11571401973561714</v>
      </c>
      <c r="H54" s="4">
        <v>109</v>
      </c>
      <c r="I54" s="4">
        <v>92.25</v>
      </c>
      <c r="J54" s="25">
        <v>96</v>
      </c>
      <c r="K54" s="25">
        <v>94</v>
      </c>
      <c r="L54" s="34" t="s">
        <v>1385</v>
      </c>
    </row>
    <row r="55" spans="1:19" x14ac:dyDescent="0.25">
      <c r="A55" s="6" t="s">
        <v>13</v>
      </c>
      <c r="B55" t="s">
        <v>827</v>
      </c>
      <c r="C55" t="s">
        <v>860</v>
      </c>
      <c r="E55" s="4">
        <v>161.33000000000001</v>
      </c>
      <c r="F55" s="4">
        <v>155.21</v>
      </c>
      <c r="G55" s="5">
        <f t="shared" si="0"/>
        <v>3.9430449069003316E-2</v>
      </c>
      <c r="H55" s="4">
        <v>155.25</v>
      </c>
      <c r="I55" s="4">
        <v>150.19</v>
      </c>
      <c r="J55" s="25">
        <v>90</v>
      </c>
      <c r="K55" s="25">
        <v>94</v>
      </c>
      <c r="L55" s="34" t="s">
        <v>1343</v>
      </c>
    </row>
    <row r="56" spans="1:19" x14ac:dyDescent="0.25">
      <c r="A56" s="6" t="s">
        <v>14</v>
      </c>
      <c r="B56" t="s">
        <v>788</v>
      </c>
      <c r="C56" t="s">
        <v>789</v>
      </c>
      <c r="E56" s="4">
        <v>46.95</v>
      </c>
      <c r="F56" s="4">
        <v>45.64</v>
      </c>
      <c r="G56" s="5">
        <f t="shared" si="0"/>
        <v>2.8702892199824765E-2</v>
      </c>
      <c r="H56" s="4">
        <v>44.25</v>
      </c>
      <c r="I56" s="4">
        <v>45.06</v>
      </c>
      <c r="J56" s="25">
        <v>92</v>
      </c>
      <c r="K56" s="25">
        <v>98</v>
      </c>
      <c r="L56" s="34" t="s">
        <v>1386</v>
      </c>
    </row>
    <row r="57" spans="1:19" x14ac:dyDescent="0.25">
      <c r="A57" s="6" t="s">
        <v>15</v>
      </c>
      <c r="B57" t="s">
        <v>622</v>
      </c>
      <c r="C57" t="s">
        <v>623</v>
      </c>
      <c r="E57" s="4">
        <v>121.59</v>
      </c>
      <c r="F57" s="4">
        <v>98.06</v>
      </c>
      <c r="G57" s="5">
        <f t="shared" si="0"/>
        <v>0.23995512951254336</v>
      </c>
      <c r="H57" s="4">
        <v>109.25</v>
      </c>
      <c r="I57" s="4">
        <v>95</v>
      </c>
      <c r="J57" s="25">
        <v>97</v>
      </c>
      <c r="K57" s="25">
        <v>96</v>
      </c>
      <c r="L57" s="34" t="s">
        <v>1387</v>
      </c>
    </row>
    <row r="58" spans="1:19" x14ac:dyDescent="0.25">
      <c r="A58" s="6" t="s">
        <v>16</v>
      </c>
      <c r="B58" t="s">
        <v>1088</v>
      </c>
      <c r="C58" t="s">
        <v>1119</v>
      </c>
      <c r="E58" s="4">
        <v>68.650000000000006</v>
      </c>
      <c r="F58" s="4">
        <v>60.78</v>
      </c>
      <c r="G58" s="5">
        <f t="shared" si="0"/>
        <v>0.12948338269167498</v>
      </c>
      <c r="H58" s="4">
        <v>63</v>
      </c>
      <c r="I58" s="4">
        <v>59.93</v>
      </c>
      <c r="J58" s="25">
        <v>98</v>
      </c>
      <c r="K58" s="25">
        <v>88</v>
      </c>
      <c r="L58" s="34" t="s">
        <v>1388</v>
      </c>
    </row>
    <row r="59" spans="1:19" x14ac:dyDescent="0.25">
      <c r="A59" s="6" t="s">
        <v>17</v>
      </c>
      <c r="B59" t="s">
        <v>712</v>
      </c>
      <c r="C59" t="s">
        <v>713</v>
      </c>
      <c r="E59" s="4">
        <v>23.71</v>
      </c>
      <c r="F59" s="4">
        <v>21.46</v>
      </c>
      <c r="G59" s="5">
        <f t="shared" si="0"/>
        <v>0.1048462255358807</v>
      </c>
      <c r="H59" s="4">
        <v>21</v>
      </c>
      <c r="I59" s="4">
        <v>20.6</v>
      </c>
      <c r="J59" s="25">
        <v>98</v>
      </c>
      <c r="K59" s="25">
        <v>76</v>
      </c>
      <c r="L59" s="34" t="s">
        <v>1389</v>
      </c>
    </row>
    <row r="60" spans="1:19" x14ac:dyDescent="0.25">
      <c r="A60" s="6" t="s">
        <v>18</v>
      </c>
      <c r="E60" s="4"/>
      <c r="F60" s="4"/>
      <c r="G60" s="5"/>
      <c r="H60" s="4"/>
      <c r="I60" s="4"/>
      <c r="J60" s="25"/>
      <c r="K60" s="25"/>
      <c r="L60" s="34"/>
    </row>
    <row r="61" spans="1:19" x14ac:dyDescent="0.25">
      <c r="A61" s="6" t="s">
        <v>63</v>
      </c>
    </row>
    <row r="62" spans="1:19" x14ac:dyDescent="0.25">
      <c r="A62" s="6" t="s">
        <v>67</v>
      </c>
    </row>
    <row r="63" spans="1:19" x14ac:dyDescent="0.25">
      <c r="A63" s="6" t="s">
        <v>98</v>
      </c>
    </row>
    <row r="66" spans="1:12" x14ac:dyDescent="0.25">
      <c r="A66" s="3" t="s">
        <v>21</v>
      </c>
      <c r="E66" s="22" t="s">
        <v>7</v>
      </c>
      <c r="F66" s="22" t="s">
        <v>24</v>
      </c>
      <c r="G66" s="22" t="s">
        <v>25</v>
      </c>
      <c r="H66" s="22" t="s">
        <v>26</v>
      </c>
      <c r="I66" s="23" t="s">
        <v>11</v>
      </c>
      <c r="J66" s="24"/>
      <c r="K66" s="24"/>
      <c r="L66" s="24"/>
    </row>
    <row r="67" spans="1:12" x14ac:dyDescent="0.25">
      <c r="A67" s="6" t="s">
        <v>5</v>
      </c>
      <c r="B67" s="18" t="s">
        <v>656</v>
      </c>
      <c r="C67" s="18" t="s">
        <v>657</v>
      </c>
      <c r="D67" s="18"/>
      <c r="E67" s="26">
        <v>46.47</v>
      </c>
      <c r="F67" s="26">
        <v>44.04</v>
      </c>
      <c r="G67" s="17">
        <v>36</v>
      </c>
      <c r="H67" s="17">
        <v>97</v>
      </c>
      <c r="I67" s="18" t="s">
        <v>1390</v>
      </c>
    </row>
    <row r="68" spans="1:12" x14ac:dyDescent="0.25">
      <c r="A68" s="6" t="s">
        <v>12</v>
      </c>
      <c r="B68" s="18" t="s">
        <v>830</v>
      </c>
      <c r="C68" s="18" t="s">
        <v>839</v>
      </c>
      <c r="D68" s="18"/>
      <c r="E68" s="26">
        <v>220.85</v>
      </c>
      <c r="F68" s="26">
        <v>224.63</v>
      </c>
      <c r="G68" s="17">
        <v>91</v>
      </c>
      <c r="H68" s="17">
        <v>92</v>
      </c>
      <c r="I68" s="18" t="s">
        <v>1392</v>
      </c>
    </row>
    <row r="69" spans="1:12" x14ac:dyDescent="0.25">
      <c r="A69" s="6" t="s">
        <v>13</v>
      </c>
      <c r="B69" s="18" t="s">
        <v>219</v>
      </c>
      <c r="C69" s="18" t="s">
        <v>220</v>
      </c>
      <c r="D69" s="18"/>
      <c r="E69" s="26">
        <v>79.59</v>
      </c>
      <c r="F69" s="26">
        <v>72.22</v>
      </c>
      <c r="G69" s="17">
        <v>73</v>
      </c>
      <c r="H69" s="17">
        <v>96</v>
      </c>
      <c r="I69" s="18" t="s">
        <v>1251</v>
      </c>
    </row>
    <row r="70" spans="1:12" x14ac:dyDescent="0.25">
      <c r="A70" s="6" t="s">
        <v>14</v>
      </c>
      <c r="B70" s="18" t="s">
        <v>907</v>
      </c>
      <c r="C70" s="18" t="s">
        <v>908</v>
      </c>
      <c r="D70" s="18"/>
      <c r="E70" s="26">
        <v>195.14</v>
      </c>
      <c r="F70" s="26">
        <v>183.99</v>
      </c>
      <c r="G70" s="17">
        <v>89</v>
      </c>
      <c r="H70" s="17">
        <v>91</v>
      </c>
      <c r="I70" s="18" t="s">
        <v>1350</v>
      </c>
    </row>
    <row r="71" spans="1:12" x14ac:dyDescent="0.25">
      <c r="A71" s="6" t="s">
        <v>15</v>
      </c>
      <c r="B71" s="12" t="s">
        <v>1027</v>
      </c>
      <c r="C71" s="12" t="s">
        <v>1039</v>
      </c>
      <c r="D71" s="12"/>
      <c r="E71" s="13">
        <v>99.2</v>
      </c>
      <c r="F71" s="13">
        <v>97.98</v>
      </c>
      <c r="G71" s="14">
        <v>99</v>
      </c>
      <c r="H71" s="14">
        <v>93</v>
      </c>
      <c r="I71" s="12" t="s">
        <v>1393</v>
      </c>
    </row>
    <row r="72" spans="1:12" x14ac:dyDescent="0.25">
      <c r="A72" s="6" t="s">
        <v>16</v>
      </c>
      <c r="B72" s="18" t="s">
        <v>1028</v>
      </c>
      <c r="C72" s="18" t="s">
        <v>1037</v>
      </c>
      <c r="D72" s="18"/>
      <c r="E72" s="26">
        <v>133.08000000000001</v>
      </c>
      <c r="F72" s="26">
        <v>126.91</v>
      </c>
      <c r="G72" s="17">
        <v>76</v>
      </c>
      <c r="H72" s="17">
        <v>97</v>
      </c>
      <c r="I72" s="18" t="s">
        <v>1394</v>
      </c>
    </row>
    <row r="73" spans="1:12" x14ac:dyDescent="0.25">
      <c r="A73" s="6" t="s">
        <v>17</v>
      </c>
      <c r="B73" s="18" t="s">
        <v>515</v>
      </c>
      <c r="C73" t="s">
        <v>1035</v>
      </c>
      <c r="E73" s="4">
        <v>164.59</v>
      </c>
      <c r="F73">
        <v>158.66999999999999</v>
      </c>
      <c r="G73" s="2">
        <v>92</v>
      </c>
      <c r="H73" s="2">
        <v>93</v>
      </c>
      <c r="I73" t="s">
        <v>1395</v>
      </c>
    </row>
    <row r="74" spans="1:12" x14ac:dyDescent="0.25">
      <c r="A74" s="6" t="s">
        <v>18</v>
      </c>
      <c r="B74" s="18" t="s">
        <v>1151</v>
      </c>
      <c r="C74" s="18" t="s">
        <v>1152</v>
      </c>
      <c r="D74" s="18"/>
      <c r="E74" s="26">
        <v>28.06</v>
      </c>
      <c r="F74" s="26">
        <v>24.86</v>
      </c>
      <c r="G74" s="17">
        <v>11</v>
      </c>
      <c r="H74" s="17">
        <v>99</v>
      </c>
      <c r="I74" s="18" t="s">
        <v>1397</v>
      </c>
      <c r="J74" s="18"/>
    </row>
    <row r="75" spans="1:12" x14ac:dyDescent="0.25">
      <c r="A75" s="6" t="s">
        <v>63</v>
      </c>
      <c r="B75" s="18" t="s">
        <v>1153</v>
      </c>
      <c r="C75" s="18" t="s">
        <v>1155</v>
      </c>
      <c r="D75" s="18"/>
      <c r="E75" s="26">
        <v>109.21</v>
      </c>
      <c r="F75" s="26">
        <v>100</v>
      </c>
      <c r="G75" s="17">
        <v>80</v>
      </c>
      <c r="H75" s="17">
        <v>98</v>
      </c>
      <c r="I75" s="18" t="s">
        <v>1398</v>
      </c>
      <c r="J75" s="18"/>
    </row>
    <row r="76" spans="1:12" x14ac:dyDescent="0.25">
      <c r="A76" s="6" t="s">
        <v>67</v>
      </c>
      <c r="B76" s="12" t="s">
        <v>1208</v>
      </c>
      <c r="C76" s="12" t="s">
        <v>1209</v>
      </c>
      <c r="E76" s="13">
        <v>89.37</v>
      </c>
      <c r="F76" s="13">
        <v>89.34</v>
      </c>
      <c r="G76" s="14">
        <v>80</v>
      </c>
      <c r="H76" s="14">
        <v>89</v>
      </c>
      <c r="I76" s="12" t="s">
        <v>1400</v>
      </c>
      <c r="J76" s="18"/>
    </row>
    <row r="77" spans="1:12" x14ac:dyDescent="0.25">
      <c r="A77" s="6" t="s">
        <v>98</v>
      </c>
      <c r="B77" s="12" t="s">
        <v>1211</v>
      </c>
      <c r="C77" s="12" t="s">
        <v>1212</v>
      </c>
      <c r="E77" s="13">
        <v>83.92</v>
      </c>
      <c r="F77" s="13">
        <v>81.58</v>
      </c>
      <c r="G77" s="14">
        <v>86</v>
      </c>
      <c r="H77" s="14">
        <v>93</v>
      </c>
      <c r="I77" s="12" t="s">
        <v>1401</v>
      </c>
      <c r="K77" s="18"/>
      <c r="L77" s="18"/>
    </row>
    <row r="78" spans="1:12" x14ac:dyDescent="0.25">
      <c r="A78" s="6" t="s">
        <v>102</v>
      </c>
      <c r="B78" s="12" t="s">
        <v>1214</v>
      </c>
      <c r="C78" s="12" t="s">
        <v>1215</v>
      </c>
      <c r="E78" s="13">
        <v>73.709999999999994</v>
      </c>
      <c r="F78" s="13">
        <v>69.44</v>
      </c>
      <c r="G78" s="14">
        <v>29</v>
      </c>
      <c r="H78" s="14">
        <v>90</v>
      </c>
      <c r="I78" s="12" t="s">
        <v>1356</v>
      </c>
      <c r="J78" s="18"/>
      <c r="K78" s="18"/>
      <c r="L78" s="18"/>
    </row>
    <row r="79" spans="1:12" x14ac:dyDescent="0.25">
      <c r="A79" s="6" t="s">
        <v>106</v>
      </c>
      <c r="B79" s="12" t="s">
        <v>1304</v>
      </c>
      <c r="C79" s="12" t="s">
        <v>1312</v>
      </c>
      <c r="E79" s="13">
        <v>22.45</v>
      </c>
      <c r="F79" s="13">
        <v>21.39</v>
      </c>
      <c r="G79" s="14">
        <v>96</v>
      </c>
      <c r="H79" s="14">
        <v>93</v>
      </c>
      <c r="I79" s="12" t="s">
        <v>1313</v>
      </c>
      <c r="K79" s="18"/>
      <c r="L79" s="18"/>
    </row>
    <row r="80" spans="1:12" x14ac:dyDescent="0.25">
      <c r="A80" s="6" t="s">
        <v>238</v>
      </c>
      <c r="B80" s="12" t="s">
        <v>1305</v>
      </c>
      <c r="C80" s="12" t="s">
        <v>1314</v>
      </c>
      <c r="E80" s="13">
        <v>143.02000000000001</v>
      </c>
      <c r="F80" s="13">
        <v>140.96</v>
      </c>
      <c r="G80" s="14">
        <v>92</v>
      </c>
      <c r="H80" s="14">
        <v>90</v>
      </c>
      <c r="I80" s="12" t="s">
        <v>1403</v>
      </c>
    </row>
    <row r="81" spans="1:9" x14ac:dyDescent="0.25">
      <c r="A81" s="6" t="s">
        <v>243</v>
      </c>
      <c r="B81" s="12" t="s">
        <v>1306</v>
      </c>
      <c r="C81" s="12" t="s">
        <v>1316</v>
      </c>
      <c r="D81" s="12"/>
      <c r="E81" s="13">
        <v>30.39</v>
      </c>
      <c r="F81" s="13">
        <v>29.49</v>
      </c>
      <c r="G81" s="14">
        <v>80</v>
      </c>
      <c r="H81" s="14">
        <v>88</v>
      </c>
      <c r="I81" s="12" t="s">
        <v>1404</v>
      </c>
    </row>
    <row r="82" spans="1:9" x14ac:dyDescent="0.25">
      <c r="A82" s="6" t="s">
        <v>263</v>
      </c>
      <c r="B82" s="12" t="s">
        <v>1307</v>
      </c>
      <c r="C82" s="12" t="s">
        <v>1318</v>
      </c>
      <c r="E82" s="13">
        <v>109.79</v>
      </c>
      <c r="F82" s="13">
        <v>101.94</v>
      </c>
      <c r="G82" s="14">
        <v>76</v>
      </c>
      <c r="H82" s="14">
        <v>93</v>
      </c>
      <c r="I82" s="12" t="s">
        <v>1360</v>
      </c>
    </row>
    <row r="83" spans="1:9" x14ac:dyDescent="0.25">
      <c r="A83" s="6" t="s">
        <v>267</v>
      </c>
      <c r="B83" s="12" t="s">
        <v>1308</v>
      </c>
      <c r="C83" s="12" t="s">
        <v>1320</v>
      </c>
      <c r="E83" s="13">
        <v>71.180000000000007</v>
      </c>
      <c r="F83" s="13">
        <v>67.64</v>
      </c>
      <c r="G83" s="14">
        <v>94</v>
      </c>
      <c r="H83" s="14">
        <v>95</v>
      </c>
      <c r="I83" s="12" t="s">
        <v>1405</v>
      </c>
    </row>
    <row r="84" spans="1:9" x14ac:dyDescent="0.25">
      <c r="A84" s="6" t="s">
        <v>404</v>
      </c>
      <c r="B84" s="12" t="s">
        <v>1309</v>
      </c>
      <c r="C84" s="12" t="s">
        <v>1322</v>
      </c>
      <c r="E84" s="13">
        <v>53.01</v>
      </c>
      <c r="F84" s="13">
        <v>51.63</v>
      </c>
      <c r="G84" s="14">
        <v>76</v>
      </c>
      <c r="H84" s="14">
        <v>93</v>
      </c>
      <c r="I84" s="12" t="s">
        <v>1362</v>
      </c>
    </row>
    <row r="85" spans="1:9" x14ac:dyDescent="0.25">
      <c r="A85" s="6" t="s">
        <v>619</v>
      </c>
      <c r="B85" s="18" t="s">
        <v>1378</v>
      </c>
      <c r="C85" s="18" t="s">
        <v>1379</v>
      </c>
      <c r="D85" s="18"/>
      <c r="E85" s="26">
        <v>69.47</v>
      </c>
      <c r="F85" s="26">
        <v>70.209999999999994</v>
      </c>
      <c r="G85" s="17">
        <v>88</v>
      </c>
      <c r="H85" s="17">
        <v>94</v>
      </c>
      <c r="I85" s="18" t="s">
        <v>1406</v>
      </c>
    </row>
    <row r="86" spans="1:9" x14ac:dyDescent="0.25">
      <c r="A86" s="6" t="s">
        <v>831</v>
      </c>
      <c r="B86" s="18" t="s">
        <v>535</v>
      </c>
      <c r="C86" s="18" t="s">
        <v>536</v>
      </c>
      <c r="D86" s="18"/>
      <c r="E86" s="26">
        <v>68.56</v>
      </c>
      <c r="F86" s="26">
        <v>72.19</v>
      </c>
      <c r="G86" s="17">
        <v>64</v>
      </c>
      <c r="H86" s="17">
        <v>99</v>
      </c>
      <c r="I86" s="18" t="s">
        <v>1382</v>
      </c>
    </row>
    <row r="87" spans="1:9" x14ac:dyDescent="0.25">
      <c r="A87" s="6" t="s">
        <v>832</v>
      </c>
      <c r="B87" s="12" t="s">
        <v>129</v>
      </c>
      <c r="C87" s="12" t="s">
        <v>1413</v>
      </c>
      <c r="E87" s="13">
        <v>37.558</v>
      </c>
      <c r="F87" s="13">
        <v>35.200000000000003</v>
      </c>
      <c r="G87" s="14">
        <v>99</v>
      </c>
      <c r="H87" s="14">
        <v>98</v>
      </c>
      <c r="I87" s="12" t="s">
        <v>1414</v>
      </c>
    </row>
    <row r="88" spans="1:9" x14ac:dyDescent="0.25">
      <c r="A88" s="6" t="s">
        <v>906</v>
      </c>
      <c r="B88" s="12" t="s">
        <v>1415</v>
      </c>
      <c r="C88" s="12" t="s">
        <v>1416</v>
      </c>
      <c r="E88" s="13">
        <v>70.27</v>
      </c>
      <c r="F88" s="13">
        <v>64.86</v>
      </c>
      <c r="G88" s="14">
        <v>17</v>
      </c>
      <c r="H88" s="14">
        <v>98</v>
      </c>
      <c r="I88" s="12" t="s">
        <v>1417</v>
      </c>
    </row>
    <row r="89" spans="1:9" x14ac:dyDescent="0.25">
      <c r="A89" s="6" t="s">
        <v>913</v>
      </c>
      <c r="B89" s="12" t="s">
        <v>333</v>
      </c>
      <c r="C89" s="12" t="s">
        <v>1418</v>
      </c>
      <c r="E89" s="13">
        <v>41.2</v>
      </c>
      <c r="F89" s="13">
        <v>40</v>
      </c>
      <c r="G89" s="14">
        <v>27</v>
      </c>
      <c r="H89" s="14">
        <v>97</v>
      </c>
      <c r="I89" s="12" t="s">
        <v>1419</v>
      </c>
    </row>
    <row r="90" spans="1:9" x14ac:dyDescent="0.25">
      <c r="A90" s="6" t="s">
        <v>976</v>
      </c>
      <c r="B90" s="12" t="s">
        <v>1421</v>
      </c>
      <c r="C90" s="12" t="s">
        <v>1422</v>
      </c>
      <c r="E90" s="13">
        <v>73.86</v>
      </c>
      <c r="F90" s="13">
        <v>69.25</v>
      </c>
      <c r="G90" s="14">
        <v>89</v>
      </c>
      <c r="H90" s="14">
        <v>93</v>
      </c>
      <c r="I90" s="12" t="s">
        <v>1423</v>
      </c>
    </row>
    <row r="91" spans="1:9" x14ac:dyDescent="0.25">
      <c r="A91" s="6" t="s">
        <v>1082</v>
      </c>
      <c r="B91" s="12" t="s">
        <v>1424</v>
      </c>
      <c r="C91" s="12" t="s">
        <v>1425</v>
      </c>
      <c r="E91" s="13">
        <v>128.32</v>
      </c>
      <c r="F91" s="13">
        <v>123.09</v>
      </c>
      <c r="G91" s="14">
        <v>91</v>
      </c>
      <c r="H91" s="14">
        <v>86</v>
      </c>
      <c r="I91" s="12" t="s">
        <v>1426</v>
      </c>
    </row>
    <row r="92" spans="1:9" x14ac:dyDescent="0.25">
      <c r="A92" s="6" t="s">
        <v>1083</v>
      </c>
      <c r="B92" s="12" t="s">
        <v>1427</v>
      </c>
      <c r="C92" s="12" t="s">
        <v>1428</v>
      </c>
      <c r="E92" s="13">
        <v>40.17</v>
      </c>
      <c r="F92" s="13">
        <v>40.25</v>
      </c>
      <c r="G92" s="14">
        <v>74</v>
      </c>
      <c r="H92" s="14">
        <v>95</v>
      </c>
      <c r="I92" s="12" t="s">
        <v>1429</v>
      </c>
    </row>
    <row r="93" spans="1:9" x14ac:dyDescent="0.25">
      <c r="A93" s="6" t="s">
        <v>1084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E91D-F4A9-4D28-BB17-57823351458F}">
  <sheetPr>
    <pageSetUpPr fitToPage="1"/>
  </sheetPr>
  <dimension ref="A1:S89"/>
  <sheetViews>
    <sheetView topLeftCell="A22" workbookViewId="0"/>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43623</v>
      </c>
      <c r="J3" s="27">
        <v>43626</v>
      </c>
      <c r="K3" s="7">
        <v>43627</v>
      </c>
      <c r="L3" s="7">
        <v>43628</v>
      </c>
      <c r="M3" s="7">
        <v>43629</v>
      </c>
      <c r="N3" s="7">
        <v>43630</v>
      </c>
    </row>
    <row r="4" spans="1:14" ht="15.75" thickBot="1" x14ac:dyDescent="0.3">
      <c r="A4" t="s">
        <v>0</v>
      </c>
      <c r="C4" s="10">
        <v>43626</v>
      </c>
      <c r="D4" s="11" t="s">
        <v>66</v>
      </c>
      <c r="E4" s="10">
        <v>43630</v>
      </c>
      <c r="J4" s="2" t="s">
        <v>58</v>
      </c>
      <c r="K4" s="2" t="s">
        <v>59</v>
      </c>
      <c r="L4" s="2" t="s">
        <v>60</v>
      </c>
      <c r="M4" s="2" t="s">
        <v>61</v>
      </c>
      <c r="N4" s="2" t="s">
        <v>62</v>
      </c>
    </row>
    <row r="5" spans="1:14" ht="15.75" thickBot="1" x14ac:dyDescent="0.3">
      <c r="G5" t="s">
        <v>57</v>
      </c>
      <c r="H5" s="8">
        <v>7742.1</v>
      </c>
      <c r="J5" s="16">
        <v>7823.17</v>
      </c>
      <c r="K5" s="16">
        <v>7822.57</v>
      </c>
      <c r="L5" s="16">
        <v>7792.72</v>
      </c>
      <c r="M5" s="16">
        <v>7837.13</v>
      </c>
      <c r="N5" s="16">
        <v>7796.66</v>
      </c>
    </row>
    <row r="6" spans="1:14" ht="15.75" thickBot="1" x14ac:dyDescent="0.3">
      <c r="A6" t="s">
        <v>2</v>
      </c>
      <c r="C6" s="33" t="s">
        <v>1465</v>
      </c>
      <c r="D6" s="1"/>
      <c r="E6" s="1"/>
      <c r="G6" t="s">
        <v>56</v>
      </c>
      <c r="H6" s="9">
        <v>25983.3</v>
      </c>
      <c r="J6" s="16">
        <v>26062.68</v>
      </c>
      <c r="K6" s="21">
        <v>26048.51</v>
      </c>
      <c r="L6" s="21">
        <v>26004.83</v>
      </c>
      <c r="M6" s="16">
        <v>26106.77</v>
      </c>
      <c r="N6" s="16">
        <v>26089.61</v>
      </c>
    </row>
    <row r="7" spans="1:14" x14ac:dyDescent="0.25">
      <c r="J7" s="12"/>
    </row>
    <row r="8" spans="1:14" x14ac:dyDescent="0.25">
      <c r="A8" t="s">
        <v>3</v>
      </c>
      <c r="C8" t="s">
        <v>1456</v>
      </c>
      <c r="J8" s="18"/>
    </row>
    <row r="9" spans="1:14" x14ac:dyDescent="0.25">
      <c r="C9" t="s">
        <v>1457</v>
      </c>
      <c r="J9" s="18"/>
    </row>
    <row r="10" spans="1:14" x14ac:dyDescent="0.25">
      <c r="C10" t="s">
        <v>1458</v>
      </c>
      <c r="J10" s="18"/>
    </row>
    <row r="11" spans="1:14" x14ac:dyDescent="0.25">
      <c r="C11" t="s">
        <v>1459</v>
      </c>
      <c r="J11" s="18"/>
    </row>
    <row r="12" spans="1:14" x14ac:dyDescent="0.25">
      <c r="C12" t="s">
        <v>1460</v>
      </c>
      <c r="J12" s="18"/>
    </row>
    <row r="13" spans="1:14" x14ac:dyDescent="0.25">
      <c r="C13" t="s">
        <v>1461</v>
      </c>
      <c r="J13" s="18"/>
    </row>
    <row r="14" spans="1:14" x14ac:dyDescent="0.25">
      <c r="C14" t="s">
        <v>1462</v>
      </c>
      <c r="J14" s="18"/>
    </row>
    <row r="15" spans="1:14" x14ac:dyDescent="0.25">
      <c r="C15" t="s">
        <v>1463</v>
      </c>
      <c r="J15" s="18"/>
    </row>
    <row r="16" spans="1:14" x14ac:dyDescent="0.25">
      <c r="C16" t="s">
        <v>1464</v>
      </c>
      <c r="J16" s="18"/>
    </row>
    <row r="17" spans="3:10" x14ac:dyDescent="0.25">
      <c r="J17" s="18"/>
    </row>
    <row r="18" spans="3:10" x14ac:dyDescent="0.25">
      <c r="J18" s="18"/>
    </row>
    <row r="19" spans="3:10" x14ac:dyDescent="0.25">
      <c r="C19" s="12" t="s">
        <v>1412</v>
      </c>
      <c r="J19" s="18"/>
    </row>
    <row r="20" spans="3:10" x14ac:dyDescent="0.25">
      <c r="C20" s="12" t="s">
        <v>1420</v>
      </c>
      <c r="J20" s="18"/>
    </row>
    <row r="21" spans="3:10" x14ac:dyDescent="0.25">
      <c r="C21" s="12" t="s">
        <v>1437</v>
      </c>
      <c r="J21" s="18"/>
    </row>
    <row r="22" spans="3:10" x14ac:dyDescent="0.25">
      <c r="C22" s="12" t="s">
        <v>1438</v>
      </c>
      <c r="J22" s="18"/>
    </row>
    <row r="23" spans="3:10" x14ac:dyDescent="0.25">
      <c r="C23" s="12"/>
      <c r="J23" s="18"/>
    </row>
    <row r="24" spans="3:10" x14ac:dyDescent="0.25">
      <c r="C24" t="s">
        <v>993</v>
      </c>
      <c r="D24" s="5">
        <v>0.4637</v>
      </c>
      <c r="E24" s="7"/>
      <c r="I24" s="5"/>
      <c r="J24" s="18"/>
    </row>
    <row r="25" spans="3:10" x14ac:dyDescent="0.25">
      <c r="D25" s="5"/>
      <c r="I25" s="5"/>
      <c r="J25" s="18"/>
    </row>
    <row r="26" spans="3:10" x14ac:dyDescent="0.25">
      <c r="C26" t="s">
        <v>622</v>
      </c>
      <c r="D26" s="5">
        <v>0.1389</v>
      </c>
      <c r="E26" s="7"/>
      <c r="G26" s="5"/>
      <c r="I26" s="5"/>
      <c r="J26" s="18"/>
    </row>
    <row r="27" spans="3:10" x14ac:dyDescent="0.25">
      <c r="C27" t="s">
        <v>1088</v>
      </c>
      <c r="D27" s="5">
        <v>8.4699999999999998E-2</v>
      </c>
      <c r="G27" s="5"/>
      <c r="I27" s="5"/>
      <c r="J27" s="18"/>
    </row>
    <row r="28" spans="3:10" x14ac:dyDescent="0.25">
      <c r="C28" t="s">
        <v>712</v>
      </c>
      <c r="D28" s="5">
        <v>8.4599999999999995E-2</v>
      </c>
      <c r="E28" s="7"/>
      <c r="G28" s="5"/>
      <c r="I28" s="5"/>
      <c r="J28" s="18"/>
    </row>
    <row r="29" spans="3:10" x14ac:dyDescent="0.25">
      <c r="C29" t="s">
        <v>827</v>
      </c>
      <c r="D29" s="5">
        <v>7.3700000000000002E-2</v>
      </c>
      <c r="E29" s="7"/>
      <c r="G29" s="5"/>
      <c r="I29" s="5"/>
      <c r="J29" s="18"/>
    </row>
    <row r="30" spans="3:10" x14ac:dyDescent="0.25">
      <c r="C30" t="s">
        <v>788</v>
      </c>
      <c r="D30" s="5">
        <v>6.54E-2</v>
      </c>
      <c r="E30" s="7"/>
      <c r="G30" s="5"/>
      <c r="I30" s="5"/>
      <c r="J30" s="18"/>
    </row>
    <row r="31" spans="3:10" x14ac:dyDescent="0.25">
      <c r="C31" t="s">
        <v>444</v>
      </c>
      <c r="D31" s="5">
        <v>4.5400000000000003E-2</v>
      </c>
      <c r="E31" s="27"/>
      <c r="F31" s="18"/>
      <c r="G31" s="28"/>
      <c r="H31" s="18"/>
      <c r="I31" s="28"/>
      <c r="J31" s="18"/>
    </row>
    <row r="32" spans="3:10" x14ac:dyDescent="0.25">
      <c r="C32" t="s">
        <v>274</v>
      </c>
      <c r="D32" s="5">
        <v>4.36E-2</v>
      </c>
      <c r="E32" s="27"/>
      <c r="F32" s="18"/>
      <c r="G32" s="28"/>
      <c r="H32" s="18"/>
      <c r="I32" s="28"/>
      <c r="J32" s="18"/>
    </row>
    <row r="33" spans="1:19" x14ac:dyDescent="0.25">
      <c r="D33" s="5"/>
      <c r="E33" s="27"/>
      <c r="F33" s="18"/>
      <c r="G33" s="28"/>
      <c r="H33" s="18"/>
      <c r="I33" s="28"/>
      <c r="J33" s="18"/>
    </row>
    <row r="34" spans="1:19" x14ac:dyDescent="0.25">
      <c r="C34" s="12" t="s">
        <v>1466</v>
      </c>
      <c r="D34" s="5"/>
      <c r="E34" s="27"/>
      <c r="F34" s="18"/>
      <c r="G34" s="28"/>
      <c r="H34" s="18"/>
      <c r="I34" s="28"/>
      <c r="J34" s="18"/>
    </row>
    <row r="35" spans="1:19" x14ac:dyDescent="0.25">
      <c r="C35" s="12" t="s">
        <v>1467</v>
      </c>
      <c r="D35" s="5"/>
      <c r="E35" s="27"/>
      <c r="F35" s="18"/>
      <c r="G35" s="28"/>
      <c r="H35" s="18"/>
      <c r="I35" s="28"/>
      <c r="J35" s="18"/>
    </row>
    <row r="36" spans="1:19" x14ac:dyDescent="0.25">
      <c r="D36" s="5"/>
      <c r="E36" s="27"/>
      <c r="F36" s="18"/>
      <c r="G36" s="28"/>
      <c r="H36" s="18"/>
      <c r="I36" s="28"/>
      <c r="J36" s="18"/>
    </row>
    <row r="37" spans="1:19" x14ac:dyDescent="0.25">
      <c r="E37" s="27"/>
      <c r="F37" s="18"/>
      <c r="G37" s="28"/>
      <c r="H37" s="18"/>
      <c r="I37" s="28"/>
      <c r="J37" s="18"/>
    </row>
    <row r="38" spans="1:19" x14ac:dyDescent="0.25">
      <c r="E38" s="27"/>
      <c r="F38" s="18"/>
      <c r="G38" s="28"/>
      <c r="H38" s="18"/>
      <c r="I38" s="28"/>
      <c r="J38" s="18"/>
    </row>
    <row r="39" spans="1:19" x14ac:dyDescent="0.25">
      <c r="C39" s="12"/>
      <c r="D39" s="5"/>
      <c r="E39" s="27"/>
      <c r="F39" s="18"/>
      <c r="G39" s="28"/>
      <c r="H39" s="18"/>
      <c r="I39" s="28"/>
      <c r="J39" s="18"/>
    </row>
    <row r="40" spans="1:19" x14ac:dyDescent="0.25">
      <c r="D40" s="5"/>
      <c r="E40" s="27"/>
      <c r="F40" s="18"/>
      <c r="G40" s="28"/>
      <c r="H40" s="18"/>
      <c r="I40" s="28"/>
      <c r="J40" s="18"/>
    </row>
    <row r="41" spans="1:19" x14ac:dyDescent="0.25">
      <c r="A41" t="s">
        <v>1061</v>
      </c>
      <c r="C41" s="12"/>
      <c r="E41" s="27"/>
      <c r="F41" s="18"/>
      <c r="G41" s="28"/>
      <c r="H41" s="18"/>
      <c r="I41" s="28"/>
      <c r="J41" s="18"/>
    </row>
    <row r="42" spans="1:19" x14ac:dyDescent="0.25">
      <c r="A42" t="s">
        <v>1062</v>
      </c>
      <c r="C42" s="18" t="s">
        <v>1050</v>
      </c>
      <c r="D42" s="5">
        <v>0.40010000000000001</v>
      </c>
      <c r="E42" s="27" t="s">
        <v>857</v>
      </c>
      <c r="F42" s="18"/>
      <c r="G42" s="28"/>
      <c r="H42" s="18"/>
      <c r="I42" s="28"/>
      <c r="J42" s="18"/>
    </row>
    <row r="43" spans="1:19" x14ac:dyDescent="0.25">
      <c r="A43" t="s">
        <v>1063</v>
      </c>
      <c r="C43" s="18" t="s">
        <v>856</v>
      </c>
      <c r="D43" s="5">
        <v>4.2700000000000002E-2</v>
      </c>
      <c r="E43" s="27" t="s">
        <v>857</v>
      </c>
      <c r="F43" s="18"/>
      <c r="G43" s="28"/>
      <c r="H43" s="18"/>
      <c r="I43" s="28"/>
      <c r="J43" s="18"/>
    </row>
    <row r="44" spans="1:19" x14ac:dyDescent="0.25">
      <c r="D44" s="5"/>
      <c r="E44" s="27"/>
      <c r="F44" s="18"/>
      <c r="G44" s="28"/>
      <c r="H44" s="18"/>
      <c r="I44" s="28"/>
      <c r="J44" s="18"/>
    </row>
    <row r="45" spans="1:19" x14ac:dyDescent="0.25">
      <c r="D45" s="5"/>
      <c r="E45" s="27"/>
      <c r="F45" s="18"/>
      <c r="G45" s="28"/>
      <c r="H45" s="18"/>
      <c r="I45" s="28"/>
      <c r="J45" s="18"/>
    </row>
    <row r="46" spans="1:19" x14ac:dyDescent="0.25">
      <c r="E46" s="27"/>
      <c r="F46" s="18"/>
      <c r="G46" s="28"/>
      <c r="H46" s="18"/>
      <c r="I46" s="28"/>
      <c r="J46" s="18"/>
    </row>
    <row r="47" spans="1:19" x14ac:dyDescent="0.25">
      <c r="C47" s="12"/>
      <c r="E47" s="27"/>
      <c r="F47" s="18"/>
      <c r="G47" s="18"/>
      <c r="H47" s="18"/>
      <c r="I47" s="18"/>
    </row>
    <row r="48" spans="1:19" x14ac:dyDescent="0.25">
      <c r="A48" t="s">
        <v>4</v>
      </c>
      <c r="C48" s="12"/>
      <c r="E48" s="30" t="s">
        <v>7</v>
      </c>
      <c r="F48" s="30" t="s">
        <v>8</v>
      </c>
      <c r="G48" s="30" t="s">
        <v>9</v>
      </c>
      <c r="H48" s="30" t="s">
        <v>10</v>
      </c>
      <c r="I48" s="30" t="s">
        <v>24</v>
      </c>
      <c r="J48" s="30" t="s">
        <v>26</v>
      </c>
      <c r="K48" s="30" t="s">
        <v>25</v>
      </c>
      <c r="L48" s="29" t="s">
        <v>11</v>
      </c>
      <c r="M48" s="31"/>
      <c r="N48" s="31"/>
      <c r="O48" s="31"/>
      <c r="P48" s="31"/>
      <c r="Q48" s="31"/>
      <c r="R48" s="31"/>
      <c r="S48" s="31"/>
    </row>
    <row r="49" spans="1:12" x14ac:dyDescent="0.25">
      <c r="A49" s="6" t="s">
        <v>5</v>
      </c>
      <c r="B49" s="18" t="s">
        <v>444</v>
      </c>
      <c r="C49" s="18" t="s">
        <v>451</v>
      </c>
      <c r="E49" s="4">
        <v>54.27</v>
      </c>
      <c r="F49" s="4">
        <v>43.25</v>
      </c>
      <c r="G49" s="5">
        <f t="shared" ref="G49:G55" si="0">(E49-F49)/F49</f>
        <v>0.25479768786127177</v>
      </c>
      <c r="H49" s="4">
        <v>49.5</v>
      </c>
      <c r="I49" s="4">
        <v>40.840000000000003</v>
      </c>
      <c r="J49" s="25">
        <v>97</v>
      </c>
      <c r="K49" s="25">
        <v>65</v>
      </c>
      <c r="L49" s="34" t="s">
        <v>1430</v>
      </c>
    </row>
    <row r="50" spans="1:12" x14ac:dyDescent="0.25">
      <c r="A50" s="6" t="s">
        <v>12</v>
      </c>
      <c r="B50" t="s">
        <v>274</v>
      </c>
      <c r="C50" t="s">
        <v>756</v>
      </c>
      <c r="E50" s="4">
        <v>122.24</v>
      </c>
      <c r="F50" s="4">
        <v>107.42</v>
      </c>
      <c r="G50" s="5">
        <f t="shared" si="0"/>
        <v>0.13796313535654434</v>
      </c>
      <c r="H50" s="4">
        <v>109</v>
      </c>
      <c r="I50" s="4">
        <v>92.25</v>
      </c>
      <c r="J50" s="25">
        <v>96</v>
      </c>
      <c r="K50" s="25">
        <v>94</v>
      </c>
      <c r="L50" s="34" t="s">
        <v>1431</v>
      </c>
    </row>
    <row r="51" spans="1:12" x14ac:dyDescent="0.25">
      <c r="A51" s="6" t="s">
        <v>13</v>
      </c>
      <c r="B51" t="s">
        <v>827</v>
      </c>
      <c r="C51" t="s">
        <v>860</v>
      </c>
      <c r="E51" s="4">
        <v>170.05</v>
      </c>
      <c r="F51" s="4">
        <v>155.21</v>
      </c>
      <c r="G51" s="5">
        <f t="shared" si="0"/>
        <v>9.5612396108498185E-2</v>
      </c>
      <c r="H51" s="4">
        <v>155.25</v>
      </c>
      <c r="I51" s="4">
        <v>150.19</v>
      </c>
      <c r="J51" s="25">
        <v>91</v>
      </c>
      <c r="K51" s="25">
        <v>94</v>
      </c>
      <c r="L51" s="34" t="s">
        <v>1432</v>
      </c>
    </row>
    <row r="52" spans="1:12" x14ac:dyDescent="0.25">
      <c r="A52" s="6" t="s">
        <v>14</v>
      </c>
      <c r="B52" t="s">
        <v>788</v>
      </c>
      <c r="C52" t="s">
        <v>789</v>
      </c>
      <c r="E52" s="4">
        <v>48.8</v>
      </c>
      <c r="F52" s="4">
        <v>45.64</v>
      </c>
      <c r="G52" s="5">
        <f t="shared" si="0"/>
        <v>6.9237510955302284E-2</v>
      </c>
      <c r="H52" s="4">
        <v>44.25</v>
      </c>
      <c r="I52" s="4">
        <v>45.06</v>
      </c>
      <c r="J52" s="25">
        <v>92</v>
      </c>
      <c r="K52" s="25">
        <v>98</v>
      </c>
      <c r="L52" s="34" t="s">
        <v>1433</v>
      </c>
    </row>
    <row r="53" spans="1:12" x14ac:dyDescent="0.25">
      <c r="A53" s="6" t="s">
        <v>15</v>
      </c>
      <c r="B53" t="s">
        <v>622</v>
      </c>
      <c r="C53" t="s">
        <v>623</v>
      </c>
      <c r="E53" s="4">
        <v>127.95</v>
      </c>
      <c r="F53" s="4">
        <v>98.06</v>
      </c>
      <c r="G53" s="5">
        <f t="shared" si="0"/>
        <v>0.30481337956353255</v>
      </c>
      <c r="H53" s="4">
        <v>109.25</v>
      </c>
      <c r="I53" s="4">
        <v>95</v>
      </c>
      <c r="J53" s="25">
        <v>97</v>
      </c>
      <c r="K53" s="25">
        <v>96</v>
      </c>
      <c r="L53" s="34" t="s">
        <v>1434</v>
      </c>
    </row>
    <row r="54" spans="1:12" x14ac:dyDescent="0.25">
      <c r="A54" s="6" t="s">
        <v>16</v>
      </c>
      <c r="B54" t="s">
        <v>1088</v>
      </c>
      <c r="C54" t="s">
        <v>1119</v>
      </c>
      <c r="E54" s="4">
        <v>70.989999999999995</v>
      </c>
      <c r="F54" s="4">
        <v>60.78</v>
      </c>
      <c r="G54" s="5">
        <f t="shared" si="0"/>
        <v>0.1679828891082592</v>
      </c>
      <c r="H54" s="4">
        <v>63</v>
      </c>
      <c r="I54" s="4">
        <v>59.93</v>
      </c>
      <c r="J54" s="25">
        <v>98</v>
      </c>
      <c r="K54" s="25">
        <v>88</v>
      </c>
      <c r="L54" s="34" t="s">
        <v>1388</v>
      </c>
    </row>
    <row r="55" spans="1:12" x14ac:dyDescent="0.25">
      <c r="A55" s="6" t="s">
        <v>17</v>
      </c>
      <c r="B55" t="s">
        <v>712</v>
      </c>
      <c r="C55" t="s">
        <v>713</v>
      </c>
      <c r="E55" s="4">
        <v>27.05</v>
      </c>
      <c r="F55" s="4">
        <v>21.46</v>
      </c>
      <c r="G55" s="5">
        <f t="shared" si="0"/>
        <v>0.26048462255358806</v>
      </c>
      <c r="H55" s="4">
        <v>21</v>
      </c>
      <c r="I55" s="4">
        <v>20.6</v>
      </c>
      <c r="J55" s="25">
        <v>99</v>
      </c>
      <c r="K55" s="25">
        <v>76</v>
      </c>
      <c r="L55" s="34" t="s">
        <v>1435</v>
      </c>
    </row>
    <row r="56" spans="1:12" x14ac:dyDescent="0.25">
      <c r="A56" s="6" t="s">
        <v>18</v>
      </c>
      <c r="E56" s="4"/>
      <c r="F56" s="4"/>
      <c r="G56" s="5"/>
      <c r="H56" s="4"/>
      <c r="I56" s="4"/>
      <c r="J56" s="25"/>
      <c r="K56" s="25"/>
      <c r="L56" s="34"/>
    </row>
    <row r="57" spans="1:12" x14ac:dyDescent="0.25">
      <c r="A57" s="6" t="s">
        <v>63</v>
      </c>
    </row>
    <row r="58" spans="1:12" x14ac:dyDescent="0.25">
      <c r="A58" s="6" t="s">
        <v>67</v>
      </c>
    </row>
    <row r="59" spans="1:12" x14ac:dyDescent="0.25">
      <c r="A59" s="6" t="s">
        <v>98</v>
      </c>
    </row>
    <row r="62" spans="1:12" x14ac:dyDescent="0.25">
      <c r="A62" s="3" t="s">
        <v>21</v>
      </c>
      <c r="E62" s="22" t="s">
        <v>7</v>
      </c>
      <c r="F62" s="22" t="s">
        <v>24</v>
      </c>
      <c r="G62" s="22" t="s">
        <v>25</v>
      </c>
      <c r="H62" s="22" t="s">
        <v>26</v>
      </c>
      <c r="I62" s="23" t="s">
        <v>11</v>
      </c>
      <c r="J62" s="24"/>
      <c r="K62" s="24"/>
      <c r="L62" s="24"/>
    </row>
    <row r="63" spans="1:12" x14ac:dyDescent="0.25">
      <c r="A63" s="6" t="s">
        <v>5</v>
      </c>
      <c r="B63" s="18" t="s">
        <v>656</v>
      </c>
      <c r="C63" s="18" t="s">
        <v>657</v>
      </c>
      <c r="D63" s="18"/>
      <c r="E63" s="26">
        <v>47.53</v>
      </c>
      <c r="F63" s="26">
        <v>44.04</v>
      </c>
      <c r="G63" s="17">
        <v>36</v>
      </c>
      <c r="H63" s="17">
        <v>97</v>
      </c>
      <c r="I63" s="18" t="s">
        <v>1436</v>
      </c>
    </row>
    <row r="64" spans="1:12" x14ac:dyDescent="0.25">
      <c r="A64" s="6" t="s">
        <v>12</v>
      </c>
      <c r="B64" s="12" t="s">
        <v>907</v>
      </c>
      <c r="C64" s="12" t="s">
        <v>908</v>
      </c>
      <c r="D64" s="12"/>
      <c r="E64" s="13">
        <v>203.04</v>
      </c>
      <c r="F64" s="13">
        <v>183.99</v>
      </c>
      <c r="G64" s="14">
        <v>89</v>
      </c>
      <c r="H64" s="14">
        <v>92</v>
      </c>
      <c r="I64" s="12" t="s">
        <v>1439</v>
      </c>
    </row>
    <row r="65" spans="1:12" x14ac:dyDescent="0.25">
      <c r="A65" s="6" t="s">
        <v>13</v>
      </c>
      <c r="B65" s="12" t="s">
        <v>1027</v>
      </c>
      <c r="C65" s="12" t="s">
        <v>1039</v>
      </c>
      <c r="D65" s="12"/>
      <c r="E65" s="13">
        <v>95.06</v>
      </c>
      <c r="F65" s="13">
        <v>97.98</v>
      </c>
      <c r="G65" s="14">
        <v>97</v>
      </c>
      <c r="H65" s="14">
        <v>93</v>
      </c>
      <c r="I65" s="12" t="s">
        <v>1440</v>
      </c>
    </row>
    <row r="66" spans="1:12" x14ac:dyDescent="0.25">
      <c r="A66" s="6" t="s">
        <v>14</v>
      </c>
      <c r="B66" s="18" t="s">
        <v>1028</v>
      </c>
      <c r="C66" s="18" t="s">
        <v>1037</v>
      </c>
      <c r="D66" s="18"/>
      <c r="E66" s="26">
        <v>144.78</v>
      </c>
      <c r="F66" s="26">
        <v>126.91</v>
      </c>
      <c r="G66" s="17">
        <v>77</v>
      </c>
      <c r="H66" s="17">
        <v>97</v>
      </c>
      <c r="I66" s="18" t="s">
        <v>1441</v>
      </c>
    </row>
    <row r="67" spans="1:12" x14ac:dyDescent="0.25">
      <c r="A67" s="6" t="s">
        <v>15</v>
      </c>
      <c r="B67" s="12" t="s">
        <v>515</v>
      </c>
      <c r="C67" s="12" t="s">
        <v>1035</v>
      </c>
      <c r="D67" s="12"/>
      <c r="E67" s="13">
        <v>172.49</v>
      </c>
      <c r="F67" s="12">
        <v>158.66999999999999</v>
      </c>
      <c r="G67" s="14">
        <v>92</v>
      </c>
      <c r="H67" s="14">
        <v>95</v>
      </c>
      <c r="I67" s="12" t="s">
        <v>1442</v>
      </c>
    </row>
    <row r="68" spans="1:12" x14ac:dyDescent="0.25">
      <c r="A68" s="6" t="s">
        <v>16</v>
      </c>
      <c r="B68" s="18" t="s">
        <v>1151</v>
      </c>
      <c r="C68" s="18" t="s">
        <v>1152</v>
      </c>
      <c r="D68" s="18"/>
      <c r="E68" s="26">
        <v>30.85</v>
      </c>
      <c r="F68" s="26">
        <v>24.86</v>
      </c>
      <c r="G68" s="17">
        <v>11</v>
      </c>
      <c r="H68" s="17">
        <v>99</v>
      </c>
      <c r="I68" s="18" t="s">
        <v>1443</v>
      </c>
    </row>
    <row r="69" spans="1:12" x14ac:dyDescent="0.25">
      <c r="A69" s="6" t="s">
        <v>17</v>
      </c>
      <c r="B69" s="18" t="s">
        <v>1153</v>
      </c>
      <c r="C69" s="18" t="s">
        <v>1155</v>
      </c>
      <c r="D69" s="18"/>
      <c r="E69" s="26">
        <v>121.14</v>
      </c>
      <c r="F69" s="26">
        <v>100</v>
      </c>
      <c r="G69" s="17">
        <v>76</v>
      </c>
      <c r="H69" s="17">
        <v>98</v>
      </c>
      <c r="I69" s="18" t="s">
        <v>1444</v>
      </c>
    </row>
    <row r="70" spans="1:12" x14ac:dyDescent="0.25">
      <c r="A70" s="6" t="s">
        <v>18</v>
      </c>
      <c r="B70" s="12" t="s">
        <v>1208</v>
      </c>
      <c r="C70" s="12" t="s">
        <v>1209</v>
      </c>
      <c r="E70" s="13">
        <v>92.51</v>
      </c>
      <c r="F70" s="13">
        <v>89.34</v>
      </c>
      <c r="G70" s="14">
        <v>80</v>
      </c>
      <c r="H70" s="14">
        <v>89</v>
      </c>
      <c r="I70" s="12" t="s">
        <v>1445</v>
      </c>
      <c r="J70" s="18"/>
    </row>
    <row r="71" spans="1:12" x14ac:dyDescent="0.25">
      <c r="A71" s="6" t="s">
        <v>63</v>
      </c>
      <c r="B71" s="18" t="s">
        <v>1211</v>
      </c>
      <c r="C71" s="18" t="s">
        <v>1212</v>
      </c>
      <c r="D71" s="18"/>
      <c r="E71" s="26">
        <v>86.17</v>
      </c>
      <c r="F71" s="26">
        <v>81.58</v>
      </c>
      <c r="G71" s="17">
        <v>86</v>
      </c>
      <c r="H71" s="17">
        <v>93</v>
      </c>
      <c r="I71" s="18" t="s">
        <v>1446</v>
      </c>
      <c r="J71" s="18"/>
    </row>
    <row r="72" spans="1:12" x14ac:dyDescent="0.25">
      <c r="A72" s="6" t="s">
        <v>67</v>
      </c>
      <c r="B72" s="12" t="s">
        <v>1214</v>
      </c>
      <c r="C72" s="12" t="s">
        <v>1215</v>
      </c>
      <c r="E72" s="13">
        <v>73.98</v>
      </c>
      <c r="F72" s="13">
        <v>69.44</v>
      </c>
      <c r="G72" s="14">
        <v>30</v>
      </c>
      <c r="H72" s="14">
        <v>91</v>
      </c>
      <c r="I72" s="12" t="s">
        <v>1447</v>
      </c>
      <c r="J72" s="18"/>
    </row>
    <row r="73" spans="1:12" x14ac:dyDescent="0.25">
      <c r="A73" s="6" t="s">
        <v>98</v>
      </c>
      <c r="B73" s="12" t="s">
        <v>1304</v>
      </c>
      <c r="C73" s="12" t="s">
        <v>1312</v>
      </c>
      <c r="E73" s="13">
        <v>23.26</v>
      </c>
      <c r="F73" s="13">
        <v>21.39</v>
      </c>
      <c r="G73" s="14">
        <v>96</v>
      </c>
      <c r="H73" s="14">
        <v>93</v>
      </c>
      <c r="I73" s="12" t="s">
        <v>1447</v>
      </c>
      <c r="K73" s="18"/>
      <c r="L73" s="18"/>
    </row>
    <row r="74" spans="1:12" x14ac:dyDescent="0.25">
      <c r="A74" s="6" t="s">
        <v>102</v>
      </c>
      <c r="B74" s="12" t="s">
        <v>1305</v>
      </c>
      <c r="C74" s="12" t="s">
        <v>1314</v>
      </c>
      <c r="E74" s="13">
        <v>150.34</v>
      </c>
      <c r="F74" s="13">
        <v>140.96</v>
      </c>
      <c r="G74" s="14">
        <v>92</v>
      </c>
      <c r="H74" s="14">
        <v>92</v>
      </c>
      <c r="I74" s="12" t="s">
        <v>1448</v>
      </c>
      <c r="J74" s="18"/>
      <c r="K74" s="18"/>
      <c r="L74" s="18"/>
    </row>
    <row r="75" spans="1:12" x14ac:dyDescent="0.25">
      <c r="A75" s="6" t="s">
        <v>106</v>
      </c>
      <c r="B75" s="12" t="s">
        <v>1306</v>
      </c>
      <c r="C75" s="12" t="s">
        <v>1316</v>
      </c>
      <c r="D75" s="12"/>
      <c r="E75" s="13">
        <v>31.57</v>
      </c>
      <c r="F75" s="13">
        <v>29.49</v>
      </c>
      <c r="G75" s="14">
        <v>80</v>
      </c>
      <c r="H75" s="14">
        <v>90</v>
      </c>
      <c r="I75" s="12" t="s">
        <v>1449</v>
      </c>
      <c r="K75" s="18"/>
      <c r="L75" s="18"/>
    </row>
    <row r="76" spans="1:12" x14ac:dyDescent="0.25">
      <c r="A76" s="6" t="s">
        <v>238</v>
      </c>
      <c r="B76" s="12" t="s">
        <v>1307</v>
      </c>
      <c r="C76" s="12" t="s">
        <v>1318</v>
      </c>
      <c r="E76" s="13">
        <v>111.41</v>
      </c>
      <c r="F76" s="13">
        <v>101.94</v>
      </c>
      <c r="G76" s="14">
        <v>76</v>
      </c>
      <c r="H76" s="14">
        <v>92</v>
      </c>
      <c r="I76" s="12" t="s">
        <v>1360</v>
      </c>
    </row>
    <row r="77" spans="1:12" x14ac:dyDescent="0.25">
      <c r="A77" s="6" t="s">
        <v>243</v>
      </c>
      <c r="B77" s="18" t="s">
        <v>1308</v>
      </c>
      <c r="C77" s="18" t="s">
        <v>1320</v>
      </c>
      <c r="D77" s="18"/>
      <c r="E77" s="26">
        <v>74.650000000000006</v>
      </c>
      <c r="F77" s="26">
        <v>67.64</v>
      </c>
      <c r="G77" s="17">
        <v>94</v>
      </c>
      <c r="H77" s="17">
        <v>95</v>
      </c>
      <c r="I77" s="18" t="s">
        <v>1450</v>
      </c>
    </row>
    <row r="78" spans="1:12" x14ac:dyDescent="0.25">
      <c r="A78" s="6" t="s">
        <v>263</v>
      </c>
      <c r="B78" s="12" t="s">
        <v>1309</v>
      </c>
      <c r="C78" s="12" t="s">
        <v>1322</v>
      </c>
      <c r="E78" s="13">
        <v>56.7</v>
      </c>
      <c r="F78" s="13">
        <v>51.63</v>
      </c>
      <c r="G78" s="14">
        <v>76</v>
      </c>
      <c r="H78" s="14">
        <v>95</v>
      </c>
      <c r="I78" s="12" t="s">
        <v>1451</v>
      </c>
    </row>
    <row r="79" spans="1:12" x14ac:dyDescent="0.25">
      <c r="A79" s="6" t="s">
        <v>267</v>
      </c>
      <c r="B79" s="12" t="s">
        <v>1378</v>
      </c>
      <c r="C79" s="12" t="s">
        <v>1379</v>
      </c>
      <c r="D79" s="12"/>
      <c r="E79" s="13">
        <v>75.319999999999993</v>
      </c>
      <c r="F79" s="13">
        <v>70.209999999999994</v>
      </c>
      <c r="G79" s="14">
        <v>88</v>
      </c>
      <c r="H79" s="14">
        <v>96</v>
      </c>
      <c r="I79" s="12" t="s">
        <v>1452</v>
      </c>
    </row>
    <row r="80" spans="1:12" x14ac:dyDescent="0.25">
      <c r="A80" s="6" t="s">
        <v>404</v>
      </c>
      <c r="B80" s="18" t="s">
        <v>535</v>
      </c>
      <c r="C80" s="18" t="s">
        <v>536</v>
      </c>
      <c r="D80" s="18"/>
      <c r="E80" s="26">
        <v>71.7</v>
      </c>
      <c r="F80" s="26">
        <v>72.19</v>
      </c>
      <c r="G80" s="17">
        <v>64</v>
      </c>
      <c r="H80" s="17">
        <v>99</v>
      </c>
      <c r="I80" s="18" t="s">
        <v>1453</v>
      </c>
    </row>
    <row r="81" spans="1:9" x14ac:dyDescent="0.25">
      <c r="A81" s="6" t="s">
        <v>619</v>
      </c>
      <c r="B81" s="12" t="s">
        <v>129</v>
      </c>
      <c r="C81" s="12" t="s">
        <v>1413</v>
      </c>
      <c r="E81" s="13">
        <v>37.33</v>
      </c>
      <c r="F81" s="13">
        <v>35.200000000000003</v>
      </c>
      <c r="G81" s="14">
        <v>99</v>
      </c>
      <c r="H81" s="14">
        <v>98</v>
      </c>
      <c r="I81" s="12" t="s">
        <v>1414</v>
      </c>
    </row>
    <row r="82" spans="1:9" x14ac:dyDescent="0.25">
      <c r="A82" s="6" t="s">
        <v>831</v>
      </c>
      <c r="B82" s="12" t="s">
        <v>1415</v>
      </c>
      <c r="C82" s="12" t="s">
        <v>1416</v>
      </c>
      <c r="E82" s="13">
        <v>75.55</v>
      </c>
      <c r="F82" s="13">
        <v>64.86</v>
      </c>
      <c r="G82" s="14">
        <v>17</v>
      </c>
      <c r="H82" s="14">
        <v>99</v>
      </c>
      <c r="I82" s="12" t="s">
        <v>1454</v>
      </c>
    </row>
    <row r="83" spans="1:9" x14ac:dyDescent="0.25">
      <c r="A83" s="6" t="s">
        <v>832</v>
      </c>
      <c r="B83" s="12" t="s">
        <v>333</v>
      </c>
      <c r="C83" s="12" t="s">
        <v>1418</v>
      </c>
      <c r="E83" s="13">
        <v>48.01</v>
      </c>
      <c r="F83" s="13">
        <v>40</v>
      </c>
      <c r="G83" s="14">
        <v>27</v>
      </c>
      <c r="H83" s="14">
        <v>98</v>
      </c>
      <c r="I83" s="12" t="s">
        <v>1455</v>
      </c>
    </row>
    <row r="84" spans="1:9" x14ac:dyDescent="0.25">
      <c r="A84" s="6" t="s">
        <v>906</v>
      </c>
      <c r="B84" s="12" t="s">
        <v>1421</v>
      </c>
      <c r="C84" s="12" t="s">
        <v>1422</v>
      </c>
      <c r="E84" s="13">
        <v>73.67</v>
      </c>
      <c r="F84" s="13">
        <v>69.25</v>
      </c>
      <c r="G84" s="14">
        <v>89</v>
      </c>
      <c r="H84" s="14">
        <v>94</v>
      </c>
      <c r="I84" s="12" t="s">
        <v>1423</v>
      </c>
    </row>
    <row r="85" spans="1:9" x14ac:dyDescent="0.25">
      <c r="A85" s="6" t="s">
        <v>913</v>
      </c>
      <c r="B85" s="12" t="s">
        <v>1424</v>
      </c>
      <c r="C85" s="12" t="s">
        <v>1425</v>
      </c>
      <c r="E85" s="13">
        <v>126.18</v>
      </c>
      <c r="F85" s="13">
        <v>123.09</v>
      </c>
      <c r="G85" s="14">
        <v>91</v>
      </c>
      <c r="H85" s="14">
        <v>86</v>
      </c>
      <c r="I85" s="12" t="s">
        <v>1426</v>
      </c>
    </row>
    <row r="86" spans="1:9" x14ac:dyDescent="0.25">
      <c r="A86" s="6" t="s">
        <v>976</v>
      </c>
      <c r="B86" s="12" t="s">
        <v>1468</v>
      </c>
      <c r="C86" s="12" t="s">
        <v>1469</v>
      </c>
      <c r="E86" s="13">
        <v>65.900000000000006</v>
      </c>
      <c r="F86" s="13">
        <v>64.25</v>
      </c>
      <c r="G86" s="14">
        <v>91</v>
      </c>
      <c r="H86" s="14">
        <v>86</v>
      </c>
      <c r="I86" s="12" t="s">
        <v>1470</v>
      </c>
    </row>
    <row r="87" spans="1:9" x14ac:dyDescent="0.25">
      <c r="A87" s="6" t="s">
        <v>1082</v>
      </c>
      <c r="B87" s="12" t="s">
        <v>1471</v>
      </c>
      <c r="C87" s="12" t="s">
        <v>1472</v>
      </c>
      <c r="E87" s="13">
        <v>41.41</v>
      </c>
      <c r="F87" s="13">
        <v>39.159999999999997</v>
      </c>
      <c r="G87" s="14">
        <v>84</v>
      </c>
      <c r="H87" s="14">
        <v>88</v>
      </c>
      <c r="I87" s="12" t="s">
        <v>1473</v>
      </c>
    </row>
    <row r="88" spans="1:9" x14ac:dyDescent="0.25">
      <c r="A88" s="6" t="s">
        <v>1083</v>
      </c>
      <c r="B88" s="12" t="s">
        <v>1474</v>
      </c>
      <c r="C88" s="12" t="s">
        <v>1475</v>
      </c>
      <c r="E88" s="13">
        <v>153.56</v>
      </c>
      <c r="F88" s="13">
        <v>149.66</v>
      </c>
      <c r="G88" s="14">
        <v>98</v>
      </c>
      <c r="H88" s="14">
        <v>94</v>
      </c>
      <c r="I88" s="12" t="s">
        <v>1476</v>
      </c>
    </row>
    <row r="89" spans="1:9" x14ac:dyDescent="0.25">
      <c r="A89" s="6" t="s">
        <v>1084</v>
      </c>
    </row>
  </sheetData>
  <pageMargins left="0.7" right="0.7" top="0.75" bottom="0.75" header="0.3" footer="0.3"/>
  <pageSetup scale="38"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184B-72E4-4912-9833-963101523904}">
  <dimension ref="A1:S94"/>
  <sheetViews>
    <sheetView workbookViewId="0">
      <selection activeCell="J3" sqref="J3:N3"/>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43630</v>
      </c>
      <c r="J3" s="27">
        <v>43633</v>
      </c>
      <c r="K3" s="7">
        <v>43634</v>
      </c>
      <c r="L3" s="7">
        <v>43635</v>
      </c>
      <c r="M3" s="7">
        <v>43636</v>
      </c>
      <c r="N3" s="7">
        <v>43637</v>
      </c>
    </row>
    <row r="4" spans="1:14" ht="15.75" thickBot="1" x14ac:dyDescent="0.3">
      <c r="A4" t="s">
        <v>0</v>
      </c>
      <c r="C4" s="10">
        <v>43633</v>
      </c>
      <c r="D4" s="11" t="s">
        <v>66</v>
      </c>
      <c r="E4" s="10">
        <v>43637</v>
      </c>
      <c r="J4" s="2" t="s">
        <v>58</v>
      </c>
      <c r="K4" s="2" t="s">
        <v>59</v>
      </c>
      <c r="L4" s="2" t="s">
        <v>60</v>
      </c>
      <c r="M4" s="2" t="s">
        <v>61</v>
      </c>
      <c r="N4" s="2" t="s">
        <v>62</v>
      </c>
    </row>
    <row r="5" spans="1:14" ht="15.75" thickBot="1" x14ac:dyDescent="0.3">
      <c r="G5" t="s">
        <v>57</v>
      </c>
      <c r="H5" s="8">
        <v>7796.66</v>
      </c>
      <c r="J5" s="16">
        <v>7845.02</v>
      </c>
      <c r="K5" s="16">
        <v>7953.88</v>
      </c>
      <c r="L5" s="16">
        <v>7987.32</v>
      </c>
      <c r="M5" s="16">
        <v>8051.34</v>
      </c>
      <c r="N5" s="16">
        <v>8031.71</v>
      </c>
    </row>
    <row r="6" spans="1:14" ht="15.75" thickBot="1" x14ac:dyDescent="0.3">
      <c r="A6" t="s">
        <v>2</v>
      </c>
      <c r="C6" s="33" t="s">
        <v>1465</v>
      </c>
      <c r="D6" s="1"/>
      <c r="E6" s="1"/>
      <c r="G6" t="s">
        <v>56</v>
      </c>
      <c r="H6" s="9">
        <v>26089.61</v>
      </c>
      <c r="J6" s="16">
        <v>26112.53</v>
      </c>
      <c r="K6" s="21">
        <v>26465.54</v>
      </c>
      <c r="L6" s="21">
        <v>26504</v>
      </c>
      <c r="M6" s="16">
        <v>26753.17</v>
      </c>
      <c r="N6" s="16">
        <v>26719.13</v>
      </c>
    </row>
    <row r="7" spans="1:14" x14ac:dyDescent="0.25">
      <c r="J7" s="12"/>
    </row>
    <row r="8" spans="1:14" x14ac:dyDescent="0.25">
      <c r="A8" t="s">
        <v>3</v>
      </c>
      <c r="C8" t="s">
        <v>1505</v>
      </c>
      <c r="J8" s="18"/>
    </row>
    <row r="9" spans="1:14" x14ac:dyDescent="0.25">
      <c r="C9" t="s">
        <v>1506</v>
      </c>
      <c r="J9" s="18"/>
    </row>
    <row r="10" spans="1:14" x14ac:dyDescent="0.25">
      <c r="C10" t="s">
        <v>1507</v>
      </c>
      <c r="J10" s="18"/>
    </row>
    <row r="11" spans="1:14" x14ac:dyDescent="0.25">
      <c r="C11" t="s">
        <v>1508</v>
      </c>
      <c r="J11" s="18"/>
    </row>
    <row r="12" spans="1:14" x14ac:dyDescent="0.25">
      <c r="C12" t="s">
        <v>1509</v>
      </c>
      <c r="J12" s="18"/>
    </row>
    <row r="13" spans="1:14" x14ac:dyDescent="0.25">
      <c r="C13" t="s">
        <v>1510</v>
      </c>
      <c r="J13" s="18"/>
    </row>
    <row r="14" spans="1:14" x14ac:dyDescent="0.25">
      <c r="J14" s="18"/>
    </row>
    <row r="15" spans="1:14" x14ac:dyDescent="0.25">
      <c r="J15" s="18"/>
    </row>
    <row r="16" spans="1:14" x14ac:dyDescent="0.25">
      <c r="J16" s="18"/>
    </row>
    <row r="17" spans="3:10" x14ac:dyDescent="0.25">
      <c r="J17" s="18"/>
    </row>
    <row r="18" spans="3:10" x14ac:dyDescent="0.25">
      <c r="J18" s="18"/>
    </row>
    <row r="19" spans="3:10" x14ac:dyDescent="0.25">
      <c r="C19" s="18"/>
      <c r="D19" s="18"/>
      <c r="E19" s="18"/>
      <c r="F19" s="18"/>
      <c r="G19" s="18"/>
      <c r="H19" s="18"/>
      <c r="I19" s="18"/>
      <c r="J19" s="18"/>
    </row>
    <row r="20" spans="3:10" x14ac:dyDescent="0.25">
      <c r="C20" s="18"/>
      <c r="D20" s="18"/>
      <c r="E20" s="18"/>
      <c r="F20" s="18"/>
      <c r="G20" s="18"/>
      <c r="H20" s="18"/>
      <c r="I20" s="18"/>
      <c r="J20" s="18"/>
    </row>
    <row r="21" spans="3:10" x14ac:dyDescent="0.25">
      <c r="C21" s="12" t="s">
        <v>1466</v>
      </c>
      <c r="D21" s="5"/>
      <c r="E21" s="27"/>
      <c r="F21" s="18"/>
      <c r="G21" s="28"/>
      <c r="H21" s="18"/>
      <c r="I21" s="18"/>
      <c r="J21" s="18"/>
    </row>
    <row r="22" spans="3:10" x14ac:dyDescent="0.25">
      <c r="C22" s="12" t="s">
        <v>1467</v>
      </c>
      <c r="D22" s="5"/>
      <c r="E22" s="27"/>
      <c r="F22" s="18"/>
      <c r="G22" s="28"/>
      <c r="H22" s="18"/>
      <c r="I22" s="18"/>
      <c r="J22" s="18"/>
    </row>
    <row r="23" spans="3:10" x14ac:dyDescent="0.25">
      <c r="C23" s="12"/>
      <c r="J23" s="18"/>
    </row>
    <row r="24" spans="3:10" x14ac:dyDescent="0.25">
      <c r="C24" t="s">
        <v>993</v>
      </c>
      <c r="D24" s="5">
        <v>0.53200000000000003</v>
      </c>
      <c r="E24" s="7"/>
      <c r="I24" s="5"/>
      <c r="J24" s="18"/>
    </row>
    <row r="25" spans="3:10" x14ac:dyDescent="0.25">
      <c r="D25" s="5"/>
      <c r="I25" s="5"/>
      <c r="J25" s="18"/>
    </row>
    <row r="26" spans="3:10" x14ac:dyDescent="0.25">
      <c r="C26" t="s">
        <v>622</v>
      </c>
      <c r="D26" s="5">
        <v>0.106</v>
      </c>
      <c r="E26" s="7"/>
      <c r="G26" s="5"/>
      <c r="I26" s="5"/>
      <c r="J26" s="18"/>
    </row>
    <row r="27" spans="3:10" x14ac:dyDescent="0.25">
      <c r="C27" t="s">
        <v>1088</v>
      </c>
      <c r="D27" s="5">
        <v>6.6600000000000006E-2</v>
      </c>
      <c r="G27" s="5"/>
      <c r="I27" s="5"/>
      <c r="J27" s="18"/>
    </row>
    <row r="28" spans="3:10" x14ac:dyDescent="0.25">
      <c r="C28" t="s">
        <v>712</v>
      </c>
      <c r="D28" s="5">
        <v>6.25E-2</v>
      </c>
      <c r="E28" s="7"/>
      <c r="G28" s="5"/>
      <c r="I28" s="5"/>
      <c r="J28" s="18"/>
    </row>
    <row r="29" spans="3:10" x14ac:dyDescent="0.25">
      <c r="C29" t="s">
        <v>1427</v>
      </c>
      <c r="D29" s="5">
        <v>5.7700000000000001E-2</v>
      </c>
      <c r="E29" s="7"/>
      <c r="G29" s="5"/>
      <c r="I29" s="5"/>
      <c r="J29" s="18"/>
    </row>
    <row r="30" spans="3:10" x14ac:dyDescent="0.25">
      <c r="C30" t="s">
        <v>827</v>
      </c>
      <c r="D30" s="5">
        <v>5.6899999999999999E-2</v>
      </c>
      <c r="E30" s="7"/>
      <c r="G30" s="5"/>
      <c r="I30" s="5"/>
      <c r="J30" s="18"/>
    </row>
    <row r="31" spans="3:10" x14ac:dyDescent="0.25">
      <c r="C31" t="s">
        <v>788</v>
      </c>
      <c r="D31" s="5">
        <v>5.0200000000000002E-2</v>
      </c>
      <c r="E31" s="7"/>
      <c r="G31" s="5"/>
      <c r="I31" s="5"/>
      <c r="J31" s="18"/>
    </row>
    <row r="32" spans="3:10" x14ac:dyDescent="0.25">
      <c r="C32" t="s">
        <v>444</v>
      </c>
      <c r="D32" s="5">
        <v>3.5499999999999997E-2</v>
      </c>
      <c r="E32" s="27"/>
      <c r="F32" s="18"/>
      <c r="G32" s="28"/>
      <c r="H32" s="18"/>
      <c r="I32" s="28"/>
      <c r="J32" s="18"/>
    </row>
    <row r="33" spans="1:10" x14ac:dyDescent="0.25">
      <c r="C33" t="s">
        <v>274</v>
      </c>
      <c r="D33" s="5">
        <v>3.2599999999999997E-2</v>
      </c>
      <c r="E33" s="27"/>
      <c r="F33" s="18"/>
      <c r="G33" s="28"/>
      <c r="H33" s="18"/>
      <c r="I33" s="28"/>
      <c r="J33" s="18"/>
    </row>
    <row r="34" spans="1:10" x14ac:dyDescent="0.25">
      <c r="D34" s="5"/>
      <c r="E34" s="27"/>
      <c r="F34" s="18"/>
      <c r="G34" s="28"/>
      <c r="H34" s="18"/>
      <c r="I34" s="28"/>
      <c r="J34" s="18"/>
    </row>
    <row r="35" spans="1:10" x14ac:dyDescent="0.25">
      <c r="C35" s="12" t="s">
        <v>1516</v>
      </c>
      <c r="H35" s="18"/>
      <c r="I35" s="28"/>
      <c r="J35" s="18"/>
    </row>
    <row r="36" spans="1:10" x14ac:dyDescent="0.25">
      <c r="C36" s="12" t="s">
        <v>1520</v>
      </c>
      <c r="H36" s="18"/>
      <c r="I36" s="28"/>
      <c r="J36" s="18"/>
    </row>
    <row r="37" spans="1:10" x14ac:dyDescent="0.25">
      <c r="D37" s="5"/>
      <c r="E37" s="27"/>
      <c r="F37" s="18"/>
      <c r="G37" s="28"/>
      <c r="H37" s="18"/>
      <c r="I37" s="28"/>
      <c r="J37" s="18"/>
    </row>
    <row r="38" spans="1:10" x14ac:dyDescent="0.25">
      <c r="E38" s="27"/>
      <c r="F38" s="18"/>
      <c r="G38" s="28"/>
      <c r="H38" s="18"/>
      <c r="I38" s="28"/>
      <c r="J38" s="18"/>
    </row>
    <row r="39" spans="1:10" x14ac:dyDescent="0.25">
      <c r="E39" s="27"/>
      <c r="F39" s="18"/>
      <c r="G39" s="28"/>
      <c r="H39" s="18"/>
      <c r="I39" s="28"/>
      <c r="J39" s="18"/>
    </row>
    <row r="40" spans="1:10" x14ac:dyDescent="0.25">
      <c r="C40" s="12"/>
      <c r="D40" s="5"/>
      <c r="E40" s="27"/>
      <c r="F40" s="18"/>
      <c r="G40" s="28"/>
      <c r="H40" s="18"/>
      <c r="I40" s="28"/>
      <c r="J40" s="18"/>
    </row>
    <row r="41" spans="1:10" x14ac:dyDescent="0.25">
      <c r="D41" s="5"/>
      <c r="E41" s="27"/>
      <c r="F41" s="18"/>
      <c r="G41" s="28"/>
      <c r="H41" s="18"/>
      <c r="I41" s="28"/>
      <c r="J41" s="18"/>
    </row>
    <row r="42" spans="1:10" x14ac:dyDescent="0.25">
      <c r="A42" t="s">
        <v>1061</v>
      </c>
      <c r="C42" s="12"/>
      <c r="E42" s="27"/>
      <c r="F42" s="18"/>
      <c r="G42" s="28"/>
      <c r="H42" s="18"/>
      <c r="I42" s="28"/>
      <c r="J42" s="18"/>
    </row>
    <row r="43" spans="1:10" x14ac:dyDescent="0.25">
      <c r="A43" t="s">
        <v>1062</v>
      </c>
      <c r="C43" s="18" t="s">
        <v>1050</v>
      </c>
      <c r="D43" s="5">
        <v>0.37959999999999999</v>
      </c>
      <c r="E43" s="27" t="s">
        <v>857</v>
      </c>
      <c r="F43" s="18"/>
      <c r="G43" s="28"/>
      <c r="H43" s="18"/>
      <c r="I43" s="28"/>
      <c r="J43" s="18"/>
    </row>
    <row r="44" spans="1:10" x14ac:dyDescent="0.25">
      <c r="A44" t="s">
        <v>1063</v>
      </c>
      <c r="C44" s="18" t="s">
        <v>856</v>
      </c>
      <c r="D44" s="5">
        <v>2.9000000000000001E-2</v>
      </c>
      <c r="E44" s="27" t="s">
        <v>857</v>
      </c>
      <c r="F44" s="18"/>
      <c r="G44" s="28"/>
      <c r="H44" s="18"/>
      <c r="I44" s="28"/>
      <c r="J44" s="18"/>
    </row>
    <row r="45" spans="1:10" x14ac:dyDescent="0.25">
      <c r="D45" s="5"/>
      <c r="E45" s="27"/>
      <c r="F45" s="18"/>
      <c r="G45" s="28"/>
      <c r="H45" s="18"/>
      <c r="I45" s="28"/>
      <c r="J45" s="18"/>
    </row>
    <row r="46" spans="1:10" x14ac:dyDescent="0.25">
      <c r="D46" s="5"/>
      <c r="E46" s="27"/>
      <c r="F46" s="18"/>
      <c r="G46" s="28"/>
      <c r="H46" s="18"/>
      <c r="I46" s="28"/>
      <c r="J46" s="18"/>
    </row>
    <row r="47" spans="1:10" x14ac:dyDescent="0.25">
      <c r="E47" s="27"/>
      <c r="F47" s="18"/>
      <c r="G47" s="28"/>
      <c r="H47" s="18"/>
      <c r="I47" s="28"/>
      <c r="J47" s="18"/>
    </row>
    <row r="48" spans="1:10" x14ac:dyDescent="0.25">
      <c r="C48" s="12"/>
      <c r="E48" s="27"/>
      <c r="F48" s="18"/>
      <c r="G48" s="18"/>
      <c r="H48" s="18"/>
      <c r="I48" s="18"/>
    </row>
    <row r="49" spans="1:19" x14ac:dyDescent="0.25">
      <c r="A49" t="s">
        <v>4</v>
      </c>
      <c r="C49" s="12"/>
      <c r="E49" s="30" t="s">
        <v>7</v>
      </c>
      <c r="F49" s="30" t="s">
        <v>8</v>
      </c>
      <c r="G49" s="30" t="s">
        <v>9</v>
      </c>
      <c r="H49" s="30" t="s">
        <v>10</v>
      </c>
      <c r="I49" s="30" t="s">
        <v>24</v>
      </c>
      <c r="J49" s="30" t="s">
        <v>26</v>
      </c>
      <c r="K49" s="30" t="s">
        <v>25</v>
      </c>
      <c r="L49" s="29" t="s">
        <v>11</v>
      </c>
      <c r="M49" s="31"/>
      <c r="N49" s="31"/>
      <c r="O49" s="31"/>
      <c r="P49" s="31"/>
      <c r="Q49" s="31"/>
      <c r="R49" s="31"/>
      <c r="S49" s="31"/>
    </row>
    <row r="50" spans="1:19" x14ac:dyDescent="0.25">
      <c r="A50" s="6" t="s">
        <v>5</v>
      </c>
      <c r="B50" s="18" t="s">
        <v>444</v>
      </c>
      <c r="C50" s="18" t="s">
        <v>451</v>
      </c>
      <c r="E50" s="4">
        <v>54.79</v>
      </c>
      <c r="F50" s="4">
        <v>43.25</v>
      </c>
      <c r="G50" s="5">
        <f t="shared" ref="G50:G57" si="0">(E50-F50)/F50</f>
        <v>0.26682080924855489</v>
      </c>
      <c r="H50" s="4">
        <v>49.5</v>
      </c>
      <c r="I50" s="4">
        <v>40.840000000000003</v>
      </c>
      <c r="J50" s="25">
        <v>98</v>
      </c>
      <c r="K50" s="25">
        <v>65</v>
      </c>
      <c r="L50" s="34" t="s">
        <v>1478</v>
      </c>
    </row>
    <row r="51" spans="1:19" x14ac:dyDescent="0.25">
      <c r="A51" s="6" t="s">
        <v>12</v>
      </c>
      <c r="B51" t="s">
        <v>274</v>
      </c>
      <c r="C51" t="s">
        <v>756</v>
      </c>
      <c r="E51" s="4">
        <v>118.04</v>
      </c>
      <c r="F51" s="4">
        <v>107.42</v>
      </c>
      <c r="G51" s="5">
        <f t="shared" si="0"/>
        <v>9.8864271085458991E-2</v>
      </c>
      <c r="H51" s="4">
        <v>109</v>
      </c>
      <c r="I51" s="4">
        <v>92.25</v>
      </c>
      <c r="J51" s="25">
        <v>95</v>
      </c>
      <c r="K51" s="25">
        <v>94</v>
      </c>
      <c r="L51" s="34" t="s">
        <v>1479</v>
      </c>
    </row>
    <row r="52" spans="1:19" x14ac:dyDescent="0.25">
      <c r="A52" s="6" t="s">
        <v>13</v>
      </c>
      <c r="B52" t="s">
        <v>827</v>
      </c>
      <c r="C52" t="s">
        <v>860</v>
      </c>
      <c r="E52" s="4">
        <v>169.66</v>
      </c>
      <c r="F52" s="4">
        <v>155.21</v>
      </c>
      <c r="G52" s="5">
        <f t="shared" si="0"/>
        <v>9.3099671412924342E-2</v>
      </c>
      <c r="H52" s="4">
        <v>155.25</v>
      </c>
      <c r="I52" s="4">
        <v>150.19</v>
      </c>
      <c r="J52" s="25">
        <v>90</v>
      </c>
      <c r="K52" s="25">
        <v>94</v>
      </c>
      <c r="L52" s="34" t="s">
        <v>1480</v>
      </c>
    </row>
    <row r="53" spans="1:19" x14ac:dyDescent="0.25">
      <c r="A53" s="6" t="s">
        <v>14</v>
      </c>
      <c r="B53" t="s">
        <v>788</v>
      </c>
      <c r="C53" t="s">
        <v>789</v>
      </c>
      <c r="E53" s="4">
        <v>48.43</v>
      </c>
      <c r="F53" s="4">
        <v>45.64</v>
      </c>
      <c r="G53" s="5">
        <f t="shared" si="0"/>
        <v>6.1130587204206818E-2</v>
      </c>
      <c r="H53" s="4">
        <v>44.25</v>
      </c>
      <c r="I53" s="4">
        <v>45.06</v>
      </c>
      <c r="J53" s="25">
        <v>92</v>
      </c>
      <c r="K53" s="25">
        <v>98</v>
      </c>
      <c r="L53" s="34" t="s">
        <v>1433</v>
      </c>
    </row>
    <row r="54" spans="1:19" x14ac:dyDescent="0.25">
      <c r="A54" s="6" t="s">
        <v>15</v>
      </c>
      <c r="B54" t="s">
        <v>622</v>
      </c>
      <c r="C54" t="s">
        <v>623</v>
      </c>
      <c r="E54" s="4">
        <v>126.17</v>
      </c>
      <c r="F54" s="4">
        <v>98.06</v>
      </c>
      <c r="G54" s="5">
        <f t="shared" si="0"/>
        <v>0.28666122781970221</v>
      </c>
      <c r="H54" s="4">
        <v>109.25</v>
      </c>
      <c r="I54" s="4">
        <v>95</v>
      </c>
      <c r="J54" s="25">
        <v>98</v>
      </c>
      <c r="K54" s="25">
        <v>96</v>
      </c>
      <c r="L54" s="34" t="s">
        <v>1481</v>
      </c>
    </row>
    <row r="55" spans="1:19" x14ac:dyDescent="0.25">
      <c r="A55" s="6" t="s">
        <v>16</v>
      </c>
      <c r="B55" t="s">
        <v>1088</v>
      </c>
      <c r="C55" t="s">
        <v>1119</v>
      </c>
      <c r="E55" s="4">
        <v>72.09</v>
      </c>
      <c r="F55" s="4">
        <v>60.78</v>
      </c>
      <c r="G55" s="5">
        <f t="shared" si="0"/>
        <v>0.18608094768015798</v>
      </c>
      <c r="H55" s="4">
        <v>63</v>
      </c>
      <c r="I55" s="4">
        <v>59.93</v>
      </c>
      <c r="J55" s="25">
        <v>97</v>
      </c>
      <c r="K55" s="25">
        <v>88</v>
      </c>
      <c r="L55" s="34" t="s">
        <v>1388</v>
      </c>
    </row>
    <row r="56" spans="1:19" x14ac:dyDescent="0.25">
      <c r="A56" s="6" t="s">
        <v>17</v>
      </c>
      <c r="B56" t="s">
        <v>712</v>
      </c>
      <c r="C56" t="s">
        <v>713</v>
      </c>
      <c r="E56" s="4">
        <v>25.82</v>
      </c>
      <c r="F56" s="4">
        <v>21.46</v>
      </c>
      <c r="G56" s="5">
        <f t="shared" si="0"/>
        <v>0.20316868592730658</v>
      </c>
      <c r="H56" s="4">
        <v>21</v>
      </c>
      <c r="I56" s="4">
        <v>20.6</v>
      </c>
      <c r="J56" s="25">
        <v>98</v>
      </c>
      <c r="K56" s="25">
        <v>76</v>
      </c>
      <c r="L56" s="34" t="s">
        <v>1482</v>
      </c>
    </row>
    <row r="57" spans="1:19" x14ac:dyDescent="0.25">
      <c r="A57" s="6" t="s">
        <v>18</v>
      </c>
      <c r="B57" t="s">
        <v>1427</v>
      </c>
      <c r="C57" t="s">
        <v>1428</v>
      </c>
      <c r="E57" s="4">
        <v>38.9</v>
      </c>
      <c r="F57" s="4">
        <v>41.36</v>
      </c>
      <c r="G57" s="5">
        <f t="shared" si="0"/>
        <v>-5.9477756286266947E-2</v>
      </c>
      <c r="H57" s="4">
        <v>38.5</v>
      </c>
      <c r="I57" s="4">
        <v>40.21</v>
      </c>
      <c r="J57" s="25">
        <v>93</v>
      </c>
      <c r="K57" s="25">
        <v>74</v>
      </c>
      <c r="L57" s="34" t="s">
        <v>1477</v>
      </c>
    </row>
    <row r="58" spans="1:19" x14ac:dyDescent="0.25">
      <c r="A58" s="6" t="s">
        <v>63</v>
      </c>
    </row>
    <row r="59" spans="1:19" x14ac:dyDescent="0.25">
      <c r="A59" s="6" t="s">
        <v>67</v>
      </c>
    </row>
    <row r="60" spans="1:19" x14ac:dyDescent="0.25">
      <c r="A60" s="6" t="s">
        <v>98</v>
      </c>
    </row>
    <row r="63" spans="1:19" x14ac:dyDescent="0.25">
      <c r="A63" s="3" t="s">
        <v>21</v>
      </c>
      <c r="E63" s="22" t="s">
        <v>7</v>
      </c>
      <c r="F63" s="22" t="s">
        <v>24</v>
      </c>
      <c r="G63" s="22" t="s">
        <v>25</v>
      </c>
      <c r="H63" s="22" t="s">
        <v>26</v>
      </c>
      <c r="I63" s="23" t="s">
        <v>11</v>
      </c>
      <c r="J63" s="24"/>
      <c r="K63" s="24"/>
      <c r="L63" s="24"/>
    </row>
    <row r="64" spans="1:19" x14ac:dyDescent="0.25">
      <c r="A64" s="6" t="s">
        <v>5</v>
      </c>
      <c r="B64" s="18" t="s">
        <v>656</v>
      </c>
      <c r="C64" s="18" t="s">
        <v>657</v>
      </c>
      <c r="D64" s="18"/>
      <c r="E64" s="26">
        <v>47.62</v>
      </c>
      <c r="F64" s="26">
        <v>44.04</v>
      </c>
      <c r="G64" s="17">
        <v>36</v>
      </c>
      <c r="H64" s="17">
        <v>96</v>
      </c>
      <c r="I64" s="18" t="s">
        <v>1436</v>
      </c>
    </row>
    <row r="65" spans="1:12" x14ac:dyDescent="0.25">
      <c r="A65" s="6" t="s">
        <v>12</v>
      </c>
      <c r="B65" s="18" t="s">
        <v>907</v>
      </c>
      <c r="C65" s="18" t="s">
        <v>908</v>
      </c>
      <c r="D65" s="18"/>
      <c r="E65" s="26">
        <v>194.74</v>
      </c>
      <c r="F65" s="26">
        <v>183.99</v>
      </c>
      <c r="G65" s="17">
        <v>89</v>
      </c>
      <c r="H65" s="17">
        <v>90</v>
      </c>
      <c r="I65" s="18" t="s">
        <v>1483</v>
      </c>
    </row>
    <row r="66" spans="1:12" x14ac:dyDescent="0.25">
      <c r="A66" s="6" t="s">
        <v>13</v>
      </c>
      <c r="B66" s="12" t="s">
        <v>1027</v>
      </c>
      <c r="C66" s="12" t="s">
        <v>1039</v>
      </c>
      <c r="D66" s="12"/>
      <c r="E66" s="13">
        <v>92.53</v>
      </c>
      <c r="F66" s="13">
        <v>89.97</v>
      </c>
      <c r="G66" s="14">
        <v>97</v>
      </c>
      <c r="H66" s="14">
        <v>91</v>
      </c>
      <c r="I66" s="12" t="s">
        <v>1484</v>
      </c>
    </row>
    <row r="67" spans="1:12" x14ac:dyDescent="0.25">
      <c r="A67" s="6" t="s">
        <v>14</v>
      </c>
      <c r="B67" s="18" t="s">
        <v>1028</v>
      </c>
      <c r="C67" s="18" t="s">
        <v>1037</v>
      </c>
      <c r="D67" s="18"/>
      <c r="E67" s="26">
        <v>142.94</v>
      </c>
      <c r="F67" s="26">
        <v>126.91</v>
      </c>
      <c r="G67" s="17">
        <v>77</v>
      </c>
      <c r="H67" s="17">
        <v>96</v>
      </c>
      <c r="I67" s="18" t="s">
        <v>1485</v>
      </c>
    </row>
    <row r="68" spans="1:12" x14ac:dyDescent="0.25">
      <c r="A68" s="6" t="s">
        <v>15</v>
      </c>
      <c r="B68" s="12" t="s">
        <v>515</v>
      </c>
      <c r="C68" s="12" t="s">
        <v>1035</v>
      </c>
      <c r="D68" s="12"/>
      <c r="E68" s="13">
        <v>176.71</v>
      </c>
      <c r="F68" s="12">
        <v>158.66999999999999</v>
      </c>
      <c r="G68" s="14">
        <v>94</v>
      </c>
      <c r="H68" s="14">
        <v>95</v>
      </c>
      <c r="I68" s="12" t="s">
        <v>1486</v>
      </c>
    </row>
    <row r="69" spans="1:12" x14ac:dyDescent="0.25">
      <c r="A69" s="6" t="s">
        <v>16</v>
      </c>
      <c r="B69" s="18" t="s">
        <v>1151</v>
      </c>
      <c r="C69" s="18" t="s">
        <v>1152</v>
      </c>
      <c r="D69" s="18"/>
      <c r="E69" s="26">
        <v>29.96</v>
      </c>
      <c r="F69" s="26">
        <v>24.86</v>
      </c>
      <c r="G69" s="17">
        <v>11</v>
      </c>
      <c r="H69" s="17">
        <v>99</v>
      </c>
      <c r="I69" s="18" t="s">
        <v>1487</v>
      </c>
    </row>
    <row r="70" spans="1:12" x14ac:dyDescent="0.25">
      <c r="A70" s="6" t="s">
        <v>17</v>
      </c>
      <c r="B70" s="18" t="s">
        <v>1153</v>
      </c>
      <c r="C70" s="18" t="s">
        <v>1155</v>
      </c>
      <c r="D70" s="18"/>
      <c r="E70" s="26">
        <v>120.7</v>
      </c>
      <c r="F70" s="26">
        <v>100</v>
      </c>
      <c r="G70" s="17">
        <v>76</v>
      </c>
      <c r="H70" s="17">
        <v>98</v>
      </c>
      <c r="I70" s="18" t="s">
        <v>1488</v>
      </c>
    </row>
    <row r="71" spans="1:12" x14ac:dyDescent="0.25">
      <c r="A71" s="6" t="s">
        <v>18</v>
      </c>
      <c r="B71" s="12" t="s">
        <v>1208</v>
      </c>
      <c r="C71" s="12" t="s">
        <v>1209</v>
      </c>
      <c r="E71" s="13">
        <v>93.42</v>
      </c>
      <c r="F71" s="13">
        <v>89.34</v>
      </c>
      <c r="G71" s="14">
        <v>79</v>
      </c>
      <c r="H71" s="14">
        <v>89</v>
      </c>
      <c r="I71" s="12" t="s">
        <v>1445</v>
      </c>
      <c r="J71" s="18"/>
    </row>
    <row r="72" spans="1:12" x14ac:dyDescent="0.25">
      <c r="A72" s="6" t="s">
        <v>63</v>
      </c>
      <c r="B72" s="18" t="s">
        <v>1211</v>
      </c>
      <c r="C72" s="18" t="s">
        <v>1212</v>
      </c>
      <c r="D72" s="18"/>
      <c r="E72" s="26">
        <v>83.77</v>
      </c>
      <c r="F72" s="26">
        <v>81.58</v>
      </c>
      <c r="G72" s="17">
        <v>86</v>
      </c>
      <c r="H72" s="17">
        <v>93</v>
      </c>
      <c r="I72" s="18" t="s">
        <v>1489</v>
      </c>
      <c r="J72" s="18"/>
    </row>
    <row r="73" spans="1:12" x14ac:dyDescent="0.25">
      <c r="A73" s="6" t="s">
        <v>67</v>
      </c>
      <c r="B73" s="12" t="s">
        <v>1214</v>
      </c>
      <c r="C73" s="12" t="s">
        <v>1215</v>
      </c>
      <c r="E73" s="13">
        <v>73.45</v>
      </c>
      <c r="F73" s="13">
        <v>69.44</v>
      </c>
      <c r="G73" s="14">
        <v>30</v>
      </c>
      <c r="H73" s="14">
        <v>89</v>
      </c>
      <c r="I73" s="12" t="s">
        <v>1490</v>
      </c>
      <c r="J73" s="18"/>
    </row>
    <row r="74" spans="1:12" x14ac:dyDescent="0.25">
      <c r="A74" s="6" t="s">
        <v>98</v>
      </c>
      <c r="B74" s="12" t="s">
        <v>1304</v>
      </c>
      <c r="C74" s="12" t="s">
        <v>1312</v>
      </c>
      <c r="E74" s="13">
        <v>23.29</v>
      </c>
      <c r="F74" s="13">
        <v>21.39</v>
      </c>
      <c r="G74" s="14">
        <v>96</v>
      </c>
      <c r="H74" s="14">
        <v>94</v>
      </c>
      <c r="I74" s="12" t="s">
        <v>1491</v>
      </c>
      <c r="K74" s="18"/>
      <c r="L74" s="18"/>
    </row>
    <row r="75" spans="1:12" x14ac:dyDescent="0.25">
      <c r="A75" s="6" t="s">
        <v>102</v>
      </c>
      <c r="B75" s="18" t="s">
        <v>1305</v>
      </c>
      <c r="C75" s="18" t="s">
        <v>1314</v>
      </c>
      <c r="D75" s="18"/>
      <c r="E75" s="26">
        <v>152.86000000000001</v>
      </c>
      <c r="F75" s="26">
        <v>140.96</v>
      </c>
      <c r="G75" s="17">
        <v>92</v>
      </c>
      <c r="H75" s="17">
        <v>92</v>
      </c>
      <c r="I75" s="18" t="s">
        <v>1492</v>
      </c>
      <c r="J75" s="18"/>
      <c r="K75" s="18"/>
      <c r="L75" s="18"/>
    </row>
    <row r="76" spans="1:12" x14ac:dyDescent="0.25">
      <c r="A76" s="6" t="s">
        <v>106</v>
      </c>
      <c r="B76" s="18" t="s">
        <v>1306</v>
      </c>
      <c r="C76" s="18" t="s">
        <v>1316</v>
      </c>
      <c r="D76" s="18"/>
      <c r="E76" s="26">
        <v>32.69</v>
      </c>
      <c r="F76" s="26">
        <v>29.49</v>
      </c>
      <c r="G76" s="17">
        <v>80</v>
      </c>
      <c r="H76" s="17">
        <v>92</v>
      </c>
      <c r="I76" s="18" t="s">
        <v>1493</v>
      </c>
      <c r="K76" s="18"/>
      <c r="L76" s="18"/>
    </row>
    <row r="77" spans="1:12" x14ac:dyDescent="0.25">
      <c r="A77" s="6" t="s">
        <v>238</v>
      </c>
      <c r="B77" s="18" t="s">
        <v>1307</v>
      </c>
      <c r="C77" s="18" t="s">
        <v>1318</v>
      </c>
      <c r="D77" s="18"/>
      <c r="E77" s="26">
        <v>115.09</v>
      </c>
      <c r="F77" s="26">
        <v>101.94</v>
      </c>
      <c r="G77" s="17">
        <v>76</v>
      </c>
      <c r="H77" s="17">
        <v>92</v>
      </c>
      <c r="I77" s="18" t="s">
        <v>1494</v>
      </c>
    </row>
    <row r="78" spans="1:12" x14ac:dyDescent="0.25">
      <c r="A78" s="6" t="s">
        <v>243</v>
      </c>
      <c r="B78" s="18" t="s">
        <v>1308</v>
      </c>
      <c r="C78" s="18" t="s">
        <v>1320</v>
      </c>
      <c r="D78" s="18"/>
      <c r="E78" s="26">
        <v>73.81</v>
      </c>
      <c r="F78" s="26">
        <v>67.64</v>
      </c>
      <c r="G78" s="17">
        <v>94</v>
      </c>
      <c r="H78" s="17">
        <v>95</v>
      </c>
      <c r="I78" s="18" t="s">
        <v>1450</v>
      </c>
    </row>
    <row r="79" spans="1:12" x14ac:dyDescent="0.25">
      <c r="A79" s="6" t="s">
        <v>263</v>
      </c>
      <c r="B79" s="12" t="s">
        <v>1309</v>
      </c>
      <c r="C79" s="12" t="s">
        <v>1322</v>
      </c>
      <c r="E79" s="13">
        <v>55.32</v>
      </c>
      <c r="F79" s="13">
        <v>51.63</v>
      </c>
      <c r="G79" s="14">
        <v>76</v>
      </c>
      <c r="H79" s="14">
        <v>93</v>
      </c>
      <c r="I79" s="12" t="s">
        <v>1495</v>
      </c>
    </row>
    <row r="80" spans="1:12" x14ac:dyDescent="0.25">
      <c r="A80" s="6" t="s">
        <v>267</v>
      </c>
      <c r="B80" s="12" t="s">
        <v>1378</v>
      </c>
      <c r="C80" s="12" t="s">
        <v>1379</v>
      </c>
      <c r="D80" s="12"/>
      <c r="E80" s="13">
        <v>74.22</v>
      </c>
      <c r="F80" s="13">
        <v>70.209999999999994</v>
      </c>
      <c r="G80" s="14">
        <v>88</v>
      </c>
      <c r="H80" s="14">
        <v>96</v>
      </c>
      <c r="I80" s="12" t="s">
        <v>1496</v>
      </c>
    </row>
    <row r="81" spans="1:9" x14ac:dyDescent="0.25">
      <c r="A81" s="6" t="s">
        <v>404</v>
      </c>
      <c r="B81" s="18" t="s">
        <v>535</v>
      </c>
      <c r="C81" s="18" t="s">
        <v>536</v>
      </c>
      <c r="D81" s="18"/>
      <c r="E81" s="26">
        <v>63.58</v>
      </c>
      <c r="F81" s="26">
        <v>72.19</v>
      </c>
      <c r="G81" s="17">
        <v>64</v>
      </c>
      <c r="H81" s="17">
        <v>98</v>
      </c>
      <c r="I81" s="18" t="s">
        <v>1497</v>
      </c>
    </row>
    <row r="82" spans="1:9" x14ac:dyDescent="0.25">
      <c r="A82" s="6" t="s">
        <v>619</v>
      </c>
      <c r="B82" s="12" t="s">
        <v>129</v>
      </c>
      <c r="C82" s="12" t="s">
        <v>1413</v>
      </c>
      <c r="E82" s="13">
        <v>38.15</v>
      </c>
      <c r="F82" s="13">
        <v>35.200000000000003</v>
      </c>
      <c r="G82" s="14">
        <v>99</v>
      </c>
      <c r="H82" s="14">
        <v>98</v>
      </c>
      <c r="I82" s="12" t="s">
        <v>1414</v>
      </c>
    </row>
    <row r="83" spans="1:9" x14ac:dyDescent="0.25">
      <c r="A83" s="6" t="s">
        <v>831</v>
      </c>
      <c r="B83" s="12" t="s">
        <v>1415</v>
      </c>
      <c r="C83" s="12" t="s">
        <v>1416</v>
      </c>
      <c r="E83" s="13">
        <v>72.55</v>
      </c>
      <c r="F83" s="13">
        <v>64.86</v>
      </c>
      <c r="G83" s="14">
        <v>17</v>
      </c>
      <c r="H83" s="14">
        <v>99</v>
      </c>
      <c r="I83" s="12" t="s">
        <v>1498</v>
      </c>
    </row>
    <row r="84" spans="1:9" x14ac:dyDescent="0.25">
      <c r="A84" s="6" t="s">
        <v>832</v>
      </c>
      <c r="B84" s="18" t="s">
        <v>333</v>
      </c>
      <c r="C84" s="18" t="s">
        <v>1418</v>
      </c>
      <c r="D84" s="18"/>
      <c r="E84" s="26">
        <v>48.49</v>
      </c>
      <c r="F84" s="26">
        <v>40</v>
      </c>
      <c r="G84" s="17">
        <v>27</v>
      </c>
      <c r="H84" s="17">
        <v>98</v>
      </c>
      <c r="I84" s="18" t="s">
        <v>1499</v>
      </c>
    </row>
    <row r="85" spans="1:9" x14ac:dyDescent="0.25">
      <c r="A85" s="6" t="s">
        <v>906</v>
      </c>
      <c r="B85" s="12" t="s">
        <v>1421</v>
      </c>
      <c r="C85" s="12" t="s">
        <v>1422</v>
      </c>
      <c r="E85" s="13">
        <v>71.22</v>
      </c>
      <c r="F85" s="13">
        <v>69.25</v>
      </c>
      <c r="G85" s="14">
        <v>89</v>
      </c>
      <c r="H85" s="14">
        <v>91</v>
      </c>
      <c r="I85" s="12" t="s">
        <v>1500</v>
      </c>
    </row>
    <row r="86" spans="1:9" x14ac:dyDescent="0.25">
      <c r="A86" s="6" t="s">
        <v>913</v>
      </c>
      <c r="B86" s="12" t="s">
        <v>1424</v>
      </c>
      <c r="C86" s="12" t="s">
        <v>1425</v>
      </c>
      <c r="E86" s="13">
        <v>123.37</v>
      </c>
      <c r="F86" s="13">
        <v>123.09</v>
      </c>
      <c r="G86" s="14">
        <v>92</v>
      </c>
      <c r="H86" s="14">
        <v>84</v>
      </c>
      <c r="I86" s="12" t="s">
        <v>1501</v>
      </c>
    </row>
    <row r="87" spans="1:9" x14ac:dyDescent="0.25">
      <c r="A87" s="6" t="s">
        <v>976</v>
      </c>
      <c r="B87" s="12" t="s">
        <v>1468</v>
      </c>
      <c r="C87" s="12" t="s">
        <v>1469</v>
      </c>
      <c r="E87" s="13">
        <v>61.33</v>
      </c>
      <c r="F87" s="13">
        <v>64.25</v>
      </c>
      <c r="G87" s="14">
        <v>91</v>
      </c>
      <c r="H87" s="14">
        <v>77</v>
      </c>
      <c r="I87" s="12" t="s">
        <v>1502</v>
      </c>
    </row>
    <row r="88" spans="1:9" x14ac:dyDescent="0.25">
      <c r="A88" s="6" t="s">
        <v>1082</v>
      </c>
      <c r="B88" s="12" t="s">
        <v>1471</v>
      </c>
      <c r="C88" s="12" t="s">
        <v>1472</v>
      </c>
      <c r="E88" s="13">
        <v>40.42</v>
      </c>
      <c r="F88" s="13">
        <v>39.159999999999997</v>
      </c>
      <c r="G88" s="14">
        <v>84</v>
      </c>
      <c r="H88" s="14">
        <v>83</v>
      </c>
      <c r="I88" s="12" t="s">
        <v>1503</v>
      </c>
    </row>
    <row r="89" spans="1:9" x14ac:dyDescent="0.25">
      <c r="A89" s="6" t="s">
        <v>1083</v>
      </c>
      <c r="B89" s="12" t="s">
        <v>1474</v>
      </c>
      <c r="C89" s="12" t="s">
        <v>1475</v>
      </c>
      <c r="E89" s="13">
        <v>144.93</v>
      </c>
      <c r="F89" s="13">
        <v>149.66</v>
      </c>
      <c r="G89" s="14">
        <v>98</v>
      </c>
      <c r="H89" s="14">
        <v>87</v>
      </c>
      <c r="I89" s="12" t="s">
        <v>1504</v>
      </c>
    </row>
    <row r="90" spans="1:9" x14ac:dyDescent="0.25">
      <c r="A90" s="6" t="s">
        <v>1084</v>
      </c>
      <c r="B90" s="12" t="s">
        <v>1511</v>
      </c>
    </row>
    <row r="91" spans="1:9" x14ac:dyDescent="0.25">
      <c r="A91" s="6" t="s">
        <v>1514</v>
      </c>
      <c r="B91" s="12" t="s">
        <v>1512</v>
      </c>
    </row>
    <row r="92" spans="1:9" x14ac:dyDescent="0.25">
      <c r="A92" s="6" t="s">
        <v>1515</v>
      </c>
      <c r="B92" s="12" t="s">
        <v>1513</v>
      </c>
    </row>
    <row r="93" spans="1:9" x14ac:dyDescent="0.25">
      <c r="A93" s="6" t="s">
        <v>1518</v>
      </c>
      <c r="B93" s="12" t="s">
        <v>235</v>
      </c>
    </row>
    <row r="94" spans="1:9" x14ac:dyDescent="0.25">
      <c r="A94" s="6" t="s">
        <v>1519</v>
      </c>
      <c r="B94" s="12" t="s">
        <v>1517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6724-AF03-4F7B-A536-5A255BD1954C}">
  <dimension ref="A1:S102"/>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43637</v>
      </c>
      <c r="J3" s="27">
        <v>43640</v>
      </c>
      <c r="K3" s="7">
        <v>43641</v>
      </c>
      <c r="L3" s="7">
        <v>43642</v>
      </c>
      <c r="M3" s="7">
        <v>43643</v>
      </c>
      <c r="N3" s="7">
        <v>43644</v>
      </c>
    </row>
    <row r="4" spans="1:14" ht="15.75" thickBot="1" x14ac:dyDescent="0.3">
      <c r="A4" t="s">
        <v>0</v>
      </c>
      <c r="C4" s="10">
        <v>43639</v>
      </c>
      <c r="D4" s="11" t="s">
        <v>66</v>
      </c>
      <c r="E4" s="10">
        <v>43644</v>
      </c>
      <c r="J4" s="2" t="s">
        <v>58</v>
      </c>
      <c r="K4" s="2" t="s">
        <v>59</v>
      </c>
      <c r="L4" s="2" t="s">
        <v>60</v>
      </c>
      <c r="M4" s="2" t="s">
        <v>61</v>
      </c>
      <c r="N4" s="2" t="s">
        <v>62</v>
      </c>
    </row>
    <row r="5" spans="1:14" ht="15.75" thickBot="1" x14ac:dyDescent="0.3">
      <c r="G5" t="s">
        <v>57</v>
      </c>
      <c r="H5" s="8">
        <v>8031.71</v>
      </c>
      <c r="J5" s="16">
        <v>8005.7</v>
      </c>
      <c r="K5" s="16">
        <v>7884.72</v>
      </c>
      <c r="L5" s="16">
        <v>7909.97</v>
      </c>
      <c r="M5" s="16">
        <v>7967.76</v>
      </c>
      <c r="N5" s="16">
        <v>8006.24</v>
      </c>
    </row>
    <row r="6" spans="1:14" ht="15.75" thickBot="1" x14ac:dyDescent="0.3">
      <c r="A6" t="s">
        <v>2</v>
      </c>
      <c r="C6" s="33" t="s">
        <v>1465</v>
      </c>
      <c r="D6" s="1"/>
      <c r="E6" s="1"/>
      <c r="G6" t="s">
        <v>56</v>
      </c>
      <c r="H6" s="9">
        <v>26719.33</v>
      </c>
      <c r="J6" s="16">
        <v>26727.54</v>
      </c>
      <c r="K6" s="21">
        <v>26548.22</v>
      </c>
      <c r="L6" s="21">
        <v>26536.82</v>
      </c>
      <c r="M6" s="16">
        <v>26526.58</v>
      </c>
      <c r="N6" s="16">
        <v>26599.96</v>
      </c>
    </row>
    <row r="7" spans="1:14" x14ac:dyDescent="0.25">
      <c r="J7" s="12"/>
    </row>
    <row r="8" spans="1:14" x14ac:dyDescent="0.25">
      <c r="A8" t="s">
        <v>3</v>
      </c>
      <c r="C8" t="s">
        <v>1575</v>
      </c>
      <c r="J8" s="18"/>
    </row>
    <row r="9" spans="1:14" x14ac:dyDescent="0.25">
      <c r="C9" t="s">
        <v>1576</v>
      </c>
      <c r="J9" s="18"/>
    </row>
    <row r="10" spans="1:14" x14ac:dyDescent="0.25">
      <c r="C10" t="s">
        <v>1577</v>
      </c>
      <c r="J10" s="18"/>
    </row>
    <row r="11" spans="1:14" x14ac:dyDescent="0.25">
      <c r="C11" t="s">
        <v>1578</v>
      </c>
      <c r="J11" s="18"/>
    </row>
    <row r="12" spans="1:14" x14ac:dyDescent="0.25">
      <c r="C12" t="s">
        <v>1579</v>
      </c>
      <c r="J12" s="18"/>
    </row>
    <row r="13" spans="1:14" x14ac:dyDescent="0.25">
      <c r="C13" t="s">
        <v>1580</v>
      </c>
      <c r="J13" s="18"/>
    </row>
    <row r="14" spans="1:14" x14ac:dyDescent="0.25">
      <c r="C14" t="s">
        <v>1581</v>
      </c>
      <c r="J14" s="18"/>
    </row>
    <row r="15" spans="1:14" x14ac:dyDescent="0.25">
      <c r="C15" t="s">
        <v>1582</v>
      </c>
      <c r="J15" s="18"/>
    </row>
    <row r="16" spans="1:14" x14ac:dyDescent="0.25">
      <c r="C16" t="s">
        <v>1583</v>
      </c>
      <c r="J16" s="18"/>
    </row>
    <row r="17" spans="3:10" x14ac:dyDescent="0.25">
      <c r="C17" t="s">
        <v>1584</v>
      </c>
      <c r="J17" s="18"/>
    </row>
    <row r="18" spans="3:10" x14ac:dyDescent="0.25">
      <c r="C18" t="s">
        <v>1585</v>
      </c>
      <c r="J18" s="18"/>
    </row>
    <row r="19" spans="3:10" x14ac:dyDescent="0.25">
      <c r="J19" s="18"/>
    </row>
    <row r="20" spans="3:10" x14ac:dyDescent="0.25">
      <c r="J20" s="18"/>
    </row>
    <row r="21" spans="3:10" x14ac:dyDescent="0.25">
      <c r="C21" s="12" t="s">
        <v>1516</v>
      </c>
      <c r="J21" s="18"/>
    </row>
    <row r="22" spans="3:10" x14ac:dyDescent="0.25">
      <c r="C22" s="12" t="s">
        <v>1520</v>
      </c>
      <c r="J22" s="18"/>
    </row>
    <row r="23" spans="3:10" x14ac:dyDescent="0.25">
      <c r="C23" s="18" t="s">
        <v>1535</v>
      </c>
      <c r="D23" s="18"/>
      <c r="E23" s="18"/>
      <c r="F23" s="18"/>
      <c r="G23" s="18"/>
      <c r="H23" s="18"/>
      <c r="I23" s="18"/>
      <c r="J23" s="18"/>
    </row>
    <row r="24" spans="3:10" x14ac:dyDescent="0.25">
      <c r="C24" s="18" t="s">
        <v>1536</v>
      </c>
      <c r="D24" s="18"/>
      <c r="E24" s="18"/>
      <c r="F24" s="18"/>
      <c r="G24" s="18"/>
      <c r="H24" s="18"/>
      <c r="I24" s="18"/>
      <c r="J24" s="18"/>
    </row>
    <row r="25" spans="3:10" x14ac:dyDescent="0.25">
      <c r="C25" t="s">
        <v>1539</v>
      </c>
      <c r="H25" s="18"/>
      <c r="I25" s="18"/>
      <c r="J25" s="18"/>
    </row>
    <row r="26" spans="3:10" x14ac:dyDescent="0.25">
      <c r="C26" t="s">
        <v>1541</v>
      </c>
      <c r="H26" s="18"/>
      <c r="I26" s="18"/>
      <c r="J26" s="18"/>
    </row>
    <row r="27" spans="3:10" x14ac:dyDescent="0.25">
      <c r="C27" t="s">
        <v>1545</v>
      </c>
      <c r="H27" s="18"/>
      <c r="I27" s="18"/>
      <c r="J27" s="18"/>
    </row>
    <row r="28" spans="3:10" x14ac:dyDescent="0.25">
      <c r="C28" t="s">
        <v>1546</v>
      </c>
      <c r="H28" s="18"/>
      <c r="I28" s="18"/>
      <c r="J28" s="18"/>
    </row>
    <row r="29" spans="3:10" x14ac:dyDescent="0.25">
      <c r="C29" t="s">
        <v>1547</v>
      </c>
      <c r="H29" s="18"/>
      <c r="I29" s="18"/>
      <c r="J29" s="18"/>
    </row>
    <row r="30" spans="3:10" x14ac:dyDescent="0.25">
      <c r="C30" t="s">
        <v>1574</v>
      </c>
      <c r="H30" s="18"/>
      <c r="I30" s="18"/>
      <c r="J30" s="18"/>
    </row>
    <row r="31" spans="3:10" x14ac:dyDescent="0.25">
      <c r="C31" s="12"/>
      <c r="J31" s="18"/>
    </row>
    <row r="32" spans="3:10" x14ac:dyDescent="0.25">
      <c r="C32" t="s">
        <v>993</v>
      </c>
      <c r="D32" s="5">
        <v>0.25829999999999997</v>
      </c>
      <c r="E32" s="7"/>
      <c r="I32" s="5"/>
      <c r="J32" s="18"/>
    </row>
    <row r="33" spans="3:10" x14ac:dyDescent="0.25">
      <c r="D33" s="5"/>
      <c r="I33" s="5"/>
      <c r="J33" s="18"/>
    </row>
    <row r="34" spans="3:10" x14ac:dyDescent="0.25">
      <c r="C34" s="18" t="s">
        <v>515</v>
      </c>
      <c r="D34" s="5">
        <v>0.14749999999999999</v>
      </c>
      <c r="E34" s="7"/>
      <c r="G34" s="5"/>
      <c r="I34" s="5"/>
      <c r="J34" s="18"/>
    </row>
    <row r="35" spans="3:10" x14ac:dyDescent="0.25">
      <c r="C35" s="18" t="s">
        <v>1517</v>
      </c>
      <c r="D35" s="5">
        <v>0.12330000000000001</v>
      </c>
      <c r="G35" s="5"/>
      <c r="I35" s="5"/>
      <c r="J35" s="18"/>
    </row>
    <row r="36" spans="3:10" x14ac:dyDescent="0.25">
      <c r="C36" t="s">
        <v>622</v>
      </c>
      <c r="D36" s="5">
        <v>0.1077</v>
      </c>
      <c r="E36" s="7"/>
      <c r="G36" s="5"/>
      <c r="I36" s="5"/>
      <c r="J36" s="18"/>
    </row>
    <row r="37" spans="3:10" x14ac:dyDescent="0.25">
      <c r="C37" t="s">
        <v>1088</v>
      </c>
      <c r="D37" s="5">
        <v>6.1600000000000002E-2</v>
      </c>
      <c r="E37" s="7"/>
      <c r="G37" s="5"/>
      <c r="I37" s="5"/>
      <c r="J37" s="18"/>
    </row>
    <row r="38" spans="3:10" x14ac:dyDescent="0.25">
      <c r="C38" t="s">
        <v>712</v>
      </c>
      <c r="D38" s="5">
        <v>6.8000000000000005E-2</v>
      </c>
      <c r="E38" s="7"/>
      <c r="G38" s="5"/>
      <c r="I38" s="5"/>
      <c r="J38" s="18"/>
    </row>
    <row r="39" spans="3:10" x14ac:dyDescent="0.25">
      <c r="C39" t="s">
        <v>1427</v>
      </c>
      <c r="D39" s="5">
        <v>5.8000000000000003E-2</v>
      </c>
      <c r="E39" s="7"/>
      <c r="G39" s="5"/>
      <c r="I39" s="5"/>
      <c r="J39" s="18"/>
    </row>
    <row r="40" spans="3:10" x14ac:dyDescent="0.25">
      <c r="C40" t="s">
        <v>827</v>
      </c>
      <c r="D40" s="5">
        <v>5.8200000000000002E-2</v>
      </c>
      <c r="E40" s="27"/>
      <c r="F40" s="18"/>
      <c r="G40" s="28"/>
      <c r="H40" s="18"/>
      <c r="I40" s="28"/>
      <c r="J40" s="18"/>
    </row>
    <row r="41" spans="3:10" x14ac:dyDescent="0.25">
      <c r="C41" t="s">
        <v>788</v>
      </c>
      <c r="D41" s="5">
        <v>4.9200000000000001E-2</v>
      </c>
      <c r="E41" s="27"/>
      <c r="F41" s="18"/>
      <c r="G41" s="28"/>
      <c r="H41" s="18"/>
      <c r="I41" s="28"/>
      <c r="J41" s="18"/>
    </row>
    <row r="42" spans="3:10" x14ac:dyDescent="0.25">
      <c r="C42" t="s">
        <v>444</v>
      </c>
      <c r="D42" s="5">
        <v>3.6600000000000001E-2</v>
      </c>
      <c r="E42" s="27"/>
      <c r="F42" s="18"/>
      <c r="G42" s="28"/>
      <c r="H42" s="18"/>
      <c r="I42" s="28"/>
      <c r="J42" s="18"/>
    </row>
    <row r="43" spans="3:10" x14ac:dyDescent="0.25">
      <c r="C43" t="s">
        <v>274</v>
      </c>
      <c r="D43" s="5">
        <v>3.1600000000000003E-2</v>
      </c>
      <c r="H43" s="18"/>
      <c r="I43" s="28"/>
      <c r="J43" s="18"/>
    </row>
    <row r="44" spans="3:10" x14ac:dyDescent="0.25">
      <c r="H44" s="18"/>
      <c r="I44" s="28"/>
      <c r="J44" s="18"/>
    </row>
    <row r="45" spans="3:10" x14ac:dyDescent="0.25">
      <c r="C45" s="12" t="s">
        <v>1586</v>
      </c>
      <c r="D45" s="5"/>
      <c r="E45" s="27"/>
      <c r="F45" s="18"/>
      <c r="G45" s="28"/>
      <c r="H45" s="18"/>
      <c r="I45" s="28"/>
      <c r="J45" s="18"/>
    </row>
    <row r="46" spans="3:10" x14ac:dyDescent="0.25">
      <c r="E46" s="27"/>
      <c r="F46" s="18"/>
      <c r="G46" s="28"/>
      <c r="H46" s="18"/>
      <c r="I46" s="28"/>
      <c r="J46" s="18"/>
    </row>
    <row r="47" spans="3:10" x14ac:dyDescent="0.25">
      <c r="E47" s="27"/>
      <c r="F47" s="18"/>
      <c r="G47" s="28"/>
      <c r="H47" s="18"/>
      <c r="I47" s="28"/>
      <c r="J47" s="18"/>
    </row>
    <row r="48" spans="3:10" x14ac:dyDescent="0.25">
      <c r="C48" s="12"/>
      <c r="D48" s="5"/>
      <c r="E48" s="27"/>
      <c r="F48" s="18"/>
      <c r="G48" s="28"/>
      <c r="H48" s="18"/>
      <c r="I48" s="28"/>
      <c r="J48" s="18"/>
    </row>
    <row r="49" spans="1:19" x14ac:dyDescent="0.25">
      <c r="D49" s="5"/>
      <c r="E49" s="27"/>
      <c r="F49" s="18"/>
      <c r="G49" s="28"/>
      <c r="H49" s="18"/>
      <c r="I49" s="28"/>
      <c r="J49" s="18"/>
    </row>
    <row r="50" spans="1:19" x14ac:dyDescent="0.25">
      <c r="A50" t="s">
        <v>1061</v>
      </c>
      <c r="C50" s="12"/>
      <c r="E50" s="27"/>
      <c r="F50" s="18"/>
      <c r="G50" s="28"/>
      <c r="H50" s="18"/>
      <c r="I50" s="28"/>
      <c r="J50" s="18"/>
    </row>
    <row r="51" spans="1:19" x14ac:dyDescent="0.25">
      <c r="A51" t="s">
        <v>1062</v>
      </c>
      <c r="C51" s="18" t="s">
        <v>1050</v>
      </c>
      <c r="D51" s="5">
        <v>0.39200000000000002</v>
      </c>
      <c r="E51" s="27" t="s">
        <v>857</v>
      </c>
      <c r="F51" s="18"/>
      <c r="G51" s="28"/>
      <c r="H51" s="18"/>
      <c r="I51" s="28"/>
      <c r="J51" s="18"/>
    </row>
    <row r="52" spans="1:19" x14ac:dyDescent="0.25">
      <c r="A52" t="s">
        <v>1063</v>
      </c>
      <c r="C52" s="18" t="s">
        <v>856</v>
      </c>
      <c r="D52" s="5">
        <v>3.78E-2</v>
      </c>
      <c r="E52" s="27" t="s">
        <v>857</v>
      </c>
      <c r="F52" s="18"/>
      <c r="G52" s="28"/>
      <c r="H52" s="18"/>
      <c r="I52" s="28"/>
      <c r="J52" s="18"/>
    </row>
    <row r="53" spans="1:19" x14ac:dyDescent="0.25">
      <c r="D53" s="5"/>
      <c r="E53" s="27"/>
      <c r="F53" s="18"/>
      <c r="G53" s="28"/>
      <c r="H53" s="18"/>
      <c r="I53" s="28"/>
      <c r="J53" s="18"/>
    </row>
    <row r="54" spans="1:19" x14ac:dyDescent="0.25">
      <c r="D54" s="5"/>
      <c r="E54" s="27"/>
      <c r="F54" s="18"/>
      <c r="G54" s="28"/>
      <c r="H54" s="18"/>
      <c r="I54" s="28"/>
      <c r="J54" s="18"/>
    </row>
    <row r="55" spans="1:19" x14ac:dyDescent="0.25">
      <c r="E55" s="27"/>
      <c r="F55" s="18"/>
      <c r="G55" s="28"/>
      <c r="H55" s="18"/>
      <c r="I55" s="28"/>
      <c r="J55" s="18"/>
    </row>
    <row r="56" spans="1:19" x14ac:dyDescent="0.25">
      <c r="C56" s="12"/>
      <c r="E56" s="27"/>
      <c r="F56" s="18"/>
      <c r="G56" s="18"/>
      <c r="H56" s="18"/>
      <c r="I56" s="18"/>
    </row>
    <row r="57" spans="1:19" x14ac:dyDescent="0.25">
      <c r="A57" t="s">
        <v>4</v>
      </c>
      <c r="C57" s="12"/>
      <c r="E57" s="30" t="s">
        <v>7</v>
      </c>
      <c r="F57" s="30" t="s">
        <v>8</v>
      </c>
      <c r="G57" s="30" t="s">
        <v>9</v>
      </c>
      <c r="H57" s="30" t="s">
        <v>10</v>
      </c>
      <c r="I57" s="30" t="s">
        <v>24</v>
      </c>
      <c r="J57" s="30" t="s">
        <v>26</v>
      </c>
      <c r="K57" s="30" t="s">
        <v>25</v>
      </c>
      <c r="L57" s="29" t="s">
        <v>11</v>
      </c>
      <c r="M57" s="31"/>
      <c r="N57" s="31"/>
      <c r="O57" s="31"/>
      <c r="P57" s="31"/>
      <c r="Q57" s="31"/>
      <c r="R57" s="31"/>
      <c r="S57" s="31"/>
    </row>
    <row r="58" spans="1:19" x14ac:dyDescent="0.25">
      <c r="A58" s="6" t="s">
        <v>5</v>
      </c>
      <c r="B58" s="18" t="s">
        <v>444</v>
      </c>
      <c r="C58" s="18" t="s">
        <v>451</v>
      </c>
      <c r="E58" s="4">
        <v>56.54</v>
      </c>
      <c r="F58" s="4">
        <v>43.25</v>
      </c>
      <c r="G58" s="5">
        <f t="shared" ref="G58:G67" si="0">(E58-F58)/F58</f>
        <v>0.30728323699421961</v>
      </c>
      <c r="H58" s="4">
        <v>49.5</v>
      </c>
      <c r="I58" s="4">
        <v>40.840000000000003</v>
      </c>
      <c r="J58" s="25">
        <v>98</v>
      </c>
      <c r="K58" s="25">
        <v>65</v>
      </c>
      <c r="L58" s="34" t="s">
        <v>1525</v>
      </c>
    </row>
    <row r="59" spans="1:19" x14ac:dyDescent="0.25">
      <c r="A59" s="6" t="s">
        <v>12</v>
      </c>
      <c r="B59" t="s">
        <v>274</v>
      </c>
      <c r="C59" t="s">
        <v>756</v>
      </c>
      <c r="E59" s="4">
        <v>114.69</v>
      </c>
      <c r="F59" s="4">
        <v>107.42</v>
      </c>
      <c r="G59" s="5">
        <f t="shared" si="0"/>
        <v>6.767827220256932E-2</v>
      </c>
      <c r="H59" s="4">
        <v>112</v>
      </c>
      <c r="I59" s="4">
        <v>92.25</v>
      </c>
      <c r="J59" s="25">
        <v>94</v>
      </c>
      <c r="K59" s="25">
        <v>94</v>
      </c>
      <c r="L59" s="34" t="s">
        <v>1526</v>
      </c>
    </row>
    <row r="60" spans="1:19" x14ac:dyDescent="0.25">
      <c r="A60" s="6" t="s">
        <v>13</v>
      </c>
      <c r="B60" t="s">
        <v>827</v>
      </c>
      <c r="C60" t="s">
        <v>860</v>
      </c>
      <c r="E60" s="4">
        <v>173.44</v>
      </c>
      <c r="F60" s="4">
        <v>155.21</v>
      </c>
      <c r="G60" s="5">
        <f t="shared" si="0"/>
        <v>0.11745377230848521</v>
      </c>
      <c r="H60" s="4">
        <v>155.25</v>
      </c>
      <c r="I60" s="4">
        <v>150.19</v>
      </c>
      <c r="J60" s="25">
        <v>90</v>
      </c>
      <c r="K60" s="25">
        <v>94</v>
      </c>
      <c r="L60" s="34" t="s">
        <v>1527</v>
      </c>
    </row>
    <row r="61" spans="1:19" x14ac:dyDescent="0.25">
      <c r="A61" s="6" t="s">
        <v>14</v>
      </c>
      <c r="B61" t="s">
        <v>788</v>
      </c>
      <c r="C61" t="s">
        <v>789</v>
      </c>
      <c r="E61" s="4">
        <v>47.51</v>
      </c>
      <c r="F61" s="4">
        <v>45.64</v>
      </c>
      <c r="G61" s="5">
        <f t="shared" si="0"/>
        <v>4.0972830850131405E-2</v>
      </c>
      <c r="H61" s="4">
        <v>44.25</v>
      </c>
      <c r="I61" s="4">
        <v>45.06</v>
      </c>
      <c r="J61" s="25">
        <v>89</v>
      </c>
      <c r="K61" s="25">
        <v>98</v>
      </c>
      <c r="L61" s="34" t="s">
        <v>1528</v>
      </c>
    </row>
    <row r="62" spans="1:19" x14ac:dyDescent="0.25">
      <c r="A62" s="6" t="s">
        <v>15</v>
      </c>
      <c r="B62" t="s">
        <v>622</v>
      </c>
      <c r="C62" t="s">
        <v>623</v>
      </c>
      <c r="E62" s="4">
        <v>128.27000000000001</v>
      </c>
      <c r="F62" s="4">
        <v>98.06</v>
      </c>
      <c r="G62" s="5">
        <f t="shared" si="0"/>
        <v>0.30807668774219871</v>
      </c>
      <c r="H62" s="4">
        <v>109.25</v>
      </c>
      <c r="I62" s="4">
        <v>95</v>
      </c>
      <c r="J62" s="25">
        <v>97</v>
      </c>
      <c r="K62" s="25">
        <v>96</v>
      </c>
      <c r="L62" s="34" t="s">
        <v>1529</v>
      </c>
    </row>
    <row r="63" spans="1:19" x14ac:dyDescent="0.25">
      <c r="A63" s="6" t="s">
        <v>16</v>
      </c>
      <c r="B63" t="s">
        <v>1088</v>
      </c>
      <c r="C63" t="s">
        <v>1119</v>
      </c>
      <c r="E63" s="4">
        <v>66.790000000000006</v>
      </c>
      <c r="F63" s="4">
        <v>60.78</v>
      </c>
      <c r="G63" s="5">
        <f t="shared" si="0"/>
        <v>9.8881210924646343E-2</v>
      </c>
      <c r="H63" s="4">
        <v>63</v>
      </c>
      <c r="I63" s="4">
        <v>59.93</v>
      </c>
      <c r="J63" s="25">
        <v>95</v>
      </c>
      <c r="K63" s="25">
        <v>88</v>
      </c>
      <c r="L63" s="34" t="s">
        <v>1530</v>
      </c>
    </row>
    <row r="64" spans="1:19" x14ac:dyDescent="0.25">
      <c r="A64" s="6" t="s">
        <v>17</v>
      </c>
      <c r="B64" t="s">
        <v>712</v>
      </c>
      <c r="C64" t="s">
        <v>713</v>
      </c>
      <c r="E64" s="4">
        <v>28.12</v>
      </c>
      <c r="F64" s="4">
        <v>21.46</v>
      </c>
      <c r="G64" s="5">
        <f t="shared" si="0"/>
        <v>0.31034482758620691</v>
      </c>
      <c r="H64" s="4">
        <v>21</v>
      </c>
      <c r="I64" s="4">
        <v>20.6</v>
      </c>
      <c r="J64" s="25">
        <v>99</v>
      </c>
      <c r="K64" s="25">
        <v>76</v>
      </c>
      <c r="L64" s="34" t="s">
        <v>1531</v>
      </c>
    </row>
    <row r="65" spans="1:12" x14ac:dyDescent="0.25">
      <c r="A65" s="6" t="s">
        <v>18</v>
      </c>
      <c r="B65" t="s">
        <v>1427</v>
      </c>
      <c r="C65" t="s">
        <v>1428</v>
      </c>
      <c r="E65" s="4">
        <v>38.68</v>
      </c>
      <c r="F65" s="4">
        <v>41.36</v>
      </c>
      <c r="G65" s="5">
        <f t="shared" si="0"/>
        <v>-6.4796905222437126E-2</v>
      </c>
      <c r="H65" s="4">
        <v>38.5</v>
      </c>
      <c r="I65" s="4">
        <v>40.21</v>
      </c>
      <c r="J65" s="25">
        <v>94</v>
      </c>
      <c r="K65" s="25">
        <v>74</v>
      </c>
      <c r="L65" s="34" t="s">
        <v>1532</v>
      </c>
    </row>
    <row r="66" spans="1:12" x14ac:dyDescent="0.25">
      <c r="A66" s="6" t="s">
        <v>63</v>
      </c>
      <c r="B66" t="s">
        <v>515</v>
      </c>
      <c r="C66" t="s">
        <v>1521</v>
      </c>
      <c r="E66" s="4">
        <v>181.87</v>
      </c>
      <c r="F66" s="4">
        <v>185.95</v>
      </c>
      <c r="G66" s="5">
        <f t="shared" si="0"/>
        <v>-2.1941382091960119E-2</v>
      </c>
      <c r="H66" s="4">
        <v>172.95</v>
      </c>
      <c r="I66" s="4">
        <v>179.5</v>
      </c>
      <c r="J66" s="25">
        <v>95</v>
      </c>
      <c r="K66" s="25">
        <v>95</v>
      </c>
      <c r="L66" s="34" t="s">
        <v>1523</v>
      </c>
    </row>
    <row r="67" spans="1:12" x14ac:dyDescent="0.25">
      <c r="A67" s="6" t="s">
        <v>67</v>
      </c>
      <c r="B67" t="s">
        <v>1517</v>
      </c>
      <c r="C67" t="s">
        <v>1522</v>
      </c>
      <c r="E67" s="4">
        <v>71.37</v>
      </c>
      <c r="F67">
        <v>71.08</v>
      </c>
      <c r="G67" s="5">
        <f t="shared" si="0"/>
        <v>4.0799099606078542E-3</v>
      </c>
      <c r="H67" s="4">
        <v>66</v>
      </c>
      <c r="I67" s="4">
        <v>70.08</v>
      </c>
      <c r="J67" s="25">
        <v>96</v>
      </c>
      <c r="K67" s="25">
        <v>96</v>
      </c>
      <c r="L67" s="34" t="s">
        <v>1524</v>
      </c>
    </row>
    <row r="68" spans="1:12" x14ac:dyDescent="0.25">
      <c r="A68" s="6" t="s">
        <v>98</v>
      </c>
    </row>
    <row r="71" spans="1:12" x14ac:dyDescent="0.25">
      <c r="A71" s="3" t="s">
        <v>21</v>
      </c>
      <c r="E71" s="22" t="s">
        <v>7</v>
      </c>
      <c r="F71" s="22" t="s">
        <v>24</v>
      </c>
      <c r="G71" s="22" t="s">
        <v>25</v>
      </c>
      <c r="H71" s="22" t="s">
        <v>26</v>
      </c>
      <c r="I71" s="23" t="s">
        <v>11</v>
      </c>
      <c r="J71" s="24"/>
      <c r="K71" s="24"/>
      <c r="L71" s="24"/>
    </row>
    <row r="72" spans="1:12" x14ac:dyDescent="0.25">
      <c r="A72" s="6" t="s">
        <v>5</v>
      </c>
      <c r="B72" s="18" t="s">
        <v>656</v>
      </c>
      <c r="C72" s="18" t="s">
        <v>657</v>
      </c>
      <c r="D72" s="18"/>
      <c r="E72" s="26">
        <v>47.97</v>
      </c>
      <c r="F72" s="26">
        <v>44.04</v>
      </c>
      <c r="G72" s="17">
        <v>36</v>
      </c>
      <c r="H72" s="17">
        <v>96</v>
      </c>
      <c r="I72" s="18" t="s">
        <v>1436</v>
      </c>
    </row>
    <row r="73" spans="1:12" x14ac:dyDescent="0.25">
      <c r="A73" s="6" t="s">
        <v>12</v>
      </c>
      <c r="B73" s="18" t="s">
        <v>907</v>
      </c>
      <c r="C73" s="18" t="s">
        <v>908</v>
      </c>
      <c r="D73" s="18"/>
      <c r="E73" s="26">
        <v>197.19</v>
      </c>
      <c r="F73" s="26">
        <v>183.99</v>
      </c>
      <c r="G73" s="17">
        <v>89</v>
      </c>
      <c r="H73" s="17">
        <v>88</v>
      </c>
      <c r="I73" s="18" t="s">
        <v>1533</v>
      </c>
    </row>
    <row r="74" spans="1:12" x14ac:dyDescent="0.25">
      <c r="A74" s="6" t="s">
        <v>13</v>
      </c>
      <c r="B74" s="12" t="s">
        <v>1027</v>
      </c>
      <c r="C74" s="12" t="s">
        <v>1039</v>
      </c>
      <c r="D74" s="12"/>
      <c r="E74" s="13">
        <v>93.08</v>
      </c>
      <c r="F74" s="13">
        <v>89.97</v>
      </c>
      <c r="G74" s="14">
        <v>97</v>
      </c>
      <c r="H74" s="14">
        <v>90</v>
      </c>
      <c r="I74" s="12" t="s">
        <v>1484</v>
      </c>
    </row>
    <row r="75" spans="1:12" x14ac:dyDescent="0.25">
      <c r="A75" s="6" t="s">
        <v>14</v>
      </c>
      <c r="B75" s="18" t="s">
        <v>1028</v>
      </c>
      <c r="C75" s="18" t="s">
        <v>1037</v>
      </c>
      <c r="D75" s="18"/>
      <c r="E75" s="26">
        <v>148.12</v>
      </c>
      <c r="F75" s="26">
        <v>126.91</v>
      </c>
      <c r="G75" s="17">
        <v>77</v>
      </c>
      <c r="H75" s="17">
        <v>96</v>
      </c>
      <c r="I75" s="18" t="s">
        <v>1534</v>
      </c>
    </row>
    <row r="76" spans="1:12" x14ac:dyDescent="0.25">
      <c r="A76" s="6" t="s">
        <v>15</v>
      </c>
      <c r="B76" s="18" t="s">
        <v>1208</v>
      </c>
      <c r="C76" s="18" t="s">
        <v>1209</v>
      </c>
      <c r="D76" s="18"/>
      <c r="E76" s="26">
        <v>96.14</v>
      </c>
      <c r="F76" s="26">
        <v>89.34</v>
      </c>
      <c r="G76" s="17">
        <v>79</v>
      </c>
      <c r="H76" s="17">
        <v>90</v>
      </c>
      <c r="I76" s="18" t="s">
        <v>1537</v>
      </c>
    </row>
    <row r="77" spans="1:12" x14ac:dyDescent="0.25">
      <c r="A77" s="6" t="s">
        <v>16</v>
      </c>
      <c r="B77" s="12" t="s">
        <v>1211</v>
      </c>
      <c r="C77" s="12" t="s">
        <v>1212</v>
      </c>
      <c r="D77" s="12"/>
      <c r="E77" s="13">
        <v>84.47</v>
      </c>
      <c r="F77" s="13">
        <v>81.58</v>
      </c>
      <c r="G77" s="14">
        <v>86</v>
      </c>
      <c r="H77" s="14">
        <v>92</v>
      </c>
      <c r="I77" s="12" t="s">
        <v>1538</v>
      </c>
    </row>
    <row r="78" spans="1:12" x14ac:dyDescent="0.25">
      <c r="A78" s="6" t="s">
        <v>17</v>
      </c>
      <c r="B78" s="12" t="s">
        <v>1304</v>
      </c>
      <c r="C78" s="12" t="s">
        <v>1312</v>
      </c>
      <c r="E78" s="13">
        <v>22.89</v>
      </c>
      <c r="F78" s="13">
        <v>21.39</v>
      </c>
      <c r="G78" s="14">
        <v>96</v>
      </c>
      <c r="H78" s="14">
        <v>92</v>
      </c>
      <c r="I78" s="12" t="s">
        <v>1491</v>
      </c>
    </row>
    <row r="79" spans="1:12" x14ac:dyDescent="0.25">
      <c r="A79" s="6" t="s">
        <v>18</v>
      </c>
      <c r="B79" s="18" t="s">
        <v>1305</v>
      </c>
      <c r="C79" s="18" t="s">
        <v>1314</v>
      </c>
      <c r="D79" s="18"/>
      <c r="E79" s="26">
        <v>162.21</v>
      </c>
      <c r="F79" s="26">
        <v>140.96</v>
      </c>
      <c r="G79" s="17">
        <v>92</v>
      </c>
      <c r="H79" s="17">
        <v>94</v>
      </c>
      <c r="I79" s="18" t="s">
        <v>1540</v>
      </c>
      <c r="J79" s="18"/>
    </row>
    <row r="80" spans="1:12" x14ac:dyDescent="0.25">
      <c r="A80" s="6" t="s">
        <v>63</v>
      </c>
      <c r="B80" s="18" t="s">
        <v>1307</v>
      </c>
      <c r="C80" s="18" t="s">
        <v>1318</v>
      </c>
      <c r="D80" s="18"/>
      <c r="E80" s="26">
        <v>119.77</v>
      </c>
      <c r="F80" s="26">
        <v>101.94</v>
      </c>
      <c r="G80" s="17">
        <v>76</v>
      </c>
      <c r="H80" s="17">
        <v>94</v>
      </c>
      <c r="I80" s="18" t="s">
        <v>1542</v>
      </c>
      <c r="J80" s="18"/>
    </row>
    <row r="81" spans="1:12" x14ac:dyDescent="0.25">
      <c r="A81" s="6" t="s">
        <v>67</v>
      </c>
      <c r="B81" s="18" t="s">
        <v>1308</v>
      </c>
      <c r="C81" s="18" t="s">
        <v>1320</v>
      </c>
      <c r="D81" s="18"/>
      <c r="E81" s="26">
        <v>73.94</v>
      </c>
      <c r="F81" s="26">
        <v>67.64</v>
      </c>
      <c r="G81" s="17">
        <v>94</v>
      </c>
      <c r="H81" s="17">
        <v>95</v>
      </c>
      <c r="I81" s="18" t="s">
        <v>1543</v>
      </c>
      <c r="J81" s="18"/>
    </row>
    <row r="82" spans="1:12" x14ac:dyDescent="0.25">
      <c r="A82" s="6" t="s">
        <v>98</v>
      </c>
      <c r="B82" s="12" t="s">
        <v>1309</v>
      </c>
      <c r="C82" s="12" t="s">
        <v>1322</v>
      </c>
      <c r="E82" s="13">
        <v>57.29</v>
      </c>
      <c r="F82" s="13">
        <v>51.63</v>
      </c>
      <c r="G82" s="14">
        <v>76</v>
      </c>
      <c r="H82" s="14">
        <v>95</v>
      </c>
      <c r="I82" s="12" t="s">
        <v>1495</v>
      </c>
      <c r="K82" s="18"/>
      <c r="L82" s="18"/>
    </row>
    <row r="83" spans="1:12" x14ac:dyDescent="0.25">
      <c r="A83" s="6" t="s">
        <v>102</v>
      </c>
      <c r="B83" s="18" t="s">
        <v>1378</v>
      </c>
      <c r="C83" s="18" t="s">
        <v>1379</v>
      </c>
      <c r="D83" s="18"/>
      <c r="E83" s="26">
        <v>83.04</v>
      </c>
      <c r="F83" s="26">
        <v>70.209999999999994</v>
      </c>
      <c r="G83" s="17">
        <v>88</v>
      </c>
      <c r="H83" s="17">
        <v>97</v>
      </c>
      <c r="I83" s="18" t="s">
        <v>1544</v>
      </c>
      <c r="J83" s="18"/>
      <c r="K83" s="18"/>
      <c r="L83" s="18"/>
    </row>
    <row r="84" spans="1:12" x14ac:dyDescent="0.25">
      <c r="A84" s="6" t="s">
        <v>106</v>
      </c>
      <c r="B84" s="18" t="s">
        <v>535</v>
      </c>
      <c r="C84" s="18" t="s">
        <v>536</v>
      </c>
      <c r="D84" s="18"/>
      <c r="E84" s="26">
        <v>65.400000000000006</v>
      </c>
      <c r="F84" s="26">
        <v>72.19</v>
      </c>
      <c r="G84" s="17">
        <v>64</v>
      </c>
      <c r="H84" s="17">
        <v>98</v>
      </c>
      <c r="I84" s="18" t="s">
        <v>1497</v>
      </c>
      <c r="K84" s="18"/>
      <c r="L84" s="18"/>
    </row>
    <row r="85" spans="1:12" x14ac:dyDescent="0.25">
      <c r="A85" s="6" t="s">
        <v>238</v>
      </c>
      <c r="B85" s="12" t="s">
        <v>1421</v>
      </c>
      <c r="C85" s="12" t="s">
        <v>1422</v>
      </c>
      <c r="E85" s="13">
        <v>74.62</v>
      </c>
      <c r="F85" s="13">
        <v>69.25</v>
      </c>
      <c r="G85" s="14">
        <v>90</v>
      </c>
      <c r="H85" s="14">
        <v>93</v>
      </c>
      <c r="I85" s="12" t="s">
        <v>1548</v>
      </c>
    </row>
    <row r="86" spans="1:12" x14ac:dyDescent="0.25">
      <c r="A86" s="6" t="s">
        <v>243</v>
      </c>
      <c r="B86" s="18" t="s">
        <v>1424</v>
      </c>
      <c r="C86" s="18" t="s">
        <v>1425</v>
      </c>
      <c r="D86" s="18"/>
      <c r="E86" s="26">
        <v>120.24</v>
      </c>
      <c r="F86" s="26">
        <v>123.09</v>
      </c>
      <c r="G86" s="17">
        <v>91</v>
      </c>
      <c r="H86" s="17">
        <v>80</v>
      </c>
      <c r="I86" s="18" t="s">
        <v>1501</v>
      </c>
    </row>
    <row r="87" spans="1:12" x14ac:dyDescent="0.25">
      <c r="A87" s="6" t="s">
        <v>263</v>
      </c>
      <c r="B87" s="12" t="s">
        <v>1468</v>
      </c>
      <c r="C87" s="12" t="s">
        <v>1469</v>
      </c>
      <c r="E87" s="13">
        <v>63.78</v>
      </c>
      <c r="F87" s="13">
        <v>66.36</v>
      </c>
      <c r="G87" s="14">
        <v>91</v>
      </c>
      <c r="H87" s="14">
        <v>88</v>
      </c>
      <c r="I87" s="12" t="s">
        <v>1549</v>
      </c>
    </row>
    <row r="88" spans="1:12" x14ac:dyDescent="0.25">
      <c r="A88" s="6" t="s">
        <v>267</v>
      </c>
      <c r="B88" s="12" t="s">
        <v>1471</v>
      </c>
      <c r="C88" s="12" t="s">
        <v>1472</v>
      </c>
      <c r="E88" s="13">
        <v>41.69</v>
      </c>
      <c r="F88" s="13">
        <v>39.159999999999997</v>
      </c>
      <c r="G88" s="14">
        <v>84</v>
      </c>
      <c r="H88" s="14">
        <v>88</v>
      </c>
      <c r="I88" s="12" t="s">
        <v>1550</v>
      </c>
    </row>
    <row r="89" spans="1:12" x14ac:dyDescent="0.25">
      <c r="A89" s="6" t="s">
        <v>404</v>
      </c>
      <c r="B89" s="12" t="s">
        <v>1474</v>
      </c>
      <c r="C89" s="12" t="s">
        <v>1475</v>
      </c>
      <c r="E89" s="13">
        <v>150.80000000000001</v>
      </c>
      <c r="F89" s="13">
        <v>149.66</v>
      </c>
      <c r="G89" s="14">
        <v>98</v>
      </c>
      <c r="H89" s="14">
        <v>88</v>
      </c>
      <c r="I89" s="12" t="s">
        <v>1551</v>
      </c>
    </row>
    <row r="90" spans="1:12" x14ac:dyDescent="0.25">
      <c r="A90" s="6" t="s">
        <v>619</v>
      </c>
      <c r="B90" s="18" t="s">
        <v>1511</v>
      </c>
      <c r="C90" s="18" t="s">
        <v>1552</v>
      </c>
      <c r="D90" s="18"/>
      <c r="E90" s="26">
        <v>68.61</v>
      </c>
      <c r="F90" s="26">
        <v>60.69</v>
      </c>
      <c r="G90" s="17">
        <v>68</v>
      </c>
      <c r="H90" s="17">
        <v>95</v>
      </c>
      <c r="I90" s="18" t="s">
        <v>1553</v>
      </c>
    </row>
    <row r="91" spans="1:12" x14ac:dyDescent="0.25">
      <c r="A91" s="6" t="s">
        <v>831</v>
      </c>
      <c r="B91" s="12" t="s">
        <v>1512</v>
      </c>
      <c r="C91" s="12" t="s">
        <v>1554</v>
      </c>
      <c r="E91" s="13">
        <v>78.5</v>
      </c>
      <c r="F91" s="13">
        <v>72.78</v>
      </c>
      <c r="G91" s="14">
        <v>87</v>
      </c>
      <c r="H91" s="14">
        <v>90</v>
      </c>
      <c r="I91" s="12" t="s">
        <v>1555</v>
      </c>
    </row>
    <row r="92" spans="1:12" x14ac:dyDescent="0.25">
      <c r="A92" s="6" t="s">
        <v>832</v>
      </c>
      <c r="B92" s="12" t="s">
        <v>1513</v>
      </c>
      <c r="C92" s="12" t="s">
        <v>1556</v>
      </c>
      <c r="E92" s="13">
        <v>85.64</v>
      </c>
      <c r="F92" s="13">
        <v>79.61</v>
      </c>
      <c r="G92" s="14">
        <v>96</v>
      </c>
      <c r="H92" s="14">
        <v>93</v>
      </c>
      <c r="I92" s="12" t="s">
        <v>1557</v>
      </c>
    </row>
    <row r="93" spans="1:12" x14ac:dyDescent="0.25">
      <c r="A93" s="6" t="s">
        <v>906</v>
      </c>
      <c r="B93" s="12" t="s">
        <v>235</v>
      </c>
      <c r="C93" s="12" t="s">
        <v>1558</v>
      </c>
      <c r="E93" s="13">
        <v>39.299999999999997</v>
      </c>
      <c r="F93" s="13">
        <v>40.64</v>
      </c>
      <c r="G93" s="14">
        <v>99</v>
      </c>
      <c r="H93" s="14">
        <v>92</v>
      </c>
      <c r="I93" s="12" t="s">
        <v>1559</v>
      </c>
    </row>
    <row r="94" spans="1:12" x14ac:dyDescent="0.25">
      <c r="A94" s="6" t="s">
        <v>913</v>
      </c>
      <c r="B94" s="12" t="s">
        <v>1560</v>
      </c>
      <c r="C94" s="12" t="s">
        <v>1564</v>
      </c>
      <c r="E94" s="13">
        <v>79.540000000000006</v>
      </c>
      <c r="F94" s="13">
        <v>77.36</v>
      </c>
      <c r="G94" s="14">
        <v>86</v>
      </c>
      <c r="H94" s="14">
        <v>84</v>
      </c>
      <c r="I94" s="12" t="s">
        <v>1565</v>
      </c>
    </row>
    <row r="95" spans="1:12" x14ac:dyDescent="0.25">
      <c r="A95" s="6" t="s">
        <v>976</v>
      </c>
      <c r="B95" s="12" t="s">
        <v>1561</v>
      </c>
      <c r="C95" s="12" t="s">
        <v>1566</v>
      </c>
      <c r="E95" s="13">
        <v>27.85</v>
      </c>
      <c r="F95" s="13">
        <v>26.4</v>
      </c>
      <c r="G95" s="14">
        <v>94</v>
      </c>
      <c r="H95" s="14">
        <v>98</v>
      </c>
      <c r="I95" s="12" t="s">
        <v>1567</v>
      </c>
    </row>
    <row r="96" spans="1:12" x14ac:dyDescent="0.25">
      <c r="A96" s="6" t="s">
        <v>1082</v>
      </c>
      <c r="B96" s="12" t="s">
        <v>1562</v>
      </c>
      <c r="C96" s="12" t="s">
        <v>1568</v>
      </c>
      <c r="E96" s="13">
        <v>174.08</v>
      </c>
      <c r="F96" s="13">
        <v>180.55</v>
      </c>
      <c r="G96" s="14">
        <v>97</v>
      </c>
      <c r="H96" s="14">
        <v>93</v>
      </c>
      <c r="I96" s="12" t="s">
        <v>1569</v>
      </c>
    </row>
    <row r="97" spans="1:9" x14ac:dyDescent="0.25">
      <c r="A97" s="6" t="s">
        <v>1083</v>
      </c>
      <c r="B97" s="12" t="s">
        <v>1563</v>
      </c>
      <c r="C97" s="12" t="s">
        <v>1570</v>
      </c>
      <c r="E97" s="13">
        <v>57.38</v>
      </c>
      <c r="F97" s="13">
        <v>57</v>
      </c>
      <c r="G97" s="14">
        <v>63</v>
      </c>
      <c r="H97" s="14">
        <v>97</v>
      </c>
      <c r="I97" s="12" t="s">
        <v>1571</v>
      </c>
    </row>
    <row r="98" spans="1:9" x14ac:dyDescent="0.25">
      <c r="A98" s="6" t="s">
        <v>1084</v>
      </c>
      <c r="B98" s="12" t="s">
        <v>178</v>
      </c>
      <c r="C98" s="12" t="s">
        <v>1572</v>
      </c>
      <c r="E98" s="13">
        <v>34.53</v>
      </c>
      <c r="F98" s="13">
        <v>32.21</v>
      </c>
      <c r="G98" s="14">
        <v>87</v>
      </c>
      <c r="H98" s="14">
        <v>97</v>
      </c>
      <c r="I98" s="12" t="s">
        <v>1573</v>
      </c>
    </row>
    <row r="99" spans="1:9" x14ac:dyDescent="0.25">
      <c r="A99" s="6" t="s">
        <v>1514</v>
      </c>
    </row>
    <row r="100" spans="1:9" x14ac:dyDescent="0.25">
      <c r="A100" s="6" t="s">
        <v>1515</v>
      </c>
    </row>
    <row r="101" spans="1:9" x14ac:dyDescent="0.25">
      <c r="A101" s="6" t="s">
        <v>1518</v>
      </c>
    </row>
    <row r="102" spans="1:9" x14ac:dyDescent="0.25">
      <c r="A102" s="6" t="s">
        <v>1519</v>
      </c>
      <c r="B102" s="1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E8EB-E994-4662-9369-1D47B7930A64}">
  <dimension ref="A1:S105"/>
  <sheetViews>
    <sheetView topLeftCell="A13"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43644</v>
      </c>
      <c r="J3" s="27">
        <v>43647</v>
      </c>
      <c r="K3" s="7">
        <v>43648</v>
      </c>
      <c r="L3" s="7">
        <v>43649</v>
      </c>
      <c r="M3" s="7">
        <v>43650</v>
      </c>
      <c r="N3" s="7">
        <v>43651</v>
      </c>
    </row>
    <row r="4" spans="1:14" ht="15.75" thickBot="1" x14ac:dyDescent="0.3">
      <c r="A4" t="s">
        <v>0</v>
      </c>
      <c r="C4" s="10">
        <v>43647</v>
      </c>
      <c r="D4" s="11" t="s">
        <v>66</v>
      </c>
      <c r="E4" s="10">
        <v>43651</v>
      </c>
      <c r="J4" s="2" t="s">
        <v>58</v>
      </c>
      <c r="K4" s="2" t="s">
        <v>59</v>
      </c>
      <c r="L4" s="2" t="s">
        <v>60</v>
      </c>
      <c r="M4" s="2" t="s">
        <v>61</v>
      </c>
      <c r="N4" s="2" t="s">
        <v>62</v>
      </c>
    </row>
    <row r="5" spans="1:14" ht="15.75" thickBot="1" x14ac:dyDescent="0.3">
      <c r="G5" t="s">
        <v>57</v>
      </c>
      <c r="H5" s="8">
        <v>8006.24</v>
      </c>
      <c r="J5" s="16">
        <v>8091.16</v>
      </c>
      <c r="K5" s="16">
        <v>8109.09</v>
      </c>
      <c r="L5" s="16">
        <v>8170.23</v>
      </c>
      <c r="M5" s="15" t="s">
        <v>168</v>
      </c>
      <c r="N5" s="16">
        <v>8161.79</v>
      </c>
    </row>
    <row r="6" spans="1:14" ht="15.75" thickBot="1" x14ac:dyDescent="0.3">
      <c r="A6" t="s">
        <v>2</v>
      </c>
      <c r="C6" s="33" t="s">
        <v>1465</v>
      </c>
      <c r="D6" s="1"/>
      <c r="E6" s="1"/>
      <c r="G6" t="s">
        <v>56</v>
      </c>
      <c r="H6" s="9">
        <v>26599.96</v>
      </c>
      <c r="J6" s="16">
        <v>26717.43</v>
      </c>
      <c r="K6" s="21">
        <v>26786.68</v>
      </c>
      <c r="L6" s="21">
        <v>26966</v>
      </c>
      <c r="M6" s="15" t="s">
        <v>168</v>
      </c>
      <c r="N6" s="16">
        <v>26922.12</v>
      </c>
    </row>
    <row r="7" spans="1:14" x14ac:dyDescent="0.25">
      <c r="J7" s="12"/>
    </row>
    <row r="8" spans="1:14" x14ac:dyDescent="0.25">
      <c r="A8" t="s">
        <v>3</v>
      </c>
      <c r="C8" t="s">
        <v>1631</v>
      </c>
      <c r="J8" s="18"/>
    </row>
    <row r="9" spans="1:14" x14ac:dyDescent="0.25">
      <c r="C9" t="s">
        <v>1632</v>
      </c>
      <c r="J9" s="18"/>
    </row>
    <row r="10" spans="1:14" x14ac:dyDescent="0.25">
      <c r="C10" t="s">
        <v>1633</v>
      </c>
      <c r="J10" s="18"/>
    </row>
    <row r="11" spans="1:14" x14ac:dyDescent="0.25">
      <c r="C11" t="s">
        <v>1634</v>
      </c>
      <c r="J11" s="18"/>
    </row>
    <row r="12" spans="1:14" x14ac:dyDescent="0.25">
      <c r="C12" t="s">
        <v>1635</v>
      </c>
      <c r="J12" s="18"/>
    </row>
    <row r="13" spans="1:14" x14ac:dyDescent="0.25">
      <c r="C13" t="s">
        <v>1636</v>
      </c>
      <c r="J13" s="18"/>
    </row>
    <row r="14" spans="1:14" x14ac:dyDescent="0.25">
      <c r="C14" t="s">
        <v>1637</v>
      </c>
      <c r="J14" s="18"/>
    </row>
    <row r="15" spans="1:14" x14ac:dyDescent="0.25">
      <c r="C15" t="s">
        <v>1638</v>
      </c>
      <c r="J15" s="18"/>
    </row>
    <row r="16" spans="1:14" x14ac:dyDescent="0.25">
      <c r="J16" s="18"/>
    </row>
    <row r="17" spans="3:10" x14ac:dyDescent="0.25">
      <c r="J17" s="18"/>
    </row>
    <row r="18" spans="3:10" x14ac:dyDescent="0.25">
      <c r="J18" s="18"/>
    </row>
    <row r="19" spans="3:10" x14ac:dyDescent="0.25">
      <c r="J19" s="18"/>
    </row>
    <row r="20" spans="3:10" x14ac:dyDescent="0.25">
      <c r="J20" s="18"/>
    </row>
    <row r="21" spans="3:10" x14ac:dyDescent="0.25">
      <c r="C21" s="12"/>
      <c r="J21" s="18"/>
    </row>
    <row r="22" spans="3:10" x14ac:dyDescent="0.25">
      <c r="C22" s="12"/>
      <c r="J22" s="18"/>
    </row>
    <row r="23" spans="3:10" x14ac:dyDescent="0.25">
      <c r="C23" s="18"/>
      <c r="D23" s="18"/>
      <c r="E23" s="18"/>
      <c r="F23" s="18"/>
      <c r="G23" s="18"/>
      <c r="H23" s="18"/>
      <c r="I23" s="18"/>
      <c r="J23" s="18"/>
    </row>
    <row r="24" spans="3:10" x14ac:dyDescent="0.25">
      <c r="C24" s="18"/>
      <c r="D24" s="18"/>
      <c r="E24" s="18"/>
      <c r="F24" s="18"/>
      <c r="G24" s="18"/>
      <c r="H24" s="18"/>
      <c r="I24" s="18"/>
      <c r="J24" s="18"/>
    </row>
    <row r="25" spans="3:10" x14ac:dyDescent="0.25">
      <c r="H25" s="18"/>
      <c r="I25" s="18"/>
      <c r="J25" s="18"/>
    </row>
    <row r="26" spans="3:10" x14ac:dyDescent="0.25">
      <c r="C26" s="12" t="s">
        <v>1586</v>
      </c>
      <c r="H26" s="18"/>
      <c r="I26" s="18"/>
      <c r="J26" s="18"/>
    </row>
    <row r="27" spans="3:10" x14ac:dyDescent="0.25">
      <c r="C27" s="12" t="s">
        <v>1595</v>
      </c>
      <c r="D27" s="12"/>
      <c r="E27" s="12"/>
      <c r="F27" s="12"/>
      <c r="H27" s="18"/>
      <c r="I27" s="18"/>
      <c r="J27" s="18"/>
    </row>
    <row r="28" spans="3:10" x14ac:dyDescent="0.25">
      <c r="C28" s="12" t="s">
        <v>1596</v>
      </c>
      <c r="D28" s="12"/>
      <c r="E28" s="12"/>
      <c r="F28" s="12"/>
      <c r="H28" s="18"/>
      <c r="I28" s="18"/>
      <c r="J28" s="18"/>
    </row>
    <row r="29" spans="3:10" x14ac:dyDescent="0.25">
      <c r="C29" s="12" t="s">
        <v>1602</v>
      </c>
      <c r="D29" s="12"/>
      <c r="E29" s="12"/>
      <c r="F29" s="12"/>
      <c r="H29" s="18"/>
      <c r="I29" s="18"/>
      <c r="J29" s="18"/>
    </row>
    <row r="30" spans="3:10" x14ac:dyDescent="0.25">
      <c r="C30" s="12" t="s">
        <v>1605</v>
      </c>
      <c r="D30" s="12"/>
      <c r="E30" s="12"/>
      <c r="F30" s="12"/>
      <c r="H30" s="18"/>
      <c r="I30" s="18"/>
      <c r="J30" s="18"/>
    </row>
    <row r="31" spans="3:10" x14ac:dyDescent="0.25">
      <c r="C31" s="12" t="s">
        <v>1608</v>
      </c>
      <c r="D31" s="12"/>
      <c r="E31" s="12"/>
      <c r="F31" s="12"/>
      <c r="H31" s="18"/>
      <c r="I31" s="18"/>
      <c r="J31" s="18"/>
    </row>
    <row r="32" spans="3:10" x14ac:dyDescent="0.25">
      <c r="C32" s="12" t="s">
        <v>1630</v>
      </c>
      <c r="H32" s="18"/>
      <c r="I32" s="18"/>
      <c r="J32" s="18"/>
    </row>
    <row r="33" spans="3:10" x14ac:dyDescent="0.25">
      <c r="H33" s="18"/>
      <c r="I33" s="18"/>
      <c r="J33" s="18"/>
    </row>
    <row r="34" spans="3:10" x14ac:dyDescent="0.25">
      <c r="C34" s="12"/>
      <c r="J34" s="18"/>
    </row>
    <row r="35" spans="3:10" x14ac:dyDescent="0.25">
      <c r="C35" t="s">
        <v>993</v>
      </c>
      <c r="D35" s="5">
        <v>0.39650000000000002</v>
      </c>
      <c r="E35" s="7"/>
      <c r="I35" s="5"/>
      <c r="J35" s="18"/>
    </row>
    <row r="36" spans="3:10" x14ac:dyDescent="0.25">
      <c r="D36" s="5"/>
      <c r="I36" s="5"/>
      <c r="J36" s="18"/>
    </row>
    <row r="37" spans="3:10" x14ac:dyDescent="0.25">
      <c r="C37" s="18" t="s">
        <v>515</v>
      </c>
      <c r="D37" s="5">
        <v>0.13339999999999999</v>
      </c>
      <c r="E37" s="7"/>
      <c r="G37" s="5"/>
      <c r="I37" s="5"/>
      <c r="J37" s="18"/>
    </row>
    <row r="38" spans="3:10" x14ac:dyDescent="0.25">
      <c r="C38" s="18" t="s">
        <v>1517</v>
      </c>
      <c r="D38" s="5">
        <v>0.11169999999999999</v>
      </c>
      <c r="G38" s="5"/>
      <c r="I38" s="5"/>
      <c r="J38" s="18"/>
    </row>
    <row r="39" spans="3:10" x14ac:dyDescent="0.25">
      <c r="C39" t="s">
        <v>622</v>
      </c>
      <c r="D39" s="5">
        <v>0.1026</v>
      </c>
      <c r="E39" s="7"/>
      <c r="G39" s="5"/>
      <c r="I39" s="5"/>
      <c r="J39" s="18"/>
    </row>
    <row r="40" spans="3:10" x14ac:dyDescent="0.25">
      <c r="C40" t="s">
        <v>1088</v>
      </c>
      <c r="D40" s="5">
        <v>5.67E-2</v>
      </c>
      <c r="E40" s="7"/>
      <c r="G40" s="5"/>
      <c r="I40" s="5"/>
      <c r="J40" s="18"/>
    </row>
    <row r="41" spans="3:10" x14ac:dyDescent="0.25">
      <c r="C41" t="s">
        <v>712</v>
      </c>
      <c r="D41" s="5">
        <v>5.8500000000000003E-2</v>
      </c>
      <c r="E41" s="7"/>
      <c r="G41" s="5"/>
      <c r="I41" s="5"/>
      <c r="J41" s="18"/>
    </row>
    <row r="42" spans="3:10" x14ac:dyDescent="0.25">
      <c r="C42" t="s">
        <v>1427</v>
      </c>
      <c r="D42" s="5">
        <v>5.3100000000000001E-2</v>
      </c>
      <c r="E42" s="7"/>
      <c r="G42" s="5"/>
      <c r="I42" s="5"/>
      <c r="J42" s="18"/>
    </row>
    <row r="43" spans="3:10" x14ac:dyDescent="0.25">
      <c r="C43" t="s">
        <v>827</v>
      </c>
      <c r="D43" s="5">
        <v>5.3199999999999997E-2</v>
      </c>
      <c r="E43" s="27"/>
      <c r="F43" s="18"/>
      <c r="G43" s="28"/>
      <c r="H43" s="18"/>
      <c r="I43" s="28"/>
      <c r="J43" s="18"/>
    </row>
    <row r="44" spans="3:10" x14ac:dyDescent="0.25">
      <c r="C44" t="s">
        <v>444</v>
      </c>
      <c r="D44" s="5">
        <v>3.4299999999999997E-2</v>
      </c>
      <c r="E44" s="27"/>
      <c r="F44" s="18"/>
      <c r="G44" s="28"/>
      <c r="H44" s="18"/>
      <c r="I44" s="28"/>
      <c r="J44" s="18"/>
    </row>
    <row r="45" spans="3:10" x14ac:dyDescent="0.25">
      <c r="E45" s="27"/>
      <c r="F45" s="18"/>
      <c r="G45" s="28"/>
      <c r="H45" s="18"/>
      <c r="I45" s="28"/>
      <c r="J45" s="18"/>
    </row>
    <row r="46" spans="3:10" x14ac:dyDescent="0.25">
      <c r="D46" s="5"/>
      <c r="H46" s="18"/>
      <c r="I46" s="28"/>
      <c r="J46" s="18"/>
    </row>
    <row r="47" spans="3:10" x14ac:dyDescent="0.25">
      <c r="D47" s="5">
        <f>SUM(D35:D46)</f>
        <v>1</v>
      </c>
      <c r="H47" s="18"/>
      <c r="I47" s="28"/>
      <c r="J47" s="18"/>
    </row>
    <row r="48" spans="3:10" x14ac:dyDescent="0.25">
      <c r="D48" s="5"/>
      <c r="E48" s="27"/>
      <c r="F48" s="18"/>
      <c r="G48" s="28"/>
      <c r="H48" s="18"/>
      <c r="I48" s="28"/>
      <c r="J48" s="18"/>
    </row>
    <row r="49" spans="1:19" x14ac:dyDescent="0.25">
      <c r="E49" s="27"/>
      <c r="F49" s="18"/>
      <c r="G49" s="28"/>
      <c r="H49" s="18"/>
      <c r="I49" s="28"/>
      <c r="J49" s="18"/>
    </row>
    <row r="50" spans="1:19" x14ac:dyDescent="0.25">
      <c r="E50" s="27"/>
      <c r="F50" s="18"/>
      <c r="G50" s="28"/>
      <c r="H50" s="18"/>
      <c r="I50" s="28"/>
      <c r="J50" s="18"/>
    </row>
    <row r="51" spans="1:19" x14ac:dyDescent="0.25">
      <c r="C51" s="12"/>
      <c r="D51" s="5"/>
      <c r="E51" s="27"/>
      <c r="F51" s="18"/>
      <c r="G51" s="28"/>
      <c r="H51" s="18"/>
      <c r="I51" s="28"/>
      <c r="J51" s="18"/>
    </row>
    <row r="52" spans="1:19" x14ac:dyDescent="0.25">
      <c r="D52" s="5"/>
      <c r="E52" s="27"/>
      <c r="F52" s="18"/>
      <c r="G52" s="28"/>
      <c r="H52" s="18"/>
      <c r="I52" s="28"/>
      <c r="J52" s="18"/>
    </row>
    <row r="53" spans="1:19" x14ac:dyDescent="0.25">
      <c r="A53" t="s">
        <v>1061</v>
      </c>
      <c r="C53" s="12"/>
      <c r="E53" s="27"/>
      <c r="F53" s="18"/>
      <c r="G53" s="28"/>
      <c r="H53" s="18"/>
      <c r="I53" s="28"/>
      <c r="J53" s="18"/>
    </row>
    <row r="54" spans="1:19" x14ac:dyDescent="0.25">
      <c r="A54" t="s">
        <v>1062</v>
      </c>
      <c r="C54" s="18" t="s">
        <v>1050</v>
      </c>
      <c r="D54" s="5">
        <v>0.39340000000000003</v>
      </c>
      <c r="E54" s="27" t="s">
        <v>857</v>
      </c>
      <c r="F54" s="18"/>
      <c r="G54" s="28"/>
      <c r="H54" s="18"/>
      <c r="I54" s="28"/>
      <c r="J54" s="18"/>
    </row>
    <row r="55" spans="1:19" x14ac:dyDescent="0.25">
      <c r="A55" t="s">
        <v>1063</v>
      </c>
      <c r="C55" s="18" t="s">
        <v>856</v>
      </c>
      <c r="D55" s="5">
        <v>3.3500000000000002E-2</v>
      </c>
      <c r="E55" s="27" t="s">
        <v>857</v>
      </c>
      <c r="F55" s="18"/>
      <c r="G55" s="28"/>
      <c r="H55" s="18"/>
      <c r="I55" s="28"/>
      <c r="J55" s="18"/>
    </row>
    <row r="56" spans="1:19" x14ac:dyDescent="0.25">
      <c r="D56" s="5"/>
      <c r="E56" s="27"/>
      <c r="F56" s="18"/>
      <c r="G56" s="28"/>
      <c r="H56" s="18"/>
      <c r="I56" s="28"/>
      <c r="J56" s="18"/>
    </row>
    <row r="57" spans="1:19" x14ac:dyDescent="0.25">
      <c r="D57" s="5"/>
      <c r="E57" s="27"/>
      <c r="F57" s="18"/>
      <c r="G57" s="28"/>
      <c r="H57" s="18"/>
      <c r="I57" s="28"/>
      <c r="J57" s="18"/>
    </row>
    <row r="58" spans="1:19" x14ac:dyDescent="0.25">
      <c r="E58" s="27"/>
      <c r="F58" s="18"/>
      <c r="G58" s="28"/>
      <c r="H58" s="18"/>
      <c r="I58" s="28"/>
      <c r="J58" s="18"/>
    </row>
    <row r="59" spans="1:19" x14ac:dyDescent="0.25">
      <c r="C59" s="12"/>
      <c r="E59" s="27"/>
      <c r="F59" s="18"/>
      <c r="G59" s="18"/>
      <c r="H59" s="18"/>
      <c r="I59" s="18"/>
    </row>
    <row r="60" spans="1:19" x14ac:dyDescent="0.25">
      <c r="A60" t="s">
        <v>4</v>
      </c>
      <c r="C60" s="12"/>
      <c r="E60" s="30" t="s">
        <v>7</v>
      </c>
      <c r="F60" s="30" t="s">
        <v>8</v>
      </c>
      <c r="G60" s="30" t="s">
        <v>9</v>
      </c>
      <c r="H60" s="30" t="s">
        <v>10</v>
      </c>
      <c r="I60" s="30" t="s">
        <v>24</v>
      </c>
      <c r="J60" s="30" t="s">
        <v>26</v>
      </c>
      <c r="K60" s="30" t="s">
        <v>25</v>
      </c>
      <c r="L60" s="29" t="s">
        <v>11</v>
      </c>
      <c r="M60" s="31"/>
      <c r="N60" s="31"/>
      <c r="O60" s="31"/>
      <c r="P60" s="31"/>
      <c r="Q60" s="31"/>
      <c r="R60" s="31"/>
      <c r="S60" s="31"/>
    </row>
    <row r="61" spans="1:19" x14ac:dyDescent="0.25">
      <c r="A61" s="6" t="s">
        <v>5</v>
      </c>
      <c r="B61" s="18" t="s">
        <v>444</v>
      </c>
      <c r="C61" s="18" t="s">
        <v>451</v>
      </c>
      <c r="E61" s="4">
        <v>58.09</v>
      </c>
      <c r="F61" s="4">
        <v>43.25</v>
      </c>
      <c r="G61" s="5">
        <f>(E61-F61)/F61</f>
        <v>0.3431213872832371</v>
      </c>
      <c r="H61" s="4">
        <v>53</v>
      </c>
      <c r="I61" s="4">
        <v>40.840000000000003</v>
      </c>
      <c r="J61" s="25">
        <v>97</v>
      </c>
      <c r="K61" s="25">
        <v>65</v>
      </c>
      <c r="L61" s="34" t="s">
        <v>1587</v>
      </c>
    </row>
    <row r="62" spans="1:19" x14ac:dyDescent="0.25">
      <c r="A62" s="6" t="s">
        <v>12</v>
      </c>
      <c r="B62" t="s">
        <v>827</v>
      </c>
      <c r="C62" t="s">
        <v>860</v>
      </c>
      <c r="E62" s="4">
        <v>173.55</v>
      </c>
      <c r="F62" s="4">
        <v>155.21</v>
      </c>
      <c r="G62" s="5">
        <f t="shared" ref="G62:G68" si="0">(E62-F62)/F62</f>
        <v>0.11816248953031379</v>
      </c>
      <c r="H62" s="4">
        <v>155.25</v>
      </c>
      <c r="I62" s="4">
        <v>150.19</v>
      </c>
      <c r="J62" s="25">
        <v>89</v>
      </c>
      <c r="K62" s="25">
        <v>94</v>
      </c>
      <c r="L62" s="34" t="s">
        <v>1588</v>
      </c>
    </row>
    <row r="63" spans="1:19" x14ac:dyDescent="0.25">
      <c r="A63" s="6" t="s">
        <v>13</v>
      </c>
      <c r="B63" t="s">
        <v>622</v>
      </c>
      <c r="C63" t="s">
        <v>623</v>
      </c>
      <c r="E63" s="4">
        <v>133.81</v>
      </c>
      <c r="F63" s="4">
        <v>98.06</v>
      </c>
      <c r="G63" s="5">
        <f t="shared" si="0"/>
        <v>0.3645727105853559</v>
      </c>
      <c r="H63" s="4">
        <v>123</v>
      </c>
      <c r="I63" s="4">
        <v>95</v>
      </c>
      <c r="J63" s="25">
        <v>97</v>
      </c>
      <c r="K63" s="25">
        <v>96</v>
      </c>
      <c r="L63" s="34" t="s">
        <v>1589</v>
      </c>
    </row>
    <row r="64" spans="1:19" x14ac:dyDescent="0.25">
      <c r="A64" s="6" t="s">
        <v>14</v>
      </c>
      <c r="B64" t="s">
        <v>1088</v>
      </c>
      <c r="C64" t="s">
        <v>1119</v>
      </c>
      <c r="E64" s="4">
        <v>67.27</v>
      </c>
      <c r="F64" s="4">
        <v>60.78</v>
      </c>
      <c r="G64" s="5">
        <f t="shared" si="0"/>
        <v>0.10677854557420195</v>
      </c>
      <c r="H64" s="4">
        <v>63</v>
      </c>
      <c r="I64" s="4">
        <v>59.93</v>
      </c>
      <c r="J64" s="25">
        <v>96</v>
      </c>
      <c r="K64" s="25">
        <v>88</v>
      </c>
      <c r="L64" s="34" t="s">
        <v>1590</v>
      </c>
    </row>
    <row r="65" spans="1:12" x14ac:dyDescent="0.25">
      <c r="A65" s="6" t="s">
        <v>15</v>
      </c>
      <c r="B65" t="s">
        <v>712</v>
      </c>
      <c r="C65" t="s">
        <v>713</v>
      </c>
      <c r="E65" s="4">
        <v>26.5</v>
      </c>
      <c r="F65" s="4">
        <v>21.46</v>
      </c>
      <c r="G65" s="5">
        <f t="shared" si="0"/>
        <v>0.23485554520037275</v>
      </c>
      <c r="H65" s="4">
        <v>21</v>
      </c>
      <c r="I65" s="4">
        <v>20.6</v>
      </c>
      <c r="J65" s="25">
        <v>99</v>
      </c>
      <c r="K65" s="25">
        <v>76</v>
      </c>
      <c r="L65" s="34" t="s">
        <v>1591</v>
      </c>
    </row>
    <row r="66" spans="1:12" x14ac:dyDescent="0.25">
      <c r="A66" s="6" t="s">
        <v>16</v>
      </c>
      <c r="B66" t="s">
        <v>1427</v>
      </c>
      <c r="C66" t="s">
        <v>1428</v>
      </c>
      <c r="E66" s="4">
        <v>38.75</v>
      </c>
      <c r="F66" s="4">
        <v>41.36</v>
      </c>
      <c r="G66" s="5">
        <f t="shared" si="0"/>
        <v>-6.3104448742746608E-2</v>
      </c>
      <c r="H66" s="4">
        <v>38.5</v>
      </c>
      <c r="I66" s="4">
        <v>40.21</v>
      </c>
      <c r="J66" s="25">
        <v>93</v>
      </c>
      <c r="K66" s="25">
        <v>74</v>
      </c>
      <c r="L66" s="34" t="s">
        <v>1592</v>
      </c>
    </row>
    <row r="67" spans="1:12" x14ac:dyDescent="0.25">
      <c r="A67" s="6" t="s">
        <v>17</v>
      </c>
      <c r="B67" t="s">
        <v>515</v>
      </c>
      <c r="C67" t="s">
        <v>1521</v>
      </c>
      <c r="E67" s="4">
        <v>180.21</v>
      </c>
      <c r="F67" s="4">
        <v>185.95</v>
      </c>
      <c r="G67" s="5">
        <f t="shared" si="0"/>
        <v>-3.0868513041139991E-2</v>
      </c>
      <c r="H67" s="4">
        <v>172.95</v>
      </c>
      <c r="I67" s="4">
        <v>179.5</v>
      </c>
      <c r="J67" s="25">
        <v>92</v>
      </c>
      <c r="K67" s="25">
        <v>95</v>
      </c>
      <c r="L67" s="34" t="s">
        <v>1593</v>
      </c>
    </row>
    <row r="68" spans="1:12" x14ac:dyDescent="0.25">
      <c r="A68" s="6" t="s">
        <v>18</v>
      </c>
      <c r="B68" t="s">
        <v>1517</v>
      </c>
      <c r="C68" t="s">
        <v>1522</v>
      </c>
      <c r="E68" s="4">
        <v>70.81</v>
      </c>
      <c r="F68">
        <v>71.08</v>
      </c>
      <c r="G68" s="5">
        <f t="shared" si="0"/>
        <v>-3.7985368598761398E-3</v>
      </c>
      <c r="H68" s="4">
        <v>66</v>
      </c>
      <c r="I68" s="4">
        <v>70.08</v>
      </c>
      <c r="J68" s="25">
        <v>96</v>
      </c>
      <c r="K68" s="25">
        <v>96</v>
      </c>
      <c r="L68" s="34" t="s">
        <v>1594</v>
      </c>
    </row>
    <row r="69" spans="1:12" x14ac:dyDescent="0.25">
      <c r="A69" s="6" t="s">
        <v>63</v>
      </c>
    </row>
    <row r="70" spans="1:12" x14ac:dyDescent="0.25">
      <c r="A70" s="6" t="s">
        <v>67</v>
      </c>
    </row>
    <row r="71" spans="1:12" x14ac:dyDescent="0.25">
      <c r="A71" s="6" t="s">
        <v>98</v>
      </c>
    </row>
    <row r="74" spans="1:12" x14ac:dyDescent="0.25">
      <c r="A74" s="3" t="s">
        <v>21</v>
      </c>
      <c r="E74" s="22" t="s">
        <v>7</v>
      </c>
      <c r="F74" s="22" t="s">
        <v>24</v>
      </c>
      <c r="G74" s="22" t="s">
        <v>25</v>
      </c>
      <c r="H74" s="22" t="s">
        <v>26</v>
      </c>
      <c r="I74" s="23" t="s">
        <v>11</v>
      </c>
      <c r="J74" s="24"/>
      <c r="K74" s="24"/>
      <c r="L74" s="24"/>
    </row>
    <row r="75" spans="1:12" x14ac:dyDescent="0.25">
      <c r="A75" s="6" t="s">
        <v>5</v>
      </c>
      <c r="B75" s="18" t="s">
        <v>907</v>
      </c>
      <c r="C75" s="18" t="s">
        <v>908</v>
      </c>
      <c r="D75" s="18"/>
      <c r="E75" s="26">
        <v>199.33</v>
      </c>
      <c r="F75" s="26">
        <v>183.99</v>
      </c>
      <c r="G75" s="17">
        <v>89</v>
      </c>
      <c r="H75" s="17">
        <v>88</v>
      </c>
      <c r="I75" s="18" t="s">
        <v>1533</v>
      </c>
    </row>
    <row r="76" spans="1:12" x14ac:dyDescent="0.25">
      <c r="A76" s="6" t="s">
        <v>12</v>
      </c>
      <c r="B76" s="18" t="s">
        <v>1028</v>
      </c>
      <c r="C76" s="18" t="s">
        <v>1037</v>
      </c>
      <c r="D76" s="18"/>
      <c r="E76" s="26">
        <v>142.1</v>
      </c>
      <c r="F76" s="26">
        <v>126.91</v>
      </c>
      <c r="G76" s="17">
        <v>77</v>
      </c>
      <c r="H76" s="17">
        <v>94</v>
      </c>
      <c r="I76" s="18" t="s">
        <v>1597</v>
      </c>
    </row>
    <row r="77" spans="1:12" x14ac:dyDescent="0.25">
      <c r="A77" s="6" t="s">
        <v>13</v>
      </c>
      <c r="B77" s="18" t="s">
        <v>1208</v>
      </c>
      <c r="C77" s="18" t="s">
        <v>1209</v>
      </c>
      <c r="D77" s="18"/>
      <c r="E77" s="26">
        <v>97.74</v>
      </c>
      <c r="F77" s="26">
        <v>89.34</v>
      </c>
      <c r="G77" s="17">
        <v>79</v>
      </c>
      <c r="H77" s="17">
        <v>91</v>
      </c>
      <c r="I77" s="18" t="s">
        <v>1537</v>
      </c>
    </row>
    <row r="78" spans="1:12" x14ac:dyDescent="0.25">
      <c r="A78" s="6" t="s">
        <v>14</v>
      </c>
      <c r="B78" s="12" t="s">
        <v>1211</v>
      </c>
      <c r="C78" s="12" t="s">
        <v>1212</v>
      </c>
      <c r="D78" s="12"/>
      <c r="E78" s="13">
        <v>83.84</v>
      </c>
      <c r="F78" s="13">
        <v>81.58</v>
      </c>
      <c r="G78" s="14">
        <v>87</v>
      </c>
      <c r="H78" s="14">
        <v>89</v>
      </c>
      <c r="I78" s="12" t="s">
        <v>1538</v>
      </c>
    </row>
    <row r="79" spans="1:12" x14ac:dyDescent="0.25">
      <c r="A79" s="6" t="s">
        <v>15</v>
      </c>
      <c r="B79" s="12" t="s">
        <v>1304</v>
      </c>
      <c r="C79" s="12" t="s">
        <v>1312</v>
      </c>
      <c r="E79" s="13">
        <v>22.85</v>
      </c>
      <c r="F79" s="13">
        <v>21.39</v>
      </c>
      <c r="G79" s="14">
        <v>96</v>
      </c>
      <c r="H79" s="14">
        <v>91</v>
      </c>
      <c r="I79" s="12" t="s">
        <v>1491</v>
      </c>
    </row>
    <row r="80" spans="1:12" x14ac:dyDescent="0.25">
      <c r="A80" s="6" t="s">
        <v>16</v>
      </c>
      <c r="B80" s="18" t="s">
        <v>1305</v>
      </c>
      <c r="C80" s="18" t="s">
        <v>1314</v>
      </c>
      <c r="D80" s="18"/>
      <c r="E80" s="26">
        <v>161.41999999999999</v>
      </c>
      <c r="F80" s="26">
        <v>140.96</v>
      </c>
      <c r="G80" s="17">
        <v>92</v>
      </c>
      <c r="H80" s="17">
        <v>93</v>
      </c>
      <c r="I80" s="18" t="s">
        <v>1598</v>
      </c>
    </row>
    <row r="81" spans="1:12" x14ac:dyDescent="0.25">
      <c r="A81" s="6" t="s">
        <v>17</v>
      </c>
      <c r="B81" s="18" t="s">
        <v>1307</v>
      </c>
      <c r="C81" s="18" t="s">
        <v>1318</v>
      </c>
      <c r="D81" s="18"/>
      <c r="E81" s="26">
        <v>119.38</v>
      </c>
      <c r="F81" s="26">
        <v>101.94</v>
      </c>
      <c r="G81" s="17">
        <v>76</v>
      </c>
      <c r="H81" s="17">
        <v>94</v>
      </c>
      <c r="I81" s="18" t="s">
        <v>1599</v>
      </c>
    </row>
    <row r="82" spans="1:12" x14ac:dyDescent="0.25">
      <c r="A82" s="6" t="s">
        <v>18</v>
      </c>
      <c r="B82" s="12" t="s">
        <v>1308</v>
      </c>
      <c r="C82" s="12" t="s">
        <v>1320</v>
      </c>
      <c r="D82" s="12"/>
      <c r="E82" s="13">
        <v>74.739999999999995</v>
      </c>
      <c r="F82" s="13">
        <v>67.64</v>
      </c>
      <c r="G82" s="14">
        <v>94</v>
      </c>
      <c r="H82" s="14">
        <v>95</v>
      </c>
      <c r="I82" s="12" t="s">
        <v>1600</v>
      </c>
      <c r="J82" s="18"/>
    </row>
    <row r="83" spans="1:12" x14ac:dyDescent="0.25">
      <c r="A83" s="6" t="s">
        <v>63</v>
      </c>
      <c r="B83" s="12" t="s">
        <v>1309</v>
      </c>
      <c r="C83" s="12" t="s">
        <v>1322</v>
      </c>
      <c r="E83" s="13">
        <v>58.63</v>
      </c>
      <c r="F83" s="13">
        <v>51.63</v>
      </c>
      <c r="G83" s="14">
        <v>76</v>
      </c>
      <c r="H83" s="14">
        <v>95</v>
      </c>
      <c r="I83" s="12" t="s">
        <v>1601</v>
      </c>
      <c r="J83" s="18"/>
    </row>
    <row r="84" spans="1:12" x14ac:dyDescent="0.25">
      <c r="A84" s="6" t="s">
        <v>67</v>
      </c>
      <c r="B84" s="18" t="s">
        <v>535</v>
      </c>
      <c r="C84" s="18" t="s">
        <v>536</v>
      </c>
      <c r="D84" s="18"/>
      <c r="E84" s="26">
        <v>64.52</v>
      </c>
      <c r="F84" s="26">
        <v>72.19</v>
      </c>
      <c r="G84" s="17">
        <v>64</v>
      </c>
      <c r="H84" s="17">
        <v>98</v>
      </c>
      <c r="I84" s="18" t="s">
        <v>1603</v>
      </c>
      <c r="J84" s="18"/>
    </row>
    <row r="85" spans="1:12" x14ac:dyDescent="0.25">
      <c r="A85" s="6" t="s">
        <v>98</v>
      </c>
      <c r="B85" s="18" t="s">
        <v>1421</v>
      </c>
      <c r="C85" s="18" t="s">
        <v>1422</v>
      </c>
      <c r="D85" s="18"/>
      <c r="E85" s="26">
        <v>78.55</v>
      </c>
      <c r="F85" s="26">
        <v>69.25</v>
      </c>
      <c r="G85" s="17">
        <v>89</v>
      </c>
      <c r="H85" s="17">
        <v>95</v>
      </c>
      <c r="I85" s="18" t="s">
        <v>1604</v>
      </c>
      <c r="K85" s="18"/>
      <c r="L85" s="18"/>
    </row>
    <row r="86" spans="1:12" x14ac:dyDescent="0.25">
      <c r="A86" s="6" t="s">
        <v>102</v>
      </c>
      <c r="B86" s="12" t="s">
        <v>1468</v>
      </c>
      <c r="C86" s="12" t="s">
        <v>1469</v>
      </c>
      <c r="E86" s="13">
        <v>63.83</v>
      </c>
      <c r="F86" s="13">
        <v>66.36</v>
      </c>
      <c r="G86" s="14">
        <v>91</v>
      </c>
      <c r="H86" s="14">
        <v>87</v>
      </c>
      <c r="I86" s="12" t="s">
        <v>1549</v>
      </c>
      <c r="J86" s="18"/>
      <c r="K86" s="18"/>
      <c r="L86" s="18"/>
    </row>
    <row r="87" spans="1:12" x14ac:dyDescent="0.25">
      <c r="A87" s="6" t="s">
        <v>106</v>
      </c>
      <c r="B87" s="12" t="s">
        <v>1471</v>
      </c>
      <c r="C87" s="12" t="s">
        <v>1472</v>
      </c>
      <c r="E87" s="13">
        <v>42.98</v>
      </c>
      <c r="F87" s="13">
        <v>41</v>
      </c>
      <c r="G87" s="14">
        <v>85</v>
      </c>
      <c r="H87" s="14">
        <v>88</v>
      </c>
      <c r="I87" s="12" t="s">
        <v>1606</v>
      </c>
      <c r="K87" s="18"/>
      <c r="L87" s="18"/>
    </row>
    <row r="88" spans="1:12" x14ac:dyDescent="0.25">
      <c r="A88" s="6" t="s">
        <v>238</v>
      </c>
      <c r="B88" s="12" t="s">
        <v>1474</v>
      </c>
      <c r="C88" s="12" t="s">
        <v>1475</v>
      </c>
      <c r="E88" s="13">
        <v>143.13999999999999</v>
      </c>
      <c r="F88" s="13">
        <v>149.66</v>
      </c>
      <c r="G88" s="14">
        <v>98</v>
      </c>
      <c r="H88" s="14">
        <v>84</v>
      </c>
      <c r="I88" s="12" t="s">
        <v>1607</v>
      </c>
    </row>
    <row r="89" spans="1:12" x14ac:dyDescent="0.25">
      <c r="A89" s="6" t="s">
        <v>243</v>
      </c>
      <c r="B89" s="18" t="s">
        <v>1512</v>
      </c>
      <c r="C89" s="18" t="s">
        <v>1554</v>
      </c>
      <c r="D89" s="18"/>
      <c r="E89" s="26">
        <v>80.88</v>
      </c>
      <c r="F89" s="26">
        <v>72.78</v>
      </c>
      <c r="G89" s="17">
        <v>88</v>
      </c>
      <c r="H89" s="17">
        <v>91</v>
      </c>
      <c r="I89" s="18" t="s">
        <v>1609</v>
      </c>
    </row>
    <row r="90" spans="1:12" x14ac:dyDescent="0.25">
      <c r="A90" s="6" t="s">
        <v>263</v>
      </c>
      <c r="B90" s="18" t="s">
        <v>1513</v>
      </c>
      <c r="C90" s="18" t="s">
        <v>1556</v>
      </c>
      <c r="D90" s="18"/>
      <c r="E90" s="26">
        <v>86.83</v>
      </c>
      <c r="F90" s="26">
        <v>79.61</v>
      </c>
      <c r="G90" s="17">
        <v>95</v>
      </c>
      <c r="H90" s="17">
        <v>92</v>
      </c>
      <c r="I90" s="18" t="s">
        <v>1610</v>
      </c>
    </row>
    <row r="91" spans="1:12" x14ac:dyDescent="0.25">
      <c r="A91" s="6" t="s">
        <v>267</v>
      </c>
      <c r="B91" s="12" t="s">
        <v>235</v>
      </c>
      <c r="C91" s="12" t="s">
        <v>1558</v>
      </c>
      <c r="E91" s="13">
        <v>38.590000000000003</v>
      </c>
      <c r="F91" s="13">
        <v>40.64</v>
      </c>
      <c r="G91" s="14">
        <v>99</v>
      </c>
      <c r="H91" s="14">
        <v>91</v>
      </c>
      <c r="I91" s="12" t="s">
        <v>1559</v>
      </c>
    </row>
    <row r="92" spans="1:12" x14ac:dyDescent="0.25">
      <c r="A92" s="6" t="s">
        <v>404</v>
      </c>
      <c r="B92" s="12" t="s">
        <v>1560</v>
      </c>
      <c r="C92" s="12" t="s">
        <v>1564</v>
      </c>
      <c r="E92" s="13">
        <v>79.66</v>
      </c>
      <c r="F92" s="13">
        <v>77.36</v>
      </c>
      <c r="G92" s="14">
        <v>86</v>
      </c>
      <c r="H92" s="14">
        <v>82</v>
      </c>
      <c r="I92" s="12" t="s">
        <v>1611</v>
      </c>
    </row>
    <row r="93" spans="1:12" x14ac:dyDescent="0.25">
      <c r="A93" s="6" t="s">
        <v>619</v>
      </c>
      <c r="B93" s="12" t="s">
        <v>1561</v>
      </c>
      <c r="C93" s="12" t="s">
        <v>1566</v>
      </c>
      <c r="E93" s="13">
        <v>28.3</v>
      </c>
      <c r="F93" s="13">
        <v>26.4</v>
      </c>
      <c r="G93" s="14">
        <v>94</v>
      </c>
      <c r="H93" s="14">
        <v>98</v>
      </c>
      <c r="I93" s="12" t="s">
        <v>1612</v>
      </c>
    </row>
    <row r="94" spans="1:12" x14ac:dyDescent="0.25">
      <c r="A94" s="6" t="s">
        <v>831</v>
      </c>
      <c r="B94" s="12" t="s">
        <v>1562</v>
      </c>
      <c r="C94" s="12" t="s">
        <v>1568</v>
      </c>
      <c r="E94" s="13">
        <v>173.1</v>
      </c>
      <c r="F94" s="13">
        <v>180.55</v>
      </c>
      <c r="G94" s="14">
        <v>97</v>
      </c>
      <c r="H94" s="14">
        <v>91</v>
      </c>
      <c r="I94" s="12" t="s">
        <v>1569</v>
      </c>
    </row>
    <row r="95" spans="1:12" x14ac:dyDescent="0.25">
      <c r="A95" s="6" t="s">
        <v>832</v>
      </c>
      <c r="B95" s="12" t="s">
        <v>1563</v>
      </c>
      <c r="C95" s="12" t="s">
        <v>1570</v>
      </c>
      <c r="E95" s="13">
        <v>57.84</v>
      </c>
      <c r="F95" s="13">
        <v>57</v>
      </c>
      <c r="G95" s="14">
        <v>63</v>
      </c>
      <c r="H95" s="14">
        <v>97</v>
      </c>
      <c r="I95" s="12" t="s">
        <v>1613</v>
      </c>
    </row>
    <row r="96" spans="1:12" x14ac:dyDescent="0.25">
      <c r="A96" s="6" t="s">
        <v>906</v>
      </c>
      <c r="B96" s="12" t="s">
        <v>178</v>
      </c>
      <c r="C96" s="12" t="s">
        <v>1572</v>
      </c>
      <c r="E96" s="13">
        <v>35.64</v>
      </c>
      <c r="F96" s="13">
        <v>32.21</v>
      </c>
      <c r="G96" s="14">
        <v>86</v>
      </c>
      <c r="H96" s="14">
        <v>97</v>
      </c>
      <c r="I96" s="12" t="s">
        <v>1614</v>
      </c>
    </row>
    <row r="97" spans="1:9" x14ac:dyDescent="0.25">
      <c r="A97" s="6" t="s">
        <v>913</v>
      </c>
      <c r="B97" s="12" t="s">
        <v>1615</v>
      </c>
      <c r="C97" s="12" t="s">
        <v>1616</v>
      </c>
      <c r="E97" s="13">
        <v>47.91</v>
      </c>
      <c r="F97" s="13">
        <v>49.83</v>
      </c>
      <c r="G97" s="14">
        <v>95</v>
      </c>
      <c r="H97" s="14">
        <v>94</v>
      </c>
      <c r="I97" s="12" t="s">
        <v>1617</v>
      </c>
    </row>
    <row r="98" spans="1:9" x14ac:dyDescent="0.25">
      <c r="A98" s="6" t="s">
        <v>976</v>
      </c>
      <c r="B98" s="12" t="s">
        <v>1618</v>
      </c>
      <c r="C98" s="12" t="s">
        <v>1619</v>
      </c>
      <c r="E98" s="13">
        <v>65.48</v>
      </c>
      <c r="F98" s="13">
        <v>63.54</v>
      </c>
      <c r="G98" s="14">
        <v>83</v>
      </c>
      <c r="H98" s="14">
        <v>88</v>
      </c>
      <c r="I98" s="12" t="s">
        <v>1620</v>
      </c>
    </row>
    <row r="99" spans="1:9" x14ac:dyDescent="0.25">
      <c r="A99" s="6" t="s">
        <v>1082</v>
      </c>
      <c r="B99" s="12" t="s">
        <v>1621</v>
      </c>
      <c r="C99" s="12" t="s">
        <v>1622</v>
      </c>
      <c r="E99" s="13">
        <v>27.44</v>
      </c>
      <c r="F99" s="13">
        <v>27.92</v>
      </c>
      <c r="G99" s="14">
        <v>87</v>
      </c>
      <c r="H99" s="14">
        <v>92</v>
      </c>
      <c r="I99" s="12" t="s">
        <v>1623</v>
      </c>
    </row>
    <row r="100" spans="1:9" x14ac:dyDescent="0.25">
      <c r="A100" s="6" t="s">
        <v>1083</v>
      </c>
      <c r="B100" s="12" t="s">
        <v>1624</v>
      </c>
      <c r="C100" s="12" t="s">
        <v>1625</v>
      </c>
      <c r="E100" s="13">
        <v>33.47</v>
      </c>
      <c r="F100" s="13">
        <v>34.03</v>
      </c>
      <c r="G100" s="14">
        <v>84</v>
      </c>
      <c r="H100" s="14">
        <v>93</v>
      </c>
      <c r="I100" s="12" t="s">
        <v>1626</v>
      </c>
    </row>
    <row r="101" spans="1:9" x14ac:dyDescent="0.25">
      <c r="A101" s="6" t="s">
        <v>1084</v>
      </c>
      <c r="B101" s="12" t="s">
        <v>1627</v>
      </c>
      <c r="C101" s="12" t="s">
        <v>1628</v>
      </c>
      <c r="E101" s="13">
        <v>84.39</v>
      </c>
      <c r="F101" s="13">
        <v>81.150000000000006</v>
      </c>
      <c r="G101" s="14">
        <v>87</v>
      </c>
      <c r="H101" s="14">
        <v>91</v>
      </c>
      <c r="I101" s="12" t="s">
        <v>1629</v>
      </c>
    </row>
    <row r="102" spans="1:9" x14ac:dyDescent="0.25">
      <c r="A102" s="6" t="s">
        <v>1514</v>
      </c>
    </row>
    <row r="103" spans="1:9" x14ac:dyDescent="0.25">
      <c r="A103" s="6" t="s">
        <v>1515</v>
      </c>
    </row>
    <row r="104" spans="1:9" x14ac:dyDescent="0.25">
      <c r="A104" s="6" t="s">
        <v>1518</v>
      </c>
    </row>
    <row r="105" spans="1:9" x14ac:dyDescent="0.25">
      <c r="A105" s="6" t="s">
        <v>1519</v>
      </c>
      <c r="B105" s="12"/>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F1A5D-8439-4685-949B-BAC2F5CF1DBD}">
  <dimension ref="A1:S98"/>
  <sheetViews>
    <sheetView topLeftCell="A7"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43651</v>
      </c>
      <c r="J3" s="27">
        <v>43654</v>
      </c>
      <c r="K3" s="7">
        <v>43655</v>
      </c>
      <c r="L3" s="7">
        <v>43656</v>
      </c>
      <c r="M3" s="7">
        <v>43657</v>
      </c>
      <c r="N3" s="7">
        <v>43658</v>
      </c>
    </row>
    <row r="4" spans="1:14" ht="15.75" thickBot="1" x14ac:dyDescent="0.3">
      <c r="A4" t="s">
        <v>0</v>
      </c>
      <c r="C4" s="10">
        <v>43654</v>
      </c>
      <c r="D4" s="11" t="s">
        <v>66</v>
      </c>
      <c r="E4" s="10">
        <v>43658</v>
      </c>
      <c r="J4" s="2" t="s">
        <v>58</v>
      </c>
      <c r="K4" s="2" t="s">
        <v>59</v>
      </c>
      <c r="L4" s="2" t="s">
        <v>60</v>
      </c>
      <c r="M4" s="2" t="s">
        <v>61</v>
      </c>
      <c r="N4" s="2" t="s">
        <v>62</v>
      </c>
    </row>
    <row r="5" spans="1:14" ht="15.75" thickBot="1" x14ac:dyDescent="0.3">
      <c r="G5" t="s">
        <v>57</v>
      </c>
      <c r="H5" s="8">
        <v>8161.79</v>
      </c>
      <c r="J5" s="16">
        <v>8098.38</v>
      </c>
      <c r="K5" s="16">
        <v>8141.73</v>
      </c>
      <c r="L5" s="16">
        <v>8202.5300000000007</v>
      </c>
      <c r="M5" s="16">
        <v>8196.0400000000009</v>
      </c>
      <c r="N5" s="16">
        <v>8244.15</v>
      </c>
    </row>
    <row r="6" spans="1:14" ht="15.75" thickBot="1" x14ac:dyDescent="0.3">
      <c r="A6" t="s">
        <v>2</v>
      </c>
      <c r="C6" s="33" t="s">
        <v>1465</v>
      </c>
      <c r="D6" s="1"/>
      <c r="E6" s="1"/>
      <c r="G6" t="s">
        <v>56</v>
      </c>
      <c r="H6" s="9">
        <v>26922.12</v>
      </c>
      <c r="J6" s="16">
        <v>26806.14</v>
      </c>
      <c r="K6" s="21">
        <v>26783.49</v>
      </c>
      <c r="L6" s="21">
        <v>26860.2</v>
      </c>
      <c r="M6" s="16">
        <v>27088.080000000002</v>
      </c>
      <c r="N6" s="16">
        <v>27332.03</v>
      </c>
    </row>
    <row r="7" spans="1:14" x14ac:dyDescent="0.25">
      <c r="J7" s="12"/>
    </row>
    <row r="8" spans="1:14" x14ac:dyDescent="0.25">
      <c r="A8" t="s">
        <v>3</v>
      </c>
      <c r="C8" t="s">
        <v>1655</v>
      </c>
      <c r="J8" s="18"/>
    </row>
    <row r="9" spans="1:14" x14ac:dyDescent="0.25">
      <c r="C9" t="s">
        <v>1656</v>
      </c>
      <c r="J9" s="18"/>
    </row>
    <row r="10" spans="1:14" x14ac:dyDescent="0.25">
      <c r="C10" t="s">
        <v>1657</v>
      </c>
      <c r="J10" s="18"/>
    </row>
    <row r="11" spans="1:14" x14ac:dyDescent="0.25">
      <c r="C11" t="s">
        <v>1658</v>
      </c>
      <c r="J11" s="18"/>
    </row>
    <row r="12" spans="1:14" x14ac:dyDescent="0.25">
      <c r="C12" t="s">
        <v>1659</v>
      </c>
      <c r="J12" s="18"/>
    </row>
    <row r="13" spans="1:14" x14ac:dyDescent="0.25">
      <c r="C13" t="s">
        <v>1660</v>
      </c>
      <c r="J13" s="18"/>
    </row>
    <row r="14" spans="1:14" x14ac:dyDescent="0.25">
      <c r="C14" t="s">
        <v>1661</v>
      </c>
      <c r="J14" s="18"/>
    </row>
    <row r="15" spans="1:14" x14ac:dyDescent="0.25">
      <c r="C15" t="s">
        <v>1662</v>
      </c>
      <c r="J15" s="18"/>
    </row>
    <row r="16" spans="1:14" x14ac:dyDescent="0.25">
      <c r="C16" t="s">
        <v>1663</v>
      </c>
      <c r="J16" s="18"/>
    </row>
    <row r="17" spans="3:10" x14ac:dyDescent="0.25">
      <c r="C17" t="s">
        <v>1664</v>
      </c>
      <c r="J17" s="18"/>
    </row>
    <row r="18" spans="3:10" x14ac:dyDescent="0.25">
      <c r="C18" t="s">
        <v>1665</v>
      </c>
      <c r="J18" s="18"/>
    </row>
    <row r="19" spans="3:10" x14ac:dyDescent="0.25">
      <c r="C19" t="s">
        <v>1666</v>
      </c>
      <c r="J19" s="18"/>
    </row>
    <row r="20" spans="3:10" x14ac:dyDescent="0.25">
      <c r="J20" s="18"/>
    </row>
    <row r="21" spans="3:10" x14ac:dyDescent="0.25">
      <c r="C21" s="12" t="s">
        <v>1639</v>
      </c>
      <c r="J21" s="18"/>
    </row>
    <row r="22" spans="3:10" x14ac:dyDescent="0.25">
      <c r="C22" s="12"/>
      <c r="J22" s="18"/>
    </row>
    <row r="23" spans="3:10" x14ac:dyDescent="0.25">
      <c r="C23" s="18"/>
      <c r="D23" s="18"/>
      <c r="E23" s="18"/>
      <c r="F23" s="18"/>
      <c r="G23" s="18"/>
      <c r="H23" s="18"/>
      <c r="I23" s="18"/>
      <c r="J23" s="18"/>
    </row>
    <row r="24" spans="3:10" x14ac:dyDescent="0.25">
      <c r="C24" s="18"/>
      <c r="D24" s="18"/>
      <c r="E24" s="18"/>
      <c r="F24" s="18"/>
      <c r="G24" s="18"/>
      <c r="H24" s="18"/>
      <c r="I24" s="18"/>
      <c r="J24" s="18"/>
    </row>
    <row r="25" spans="3:10" x14ac:dyDescent="0.25">
      <c r="H25" s="18"/>
      <c r="I25" s="18"/>
      <c r="J25" s="18"/>
    </row>
    <row r="26" spans="3:10" x14ac:dyDescent="0.25">
      <c r="H26" s="18"/>
      <c r="I26" s="18"/>
      <c r="J26" s="18"/>
    </row>
    <row r="27" spans="3:10" x14ac:dyDescent="0.25">
      <c r="C27" s="12"/>
      <c r="J27" s="18"/>
    </row>
    <row r="28" spans="3:10" x14ac:dyDescent="0.25">
      <c r="C28" t="s">
        <v>993</v>
      </c>
      <c r="D28" s="5">
        <v>0.1915</v>
      </c>
      <c r="E28" s="7"/>
      <c r="I28" s="5"/>
      <c r="J28" s="18"/>
    </row>
    <row r="29" spans="3:10" x14ac:dyDescent="0.25">
      <c r="D29" s="5"/>
      <c r="I29" s="5"/>
      <c r="J29" s="18"/>
    </row>
    <row r="30" spans="3:10" x14ac:dyDescent="0.25">
      <c r="C30" s="18" t="s">
        <v>515</v>
      </c>
      <c r="D30" s="5">
        <v>0.14610000000000001</v>
      </c>
      <c r="E30" s="7"/>
      <c r="G30" s="5"/>
      <c r="I30" s="5"/>
      <c r="J30" s="18"/>
    </row>
    <row r="31" spans="3:10" x14ac:dyDescent="0.25">
      <c r="C31" t="s">
        <v>1615</v>
      </c>
      <c r="D31" s="5">
        <v>0.14080000000000001</v>
      </c>
      <c r="G31" s="5"/>
      <c r="I31" s="5"/>
      <c r="J31" s="18"/>
    </row>
    <row r="32" spans="3:10" x14ac:dyDescent="0.25">
      <c r="C32" s="18" t="s">
        <v>1517</v>
      </c>
      <c r="D32" s="5">
        <v>0.12640000000000001</v>
      </c>
      <c r="E32" s="7"/>
      <c r="G32" s="5"/>
      <c r="I32" s="5"/>
      <c r="J32" s="18"/>
    </row>
    <row r="33" spans="1:10" x14ac:dyDescent="0.25">
      <c r="C33" t="s">
        <v>622</v>
      </c>
      <c r="D33" s="5">
        <v>0.11219999999999999</v>
      </c>
      <c r="E33" s="7"/>
      <c r="G33" s="5"/>
      <c r="I33" s="5"/>
      <c r="J33" s="18"/>
    </row>
    <row r="34" spans="1:10" x14ac:dyDescent="0.25">
      <c r="C34" t="s">
        <v>1088</v>
      </c>
      <c r="D34" s="5">
        <v>6.5600000000000006E-2</v>
      </c>
      <c r="E34" s="7"/>
      <c r="G34" s="5"/>
      <c r="I34" s="5"/>
      <c r="J34" s="18"/>
    </row>
    <row r="35" spans="1:10" x14ac:dyDescent="0.25">
      <c r="C35" t="s">
        <v>712</v>
      </c>
      <c r="D35" s="5">
        <v>6.3100000000000003E-2</v>
      </c>
      <c r="E35" s="7"/>
      <c r="G35" s="5"/>
      <c r="I35" s="5"/>
      <c r="J35" s="18"/>
    </row>
    <row r="36" spans="1:10" x14ac:dyDescent="0.25">
      <c r="C36" t="s">
        <v>1427</v>
      </c>
      <c r="D36" s="5">
        <v>5.8299999999999998E-2</v>
      </c>
      <c r="E36" s="27"/>
      <c r="F36" s="18"/>
      <c r="G36" s="28"/>
      <c r="H36" s="18"/>
      <c r="I36" s="28"/>
      <c r="J36" s="18"/>
    </row>
    <row r="37" spans="1:10" x14ac:dyDescent="0.25">
      <c r="C37" t="s">
        <v>827</v>
      </c>
      <c r="D37" s="5">
        <v>5.8200000000000002E-2</v>
      </c>
      <c r="E37" s="27"/>
      <c r="F37" s="18"/>
      <c r="G37" s="28"/>
      <c r="H37" s="18"/>
      <c r="I37" s="28"/>
      <c r="J37" s="18"/>
    </row>
    <row r="38" spans="1:10" x14ac:dyDescent="0.25">
      <c r="C38" t="s">
        <v>444</v>
      </c>
      <c r="D38" s="5">
        <v>3.78E-2</v>
      </c>
      <c r="E38" s="27"/>
      <c r="F38" s="18"/>
      <c r="G38" s="28"/>
      <c r="H38" s="18"/>
      <c r="I38" s="28"/>
      <c r="J38" s="18"/>
    </row>
    <row r="39" spans="1:10" x14ac:dyDescent="0.25">
      <c r="H39" s="18"/>
      <c r="I39" s="28"/>
      <c r="J39" s="18"/>
    </row>
    <row r="40" spans="1:10" x14ac:dyDescent="0.25">
      <c r="D40" s="5"/>
      <c r="H40" s="18"/>
      <c r="I40" s="28"/>
      <c r="J40" s="18"/>
    </row>
    <row r="41" spans="1:10" x14ac:dyDescent="0.25">
      <c r="D41" s="5">
        <f>SUM(D28:D40)</f>
        <v>1</v>
      </c>
      <c r="E41" s="27"/>
      <c r="F41" s="18"/>
      <c r="G41" s="28"/>
      <c r="H41" s="18"/>
      <c r="I41" s="28"/>
      <c r="J41" s="18"/>
    </row>
    <row r="42" spans="1:10" x14ac:dyDescent="0.25">
      <c r="E42" s="27"/>
      <c r="F42" s="18"/>
      <c r="G42" s="28"/>
      <c r="H42" s="18"/>
      <c r="I42" s="28"/>
      <c r="J42" s="18"/>
    </row>
    <row r="43" spans="1:10" x14ac:dyDescent="0.25">
      <c r="E43" s="27"/>
      <c r="F43" s="18"/>
      <c r="G43" s="28"/>
      <c r="H43" s="18"/>
      <c r="I43" s="28"/>
      <c r="J43" s="18"/>
    </row>
    <row r="44" spans="1:10" x14ac:dyDescent="0.25">
      <c r="C44" s="12"/>
      <c r="D44" s="5"/>
      <c r="E44" s="27"/>
      <c r="F44" s="18"/>
      <c r="G44" s="28"/>
      <c r="H44" s="18"/>
      <c r="I44" s="28"/>
      <c r="J44" s="18"/>
    </row>
    <row r="45" spans="1:10" x14ac:dyDescent="0.25">
      <c r="D45" s="5"/>
      <c r="E45" s="27"/>
      <c r="F45" s="18"/>
      <c r="G45" s="28"/>
      <c r="H45" s="18"/>
      <c r="I45" s="28"/>
      <c r="J45" s="18"/>
    </row>
    <row r="46" spans="1:10" x14ac:dyDescent="0.25">
      <c r="A46" t="s">
        <v>1061</v>
      </c>
      <c r="C46" s="12"/>
      <c r="E46" s="27"/>
      <c r="F46" s="18"/>
      <c r="G46" s="28"/>
      <c r="H46" s="18"/>
      <c r="I46" s="28"/>
      <c r="J46" s="18"/>
    </row>
    <row r="47" spans="1:10" x14ac:dyDescent="0.25">
      <c r="A47" t="s">
        <v>1062</v>
      </c>
      <c r="C47" s="18" t="s">
        <v>1050</v>
      </c>
      <c r="D47" s="5">
        <v>0.41139999999999999</v>
      </c>
      <c r="E47" s="27" t="s">
        <v>857</v>
      </c>
      <c r="F47" s="18"/>
      <c r="G47" s="28"/>
      <c r="H47" s="18"/>
      <c r="I47" s="28"/>
      <c r="J47" s="18"/>
    </row>
    <row r="48" spans="1:10" x14ac:dyDescent="0.25">
      <c r="A48" t="s">
        <v>1063</v>
      </c>
      <c r="C48" s="18" t="s">
        <v>856</v>
      </c>
      <c r="D48" s="5">
        <v>4.3099999999999999E-2</v>
      </c>
      <c r="E48" s="27" t="s">
        <v>857</v>
      </c>
      <c r="F48" s="18"/>
      <c r="G48" s="28"/>
      <c r="H48" s="18"/>
      <c r="I48" s="28"/>
      <c r="J48" s="18"/>
    </row>
    <row r="49" spans="1:19" x14ac:dyDescent="0.25">
      <c r="D49" s="5"/>
      <c r="E49" s="27"/>
      <c r="F49" s="18"/>
      <c r="G49" s="28"/>
      <c r="H49" s="18"/>
      <c r="I49" s="28"/>
      <c r="J49" s="18"/>
    </row>
    <row r="50" spans="1:19" x14ac:dyDescent="0.25">
      <c r="D50" s="5"/>
      <c r="E50" s="27"/>
      <c r="F50" s="18"/>
      <c r="G50" s="28"/>
      <c r="H50" s="18"/>
      <c r="I50" s="28"/>
      <c r="J50" s="18"/>
    </row>
    <row r="51" spans="1:19" x14ac:dyDescent="0.25">
      <c r="E51" s="27"/>
      <c r="F51" s="18"/>
      <c r="G51" s="28"/>
      <c r="H51" s="18"/>
      <c r="I51" s="28"/>
      <c r="J51" s="18"/>
    </row>
    <row r="52" spans="1:19" x14ac:dyDescent="0.25">
      <c r="C52" s="12"/>
      <c r="E52" s="27"/>
      <c r="F52" s="18"/>
      <c r="G52" s="18"/>
      <c r="H52" s="18"/>
      <c r="I52" s="18"/>
    </row>
    <row r="53" spans="1:19" x14ac:dyDescent="0.25">
      <c r="A53" t="s">
        <v>4</v>
      </c>
      <c r="C53" s="12"/>
      <c r="E53" s="30" t="s">
        <v>7</v>
      </c>
      <c r="F53" s="30" t="s">
        <v>8</v>
      </c>
      <c r="G53" s="30" t="s">
        <v>9</v>
      </c>
      <c r="H53" s="30" t="s">
        <v>10</v>
      </c>
      <c r="I53" s="30" t="s">
        <v>24</v>
      </c>
      <c r="J53" s="30" t="s">
        <v>26</v>
      </c>
      <c r="K53" s="30" t="s">
        <v>25</v>
      </c>
      <c r="L53" s="29" t="s">
        <v>11</v>
      </c>
      <c r="M53" s="31"/>
      <c r="N53" s="31"/>
      <c r="O53" s="31"/>
      <c r="P53" s="31"/>
      <c r="Q53" s="31"/>
      <c r="R53" s="31"/>
      <c r="S53" s="31"/>
    </row>
    <row r="54" spans="1:19" x14ac:dyDescent="0.25">
      <c r="A54" s="6" t="s">
        <v>5</v>
      </c>
      <c r="B54" s="18" t="s">
        <v>444</v>
      </c>
      <c r="C54" s="18" t="s">
        <v>451</v>
      </c>
      <c r="E54" s="4">
        <v>59.45</v>
      </c>
      <c r="F54" s="4">
        <v>43.25</v>
      </c>
      <c r="G54" s="5">
        <f t="shared" ref="G54:G61" si="0">(E54-F54)/F54</f>
        <v>0.3745664739884394</v>
      </c>
      <c r="H54" s="4">
        <v>53</v>
      </c>
      <c r="I54" s="4">
        <v>40.840000000000003</v>
      </c>
      <c r="J54" s="25">
        <v>98</v>
      </c>
      <c r="K54" s="25">
        <v>66</v>
      </c>
      <c r="L54" s="34" t="s">
        <v>1640</v>
      </c>
    </row>
    <row r="55" spans="1:19" x14ac:dyDescent="0.25">
      <c r="A55" s="6" t="s">
        <v>12</v>
      </c>
      <c r="B55" t="s">
        <v>827</v>
      </c>
      <c r="C55" t="s">
        <v>860</v>
      </c>
      <c r="E55" s="4">
        <v>176.66</v>
      </c>
      <c r="F55" s="4">
        <v>155.21</v>
      </c>
      <c r="G55" s="5">
        <f t="shared" si="0"/>
        <v>0.13819985825655556</v>
      </c>
      <c r="H55" s="4">
        <v>155.25</v>
      </c>
      <c r="I55" s="4">
        <v>150.19</v>
      </c>
      <c r="J55" s="25">
        <v>91</v>
      </c>
      <c r="K55" s="25">
        <v>94</v>
      </c>
      <c r="L55" s="34" t="s">
        <v>1641</v>
      </c>
    </row>
    <row r="56" spans="1:19" x14ac:dyDescent="0.25">
      <c r="A56" s="6" t="s">
        <v>13</v>
      </c>
      <c r="B56" t="s">
        <v>622</v>
      </c>
      <c r="C56" t="s">
        <v>623</v>
      </c>
      <c r="E56" s="4">
        <v>135.91999999999999</v>
      </c>
      <c r="F56" s="4">
        <v>98.06</v>
      </c>
      <c r="G56" s="5">
        <f t="shared" si="0"/>
        <v>0.38609014888843551</v>
      </c>
      <c r="H56" s="4">
        <v>123</v>
      </c>
      <c r="I56" s="4">
        <v>95</v>
      </c>
      <c r="J56" s="25">
        <v>98</v>
      </c>
      <c r="K56" s="25">
        <v>96</v>
      </c>
      <c r="L56" s="34" t="s">
        <v>1642</v>
      </c>
    </row>
    <row r="57" spans="1:19" x14ac:dyDescent="0.25">
      <c r="A57" s="6" t="s">
        <v>14</v>
      </c>
      <c r="B57" t="s">
        <v>1088</v>
      </c>
      <c r="C57" t="s">
        <v>1119</v>
      </c>
      <c r="E57" s="4">
        <v>72.28</v>
      </c>
      <c r="F57" s="4">
        <v>60.78</v>
      </c>
      <c r="G57" s="5">
        <f t="shared" si="0"/>
        <v>0.18920697597894043</v>
      </c>
      <c r="H57" s="4">
        <v>63</v>
      </c>
      <c r="I57" s="4">
        <v>59.93</v>
      </c>
      <c r="J57" s="25">
        <v>9</v>
      </c>
      <c r="K57" s="25">
        <v>88</v>
      </c>
      <c r="L57" s="34" t="s">
        <v>1643</v>
      </c>
    </row>
    <row r="58" spans="1:19" x14ac:dyDescent="0.25">
      <c r="A58" s="6" t="s">
        <v>15</v>
      </c>
      <c r="B58" t="s">
        <v>712</v>
      </c>
      <c r="C58" t="s">
        <v>713</v>
      </c>
      <c r="E58" s="4">
        <v>26.53</v>
      </c>
      <c r="F58" s="4">
        <v>21.46</v>
      </c>
      <c r="G58" s="5">
        <f t="shared" si="0"/>
        <v>0.23625349487418454</v>
      </c>
      <c r="H58" s="4">
        <v>21</v>
      </c>
      <c r="I58" s="4">
        <v>20.6</v>
      </c>
      <c r="J58" s="25">
        <v>98</v>
      </c>
      <c r="K58" s="25">
        <v>76</v>
      </c>
      <c r="L58" s="34" t="s">
        <v>1644</v>
      </c>
    </row>
    <row r="59" spans="1:19" x14ac:dyDescent="0.25">
      <c r="A59" s="6" t="s">
        <v>16</v>
      </c>
      <c r="B59" t="s">
        <v>1427</v>
      </c>
      <c r="C59" t="s">
        <v>1428</v>
      </c>
      <c r="E59" s="4">
        <v>39.56</v>
      </c>
      <c r="F59" s="4">
        <v>41.36</v>
      </c>
      <c r="G59" s="5">
        <f t="shared" si="0"/>
        <v>-4.3520309477756217E-2</v>
      </c>
      <c r="H59" s="4">
        <v>38.5</v>
      </c>
      <c r="I59" s="4">
        <v>40.21</v>
      </c>
      <c r="J59" s="25">
        <v>93</v>
      </c>
      <c r="K59" s="25">
        <v>74</v>
      </c>
      <c r="L59" s="34" t="s">
        <v>1645</v>
      </c>
    </row>
    <row r="60" spans="1:19" x14ac:dyDescent="0.25">
      <c r="A60" s="6" t="s">
        <v>17</v>
      </c>
      <c r="B60" t="s">
        <v>515</v>
      </c>
      <c r="C60" t="s">
        <v>1521</v>
      </c>
      <c r="E60" s="4">
        <v>180.21</v>
      </c>
      <c r="F60" s="4">
        <v>185.95</v>
      </c>
      <c r="G60" s="5">
        <f t="shared" si="0"/>
        <v>-3.0868513041139991E-2</v>
      </c>
      <c r="H60" s="4">
        <v>172.95</v>
      </c>
      <c r="I60" s="4">
        <v>179.5</v>
      </c>
      <c r="J60" s="25">
        <v>92</v>
      </c>
      <c r="K60" s="25">
        <v>95</v>
      </c>
      <c r="L60" s="34" t="s">
        <v>1593</v>
      </c>
    </row>
    <row r="61" spans="1:19" x14ac:dyDescent="0.25">
      <c r="A61" s="6" t="s">
        <v>18</v>
      </c>
      <c r="B61" t="s">
        <v>1517</v>
      </c>
      <c r="C61" t="s">
        <v>1522</v>
      </c>
      <c r="E61" s="4">
        <v>70.81</v>
      </c>
      <c r="F61">
        <v>71.08</v>
      </c>
      <c r="G61" s="5">
        <f t="shared" si="0"/>
        <v>-3.7985368598761398E-3</v>
      </c>
      <c r="H61" s="4">
        <v>66</v>
      </c>
      <c r="I61" s="4">
        <v>70.08</v>
      </c>
      <c r="J61" s="25">
        <v>96</v>
      </c>
      <c r="K61" s="25">
        <v>96</v>
      </c>
      <c r="L61" s="34" t="s">
        <v>1594</v>
      </c>
    </row>
    <row r="62" spans="1:19" x14ac:dyDescent="0.25">
      <c r="A62" s="6" t="s">
        <v>63</v>
      </c>
      <c r="B62" t="s">
        <v>1615</v>
      </c>
    </row>
    <row r="63" spans="1:19" x14ac:dyDescent="0.25">
      <c r="A63" s="6" t="s">
        <v>67</v>
      </c>
    </row>
    <row r="64" spans="1:19" x14ac:dyDescent="0.25">
      <c r="A64" s="6" t="s">
        <v>98</v>
      </c>
    </row>
    <row r="67" spans="1:12" x14ac:dyDescent="0.25">
      <c r="A67" s="3" t="s">
        <v>21</v>
      </c>
      <c r="E67" s="22" t="s">
        <v>7</v>
      </c>
      <c r="F67" s="22" t="s">
        <v>24</v>
      </c>
      <c r="G67" s="22" t="s">
        <v>25</v>
      </c>
      <c r="H67" s="22" t="s">
        <v>26</v>
      </c>
      <c r="I67" s="23" t="s">
        <v>11</v>
      </c>
      <c r="J67" s="24"/>
      <c r="K67" s="24"/>
      <c r="L67" s="24"/>
    </row>
    <row r="68" spans="1:12" x14ac:dyDescent="0.25">
      <c r="A68" s="6" t="s">
        <v>5</v>
      </c>
      <c r="B68" s="18" t="s">
        <v>907</v>
      </c>
      <c r="C68" s="18" t="s">
        <v>908</v>
      </c>
      <c r="D68" s="18"/>
      <c r="E68" s="26">
        <v>198.58</v>
      </c>
      <c r="F68" s="26">
        <v>183.99</v>
      </c>
      <c r="G68" s="17">
        <v>89</v>
      </c>
      <c r="H68" s="17">
        <v>86</v>
      </c>
      <c r="I68" s="18" t="s">
        <v>1533</v>
      </c>
    </row>
    <row r="69" spans="1:12" x14ac:dyDescent="0.25">
      <c r="A69" s="6" t="s">
        <v>12</v>
      </c>
      <c r="B69" s="18" t="s">
        <v>1028</v>
      </c>
      <c r="C69" s="18" t="s">
        <v>1037</v>
      </c>
      <c r="D69" s="18"/>
      <c r="E69" s="26">
        <v>143.51</v>
      </c>
      <c r="F69" s="26">
        <v>126.91</v>
      </c>
      <c r="G69" s="17">
        <v>77</v>
      </c>
      <c r="H69" s="17">
        <v>95</v>
      </c>
      <c r="I69" s="18" t="s">
        <v>1597</v>
      </c>
    </row>
    <row r="70" spans="1:12" x14ac:dyDescent="0.25">
      <c r="A70" s="6" t="s">
        <v>13</v>
      </c>
      <c r="B70" s="18" t="s">
        <v>1208</v>
      </c>
      <c r="C70" s="18" t="s">
        <v>1209</v>
      </c>
      <c r="D70" s="18"/>
      <c r="E70" s="26">
        <v>100.6</v>
      </c>
      <c r="F70" s="26">
        <v>89.34</v>
      </c>
      <c r="G70" s="17">
        <v>79</v>
      </c>
      <c r="H70" s="17">
        <v>93</v>
      </c>
      <c r="I70" s="18" t="s">
        <v>1537</v>
      </c>
    </row>
    <row r="71" spans="1:12" x14ac:dyDescent="0.25">
      <c r="A71" s="6" t="s">
        <v>14</v>
      </c>
      <c r="B71" s="12" t="s">
        <v>1211</v>
      </c>
      <c r="C71" s="12" t="s">
        <v>1212</v>
      </c>
      <c r="D71" s="12"/>
      <c r="E71" s="13">
        <v>85.21</v>
      </c>
      <c r="F71" s="13">
        <v>81.58</v>
      </c>
      <c r="G71" s="14">
        <v>87</v>
      </c>
      <c r="H71" s="14">
        <v>90</v>
      </c>
      <c r="I71" s="12" t="s">
        <v>1538</v>
      </c>
    </row>
    <row r="72" spans="1:12" x14ac:dyDescent="0.25">
      <c r="A72" s="6" t="s">
        <v>15</v>
      </c>
      <c r="B72" s="12" t="s">
        <v>1304</v>
      </c>
      <c r="C72" s="12" t="s">
        <v>1312</v>
      </c>
      <c r="E72" s="13">
        <v>24.09</v>
      </c>
      <c r="F72" s="13">
        <v>21.39</v>
      </c>
      <c r="G72" s="14">
        <v>96</v>
      </c>
      <c r="H72" s="14">
        <v>93</v>
      </c>
      <c r="I72" s="12" t="s">
        <v>1491</v>
      </c>
    </row>
    <row r="73" spans="1:12" x14ac:dyDescent="0.25">
      <c r="A73" s="6" t="s">
        <v>16</v>
      </c>
      <c r="B73" s="18" t="s">
        <v>1305</v>
      </c>
      <c r="C73" s="18" t="s">
        <v>1314</v>
      </c>
      <c r="D73" s="18"/>
      <c r="E73" s="26">
        <v>165.61</v>
      </c>
      <c r="F73" s="26">
        <v>140.96</v>
      </c>
      <c r="G73" s="17">
        <v>92</v>
      </c>
      <c r="H73" s="17">
        <v>94</v>
      </c>
      <c r="I73" s="18" t="s">
        <v>1646</v>
      </c>
    </row>
    <row r="74" spans="1:12" x14ac:dyDescent="0.25">
      <c r="A74" s="6" t="s">
        <v>17</v>
      </c>
      <c r="B74" s="18" t="s">
        <v>1307</v>
      </c>
      <c r="C74" s="18" t="s">
        <v>1318</v>
      </c>
      <c r="D74" s="18"/>
      <c r="E74" s="26">
        <v>119.85</v>
      </c>
      <c r="F74" s="26">
        <v>101.94</v>
      </c>
      <c r="G74" s="17">
        <v>76</v>
      </c>
      <c r="H74" s="17">
        <v>95</v>
      </c>
      <c r="I74" s="18" t="s">
        <v>1647</v>
      </c>
    </row>
    <row r="75" spans="1:12" x14ac:dyDescent="0.25">
      <c r="A75" s="6" t="s">
        <v>18</v>
      </c>
      <c r="B75" s="12" t="s">
        <v>1308</v>
      </c>
      <c r="C75" s="12" t="s">
        <v>1320</v>
      </c>
      <c r="D75" s="12"/>
      <c r="E75" s="13">
        <v>74.599999999999994</v>
      </c>
      <c r="F75" s="13">
        <v>67.64</v>
      </c>
      <c r="G75" s="14">
        <v>94</v>
      </c>
      <c r="H75" s="14">
        <v>94</v>
      </c>
      <c r="I75" s="12" t="s">
        <v>1600</v>
      </c>
      <c r="J75" s="18"/>
    </row>
    <row r="76" spans="1:12" x14ac:dyDescent="0.25">
      <c r="A76" s="6" t="s">
        <v>63</v>
      </c>
      <c r="B76" s="18" t="s">
        <v>1309</v>
      </c>
      <c r="C76" s="18" t="s">
        <v>1322</v>
      </c>
      <c r="D76" s="18"/>
      <c r="E76" s="26">
        <v>61.89</v>
      </c>
      <c r="F76" s="26">
        <v>51.63</v>
      </c>
      <c r="G76" s="17">
        <v>76</v>
      </c>
      <c r="H76" s="17">
        <v>96</v>
      </c>
      <c r="I76" s="18" t="s">
        <v>1648</v>
      </c>
      <c r="J76" s="18"/>
    </row>
    <row r="77" spans="1:12" x14ac:dyDescent="0.25">
      <c r="A77" s="6" t="s">
        <v>67</v>
      </c>
      <c r="B77" s="18" t="s">
        <v>535</v>
      </c>
      <c r="C77" s="18" t="s">
        <v>536</v>
      </c>
      <c r="D77" s="18"/>
      <c r="E77" s="26">
        <v>64.819999999999993</v>
      </c>
      <c r="F77" s="26">
        <v>72.19</v>
      </c>
      <c r="G77" s="17">
        <v>64</v>
      </c>
      <c r="H77" s="17">
        <v>98</v>
      </c>
      <c r="I77" s="18" t="s">
        <v>1603</v>
      </c>
      <c r="J77" s="18"/>
    </row>
    <row r="78" spans="1:12" x14ac:dyDescent="0.25">
      <c r="A78" s="6" t="s">
        <v>98</v>
      </c>
      <c r="B78" s="18" t="s">
        <v>1421</v>
      </c>
      <c r="C78" s="18" t="s">
        <v>1422</v>
      </c>
      <c r="D78" s="18"/>
      <c r="E78" s="26">
        <v>82.43</v>
      </c>
      <c r="F78" s="26">
        <v>69.25</v>
      </c>
      <c r="G78" s="17">
        <v>89</v>
      </c>
      <c r="H78" s="17">
        <v>96</v>
      </c>
      <c r="I78" s="18" t="s">
        <v>1649</v>
      </c>
      <c r="K78" s="18"/>
      <c r="L78" s="18"/>
    </row>
    <row r="79" spans="1:12" x14ac:dyDescent="0.25">
      <c r="A79" s="6" t="s">
        <v>102</v>
      </c>
      <c r="B79" s="12" t="s">
        <v>1468</v>
      </c>
      <c r="C79" s="12" t="s">
        <v>1469</v>
      </c>
      <c r="E79" s="13">
        <v>65.92</v>
      </c>
      <c r="F79" s="13">
        <v>66.36</v>
      </c>
      <c r="G79" s="14">
        <v>91</v>
      </c>
      <c r="H79" s="14">
        <v>91</v>
      </c>
      <c r="I79" s="12" t="s">
        <v>1650</v>
      </c>
      <c r="J79" s="18"/>
      <c r="K79" s="18"/>
      <c r="L79" s="18"/>
    </row>
    <row r="80" spans="1:12" x14ac:dyDescent="0.25">
      <c r="A80" s="6" t="s">
        <v>106</v>
      </c>
      <c r="B80" s="12" t="s">
        <v>1471</v>
      </c>
      <c r="C80" s="12" t="s">
        <v>1472</v>
      </c>
      <c r="E80" s="13">
        <v>42.62</v>
      </c>
      <c r="F80" s="13">
        <v>41</v>
      </c>
      <c r="G80" s="14">
        <v>85</v>
      </c>
      <c r="H80" s="14">
        <v>87</v>
      </c>
      <c r="I80" s="12" t="s">
        <v>1606</v>
      </c>
      <c r="K80" s="18"/>
      <c r="L80" s="18"/>
    </row>
    <row r="81" spans="1:9" x14ac:dyDescent="0.25">
      <c r="A81" s="6" t="s">
        <v>238</v>
      </c>
      <c r="B81" s="12" t="s">
        <v>1474</v>
      </c>
      <c r="C81" s="12" t="s">
        <v>1475</v>
      </c>
      <c r="E81" s="13">
        <v>143.57</v>
      </c>
      <c r="F81" s="13">
        <v>149.66</v>
      </c>
      <c r="G81" s="14">
        <v>98</v>
      </c>
      <c r="H81" s="14">
        <v>85</v>
      </c>
      <c r="I81" s="36" t="s">
        <v>1651</v>
      </c>
    </row>
    <row r="82" spans="1:9" x14ac:dyDescent="0.25">
      <c r="A82" s="6" t="s">
        <v>243</v>
      </c>
      <c r="B82" s="18" t="s">
        <v>1512</v>
      </c>
      <c r="C82" s="18" t="s">
        <v>1554</v>
      </c>
      <c r="D82" s="18"/>
      <c r="E82" s="26">
        <v>81.39</v>
      </c>
      <c r="F82" s="26">
        <v>72.78</v>
      </c>
      <c r="G82" s="17">
        <v>88</v>
      </c>
      <c r="H82" s="17">
        <v>91</v>
      </c>
      <c r="I82" s="18" t="s">
        <v>1609</v>
      </c>
    </row>
    <row r="83" spans="1:9" x14ac:dyDescent="0.25">
      <c r="A83" s="6" t="s">
        <v>263</v>
      </c>
      <c r="B83" s="18" t="s">
        <v>1513</v>
      </c>
      <c r="C83" s="18" t="s">
        <v>1556</v>
      </c>
      <c r="D83" s="18"/>
      <c r="E83" s="26">
        <v>88.48</v>
      </c>
      <c r="F83" s="26">
        <v>79.61</v>
      </c>
      <c r="G83" s="17">
        <v>95</v>
      </c>
      <c r="H83" s="17">
        <v>92</v>
      </c>
      <c r="I83" s="18" t="s">
        <v>1652</v>
      </c>
    </row>
    <row r="84" spans="1:9" x14ac:dyDescent="0.25">
      <c r="A84" s="6" t="s">
        <v>267</v>
      </c>
      <c r="B84" s="12" t="s">
        <v>1560</v>
      </c>
      <c r="C84" s="12" t="s">
        <v>1564</v>
      </c>
      <c r="E84" s="13">
        <v>81.56</v>
      </c>
      <c r="F84" s="13">
        <v>77.36</v>
      </c>
      <c r="G84" s="14">
        <v>86</v>
      </c>
      <c r="H84" s="14">
        <v>85</v>
      </c>
      <c r="I84" s="12" t="s">
        <v>1611</v>
      </c>
    </row>
    <row r="85" spans="1:9" x14ac:dyDescent="0.25">
      <c r="A85" s="6" t="s">
        <v>404</v>
      </c>
      <c r="B85" s="12" t="s">
        <v>1561</v>
      </c>
      <c r="C85" s="12" t="s">
        <v>1566</v>
      </c>
      <c r="E85" s="13">
        <v>28.72</v>
      </c>
      <c r="F85" s="13">
        <v>26.4</v>
      </c>
      <c r="G85" s="14">
        <v>94</v>
      </c>
      <c r="H85" s="14">
        <v>98</v>
      </c>
      <c r="I85" s="12" t="s">
        <v>1612</v>
      </c>
    </row>
    <row r="86" spans="1:9" x14ac:dyDescent="0.25">
      <c r="A86" s="6" t="s">
        <v>619</v>
      </c>
      <c r="B86" s="12" t="s">
        <v>1563</v>
      </c>
      <c r="C86" s="12" t="s">
        <v>1570</v>
      </c>
      <c r="E86" s="13">
        <v>59.53</v>
      </c>
      <c r="F86" s="13">
        <v>57</v>
      </c>
      <c r="G86" s="14">
        <v>63</v>
      </c>
      <c r="H86" s="14">
        <v>98</v>
      </c>
      <c r="I86" s="12" t="s">
        <v>1653</v>
      </c>
    </row>
    <row r="87" spans="1:9" x14ac:dyDescent="0.25">
      <c r="A87" s="6" t="s">
        <v>831</v>
      </c>
      <c r="B87" s="12" t="s">
        <v>178</v>
      </c>
      <c r="C87" s="12" t="s">
        <v>1572</v>
      </c>
      <c r="E87" s="13">
        <v>34.99</v>
      </c>
      <c r="F87" s="13">
        <v>32.21</v>
      </c>
      <c r="G87" s="14">
        <v>87</v>
      </c>
      <c r="H87" s="14">
        <v>96</v>
      </c>
      <c r="I87" s="12" t="s">
        <v>1654</v>
      </c>
    </row>
    <row r="88" spans="1:9" x14ac:dyDescent="0.25">
      <c r="A88" s="6" t="s">
        <v>832</v>
      </c>
      <c r="B88" s="12" t="s">
        <v>1618</v>
      </c>
      <c r="C88" s="12" t="s">
        <v>1619</v>
      </c>
      <c r="E88" s="13">
        <v>65.36</v>
      </c>
      <c r="F88" s="13">
        <v>63.54</v>
      </c>
      <c r="G88" s="14">
        <v>83</v>
      </c>
      <c r="H88" s="14">
        <v>87</v>
      </c>
      <c r="I88" s="12" t="s">
        <v>1620</v>
      </c>
    </row>
    <row r="89" spans="1:9" x14ac:dyDescent="0.25">
      <c r="A89" s="6" t="s">
        <v>906</v>
      </c>
      <c r="B89" s="12" t="s">
        <v>1621</v>
      </c>
      <c r="C89" s="12" t="s">
        <v>1622</v>
      </c>
      <c r="E89" s="13">
        <v>27</v>
      </c>
      <c r="F89" s="13">
        <v>27.92</v>
      </c>
      <c r="G89" s="14">
        <v>86</v>
      </c>
      <c r="H89" s="14">
        <v>89</v>
      </c>
      <c r="I89" s="12" t="s">
        <v>1623</v>
      </c>
    </row>
    <row r="90" spans="1:9" x14ac:dyDescent="0.25">
      <c r="A90" s="6" t="s">
        <v>913</v>
      </c>
      <c r="B90" s="12" t="s">
        <v>1624</v>
      </c>
      <c r="C90" s="12" t="s">
        <v>1625</v>
      </c>
      <c r="E90" s="13">
        <v>32.71</v>
      </c>
      <c r="F90" s="13">
        <v>34.03</v>
      </c>
      <c r="G90" s="14">
        <v>84</v>
      </c>
      <c r="H90" s="14">
        <v>93</v>
      </c>
      <c r="I90" s="12" t="s">
        <v>1626</v>
      </c>
    </row>
    <row r="91" spans="1:9" x14ac:dyDescent="0.25">
      <c r="A91" s="6" t="s">
        <v>976</v>
      </c>
      <c r="B91" s="12" t="s">
        <v>1627</v>
      </c>
      <c r="C91" s="12" t="s">
        <v>1628</v>
      </c>
      <c r="E91" s="13">
        <v>84.71</v>
      </c>
      <c r="F91" s="13">
        <v>81.150000000000006</v>
      </c>
      <c r="G91" s="14">
        <v>87</v>
      </c>
      <c r="H91" s="14">
        <v>90</v>
      </c>
      <c r="I91" s="12" t="s">
        <v>1629</v>
      </c>
    </row>
    <row r="92" spans="1:9" x14ac:dyDescent="0.25">
      <c r="A92" s="6" t="s">
        <v>1082</v>
      </c>
      <c r="B92" s="12" t="s">
        <v>1667</v>
      </c>
      <c r="C92" s="12" t="s">
        <v>1668</v>
      </c>
      <c r="E92" s="13">
        <v>202.73</v>
      </c>
      <c r="F92" s="13">
        <v>198.48</v>
      </c>
      <c r="G92" s="14">
        <v>90</v>
      </c>
      <c r="H92" s="14">
        <v>90</v>
      </c>
      <c r="I92" s="12" t="s">
        <v>1669</v>
      </c>
    </row>
    <row r="93" spans="1:9" x14ac:dyDescent="0.25">
      <c r="A93" s="6" t="s">
        <v>1083</v>
      </c>
      <c r="B93" s="12" t="s">
        <v>1670</v>
      </c>
      <c r="C93" s="12" t="s">
        <v>1671</v>
      </c>
      <c r="E93" s="13">
        <v>2017.41</v>
      </c>
      <c r="F93" s="13">
        <v>1964.4</v>
      </c>
      <c r="G93" s="14">
        <v>99</v>
      </c>
      <c r="H93" s="14">
        <v>85</v>
      </c>
      <c r="I93" s="12" t="s">
        <v>1669</v>
      </c>
    </row>
    <row r="94" spans="1:9" x14ac:dyDescent="0.25">
      <c r="A94" s="6" t="s">
        <v>1084</v>
      </c>
      <c r="B94" s="18" t="s">
        <v>1672</v>
      </c>
      <c r="C94" s="18" t="s">
        <v>1673</v>
      </c>
      <c r="D94" s="18"/>
      <c r="E94" s="26">
        <v>44.41</v>
      </c>
      <c r="F94" s="26">
        <v>48.38</v>
      </c>
      <c r="G94" s="17">
        <v>38</v>
      </c>
      <c r="H94" s="17">
        <v>94</v>
      </c>
      <c r="I94" s="18" t="s">
        <v>1674</v>
      </c>
    </row>
    <row r="95" spans="1:9" x14ac:dyDescent="0.25">
      <c r="A95" s="6" t="s">
        <v>1514</v>
      </c>
      <c r="B95" s="12" t="s">
        <v>1676</v>
      </c>
      <c r="C95" s="12" t="s">
        <v>1675</v>
      </c>
      <c r="E95" s="13">
        <v>43.79</v>
      </c>
      <c r="F95" s="13">
        <v>43.86</v>
      </c>
      <c r="G95" s="14">
        <v>93</v>
      </c>
      <c r="H95" s="14">
        <v>88</v>
      </c>
      <c r="I95" s="12" t="s">
        <v>1677</v>
      </c>
    </row>
    <row r="96" spans="1:9" x14ac:dyDescent="0.25">
      <c r="A96" s="6" t="s">
        <v>1515</v>
      </c>
      <c r="B96" s="12" t="s">
        <v>1678</v>
      </c>
      <c r="C96" s="12" t="s">
        <v>1679</v>
      </c>
      <c r="E96" s="13">
        <v>20.66</v>
      </c>
      <c r="F96" s="13">
        <v>19.48</v>
      </c>
      <c r="G96" s="14">
        <v>15</v>
      </c>
      <c r="H96" s="14">
        <v>93</v>
      </c>
      <c r="I96" s="12" t="s">
        <v>1680</v>
      </c>
    </row>
    <row r="97" spans="1:1" x14ac:dyDescent="0.25">
      <c r="A97" s="6" t="s">
        <v>1518</v>
      </c>
    </row>
    <row r="98" spans="1:1" x14ac:dyDescent="0.25">
      <c r="A98" s="6" t="s">
        <v>1519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8261-81A9-4F0A-85BC-EC018A55ABCC}">
  <dimension ref="A1:S98"/>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43658</v>
      </c>
      <c r="J3" s="27">
        <v>43661</v>
      </c>
      <c r="K3" s="7">
        <v>43662</v>
      </c>
      <c r="L3" s="7">
        <v>43663</v>
      </c>
      <c r="M3" s="7">
        <v>43664</v>
      </c>
      <c r="N3" s="7">
        <v>43665</v>
      </c>
    </row>
    <row r="4" spans="1:14" ht="15.75" thickBot="1" x14ac:dyDescent="0.3">
      <c r="A4" t="s">
        <v>0</v>
      </c>
      <c r="C4" s="10">
        <v>43661</v>
      </c>
      <c r="D4" s="11" t="s">
        <v>66</v>
      </c>
      <c r="E4" s="10">
        <v>43665</v>
      </c>
      <c r="J4" s="2" t="s">
        <v>58</v>
      </c>
      <c r="K4" s="2" t="s">
        <v>59</v>
      </c>
      <c r="L4" s="2" t="s">
        <v>60</v>
      </c>
      <c r="M4" s="2" t="s">
        <v>61</v>
      </c>
      <c r="N4" s="2" t="s">
        <v>62</v>
      </c>
    </row>
    <row r="5" spans="1:14" ht="15.75" thickBot="1" x14ac:dyDescent="0.3">
      <c r="G5" t="s">
        <v>57</v>
      </c>
      <c r="H5" s="8">
        <v>8244.15</v>
      </c>
      <c r="J5" s="16">
        <v>8258.18</v>
      </c>
      <c r="K5" s="16">
        <v>8222.7999999999993</v>
      </c>
      <c r="L5" s="16">
        <v>8185.21</v>
      </c>
      <c r="M5" s="16">
        <v>8207.24</v>
      </c>
      <c r="N5" s="16">
        <v>8146.49</v>
      </c>
    </row>
    <row r="6" spans="1:14" ht="15.75" thickBot="1" x14ac:dyDescent="0.3">
      <c r="A6" t="s">
        <v>2</v>
      </c>
      <c r="C6" s="33" t="s">
        <v>1465</v>
      </c>
      <c r="D6" s="1"/>
      <c r="E6" s="1"/>
      <c r="G6" t="s">
        <v>56</v>
      </c>
      <c r="H6" s="9">
        <v>27332.03</v>
      </c>
      <c r="J6" s="16">
        <v>27359.16</v>
      </c>
      <c r="K6" s="21">
        <v>27335.63</v>
      </c>
      <c r="L6" s="21">
        <v>27219.85</v>
      </c>
      <c r="M6" s="16">
        <v>27222.97</v>
      </c>
      <c r="N6" s="16">
        <v>27154.2</v>
      </c>
    </row>
    <row r="7" spans="1:14" x14ac:dyDescent="0.25">
      <c r="J7" s="12"/>
    </row>
    <row r="8" spans="1:14" x14ac:dyDescent="0.25">
      <c r="A8" t="s">
        <v>3</v>
      </c>
      <c r="C8" t="s">
        <v>1712</v>
      </c>
      <c r="J8" s="18"/>
    </row>
    <row r="9" spans="1:14" x14ac:dyDescent="0.25">
      <c r="C9" t="s">
        <v>1713</v>
      </c>
      <c r="J9" s="18"/>
    </row>
    <row r="10" spans="1:14" x14ac:dyDescent="0.25">
      <c r="C10" t="s">
        <v>1714</v>
      </c>
      <c r="J10" s="18"/>
    </row>
    <row r="11" spans="1:14" x14ac:dyDescent="0.25">
      <c r="C11" t="s">
        <v>1715</v>
      </c>
      <c r="J11" s="18"/>
    </row>
    <row r="12" spans="1:14" x14ac:dyDescent="0.25">
      <c r="C12" t="s">
        <v>1716</v>
      </c>
      <c r="J12" s="18"/>
    </row>
    <row r="13" spans="1:14" x14ac:dyDescent="0.25">
      <c r="C13" t="s">
        <v>1717</v>
      </c>
      <c r="J13" s="18"/>
    </row>
    <row r="14" spans="1:14" x14ac:dyDescent="0.25">
      <c r="C14" t="s">
        <v>1718</v>
      </c>
      <c r="J14" s="18"/>
    </row>
    <row r="15" spans="1:14" x14ac:dyDescent="0.25">
      <c r="C15" t="s">
        <v>1719</v>
      </c>
      <c r="J15" s="18"/>
    </row>
    <row r="16" spans="1:14" x14ac:dyDescent="0.25">
      <c r="J16" s="18"/>
    </row>
    <row r="17" spans="3:10" x14ac:dyDescent="0.25">
      <c r="C17" s="12" t="s">
        <v>1696</v>
      </c>
      <c r="J17" s="18"/>
    </row>
    <row r="18" spans="3:10" x14ac:dyDescent="0.25">
      <c r="C18" s="12" t="s">
        <v>1698</v>
      </c>
      <c r="J18" s="18"/>
    </row>
    <row r="19" spans="3:10" x14ac:dyDescent="0.25">
      <c r="C19" s="12" t="s">
        <v>1699</v>
      </c>
      <c r="J19" s="18"/>
    </row>
    <row r="20" spans="3:10" x14ac:dyDescent="0.25">
      <c r="C20" s="12" t="s">
        <v>1702</v>
      </c>
      <c r="J20" s="18"/>
    </row>
    <row r="21" spans="3:10" x14ac:dyDescent="0.25">
      <c r="J21" s="18"/>
    </row>
    <row r="22" spans="3:10" x14ac:dyDescent="0.25">
      <c r="C22" s="12" t="s">
        <v>1689</v>
      </c>
      <c r="E22" s="18"/>
      <c r="F22" s="18"/>
      <c r="G22" s="18"/>
      <c r="H22" s="18"/>
      <c r="I22" s="18"/>
      <c r="J22" s="18"/>
    </row>
    <row r="23" spans="3:10" x14ac:dyDescent="0.25">
      <c r="C23" s="12" t="s">
        <v>1688</v>
      </c>
      <c r="D23" s="18"/>
      <c r="H23" s="18"/>
      <c r="I23" s="18"/>
      <c r="J23" s="18"/>
    </row>
    <row r="24" spans="3:10" x14ac:dyDescent="0.25">
      <c r="C24" s="12" t="s">
        <v>1690</v>
      </c>
      <c r="D24" s="18"/>
      <c r="H24" s="18"/>
      <c r="I24" s="18"/>
      <c r="J24" s="18"/>
    </row>
    <row r="25" spans="3:10" x14ac:dyDescent="0.25">
      <c r="C25" s="12"/>
      <c r="J25" s="18"/>
    </row>
    <row r="26" spans="3:10" x14ac:dyDescent="0.25">
      <c r="C26" t="s">
        <v>993</v>
      </c>
      <c r="D26" s="5">
        <v>0.19239999999999999</v>
      </c>
      <c r="E26" s="7"/>
      <c r="I26" s="5"/>
      <c r="J26" s="18"/>
    </row>
    <row r="27" spans="3:10" x14ac:dyDescent="0.25">
      <c r="I27" s="5"/>
      <c r="J27" s="18"/>
    </row>
    <row r="28" spans="3:10" x14ac:dyDescent="0.25">
      <c r="C28" s="18" t="s">
        <v>515</v>
      </c>
      <c r="D28" s="5">
        <v>0.1381</v>
      </c>
      <c r="E28" s="7"/>
      <c r="G28" s="5"/>
      <c r="I28" s="5"/>
      <c r="J28" s="18"/>
    </row>
    <row r="29" spans="3:10" x14ac:dyDescent="0.25">
      <c r="C29" t="s">
        <v>1615</v>
      </c>
      <c r="D29" s="5">
        <v>0.12230000000000001</v>
      </c>
      <c r="G29" s="5"/>
      <c r="I29" s="5"/>
      <c r="J29" s="18"/>
    </row>
    <row r="30" spans="3:10" x14ac:dyDescent="0.25">
      <c r="C30" s="18" t="s">
        <v>1517</v>
      </c>
      <c r="D30" s="5">
        <v>0.11219999999999999</v>
      </c>
      <c r="E30" s="7"/>
      <c r="G30" s="5"/>
      <c r="I30" s="5"/>
      <c r="J30" s="18"/>
    </row>
    <row r="31" spans="3:10" x14ac:dyDescent="0.25">
      <c r="C31" t="s">
        <v>622</v>
      </c>
      <c r="D31" s="5">
        <v>9.8900000000000002E-2</v>
      </c>
      <c r="E31" s="7"/>
      <c r="G31" s="5"/>
      <c r="I31" s="5"/>
      <c r="J31" s="18"/>
    </row>
    <row r="32" spans="3:10" x14ac:dyDescent="0.25">
      <c r="C32" t="s">
        <v>235</v>
      </c>
      <c r="D32" s="5">
        <v>8.14E-2</v>
      </c>
      <c r="E32" s="7"/>
      <c r="G32" s="5"/>
      <c r="I32" s="5"/>
      <c r="J32" s="18"/>
    </row>
    <row r="33" spans="1:10" x14ac:dyDescent="0.25">
      <c r="C33" t="s">
        <v>1088</v>
      </c>
      <c r="D33" s="5">
        <v>5.8400000000000001E-2</v>
      </c>
      <c r="E33" s="7"/>
      <c r="G33" s="5"/>
      <c r="I33" s="5"/>
      <c r="J33" s="18"/>
    </row>
    <row r="34" spans="1:10" x14ac:dyDescent="0.25">
      <c r="C34" t="s">
        <v>712</v>
      </c>
      <c r="D34" s="5">
        <v>5.6899999999999999E-2</v>
      </c>
      <c r="E34" s="27"/>
      <c r="F34" s="18"/>
      <c r="G34" s="28"/>
      <c r="H34" s="18"/>
      <c r="I34" s="28"/>
      <c r="J34" s="18"/>
    </row>
    <row r="35" spans="1:10" x14ac:dyDescent="0.25">
      <c r="C35" t="s">
        <v>1562</v>
      </c>
      <c r="D35" s="5">
        <v>5.2999999999999999E-2</v>
      </c>
      <c r="E35" s="27"/>
      <c r="F35" s="18"/>
      <c r="G35" s="28"/>
      <c r="H35" s="18"/>
      <c r="I35" s="28"/>
      <c r="J35" s="18"/>
    </row>
    <row r="36" spans="1:10" x14ac:dyDescent="0.25">
      <c r="C36" t="s">
        <v>827</v>
      </c>
      <c r="D36" s="5">
        <v>5.2400000000000002E-2</v>
      </c>
      <c r="E36" s="27"/>
      <c r="F36" s="18"/>
      <c r="G36" s="28"/>
      <c r="H36" s="18"/>
      <c r="I36" s="28"/>
      <c r="J36" s="18"/>
    </row>
    <row r="37" spans="1:10" x14ac:dyDescent="0.25">
      <c r="C37" t="s">
        <v>444</v>
      </c>
      <c r="D37" s="5">
        <v>3.4000000000000002E-2</v>
      </c>
      <c r="H37" s="18"/>
      <c r="I37" s="28"/>
      <c r="J37" s="18"/>
    </row>
    <row r="38" spans="1:10" x14ac:dyDescent="0.25">
      <c r="D38" s="5"/>
      <c r="H38" s="18"/>
      <c r="I38" s="28"/>
      <c r="J38" s="18"/>
    </row>
    <row r="39" spans="1:10" x14ac:dyDescent="0.25">
      <c r="D39" s="5">
        <f>SUM(D26:D38)</f>
        <v>1</v>
      </c>
      <c r="E39" s="27"/>
      <c r="F39" s="18"/>
      <c r="G39" s="28"/>
      <c r="H39" s="18"/>
      <c r="I39" s="28"/>
      <c r="J39" s="18"/>
    </row>
    <row r="40" spans="1:10" x14ac:dyDescent="0.25">
      <c r="D40" s="5"/>
      <c r="E40" s="27"/>
      <c r="F40" s="18"/>
      <c r="G40" s="28"/>
      <c r="H40" s="18"/>
      <c r="I40" s="28"/>
      <c r="J40" s="18"/>
    </row>
    <row r="41" spans="1:10" x14ac:dyDescent="0.25">
      <c r="C41" t="s">
        <v>1730</v>
      </c>
      <c r="D41" s="5"/>
      <c r="E41" s="27"/>
      <c r="F41" s="18"/>
      <c r="G41" s="28"/>
      <c r="H41" s="18"/>
      <c r="I41" s="28"/>
      <c r="J41" s="18"/>
    </row>
    <row r="42" spans="1:10" x14ac:dyDescent="0.25">
      <c r="D42" s="5"/>
      <c r="E42" s="27"/>
      <c r="F42" s="18"/>
      <c r="G42" s="28"/>
      <c r="H42" s="18"/>
      <c r="I42" s="28"/>
      <c r="J42" s="18"/>
    </row>
    <row r="43" spans="1:10" x14ac:dyDescent="0.25">
      <c r="D43" s="5"/>
      <c r="E43" s="27"/>
      <c r="F43" s="18"/>
      <c r="G43" s="28"/>
      <c r="H43" s="18"/>
      <c r="I43" s="28"/>
      <c r="J43" s="18"/>
    </row>
    <row r="44" spans="1:10" x14ac:dyDescent="0.25">
      <c r="E44" s="27"/>
      <c r="F44" s="18"/>
      <c r="G44" s="28"/>
      <c r="H44" s="18"/>
      <c r="I44" s="28"/>
      <c r="J44" s="18"/>
    </row>
    <row r="45" spans="1:10" x14ac:dyDescent="0.25">
      <c r="A45" t="s">
        <v>1061</v>
      </c>
      <c r="C45" s="12"/>
      <c r="E45" s="27"/>
      <c r="F45" s="18"/>
      <c r="G45" s="28"/>
      <c r="H45" s="18"/>
      <c r="I45" s="28"/>
      <c r="J45" s="18"/>
    </row>
    <row r="46" spans="1:10" x14ac:dyDescent="0.25">
      <c r="A46" t="s">
        <v>1062</v>
      </c>
      <c r="C46" s="18" t="s">
        <v>1050</v>
      </c>
      <c r="D46" s="5">
        <v>0.42459999999999998</v>
      </c>
      <c r="E46" s="27" t="s">
        <v>857</v>
      </c>
      <c r="F46" s="18"/>
      <c r="G46" s="28"/>
      <c r="H46" s="18"/>
      <c r="I46" s="28"/>
      <c r="J46" s="18"/>
    </row>
    <row r="47" spans="1:10" x14ac:dyDescent="0.25">
      <c r="A47" t="s">
        <v>1063</v>
      </c>
      <c r="C47" s="18" t="s">
        <v>856</v>
      </c>
      <c r="D47" s="5">
        <v>5.2400000000000002E-2</v>
      </c>
      <c r="E47" s="27" t="s">
        <v>857</v>
      </c>
      <c r="F47" s="18"/>
      <c r="G47" s="28"/>
      <c r="H47" s="18"/>
      <c r="I47" s="28"/>
      <c r="J47" s="18"/>
    </row>
    <row r="48" spans="1:10" x14ac:dyDescent="0.25">
      <c r="D48" s="5"/>
      <c r="E48" s="27"/>
      <c r="F48" s="18"/>
      <c r="G48" s="28"/>
      <c r="H48" s="18"/>
      <c r="I48" s="28"/>
      <c r="J48" s="18"/>
    </row>
    <row r="49" spans="1:19" x14ac:dyDescent="0.25">
      <c r="D49" s="5"/>
      <c r="E49" s="27"/>
      <c r="F49" s="18"/>
      <c r="G49" s="28"/>
      <c r="H49" s="18"/>
      <c r="I49" s="28"/>
      <c r="J49" s="18"/>
    </row>
    <row r="50" spans="1:19" x14ac:dyDescent="0.25">
      <c r="E50" s="27"/>
      <c r="F50" s="18"/>
      <c r="G50" s="28"/>
      <c r="H50" s="18"/>
      <c r="I50" s="28"/>
      <c r="J50" s="18"/>
    </row>
    <row r="51" spans="1:19" x14ac:dyDescent="0.25">
      <c r="C51" s="12"/>
      <c r="E51" s="27"/>
      <c r="F51" s="18"/>
      <c r="G51" s="18"/>
      <c r="H51" s="18"/>
      <c r="I51" s="18"/>
    </row>
    <row r="52" spans="1:19" x14ac:dyDescent="0.25">
      <c r="A52" t="s">
        <v>4</v>
      </c>
      <c r="C52" s="12"/>
      <c r="E52" s="30" t="s">
        <v>7</v>
      </c>
      <c r="F52" s="30" t="s">
        <v>8</v>
      </c>
      <c r="G52" s="30" t="s">
        <v>9</v>
      </c>
      <c r="H52" s="30" t="s">
        <v>10</v>
      </c>
      <c r="I52" s="30" t="s">
        <v>24</v>
      </c>
      <c r="J52" s="30" t="s">
        <v>26</v>
      </c>
      <c r="K52" s="30" t="s">
        <v>25</v>
      </c>
      <c r="L52" s="29" t="s">
        <v>11</v>
      </c>
      <c r="M52" s="31"/>
      <c r="N52" s="31"/>
      <c r="O52" s="31"/>
      <c r="P52" s="31"/>
      <c r="Q52" s="31"/>
      <c r="R52" s="31"/>
      <c r="S52" s="31"/>
    </row>
    <row r="53" spans="1:19" x14ac:dyDescent="0.25">
      <c r="A53" s="6" t="s">
        <v>5</v>
      </c>
      <c r="B53" s="18" t="s">
        <v>444</v>
      </c>
      <c r="C53" s="18" t="s">
        <v>451</v>
      </c>
      <c r="E53" s="4">
        <v>60.75</v>
      </c>
      <c r="F53" s="4">
        <v>43.25</v>
      </c>
      <c r="G53" s="5">
        <f t="shared" ref="G53:G62" si="0">(E53-F53)/F53</f>
        <v>0.40462427745664742</v>
      </c>
      <c r="H53" s="4">
        <v>54.5</v>
      </c>
      <c r="I53" s="4">
        <v>40.840000000000003</v>
      </c>
      <c r="J53" s="25">
        <v>98</v>
      </c>
      <c r="K53" s="25">
        <v>66</v>
      </c>
      <c r="L53" s="34" t="s">
        <v>1681</v>
      </c>
    </row>
    <row r="54" spans="1:19" x14ac:dyDescent="0.25">
      <c r="A54" s="6" t="s">
        <v>12</v>
      </c>
      <c r="B54" t="s">
        <v>827</v>
      </c>
      <c r="C54" t="s">
        <v>860</v>
      </c>
      <c r="E54" s="4">
        <v>180.33</v>
      </c>
      <c r="F54" s="4">
        <v>155.21</v>
      </c>
      <c r="G54" s="5">
        <f t="shared" si="0"/>
        <v>0.16184524193028801</v>
      </c>
      <c r="H54" s="4">
        <v>160</v>
      </c>
      <c r="I54" s="4">
        <v>150.19</v>
      </c>
      <c r="J54" s="25">
        <v>91</v>
      </c>
      <c r="K54" s="25">
        <v>94</v>
      </c>
      <c r="L54" s="34" t="s">
        <v>1682</v>
      </c>
    </row>
    <row r="55" spans="1:19" x14ac:dyDescent="0.25">
      <c r="A55" s="6" t="s">
        <v>13</v>
      </c>
      <c r="B55" t="s">
        <v>622</v>
      </c>
      <c r="C55" t="s">
        <v>623</v>
      </c>
      <c r="E55" s="4">
        <v>135.91999999999999</v>
      </c>
      <c r="F55" s="4">
        <v>98.06</v>
      </c>
      <c r="G55" s="5">
        <f t="shared" si="0"/>
        <v>0.38609014888843551</v>
      </c>
      <c r="H55" s="4">
        <v>123</v>
      </c>
      <c r="I55" s="4">
        <v>95</v>
      </c>
      <c r="J55" s="25">
        <v>98</v>
      </c>
      <c r="K55" s="25">
        <v>96</v>
      </c>
      <c r="L55" s="34" t="s">
        <v>1694</v>
      </c>
    </row>
    <row r="56" spans="1:19" x14ac:dyDescent="0.25">
      <c r="A56" s="6" t="s">
        <v>14</v>
      </c>
      <c r="B56" t="s">
        <v>1088</v>
      </c>
      <c r="C56" t="s">
        <v>1119</v>
      </c>
      <c r="E56" s="4">
        <v>73.03</v>
      </c>
      <c r="F56" s="4">
        <v>60.78</v>
      </c>
      <c r="G56" s="5">
        <f t="shared" si="0"/>
        <v>0.20154656136887134</v>
      </c>
      <c r="H56" s="4">
        <v>69</v>
      </c>
      <c r="I56" s="4">
        <v>59.93</v>
      </c>
      <c r="J56" s="25">
        <v>97</v>
      </c>
      <c r="K56" s="25">
        <v>88</v>
      </c>
      <c r="L56" s="34" t="s">
        <v>1683</v>
      </c>
    </row>
    <row r="57" spans="1:19" x14ac:dyDescent="0.25">
      <c r="A57" s="6" t="s">
        <v>15</v>
      </c>
      <c r="B57" t="s">
        <v>712</v>
      </c>
      <c r="C57" t="s">
        <v>713</v>
      </c>
      <c r="E57" s="4">
        <v>27.15</v>
      </c>
      <c r="F57" s="4">
        <v>21.46</v>
      </c>
      <c r="G57" s="5">
        <f t="shared" si="0"/>
        <v>0.26514445479962712</v>
      </c>
      <c r="H57" s="4">
        <v>23.5</v>
      </c>
      <c r="I57" s="4">
        <v>20.6</v>
      </c>
      <c r="J57" s="25">
        <v>98</v>
      </c>
      <c r="K57" s="25">
        <v>76</v>
      </c>
      <c r="L57" s="34" t="s">
        <v>1684</v>
      </c>
    </row>
    <row r="58" spans="1:19" x14ac:dyDescent="0.25">
      <c r="A58" s="6" t="s">
        <v>16</v>
      </c>
      <c r="B58" t="s">
        <v>515</v>
      </c>
      <c r="C58" t="s">
        <v>1521</v>
      </c>
      <c r="E58" s="4">
        <v>189.52</v>
      </c>
      <c r="F58" s="4">
        <v>185.95</v>
      </c>
      <c r="G58" s="5">
        <f t="shared" si="0"/>
        <v>1.9198709330465295E-2</v>
      </c>
      <c r="H58" s="4">
        <v>178</v>
      </c>
      <c r="I58" s="4">
        <v>179.5</v>
      </c>
      <c r="J58" s="25">
        <v>94</v>
      </c>
      <c r="K58" s="25">
        <v>95</v>
      </c>
      <c r="L58" s="34" t="s">
        <v>1685</v>
      </c>
    </row>
    <row r="59" spans="1:19" x14ac:dyDescent="0.25">
      <c r="A59" s="6" t="s">
        <v>17</v>
      </c>
      <c r="B59" t="s">
        <v>1517</v>
      </c>
      <c r="C59" t="s">
        <v>1522</v>
      </c>
      <c r="E59" s="4">
        <v>75.02</v>
      </c>
      <c r="F59">
        <v>71.08</v>
      </c>
      <c r="G59" s="5">
        <f t="shared" si="0"/>
        <v>5.5430500844119268E-2</v>
      </c>
      <c r="H59" s="4">
        <v>68</v>
      </c>
      <c r="I59" s="4">
        <v>70.08</v>
      </c>
      <c r="J59" s="25">
        <v>97</v>
      </c>
      <c r="K59" s="25">
        <v>96</v>
      </c>
      <c r="L59" s="34" t="s">
        <v>1686</v>
      </c>
    </row>
    <row r="60" spans="1:19" x14ac:dyDescent="0.25">
      <c r="A60" s="6" t="s">
        <v>18</v>
      </c>
      <c r="B60" t="s">
        <v>1615</v>
      </c>
      <c r="C60" t="s">
        <v>1616</v>
      </c>
      <c r="E60" s="4">
        <v>46.26</v>
      </c>
      <c r="F60" s="4">
        <v>48.85</v>
      </c>
      <c r="G60" s="5">
        <f t="shared" si="0"/>
        <v>-5.3019447287615214E-2</v>
      </c>
      <c r="H60" s="4">
        <v>45.5</v>
      </c>
      <c r="I60" s="4">
        <v>49.83</v>
      </c>
      <c r="J60" s="25">
        <v>91</v>
      </c>
      <c r="K60" s="25">
        <v>95</v>
      </c>
      <c r="L60" s="34" t="s">
        <v>1687</v>
      </c>
    </row>
    <row r="61" spans="1:19" x14ac:dyDescent="0.25">
      <c r="A61" s="6" t="s">
        <v>63</v>
      </c>
      <c r="B61" t="s">
        <v>235</v>
      </c>
      <c r="C61" t="s">
        <v>236</v>
      </c>
      <c r="E61" s="4">
        <v>44.27</v>
      </c>
      <c r="F61" s="4">
        <v>42.76</v>
      </c>
      <c r="G61" s="5">
        <f t="shared" si="0"/>
        <v>3.5313376987839221E-2</v>
      </c>
      <c r="H61" s="4">
        <v>39.75</v>
      </c>
      <c r="I61" s="4">
        <v>41.69</v>
      </c>
      <c r="J61" s="25">
        <v>96</v>
      </c>
      <c r="K61" s="25">
        <v>99</v>
      </c>
      <c r="L61" s="34" t="s">
        <v>1691</v>
      </c>
    </row>
    <row r="62" spans="1:19" x14ac:dyDescent="0.25">
      <c r="A62" s="6" t="s">
        <v>67</v>
      </c>
      <c r="B62" t="s">
        <v>1562</v>
      </c>
      <c r="C62" t="s">
        <v>1692</v>
      </c>
      <c r="E62" s="4">
        <v>193.63</v>
      </c>
      <c r="F62" s="4">
        <v>184.47</v>
      </c>
      <c r="G62" s="5">
        <f t="shared" si="0"/>
        <v>4.9655770586003123E-2</v>
      </c>
      <c r="H62" s="4">
        <v>171.5</v>
      </c>
      <c r="I62" s="4">
        <v>179.61</v>
      </c>
      <c r="J62" s="25">
        <v>95</v>
      </c>
      <c r="K62" s="25">
        <v>97</v>
      </c>
      <c r="L62" s="34" t="s">
        <v>1693</v>
      </c>
    </row>
    <row r="63" spans="1:19" x14ac:dyDescent="0.25">
      <c r="A63" s="6" t="s">
        <v>98</v>
      </c>
    </row>
    <row r="66" spans="1:12" x14ac:dyDescent="0.25">
      <c r="A66" s="3" t="s">
        <v>21</v>
      </c>
      <c r="E66" s="22" t="s">
        <v>7</v>
      </c>
      <c r="F66" s="22" t="s">
        <v>24</v>
      </c>
      <c r="G66" s="22" t="s">
        <v>25</v>
      </c>
      <c r="H66" s="22" t="s">
        <v>26</v>
      </c>
      <c r="I66" s="23" t="s">
        <v>11</v>
      </c>
      <c r="J66" s="24"/>
      <c r="K66" s="24"/>
      <c r="L66" s="24"/>
    </row>
    <row r="67" spans="1:12" x14ac:dyDescent="0.25">
      <c r="A67" s="6" t="s">
        <v>5</v>
      </c>
      <c r="B67" s="12" t="s">
        <v>907</v>
      </c>
      <c r="C67" s="12" t="s">
        <v>908</v>
      </c>
      <c r="D67" s="12"/>
      <c r="E67" s="13">
        <v>205.9</v>
      </c>
      <c r="F67" s="13">
        <v>183.99</v>
      </c>
      <c r="G67" s="14">
        <v>89</v>
      </c>
      <c r="H67" s="14">
        <v>87</v>
      </c>
      <c r="I67" s="12" t="s">
        <v>1695</v>
      </c>
    </row>
    <row r="68" spans="1:12" x14ac:dyDescent="0.25">
      <c r="A68" s="6" t="s">
        <v>12</v>
      </c>
      <c r="B68" s="18" t="s">
        <v>1028</v>
      </c>
      <c r="C68" s="18" t="s">
        <v>1037</v>
      </c>
      <c r="D68" s="18"/>
      <c r="E68" s="26">
        <v>143.47999999999999</v>
      </c>
      <c r="F68" s="26">
        <v>126.91</v>
      </c>
      <c r="G68" s="17">
        <v>77</v>
      </c>
      <c r="H68" s="17">
        <v>94</v>
      </c>
      <c r="I68" s="18" t="s">
        <v>1597</v>
      </c>
    </row>
    <row r="69" spans="1:12" x14ac:dyDescent="0.25">
      <c r="A69" s="6" t="s">
        <v>13</v>
      </c>
      <c r="B69" s="18" t="s">
        <v>1208</v>
      </c>
      <c r="C69" s="18" t="s">
        <v>1209</v>
      </c>
      <c r="D69" s="18"/>
      <c r="E69" s="26">
        <v>99.54</v>
      </c>
      <c r="F69" s="26">
        <v>89.34</v>
      </c>
      <c r="G69" s="17">
        <v>80</v>
      </c>
      <c r="H69" s="17">
        <v>92</v>
      </c>
      <c r="I69" s="18" t="s">
        <v>1537</v>
      </c>
    </row>
    <row r="70" spans="1:12" x14ac:dyDescent="0.25">
      <c r="A70" s="6" t="s">
        <v>14</v>
      </c>
      <c r="B70" s="12" t="s">
        <v>1304</v>
      </c>
      <c r="C70" s="12" t="s">
        <v>1312</v>
      </c>
      <c r="E70" s="13">
        <v>23.94</v>
      </c>
      <c r="F70" s="13">
        <v>24.22</v>
      </c>
      <c r="G70" s="14">
        <v>96</v>
      </c>
      <c r="H70" s="14">
        <v>92</v>
      </c>
      <c r="I70" s="12" t="s">
        <v>1697</v>
      </c>
    </row>
    <row r="71" spans="1:12" x14ac:dyDescent="0.25">
      <c r="A71" s="6" t="s">
        <v>15</v>
      </c>
      <c r="B71" s="12" t="s">
        <v>1308</v>
      </c>
      <c r="C71" s="12" t="s">
        <v>1320</v>
      </c>
      <c r="D71" s="12"/>
      <c r="E71" s="13">
        <v>77.33</v>
      </c>
      <c r="F71" s="13">
        <v>67.64</v>
      </c>
      <c r="G71" s="14">
        <v>94</v>
      </c>
      <c r="H71" s="14">
        <v>95</v>
      </c>
      <c r="I71" s="12" t="s">
        <v>1700</v>
      </c>
    </row>
    <row r="72" spans="1:12" x14ac:dyDescent="0.25">
      <c r="A72" s="6" t="s">
        <v>16</v>
      </c>
      <c r="B72" s="18" t="s">
        <v>1309</v>
      </c>
      <c r="C72" s="18" t="s">
        <v>1322</v>
      </c>
      <c r="D72" s="18"/>
      <c r="E72" s="26">
        <v>61.48</v>
      </c>
      <c r="F72" s="26">
        <v>51.63</v>
      </c>
      <c r="G72" s="17">
        <v>76</v>
      </c>
      <c r="H72" s="17">
        <v>96</v>
      </c>
      <c r="I72" s="18" t="s">
        <v>1701</v>
      </c>
    </row>
    <row r="73" spans="1:12" x14ac:dyDescent="0.25">
      <c r="A73" s="6" t="s">
        <v>17</v>
      </c>
      <c r="B73" s="18" t="s">
        <v>535</v>
      </c>
      <c r="C73" s="18" t="s">
        <v>536</v>
      </c>
      <c r="D73" s="18"/>
      <c r="E73" s="26">
        <v>63.41</v>
      </c>
      <c r="F73" s="26">
        <v>72.19</v>
      </c>
      <c r="G73" s="17">
        <v>64</v>
      </c>
      <c r="H73" s="17">
        <v>97</v>
      </c>
      <c r="I73" s="18" t="s">
        <v>1603</v>
      </c>
    </row>
    <row r="74" spans="1:12" x14ac:dyDescent="0.25">
      <c r="A74" s="6" t="s">
        <v>18</v>
      </c>
      <c r="B74" s="12" t="s">
        <v>1468</v>
      </c>
      <c r="C74" s="12" t="s">
        <v>1469</v>
      </c>
      <c r="E74" s="13">
        <v>65</v>
      </c>
      <c r="F74" s="13">
        <v>66.36</v>
      </c>
      <c r="G74" s="14">
        <v>91</v>
      </c>
      <c r="H74" s="14">
        <v>89</v>
      </c>
      <c r="I74" s="12" t="s">
        <v>1650</v>
      </c>
      <c r="J74" s="18"/>
    </row>
    <row r="75" spans="1:12" x14ac:dyDescent="0.25">
      <c r="A75" s="6" t="s">
        <v>63</v>
      </c>
      <c r="B75" s="12" t="s">
        <v>1471</v>
      </c>
      <c r="C75" s="12" t="s">
        <v>1472</v>
      </c>
      <c r="E75" s="13">
        <v>42.25</v>
      </c>
      <c r="F75" s="13">
        <v>41</v>
      </c>
      <c r="G75" s="14">
        <v>85</v>
      </c>
      <c r="H75" s="14">
        <v>87</v>
      </c>
      <c r="I75" s="12" t="s">
        <v>1606</v>
      </c>
      <c r="J75" s="18"/>
    </row>
    <row r="76" spans="1:12" x14ac:dyDescent="0.25">
      <c r="A76" s="6" t="s">
        <v>67</v>
      </c>
      <c r="B76" s="12" t="s">
        <v>1474</v>
      </c>
      <c r="C76" s="12" t="s">
        <v>1475</v>
      </c>
      <c r="E76" s="13">
        <v>144.87</v>
      </c>
      <c r="F76" s="13">
        <v>149.66</v>
      </c>
      <c r="G76" s="14">
        <v>98</v>
      </c>
      <c r="H76" s="14">
        <v>85</v>
      </c>
      <c r="I76" s="36" t="s">
        <v>1651</v>
      </c>
      <c r="J76" s="18"/>
    </row>
    <row r="77" spans="1:12" x14ac:dyDescent="0.25">
      <c r="A77" s="6" t="s">
        <v>98</v>
      </c>
      <c r="B77" s="18" t="s">
        <v>1512</v>
      </c>
      <c r="C77" s="18" t="s">
        <v>1554</v>
      </c>
      <c r="D77" s="18"/>
      <c r="E77" s="26">
        <v>81.36</v>
      </c>
      <c r="F77" s="26">
        <v>72.78</v>
      </c>
      <c r="G77" s="17">
        <v>88</v>
      </c>
      <c r="H77" s="17">
        <v>92</v>
      </c>
      <c r="I77" s="18" t="s">
        <v>1703</v>
      </c>
      <c r="K77" s="18"/>
      <c r="L77" s="18"/>
    </row>
    <row r="78" spans="1:12" x14ac:dyDescent="0.25">
      <c r="A78" s="6" t="s">
        <v>102</v>
      </c>
      <c r="B78" s="18" t="s">
        <v>1513</v>
      </c>
      <c r="C78" s="18" t="s">
        <v>1556</v>
      </c>
      <c r="D78" s="18"/>
      <c r="E78" s="26">
        <v>88.94</v>
      </c>
      <c r="F78" s="26">
        <v>79.61</v>
      </c>
      <c r="G78" s="17">
        <v>95</v>
      </c>
      <c r="H78" s="17">
        <v>92</v>
      </c>
      <c r="I78" s="18" t="s">
        <v>1652</v>
      </c>
      <c r="J78" s="18"/>
      <c r="K78" s="18"/>
      <c r="L78" s="18"/>
    </row>
    <row r="79" spans="1:12" x14ac:dyDescent="0.25">
      <c r="A79" s="6" t="s">
        <v>106</v>
      </c>
      <c r="B79" s="12" t="s">
        <v>1560</v>
      </c>
      <c r="C79" s="12" t="s">
        <v>1564</v>
      </c>
      <c r="E79" s="13">
        <v>81.66</v>
      </c>
      <c r="F79" s="13">
        <v>77.36</v>
      </c>
      <c r="G79" s="14">
        <v>86</v>
      </c>
      <c r="H79" s="14">
        <v>82</v>
      </c>
      <c r="I79" s="12" t="s">
        <v>1611</v>
      </c>
      <c r="K79" s="18"/>
      <c r="L79" s="18"/>
    </row>
    <row r="80" spans="1:12" x14ac:dyDescent="0.25">
      <c r="A80" s="6" t="s">
        <v>238</v>
      </c>
      <c r="B80" s="12" t="s">
        <v>1561</v>
      </c>
      <c r="C80" s="12" t="s">
        <v>1566</v>
      </c>
      <c r="E80" s="13">
        <v>27.76</v>
      </c>
      <c r="F80" s="13">
        <v>26.4</v>
      </c>
      <c r="G80" s="14">
        <v>94</v>
      </c>
      <c r="H80" s="14">
        <v>98</v>
      </c>
      <c r="I80" s="12" t="s">
        <v>1612</v>
      </c>
    </row>
    <row r="81" spans="1:9" x14ac:dyDescent="0.25">
      <c r="A81" s="6" t="s">
        <v>243</v>
      </c>
      <c r="B81" s="18" t="s">
        <v>1563</v>
      </c>
      <c r="C81" s="18" t="s">
        <v>1570</v>
      </c>
      <c r="D81" s="18"/>
      <c r="E81" s="26">
        <v>62.83</v>
      </c>
      <c r="F81" s="26">
        <v>57</v>
      </c>
      <c r="G81" s="17">
        <v>63</v>
      </c>
      <c r="H81" s="17">
        <v>98</v>
      </c>
      <c r="I81" s="18" t="s">
        <v>1704</v>
      </c>
    </row>
    <row r="82" spans="1:9" x14ac:dyDescent="0.25">
      <c r="A82" s="6" t="s">
        <v>263</v>
      </c>
      <c r="B82" s="12" t="s">
        <v>178</v>
      </c>
      <c r="C82" s="12" t="s">
        <v>1572</v>
      </c>
      <c r="E82" s="13">
        <v>35.44</v>
      </c>
      <c r="F82" s="13">
        <v>32.21</v>
      </c>
      <c r="G82" s="14">
        <v>87</v>
      </c>
      <c r="H82" s="14">
        <v>96</v>
      </c>
      <c r="I82" s="12" t="s">
        <v>1705</v>
      </c>
    </row>
    <row r="83" spans="1:9" x14ac:dyDescent="0.25">
      <c r="A83" s="6" t="s">
        <v>267</v>
      </c>
      <c r="B83" s="12" t="s">
        <v>1618</v>
      </c>
      <c r="C83" s="12" t="s">
        <v>1619</v>
      </c>
      <c r="E83" s="13">
        <v>65.010000000000005</v>
      </c>
      <c r="F83" s="13">
        <v>63.54</v>
      </c>
      <c r="G83" s="14">
        <v>83</v>
      </c>
      <c r="H83" s="14">
        <v>87</v>
      </c>
      <c r="I83" s="12" t="s">
        <v>1706</v>
      </c>
    </row>
    <row r="84" spans="1:9" x14ac:dyDescent="0.25">
      <c r="A84" s="6" t="s">
        <v>404</v>
      </c>
      <c r="B84" s="12" t="s">
        <v>1621</v>
      </c>
      <c r="C84" s="12" t="s">
        <v>1622</v>
      </c>
      <c r="E84" s="13">
        <v>25.25</v>
      </c>
      <c r="F84" s="13">
        <v>27.92</v>
      </c>
      <c r="G84" s="14">
        <v>87</v>
      </c>
      <c r="H84" s="14">
        <v>82</v>
      </c>
      <c r="I84" s="12" t="s">
        <v>1707</v>
      </c>
    </row>
    <row r="85" spans="1:9" x14ac:dyDescent="0.25">
      <c r="A85" s="6" t="s">
        <v>619</v>
      </c>
      <c r="B85" s="12" t="s">
        <v>1624</v>
      </c>
      <c r="C85" s="12" t="s">
        <v>1625</v>
      </c>
      <c r="E85" s="13">
        <v>33.229999999999997</v>
      </c>
      <c r="F85" s="13">
        <v>34.03</v>
      </c>
      <c r="G85" s="14">
        <v>84</v>
      </c>
      <c r="H85" s="14">
        <v>92</v>
      </c>
      <c r="I85" s="12" t="s">
        <v>1626</v>
      </c>
    </row>
    <row r="86" spans="1:9" x14ac:dyDescent="0.25">
      <c r="A86" s="6" t="s">
        <v>831</v>
      </c>
      <c r="B86" s="12" t="s">
        <v>1627</v>
      </c>
      <c r="C86" s="12" t="s">
        <v>1628</v>
      </c>
      <c r="E86" s="13">
        <v>85.21</v>
      </c>
      <c r="F86" s="13">
        <v>81.150000000000006</v>
      </c>
      <c r="G86" s="14">
        <v>87</v>
      </c>
      <c r="H86" s="14">
        <v>91</v>
      </c>
      <c r="I86" s="12" t="s">
        <v>1708</v>
      </c>
    </row>
    <row r="87" spans="1:9" x14ac:dyDescent="0.25">
      <c r="A87" s="6" t="s">
        <v>832</v>
      </c>
      <c r="B87" s="12" t="s">
        <v>1667</v>
      </c>
      <c r="C87" s="12" t="s">
        <v>1668</v>
      </c>
      <c r="E87" s="13">
        <v>204.87</v>
      </c>
      <c r="F87" s="13">
        <v>198.48</v>
      </c>
      <c r="G87" s="14">
        <v>90</v>
      </c>
      <c r="H87" s="14">
        <v>90</v>
      </c>
      <c r="I87" s="12" t="s">
        <v>1669</v>
      </c>
    </row>
    <row r="88" spans="1:9" x14ac:dyDescent="0.25">
      <c r="A88" s="6" t="s">
        <v>906</v>
      </c>
      <c r="B88" s="12" t="s">
        <v>1670</v>
      </c>
      <c r="C88" s="12" t="s">
        <v>1671</v>
      </c>
      <c r="E88" s="13">
        <v>2011</v>
      </c>
      <c r="F88" s="13">
        <v>1964.4</v>
      </c>
      <c r="G88" s="14">
        <v>99</v>
      </c>
      <c r="H88" s="14">
        <v>84</v>
      </c>
      <c r="I88" s="12" t="s">
        <v>1669</v>
      </c>
    </row>
    <row r="89" spans="1:9" x14ac:dyDescent="0.25">
      <c r="A89" s="6" t="s">
        <v>913</v>
      </c>
      <c r="B89" s="18" t="s">
        <v>1672</v>
      </c>
      <c r="C89" s="18" t="s">
        <v>1673</v>
      </c>
      <c r="D89" s="18"/>
      <c r="E89" s="26">
        <v>44.41</v>
      </c>
      <c r="F89" s="26">
        <v>45.47</v>
      </c>
      <c r="G89" s="17">
        <v>38</v>
      </c>
      <c r="H89" s="17">
        <v>93</v>
      </c>
      <c r="I89" s="18" t="s">
        <v>1709</v>
      </c>
    </row>
    <row r="90" spans="1:9" x14ac:dyDescent="0.25">
      <c r="A90" s="6" t="s">
        <v>976</v>
      </c>
      <c r="B90" s="12" t="s">
        <v>1676</v>
      </c>
      <c r="C90" s="12" t="s">
        <v>1675</v>
      </c>
      <c r="E90" s="13">
        <v>44.64</v>
      </c>
      <c r="F90" s="13">
        <v>43.86</v>
      </c>
      <c r="G90" s="14">
        <v>93</v>
      </c>
      <c r="H90" s="14">
        <v>89</v>
      </c>
      <c r="I90" s="12" t="s">
        <v>1710</v>
      </c>
    </row>
    <row r="91" spans="1:9" x14ac:dyDescent="0.25">
      <c r="A91" s="6" t="s">
        <v>1082</v>
      </c>
      <c r="B91" s="12" t="s">
        <v>1678</v>
      </c>
      <c r="C91" s="12" t="s">
        <v>1679</v>
      </c>
      <c r="E91" s="13">
        <v>20.420000000000002</v>
      </c>
      <c r="F91" s="13">
        <v>19.48</v>
      </c>
      <c r="G91" s="14">
        <v>15</v>
      </c>
      <c r="H91" s="14">
        <v>92</v>
      </c>
      <c r="I91" s="12" t="s">
        <v>1711</v>
      </c>
    </row>
    <row r="92" spans="1:9" x14ac:dyDescent="0.25">
      <c r="A92" s="6" t="s">
        <v>1083</v>
      </c>
      <c r="B92" s="12" t="s">
        <v>311</v>
      </c>
      <c r="C92" s="12" t="s">
        <v>312</v>
      </c>
      <c r="E92" s="13">
        <v>133.38</v>
      </c>
      <c r="F92" s="13">
        <v>138.72999999999999</v>
      </c>
      <c r="G92" s="14">
        <v>99</v>
      </c>
      <c r="H92" s="14">
        <v>97</v>
      </c>
      <c r="I92" s="12" t="s">
        <v>1723</v>
      </c>
    </row>
    <row r="93" spans="1:9" x14ac:dyDescent="0.25">
      <c r="A93" s="6" t="s">
        <v>1084</v>
      </c>
      <c r="B93" s="12" t="s">
        <v>788</v>
      </c>
      <c r="C93" s="12" t="s">
        <v>789</v>
      </c>
      <c r="E93" s="13">
        <v>49.64</v>
      </c>
      <c r="F93" s="13">
        <v>50.51</v>
      </c>
      <c r="G93" s="14">
        <v>98</v>
      </c>
      <c r="H93" s="14">
        <v>91</v>
      </c>
      <c r="I93" s="12" t="s">
        <v>1724</v>
      </c>
    </row>
    <row r="94" spans="1:9" x14ac:dyDescent="0.25">
      <c r="A94" s="6" t="s">
        <v>1514</v>
      </c>
      <c r="B94" s="12" t="s">
        <v>1720</v>
      </c>
      <c r="C94" s="12" t="s">
        <v>1725</v>
      </c>
      <c r="E94" s="13">
        <v>91.37</v>
      </c>
      <c r="F94" s="13">
        <v>94.52</v>
      </c>
      <c r="G94" s="14">
        <v>87</v>
      </c>
      <c r="H94" s="14">
        <v>93</v>
      </c>
      <c r="I94" s="12" t="s">
        <v>1726</v>
      </c>
    </row>
    <row r="95" spans="1:9" x14ac:dyDescent="0.25">
      <c r="A95" s="6" t="s">
        <v>1515</v>
      </c>
      <c r="B95" s="12" t="s">
        <v>1722</v>
      </c>
      <c r="C95" s="12" t="s">
        <v>1727</v>
      </c>
      <c r="E95" s="13">
        <v>64.91</v>
      </c>
      <c r="F95" s="13">
        <v>65.92</v>
      </c>
      <c r="G95" s="14">
        <v>92</v>
      </c>
      <c r="H95" s="14">
        <v>79</v>
      </c>
      <c r="I95" s="12" t="s">
        <v>1726</v>
      </c>
    </row>
    <row r="96" spans="1:9" x14ac:dyDescent="0.25">
      <c r="A96" s="6" t="s">
        <v>1518</v>
      </c>
      <c r="B96" s="12" t="s">
        <v>1721</v>
      </c>
      <c r="C96" s="12" t="s">
        <v>1728</v>
      </c>
      <c r="E96" s="13">
        <v>184.07</v>
      </c>
      <c r="F96" s="13">
        <v>178.74</v>
      </c>
      <c r="G96" s="14">
        <v>90</v>
      </c>
      <c r="H96" s="14">
        <v>87</v>
      </c>
      <c r="I96" s="12" t="s">
        <v>1729</v>
      </c>
    </row>
    <row r="97" spans="1:1" x14ac:dyDescent="0.25">
      <c r="A97" s="6"/>
    </row>
    <row r="98" spans="1:1" x14ac:dyDescent="0.25">
      <c r="A98" s="6"/>
    </row>
  </sheetData>
  <sortState xmlns:xlrd2="http://schemas.microsoft.com/office/spreadsheetml/2017/richdata2" ref="C27:D37">
    <sortCondition descending="1" ref="D27:D37"/>
  </sortState>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357B-957D-4CFE-A068-68BF5DBCDC3D}">
  <dimension ref="A1:S99"/>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43665</v>
      </c>
      <c r="J3" s="27">
        <v>43668</v>
      </c>
      <c r="K3" s="7">
        <v>43669</v>
      </c>
      <c r="L3" s="7">
        <v>43670</v>
      </c>
      <c r="M3" s="7">
        <v>43671</v>
      </c>
      <c r="N3" s="7">
        <v>43672</v>
      </c>
    </row>
    <row r="4" spans="1:14" ht="15.75" thickBot="1" x14ac:dyDescent="0.3">
      <c r="A4" t="s">
        <v>0</v>
      </c>
      <c r="C4" s="10">
        <v>43668</v>
      </c>
      <c r="D4" s="11" t="s">
        <v>66</v>
      </c>
      <c r="E4" s="10">
        <v>43672</v>
      </c>
      <c r="J4" s="2" t="s">
        <v>58</v>
      </c>
      <c r="K4" s="2" t="s">
        <v>59</v>
      </c>
      <c r="L4" s="2" t="s">
        <v>60</v>
      </c>
      <c r="M4" s="2" t="s">
        <v>61</v>
      </c>
      <c r="N4" s="2" t="s">
        <v>62</v>
      </c>
    </row>
    <row r="5" spans="1:14" ht="15.75" thickBot="1" x14ac:dyDescent="0.3">
      <c r="G5" t="s">
        <v>57</v>
      </c>
      <c r="H5" s="8">
        <v>8146.49</v>
      </c>
      <c r="J5" s="16">
        <v>8204.14</v>
      </c>
      <c r="K5" s="16">
        <v>8251.4</v>
      </c>
      <c r="L5" s="16">
        <v>8321.5</v>
      </c>
      <c r="M5" s="16">
        <v>8238.5400000000009</v>
      </c>
      <c r="N5" s="16">
        <v>8330.2099999999991</v>
      </c>
    </row>
    <row r="6" spans="1:14" ht="15.75" thickBot="1" x14ac:dyDescent="0.3">
      <c r="A6" t="s">
        <v>2</v>
      </c>
      <c r="C6" s="33" t="s">
        <v>1465</v>
      </c>
      <c r="D6" s="1"/>
      <c r="E6" s="1"/>
      <c r="G6" t="s">
        <v>56</v>
      </c>
      <c r="H6" s="9">
        <v>27154.2</v>
      </c>
      <c r="J6" s="16">
        <v>27171.9</v>
      </c>
      <c r="K6" s="21">
        <v>27349.19</v>
      </c>
      <c r="L6" s="21">
        <v>27269.97</v>
      </c>
      <c r="M6" s="16">
        <v>27140.98</v>
      </c>
      <c r="N6" s="16">
        <v>27192.45</v>
      </c>
    </row>
    <row r="7" spans="1:14" x14ac:dyDescent="0.25">
      <c r="J7" s="12"/>
    </row>
    <row r="8" spans="1:14" x14ac:dyDescent="0.25">
      <c r="A8" t="s">
        <v>3</v>
      </c>
      <c r="C8" t="s">
        <v>1759</v>
      </c>
      <c r="J8" s="18"/>
    </row>
    <row r="9" spans="1:14" x14ac:dyDescent="0.25">
      <c r="C9" t="s">
        <v>1760</v>
      </c>
      <c r="J9" s="18"/>
    </row>
    <row r="10" spans="1:14" x14ac:dyDescent="0.25">
      <c r="C10" t="s">
        <v>1761</v>
      </c>
      <c r="J10" s="18"/>
    </row>
    <row r="11" spans="1:14" x14ac:dyDescent="0.25">
      <c r="C11" t="s">
        <v>1762</v>
      </c>
      <c r="J11" s="18"/>
    </row>
    <row r="12" spans="1:14" x14ac:dyDescent="0.25">
      <c r="C12" t="s">
        <v>1763</v>
      </c>
      <c r="J12" s="18"/>
    </row>
    <row r="13" spans="1:14" x14ac:dyDescent="0.25">
      <c r="C13" t="s">
        <v>1764</v>
      </c>
      <c r="J13" s="18"/>
    </row>
    <row r="14" spans="1:14" x14ac:dyDescent="0.25">
      <c r="C14" t="s">
        <v>1765</v>
      </c>
      <c r="J14" s="18"/>
    </row>
    <row r="15" spans="1:14" x14ac:dyDescent="0.25">
      <c r="C15" t="s">
        <v>1767</v>
      </c>
      <c r="J15" s="18"/>
    </row>
    <row r="16" spans="1:14" x14ac:dyDescent="0.25">
      <c r="C16" t="s">
        <v>1766</v>
      </c>
      <c r="J16" s="18"/>
    </row>
    <row r="17" spans="3:10" x14ac:dyDescent="0.25">
      <c r="C17" s="12"/>
      <c r="J17" s="18"/>
    </row>
    <row r="18" spans="3:10" x14ac:dyDescent="0.25">
      <c r="C18" s="12"/>
      <c r="J18" s="18"/>
    </row>
    <row r="19" spans="3:10" x14ac:dyDescent="0.25">
      <c r="C19" s="12" t="s">
        <v>1758</v>
      </c>
      <c r="J19" s="18"/>
    </row>
    <row r="20" spans="3:10" x14ac:dyDescent="0.25">
      <c r="C20" s="12" t="s">
        <v>1757</v>
      </c>
      <c r="J20" s="18"/>
    </row>
    <row r="21" spans="3:10" x14ac:dyDescent="0.25">
      <c r="C21" s="12" t="s">
        <v>1731</v>
      </c>
      <c r="J21" s="18"/>
    </row>
    <row r="22" spans="3:10" x14ac:dyDescent="0.25">
      <c r="C22" s="12" t="s">
        <v>1732</v>
      </c>
      <c r="E22" s="18"/>
      <c r="F22" s="18"/>
      <c r="G22" s="18"/>
      <c r="H22" s="18"/>
      <c r="I22" s="18"/>
      <c r="J22" s="18"/>
    </row>
    <row r="23" spans="3:10" x14ac:dyDescent="0.25">
      <c r="C23" s="12" t="s">
        <v>1730</v>
      </c>
      <c r="D23" s="18"/>
      <c r="H23" s="18"/>
      <c r="I23" s="18"/>
      <c r="J23" s="18"/>
    </row>
    <row r="24" spans="3:10" x14ac:dyDescent="0.25">
      <c r="C24" s="12"/>
      <c r="D24" s="18"/>
      <c r="H24" s="18"/>
      <c r="I24" s="18"/>
      <c r="J24" s="18"/>
    </row>
    <row r="25" spans="3:10" x14ac:dyDescent="0.25">
      <c r="C25" s="12"/>
      <c r="J25" s="18"/>
    </row>
    <row r="26" spans="3:10" x14ac:dyDescent="0.25">
      <c r="C26" t="s">
        <v>993</v>
      </c>
      <c r="D26" s="5">
        <v>0.1152</v>
      </c>
      <c r="E26" s="7"/>
      <c r="I26" s="5"/>
      <c r="J26" s="18"/>
    </row>
    <row r="27" spans="3:10" x14ac:dyDescent="0.25">
      <c r="I27" s="5"/>
      <c r="J27" s="18"/>
    </row>
    <row r="28" spans="3:10" x14ac:dyDescent="0.25">
      <c r="C28" s="18" t="s">
        <v>515</v>
      </c>
      <c r="D28" s="5">
        <v>0.13600000000000001</v>
      </c>
      <c r="E28" s="7"/>
      <c r="G28" s="5"/>
      <c r="I28" s="5"/>
      <c r="J28" s="18"/>
    </row>
    <row r="29" spans="3:10" x14ac:dyDescent="0.25">
      <c r="C29" t="s">
        <v>1615</v>
      </c>
      <c r="D29" s="5">
        <v>0.1206</v>
      </c>
      <c r="G29" s="5"/>
      <c r="I29" s="5"/>
      <c r="J29" s="18"/>
    </row>
    <row r="30" spans="3:10" x14ac:dyDescent="0.25">
      <c r="C30" s="18" t="s">
        <v>1517</v>
      </c>
      <c r="D30" s="5">
        <v>0.10829999999999999</v>
      </c>
      <c r="E30" s="7"/>
      <c r="G30" s="5"/>
      <c r="I30" s="5"/>
      <c r="J30" s="18"/>
    </row>
    <row r="31" spans="3:10" x14ac:dyDescent="0.25">
      <c r="C31" t="s">
        <v>622</v>
      </c>
      <c r="D31" s="5">
        <v>9.9000000000000005E-2</v>
      </c>
      <c r="E31" s="7"/>
      <c r="G31" s="5"/>
      <c r="I31" s="5"/>
      <c r="J31" s="18"/>
    </row>
    <row r="32" spans="3:10" x14ac:dyDescent="0.25">
      <c r="C32" t="s">
        <v>1088</v>
      </c>
      <c r="D32" s="5">
        <v>8.72E-2</v>
      </c>
      <c r="E32" s="7"/>
      <c r="G32" s="5"/>
      <c r="I32" s="5"/>
      <c r="J32" s="18"/>
    </row>
    <row r="33" spans="1:10" x14ac:dyDescent="0.25">
      <c r="C33" t="s">
        <v>235</v>
      </c>
      <c r="D33" s="5">
        <v>7.9200000000000007E-2</v>
      </c>
      <c r="E33" s="7"/>
      <c r="G33" s="5"/>
      <c r="I33" s="5"/>
      <c r="J33" s="18"/>
    </row>
    <row r="34" spans="1:10" x14ac:dyDescent="0.25">
      <c r="C34" t="s">
        <v>712</v>
      </c>
      <c r="D34" s="5">
        <v>6.0699999999999997E-2</v>
      </c>
      <c r="E34" s="27"/>
      <c r="F34" s="18"/>
      <c r="G34" s="28"/>
      <c r="H34" s="18"/>
      <c r="I34" s="28"/>
      <c r="J34" s="18"/>
    </row>
    <row r="35" spans="1:10" x14ac:dyDescent="0.25">
      <c r="C35" t="s">
        <v>311</v>
      </c>
      <c r="D35" s="5">
        <v>5.7700000000000001E-2</v>
      </c>
      <c r="E35" s="27"/>
      <c r="F35" s="18"/>
      <c r="G35" s="28"/>
      <c r="H35" s="18"/>
      <c r="I35" s="28"/>
      <c r="J35" s="18"/>
    </row>
    <row r="36" spans="1:10" x14ac:dyDescent="0.25">
      <c r="C36" t="s">
        <v>1562</v>
      </c>
      <c r="D36" s="5">
        <v>5.2400000000000002E-2</v>
      </c>
      <c r="E36" s="27"/>
      <c r="F36" s="18"/>
      <c r="G36" s="28"/>
      <c r="H36" s="18"/>
      <c r="I36" s="28"/>
      <c r="J36" s="18"/>
    </row>
    <row r="37" spans="1:10" x14ac:dyDescent="0.25">
      <c r="C37" t="s">
        <v>827</v>
      </c>
      <c r="D37" s="5">
        <v>5.1700000000000003E-2</v>
      </c>
      <c r="H37" s="18"/>
      <c r="I37" s="28"/>
      <c r="J37" s="18"/>
    </row>
    <row r="38" spans="1:10" x14ac:dyDescent="0.25">
      <c r="C38" t="s">
        <v>444</v>
      </c>
      <c r="D38" s="5">
        <v>3.2000000000000001E-2</v>
      </c>
      <c r="H38" s="18"/>
      <c r="I38" s="28"/>
      <c r="J38" s="18"/>
    </row>
    <row r="39" spans="1:10" x14ac:dyDescent="0.25">
      <c r="D39" s="5"/>
      <c r="H39" s="18"/>
      <c r="I39" s="28"/>
      <c r="J39" s="18"/>
    </row>
    <row r="40" spans="1:10" x14ac:dyDescent="0.25">
      <c r="D40" s="5">
        <f>SUM(D26:D39)</f>
        <v>0.99999999999999989</v>
      </c>
      <c r="E40" s="27"/>
      <c r="F40" s="18"/>
      <c r="G40" s="28"/>
      <c r="H40" s="18"/>
      <c r="I40" s="28"/>
      <c r="J40" s="18"/>
    </row>
    <row r="41" spans="1:10" x14ac:dyDescent="0.25">
      <c r="D41" s="5"/>
      <c r="E41" s="27"/>
      <c r="F41" s="18"/>
      <c r="G41" s="28"/>
      <c r="H41" s="18"/>
      <c r="I41" s="28"/>
      <c r="J41" s="18"/>
    </row>
    <row r="42" spans="1:10" x14ac:dyDescent="0.25">
      <c r="D42" s="5"/>
      <c r="E42" s="27"/>
      <c r="F42" s="18"/>
      <c r="G42" s="28"/>
      <c r="H42" s="18"/>
      <c r="I42" s="28"/>
      <c r="J42" s="18"/>
    </row>
    <row r="43" spans="1:10" x14ac:dyDescent="0.25">
      <c r="D43" s="5"/>
      <c r="E43" s="27"/>
      <c r="F43" s="18"/>
      <c r="G43" s="28"/>
      <c r="H43" s="18"/>
      <c r="I43" s="28"/>
      <c r="J43" s="18"/>
    </row>
    <row r="44" spans="1:10" x14ac:dyDescent="0.25">
      <c r="D44" s="5"/>
      <c r="E44" s="27"/>
      <c r="F44" s="18"/>
      <c r="G44" s="28"/>
      <c r="H44" s="18"/>
      <c r="I44" s="28"/>
      <c r="J44" s="18"/>
    </row>
    <row r="45" spans="1:10" x14ac:dyDescent="0.25">
      <c r="E45" s="27"/>
      <c r="F45" s="18"/>
      <c r="G45" s="28"/>
      <c r="H45" s="18"/>
      <c r="I45" s="28"/>
      <c r="J45" s="18"/>
    </row>
    <row r="46" spans="1:10" x14ac:dyDescent="0.25">
      <c r="A46" t="s">
        <v>1061</v>
      </c>
      <c r="C46" s="12"/>
      <c r="E46" s="27"/>
      <c r="F46" s="18"/>
      <c r="G46" s="28"/>
      <c r="H46" s="18"/>
      <c r="I46" s="28"/>
      <c r="J46" s="18"/>
    </row>
    <row r="47" spans="1:10" x14ac:dyDescent="0.25">
      <c r="A47" t="s">
        <v>1062</v>
      </c>
      <c r="C47" s="18" t="s">
        <v>1050</v>
      </c>
      <c r="D47" s="5">
        <v>0.41039999999999999</v>
      </c>
      <c r="E47" s="27" t="s">
        <v>857</v>
      </c>
      <c r="F47" s="18"/>
      <c r="G47" s="28"/>
      <c r="H47" s="18"/>
      <c r="I47" s="28"/>
      <c r="J47" s="18"/>
    </row>
    <row r="48" spans="1:10" x14ac:dyDescent="0.25">
      <c r="A48" t="s">
        <v>1063</v>
      </c>
      <c r="C48" s="18" t="s">
        <v>856</v>
      </c>
      <c r="D48" s="5">
        <v>5.0799999999999998E-2</v>
      </c>
      <c r="E48" s="27" t="s">
        <v>857</v>
      </c>
      <c r="F48" s="18"/>
      <c r="G48" s="28"/>
      <c r="H48" s="18"/>
      <c r="I48" s="28"/>
      <c r="J48" s="18"/>
    </row>
    <row r="49" spans="1:19" x14ac:dyDescent="0.25">
      <c r="D49" s="5"/>
      <c r="E49" s="27"/>
      <c r="F49" s="18"/>
      <c r="G49" s="28"/>
      <c r="H49" s="18"/>
      <c r="I49" s="28"/>
      <c r="J49" s="18"/>
    </row>
    <row r="50" spans="1:19" x14ac:dyDescent="0.25">
      <c r="D50" s="5"/>
      <c r="E50" s="27"/>
      <c r="F50" s="18"/>
      <c r="G50" s="28"/>
      <c r="H50" s="18"/>
      <c r="I50" s="28"/>
      <c r="J50" s="18"/>
    </row>
    <row r="51" spans="1:19" x14ac:dyDescent="0.25">
      <c r="E51" s="27"/>
      <c r="F51" s="18"/>
      <c r="G51" s="28"/>
      <c r="H51" s="18"/>
      <c r="I51" s="28"/>
      <c r="J51" s="18"/>
    </row>
    <row r="52" spans="1:19" x14ac:dyDescent="0.25">
      <c r="C52" s="12"/>
      <c r="E52" s="27"/>
      <c r="F52" s="18"/>
      <c r="G52" s="18"/>
      <c r="H52" s="18"/>
      <c r="I52" s="18"/>
    </row>
    <row r="53" spans="1:19" x14ac:dyDescent="0.25">
      <c r="A53" t="s">
        <v>4</v>
      </c>
      <c r="C53" s="12"/>
      <c r="E53" s="30" t="s">
        <v>7</v>
      </c>
      <c r="F53" s="30" t="s">
        <v>8</v>
      </c>
      <c r="G53" s="30" t="s">
        <v>9</v>
      </c>
      <c r="H53" s="30" t="s">
        <v>10</v>
      </c>
      <c r="I53" s="30" t="s">
        <v>24</v>
      </c>
      <c r="J53" s="30" t="s">
        <v>26</v>
      </c>
      <c r="K53" s="30" t="s">
        <v>25</v>
      </c>
      <c r="L53" s="29" t="s">
        <v>11</v>
      </c>
      <c r="M53" s="31"/>
      <c r="N53" s="31"/>
      <c r="O53" s="31"/>
      <c r="P53" s="31"/>
      <c r="Q53" s="31"/>
      <c r="R53" s="31"/>
      <c r="S53" s="31"/>
    </row>
    <row r="54" spans="1:19" x14ac:dyDescent="0.25">
      <c r="A54" s="6" t="s">
        <v>5</v>
      </c>
      <c r="B54" s="18" t="s">
        <v>444</v>
      </c>
      <c r="C54" s="18" t="s">
        <v>451</v>
      </c>
      <c r="E54" s="4">
        <v>57.51</v>
      </c>
      <c r="F54" s="4">
        <v>43.25</v>
      </c>
      <c r="G54" s="5">
        <f>(E54-F54)/F54</f>
        <v>0.32971098265895948</v>
      </c>
      <c r="H54" s="4">
        <v>54.5</v>
      </c>
      <c r="I54" s="4">
        <v>40.840000000000003</v>
      </c>
      <c r="J54" s="25">
        <v>97</v>
      </c>
      <c r="K54" s="25">
        <v>66</v>
      </c>
      <c r="L54" s="34" t="s">
        <v>1733</v>
      </c>
    </row>
    <row r="55" spans="1:19" x14ac:dyDescent="0.25">
      <c r="A55" s="6" t="s">
        <v>12</v>
      </c>
      <c r="B55" t="s">
        <v>827</v>
      </c>
      <c r="C55" t="s">
        <v>860</v>
      </c>
      <c r="E55" s="4">
        <v>179.24</v>
      </c>
      <c r="F55" s="4">
        <v>155.21</v>
      </c>
      <c r="G55" s="5">
        <f>(E55-F55)/F55</f>
        <v>0.15482249855035113</v>
      </c>
      <c r="H55" s="4">
        <v>160</v>
      </c>
      <c r="I55" s="4">
        <v>150.19</v>
      </c>
      <c r="J55" s="25">
        <v>91</v>
      </c>
      <c r="K55" s="25">
        <v>95</v>
      </c>
      <c r="L55" s="34" t="s">
        <v>1739</v>
      </c>
    </row>
    <row r="56" spans="1:19" x14ac:dyDescent="0.25">
      <c r="A56" s="6" t="s">
        <v>13</v>
      </c>
      <c r="B56" t="s">
        <v>622</v>
      </c>
      <c r="C56" t="s">
        <v>623</v>
      </c>
      <c r="E56" s="4">
        <v>137.13</v>
      </c>
      <c r="F56" s="4">
        <v>98.06</v>
      </c>
      <c r="G56" s="5">
        <f>(E56-F56)/F56</f>
        <v>0.39842953293901684</v>
      </c>
      <c r="H56" s="4">
        <v>123</v>
      </c>
      <c r="I56" s="4">
        <v>95</v>
      </c>
      <c r="J56" s="25">
        <v>97</v>
      </c>
      <c r="K56" s="25">
        <v>96</v>
      </c>
      <c r="L56" s="34" t="s">
        <v>1734</v>
      </c>
    </row>
    <row r="57" spans="1:19" x14ac:dyDescent="0.25">
      <c r="A57" s="6" t="s">
        <v>14</v>
      </c>
      <c r="B57" t="s">
        <v>1088</v>
      </c>
      <c r="C57" t="s">
        <v>1119</v>
      </c>
      <c r="E57" s="4">
        <v>76.02</v>
      </c>
      <c r="F57" s="4">
        <v>60.78</v>
      </c>
      <c r="G57" s="5">
        <f>(E57-F57)/F57</f>
        <v>0.25074037512339575</v>
      </c>
      <c r="H57" s="4">
        <v>69</v>
      </c>
      <c r="I57" s="4">
        <v>59.93</v>
      </c>
      <c r="J57" s="25">
        <v>97</v>
      </c>
      <c r="K57" s="25">
        <v>89</v>
      </c>
      <c r="L57" s="34" t="s">
        <v>1735</v>
      </c>
    </row>
    <row r="58" spans="1:19" x14ac:dyDescent="0.25">
      <c r="A58" s="6" t="s">
        <v>15</v>
      </c>
      <c r="B58" t="s">
        <v>712</v>
      </c>
      <c r="C58" t="s">
        <v>713</v>
      </c>
      <c r="E58" s="4">
        <v>29.17</v>
      </c>
      <c r="F58" s="4">
        <v>21.46</v>
      </c>
      <c r="G58" s="5">
        <f>(E58-F58)/F58</f>
        <v>0.35927306616961791</v>
      </c>
      <c r="H58" s="4">
        <v>23.5</v>
      </c>
      <c r="I58" s="4">
        <v>20.6</v>
      </c>
      <c r="J58" s="25">
        <v>99</v>
      </c>
      <c r="K58" s="25">
        <v>76</v>
      </c>
      <c r="L58" s="34" t="s">
        <v>1736</v>
      </c>
    </row>
    <row r="59" spans="1:19" x14ac:dyDescent="0.25">
      <c r="A59" s="6" t="s">
        <v>16</v>
      </c>
      <c r="B59" t="s">
        <v>515</v>
      </c>
      <c r="C59" t="s">
        <v>1521</v>
      </c>
      <c r="E59" s="4">
        <v>187.94</v>
      </c>
      <c r="F59" s="4">
        <v>185.95</v>
      </c>
      <c r="G59" s="5">
        <f t="shared" ref="G59:G64" si="0">(E59-F59)/F59</f>
        <v>1.0701801559559071E-2</v>
      </c>
      <c r="H59" s="4">
        <v>178</v>
      </c>
      <c r="I59" s="4">
        <v>179.5</v>
      </c>
      <c r="J59" s="25">
        <v>93</v>
      </c>
      <c r="K59" s="25">
        <v>95</v>
      </c>
      <c r="L59" s="34" t="s">
        <v>1737</v>
      </c>
    </row>
    <row r="60" spans="1:19" x14ac:dyDescent="0.25">
      <c r="A60" s="6" t="s">
        <v>17</v>
      </c>
      <c r="B60" t="s">
        <v>1517</v>
      </c>
      <c r="C60" t="s">
        <v>1522</v>
      </c>
      <c r="E60" s="4">
        <v>72.92</v>
      </c>
      <c r="F60">
        <v>71.08</v>
      </c>
      <c r="G60" s="5">
        <f t="shared" si="0"/>
        <v>2.5886325267304493E-2</v>
      </c>
      <c r="H60" s="4">
        <v>68</v>
      </c>
      <c r="I60" s="4">
        <v>70.08</v>
      </c>
      <c r="J60" s="25">
        <v>97</v>
      </c>
      <c r="K60" s="25">
        <v>97</v>
      </c>
      <c r="L60" s="34" t="s">
        <v>1738</v>
      </c>
    </row>
    <row r="61" spans="1:19" x14ac:dyDescent="0.25">
      <c r="A61" s="6" t="s">
        <v>18</v>
      </c>
      <c r="B61" t="s">
        <v>1615</v>
      </c>
      <c r="C61" t="s">
        <v>1616</v>
      </c>
      <c r="E61" s="4">
        <v>45.96</v>
      </c>
      <c r="F61" s="4">
        <v>48.85</v>
      </c>
      <c r="G61" s="5">
        <f t="shared" si="0"/>
        <v>-5.9160696008188345E-2</v>
      </c>
      <c r="H61" s="4">
        <v>45.5</v>
      </c>
      <c r="I61" s="4">
        <v>49.83</v>
      </c>
      <c r="J61" s="25">
        <v>90</v>
      </c>
      <c r="K61" s="25">
        <v>95</v>
      </c>
      <c r="L61" s="34" t="s">
        <v>1740</v>
      </c>
    </row>
    <row r="62" spans="1:19" x14ac:dyDescent="0.25">
      <c r="A62" s="6" t="s">
        <v>63</v>
      </c>
      <c r="B62" t="s">
        <v>235</v>
      </c>
      <c r="C62" t="s">
        <v>236</v>
      </c>
      <c r="E62" s="4">
        <v>43.33</v>
      </c>
      <c r="F62" s="4">
        <v>42.76</v>
      </c>
      <c r="G62" s="5">
        <f t="shared" si="0"/>
        <v>1.3330215154349867E-2</v>
      </c>
      <c r="H62" s="4">
        <v>39.75</v>
      </c>
      <c r="I62" s="4">
        <v>41.69</v>
      </c>
      <c r="J62" s="25">
        <v>95</v>
      </c>
      <c r="K62" s="25">
        <v>99</v>
      </c>
      <c r="L62" s="34" t="s">
        <v>1741</v>
      </c>
    </row>
    <row r="63" spans="1:19" x14ac:dyDescent="0.25">
      <c r="A63" s="6" t="s">
        <v>67</v>
      </c>
      <c r="B63" t="s">
        <v>1562</v>
      </c>
      <c r="C63" t="s">
        <v>1692</v>
      </c>
      <c r="E63" s="4">
        <v>192.87</v>
      </c>
      <c r="F63" s="4">
        <v>184.47</v>
      </c>
      <c r="G63" s="5">
        <f t="shared" si="0"/>
        <v>4.5535859489347894E-2</v>
      </c>
      <c r="H63" s="4">
        <v>179</v>
      </c>
      <c r="I63" s="4">
        <v>179.61</v>
      </c>
      <c r="J63" s="25">
        <v>95</v>
      </c>
      <c r="K63" s="25">
        <v>97</v>
      </c>
      <c r="L63" s="34" t="s">
        <v>1742</v>
      </c>
    </row>
    <row r="64" spans="1:19" x14ac:dyDescent="0.25">
      <c r="A64" s="6" t="s">
        <v>98</v>
      </c>
      <c r="B64" t="s">
        <v>311</v>
      </c>
      <c r="C64" t="s">
        <v>312</v>
      </c>
      <c r="E64" s="4">
        <v>140.24</v>
      </c>
      <c r="F64" s="4">
        <v>141.66999999999999</v>
      </c>
      <c r="G64" s="5">
        <f t="shared" si="0"/>
        <v>-1.009388014399646E-2</v>
      </c>
      <c r="H64" s="4">
        <v>132</v>
      </c>
      <c r="I64" s="4">
        <v>138.72999999999999</v>
      </c>
      <c r="J64" s="25">
        <v>98</v>
      </c>
      <c r="K64" s="25">
        <v>99</v>
      </c>
      <c r="L64" s="34" t="s">
        <v>1743</v>
      </c>
    </row>
    <row r="67" spans="1:12" x14ac:dyDescent="0.25">
      <c r="A67" s="3" t="s">
        <v>21</v>
      </c>
      <c r="E67" s="22" t="s">
        <v>7</v>
      </c>
      <c r="F67" s="22" t="s">
        <v>24</v>
      </c>
      <c r="G67" s="22" t="s">
        <v>25</v>
      </c>
      <c r="H67" s="22" t="s">
        <v>26</v>
      </c>
      <c r="I67" s="23" t="s">
        <v>11</v>
      </c>
      <c r="J67" s="24"/>
      <c r="K67" s="24"/>
      <c r="L67" s="24"/>
    </row>
    <row r="68" spans="1:12" x14ac:dyDescent="0.25">
      <c r="A68" s="6" t="s">
        <v>5</v>
      </c>
      <c r="B68" s="18" t="s">
        <v>907</v>
      </c>
      <c r="C68" s="18" t="s">
        <v>908</v>
      </c>
      <c r="D68" s="18"/>
      <c r="E68" s="26">
        <v>195.19</v>
      </c>
      <c r="F68" s="26">
        <v>183.99</v>
      </c>
      <c r="G68" s="17">
        <v>89</v>
      </c>
      <c r="H68" s="17">
        <v>81</v>
      </c>
      <c r="I68" s="18" t="s">
        <v>1744</v>
      </c>
    </row>
    <row r="69" spans="1:12" x14ac:dyDescent="0.25">
      <c r="A69" s="6" t="s">
        <v>12</v>
      </c>
      <c r="B69" s="18" t="s">
        <v>1028</v>
      </c>
      <c r="C69" s="18" t="s">
        <v>1037</v>
      </c>
      <c r="D69" s="18"/>
      <c r="E69" s="26">
        <v>146.18</v>
      </c>
      <c r="F69" s="26">
        <v>126.91</v>
      </c>
      <c r="G69" s="17">
        <v>77</v>
      </c>
      <c r="H69" s="17">
        <v>95</v>
      </c>
      <c r="I69" s="18" t="s">
        <v>1597</v>
      </c>
    </row>
    <row r="70" spans="1:12" x14ac:dyDescent="0.25">
      <c r="A70" s="6" t="s">
        <v>13</v>
      </c>
      <c r="B70" s="18" t="s">
        <v>1208</v>
      </c>
      <c r="C70" s="18" t="s">
        <v>1209</v>
      </c>
      <c r="D70" s="18"/>
      <c r="E70" s="26">
        <v>94.53</v>
      </c>
      <c r="F70" s="26">
        <v>89.34</v>
      </c>
      <c r="G70" s="17">
        <v>80</v>
      </c>
      <c r="H70" s="17">
        <v>90</v>
      </c>
      <c r="I70" s="18" t="s">
        <v>1745</v>
      </c>
    </row>
    <row r="71" spans="1:12" x14ac:dyDescent="0.25">
      <c r="A71" s="6" t="s">
        <v>14</v>
      </c>
      <c r="B71" s="12" t="s">
        <v>1304</v>
      </c>
      <c r="C71" s="12" t="s">
        <v>1312</v>
      </c>
      <c r="E71" s="13">
        <v>23.33</v>
      </c>
      <c r="F71" s="13">
        <v>24.22</v>
      </c>
      <c r="G71" s="14">
        <v>96</v>
      </c>
      <c r="H71" s="14">
        <v>89</v>
      </c>
      <c r="I71" s="12" t="s">
        <v>1697</v>
      </c>
    </row>
    <row r="72" spans="1:12" x14ac:dyDescent="0.25">
      <c r="A72" s="6" t="s">
        <v>15</v>
      </c>
      <c r="B72" s="12" t="s">
        <v>1308</v>
      </c>
      <c r="C72" s="12" t="s">
        <v>1320</v>
      </c>
      <c r="D72" s="12"/>
      <c r="E72" s="13">
        <v>77.510000000000005</v>
      </c>
      <c r="F72" s="13">
        <v>67.64</v>
      </c>
      <c r="G72" s="14">
        <v>94</v>
      </c>
      <c r="H72" s="14">
        <v>95</v>
      </c>
      <c r="I72" s="12" t="s">
        <v>1746</v>
      </c>
    </row>
    <row r="73" spans="1:12" x14ac:dyDescent="0.25">
      <c r="A73" s="6" t="s">
        <v>16</v>
      </c>
      <c r="B73" s="18" t="s">
        <v>1309</v>
      </c>
      <c r="C73" s="18" t="s">
        <v>1322</v>
      </c>
      <c r="D73" s="18"/>
      <c r="E73" s="26">
        <v>61.82</v>
      </c>
      <c r="F73" s="26">
        <v>51.63</v>
      </c>
      <c r="G73" s="17">
        <v>76</v>
      </c>
      <c r="H73" s="17">
        <v>96</v>
      </c>
      <c r="I73" s="18" t="s">
        <v>1701</v>
      </c>
    </row>
    <row r="74" spans="1:12" x14ac:dyDescent="0.25">
      <c r="A74" s="6" t="s">
        <v>17</v>
      </c>
      <c r="B74" s="18" t="s">
        <v>535</v>
      </c>
      <c r="C74" s="18" t="s">
        <v>536</v>
      </c>
      <c r="D74" s="18"/>
      <c r="E74" s="26">
        <v>64.62</v>
      </c>
      <c r="F74" s="26">
        <v>72.19</v>
      </c>
      <c r="G74" s="17">
        <v>64</v>
      </c>
      <c r="H74" s="17">
        <v>98</v>
      </c>
      <c r="I74" s="18" t="s">
        <v>1603</v>
      </c>
    </row>
    <row r="75" spans="1:12" x14ac:dyDescent="0.25">
      <c r="A75" s="6" t="s">
        <v>18</v>
      </c>
      <c r="B75" s="12" t="s">
        <v>1468</v>
      </c>
      <c r="C75" s="12" t="s">
        <v>1469</v>
      </c>
      <c r="E75" s="13">
        <v>63.26</v>
      </c>
      <c r="F75" s="13">
        <v>66.36</v>
      </c>
      <c r="G75" s="14">
        <v>91</v>
      </c>
      <c r="H75" s="14">
        <v>85</v>
      </c>
      <c r="I75" s="12" t="s">
        <v>1744</v>
      </c>
      <c r="J75" s="18"/>
    </row>
    <row r="76" spans="1:12" x14ac:dyDescent="0.25">
      <c r="A76" s="6" t="s">
        <v>63</v>
      </c>
      <c r="B76" s="12" t="s">
        <v>1471</v>
      </c>
      <c r="C76" s="12" t="s">
        <v>1472</v>
      </c>
      <c r="E76" s="13">
        <v>42.25</v>
      </c>
      <c r="F76" s="13">
        <v>41</v>
      </c>
      <c r="G76" s="14">
        <v>85</v>
      </c>
      <c r="H76" s="14">
        <v>90</v>
      </c>
      <c r="I76" s="12" t="s">
        <v>1747</v>
      </c>
      <c r="J76" s="18"/>
    </row>
    <row r="77" spans="1:12" x14ac:dyDescent="0.25">
      <c r="A77" s="6" t="s">
        <v>67</v>
      </c>
      <c r="B77" s="18" t="s">
        <v>1474</v>
      </c>
      <c r="C77" s="18" t="s">
        <v>1475</v>
      </c>
      <c r="D77" s="18"/>
      <c r="E77" s="26">
        <v>140.38</v>
      </c>
      <c r="F77" s="26">
        <v>149.66</v>
      </c>
      <c r="G77" s="17">
        <v>98</v>
      </c>
      <c r="H77" s="17">
        <v>86</v>
      </c>
      <c r="I77" s="37" t="s">
        <v>1748</v>
      </c>
      <c r="J77" s="18"/>
    </row>
    <row r="78" spans="1:12" x14ac:dyDescent="0.25">
      <c r="A78" s="6" t="s">
        <v>98</v>
      </c>
      <c r="B78" s="18" t="s">
        <v>1512</v>
      </c>
      <c r="C78" s="18" t="s">
        <v>1554</v>
      </c>
      <c r="D78" s="18"/>
      <c r="E78" s="26">
        <v>80.180000000000007</v>
      </c>
      <c r="F78" s="26">
        <v>72.78</v>
      </c>
      <c r="G78" s="17">
        <v>89</v>
      </c>
      <c r="H78" s="17">
        <v>91</v>
      </c>
      <c r="I78" s="18" t="s">
        <v>1703</v>
      </c>
      <c r="K78" s="18"/>
      <c r="L78" s="18"/>
    </row>
    <row r="79" spans="1:12" x14ac:dyDescent="0.25">
      <c r="A79" s="6" t="s">
        <v>102</v>
      </c>
      <c r="B79" s="18" t="s">
        <v>1513</v>
      </c>
      <c r="C79" s="18" t="s">
        <v>1556</v>
      </c>
      <c r="D79" s="18"/>
      <c r="E79" s="26">
        <v>84.84</v>
      </c>
      <c r="F79" s="26">
        <v>79.61</v>
      </c>
      <c r="G79" s="17">
        <v>96</v>
      </c>
      <c r="H79" s="17">
        <v>89</v>
      </c>
      <c r="I79" s="18" t="s">
        <v>1749</v>
      </c>
      <c r="J79" s="18"/>
      <c r="K79" s="18"/>
      <c r="L79" s="18"/>
    </row>
    <row r="80" spans="1:12" x14ac:dyDescent="0.25">
      <c r="A80" s="6" t="s">
        <v>106</v>
      </c>
      <c r="B80" s="12" t="s">
        <v>1560</v>
      </c>
      <c r="C80" s="12" t="s">
        <v>1564</v>
      </c>
      <c r="E80" s="13">
        <v>80.099999999999994</v>
      </c>
      <c r="F80" s="13">
        <v>77.36</v>
      </c>
      <c r="G80" s="14">
        <v>86</v>
      </c>
      <c r="H80" s="14">
        <v>79</v>
      </c>
      <c r="I80" s="12" t="s">
        <v>1611</v>
      </c>
      <c r="K80" s="18"/>
      <c r="L80" s="18"/>
    </row>
    <row r="81" spans="1:9" x14ac:dyDescent="0.25">
      <c r="A81" s="6" t="s">
        <v>238</v>
      </c>
      <c r="B81" s="12" t="s">
        <v>1561</v>
      </c>
      <c r="C81" s="12" t="s">
        <v>1566</v>
      </c>
      <c r="E81" s="13">
        <v>28.26</v>
      </c>
      <c r="F81" s="13">
        <v>26.4</v>
      </c>
      <c r="G81" s="14">
        <v>94</v>
      </c>
      <c r="H81" s="14">
        <v>98</v>
      </c>
      <c r="I81" s="12" t="s">
        <v>1750</v>
      </c>
    </row>
    <row r="82" spans="1:9" x14ac:dyDescent="0.25">
      <c r="A82" s="6" t="s">
        <v>243</v>
      </c>
      <c r="B82" s="18" t="s">
        <v>1563</v>
      </c>
      <c r="C82" s="18" t="s">
        <v>1570</v>
      </c>
      <c r="D82" s="18"/>
      <c r="E82" s="26">
        <v>62.77</v>
      </c>
      <c r="F82" s="26">
        <v>57</v>
      </c>
      <c r="G82" s="17">
        <v>63</v>
      </c>
      <c r="H82" s="17">
        <v>98</v>
      </c>
      <c r="I82" s="18" t="s">
        <v>1751</v>
      </c>
    </row>
    <row r="83" spans="1:9" x14ac:dyDescent="0.25">
      <c r="A83" s="6" t="s">
        <v>263</v>
      </c>
      <c r="B83" s="12" t="s">
        <v>178</v>
      </c>
      <c r="C83" s="12" t="s">
        <v>1572</v>
      </c>
      <c r="E83" s="13">
        <v>33.020000000000003</v>
      </c>
      <c r="F83" s="13">
        <v>32.21</v>
      </c>
      <c r="G83" s="14">
        <v>87</v>
      </c>
      <c r="H83" s="14">
        <v>92</v>
      </c>
      <c r="I83" s="12" t="s">
        <v>1752</v>
      </c>
    </row>
    <row r="84" spans="1:9" x14ac:dyDescent="0.25">
      <c r="A84" s="6" t="s">
        <v>267</v>
      </c>
      <c r="B84" s="12" t="s">
        <v>1618</v>
      </c>
      <c r="C84" s="12" t="s">
        <v>1619</v>
      </c>
      <c r="E84" s="13">
        <v>63.65</v>
      </c>
      <c r="F84" s="13">
        <v>63.54</v>
      </c>
      <c r="G84" s="14">
        <v>83</v>
      </c>
      <c r="H84" s="14">
        <v>85</v>
      </c>
      <c r="I84" s="12" t="s">
        <v>1706</v>
      </c>
    </row>
    <row r="85" spans="1:9" x14ac:dyDescent="0.25">
      <c r="A85" s="6" t="s">
        <v>404</v>
      </c>
      <c r="B85" s="12" t="s">
        <v>1621</v>
      </c>
      <c r="C85" s="12" t="s">
        <v>1622</v>
      </c>
      <c r="E85" s="13">
        <v>25.07</v>
      </c>
      <c r="F85" s="13">
        <v>27.92</v>
      </c>
      <c r="G85" s="14">
        <v>87</v>
      </c>
      <c r="H85" s="14">
        <v>77</v>
      </c>
      <c r="I85" s="12" t="s">
        <v>1707</v>
      </c>
    </row>
    <row r="86" spans="1:9" x14ac:dyDescent="0.25">
      <c r="A86" s="6" t="s">
        <v>619</v>
      </c>
      <c r="B86" s="12" t="s">
        <v>1624</v>
      </c>
      <c r="C86" s="12" t="s">
        <v>1625</v>
      </c>
      <c r="E86" s="13">
        <v>33.56</v>
      </c>
      <c r="F86" s="13">
        <v>34.03</v>
      </c>
      <c r="G86" s="14">
        <v>85</v>
      </c>
      <c r="H86" s="14">
        <v>93</v>
      </c>
      <c r="I86" s="12" t="s">
        <v>1626</v>
      </c>
    </row>
    <row r="87" spans="1:9" x14ac:dyDescent="0.25">
      <c r="A87" s="6" t="s">
        <v>831</v>
      </c>
      <c r="B87" s="12" t="s">
        <v>1627</v>
      </c>
      <c r="C87" s="12" t="s">
        <v>1628</v>
      </c>
      <c r="E87" s="13">
        <v>83.91</v>
      </c>
      <c r="F87" s="13">
        <v>81.150000000000006</v>
      </c>
      <c r="G87" s="14">
        <v>87</v>
      </c>
      <c r="H87" s="14">
        <v>90</v>
      </c>
      <c r="I87" s="12" t="s">
        <v>1753</v>
      </c>
    </row>
    <row r="88" spans="1:9" x14ac:dyDescent="0.25">
      <c r="A88" s="6" t="s">
        <v>832</v>
      </c>
      <c r="B88" s="12" t="s">
        <v>1667</v>
      </c>
      <c r="C88" s="12" t="s">
        <v>1668</v>
      </c>
      <c r="E88" s="13">
        <v>198.36</v>
      </c>
      <c r="F88" s="13">
        <v>198.48</v>
      </c>
      <c r="G88" s="14">
        <v>90</v>
      </c>
      <c r="H88" s="14">
        <v>88</v>
      </c>
      <c r="I88" s="12" t="s">
        <v>1754</v>
      </c>
    </row>
    <row r="89" spans="1:9" x14ac:dyDescent="0.25">
      <c r="A89" s="6" t="s">
        <v>906</v>
      </c>
      <c r="B89" s="12" t="s">
        <v>1670</v>
      </c>
      <c r="C89" s="12" t="s">
        <v>1671</v>
      </c>
      <c r="E89" s="13">
        <v>1964.52</v>
      </c>
      <c r="F89" s="13">
        <v>1964.4</v>
      </c>
      <c r="G89" s="14">
        <v>99</v>
      </c>
      <c r="H89" s="14">
        <v>79</v>
      </c>
      <c r="I89" s="12" t="s">
        <v>1755</v>
      </c>
    </row>
    <row r="90" spans="1:9" x14ac:dyDescent="0.25">
      <c r="A90" s="6" t="s">
        <v>913</v>
      </c>
      <c r="B90" s="18" t="s">
        <v>1672</v>
      </c>
      <c r="C90" s="18" t="s">
        <v>1673</v>
      </c>
      <c r="D90" s="18"/>
      <c r="E90" s="26">
        <v>44.59</v>
      </c>
      <c r="F90" s="26">
        <v>45.47</v>
      </c>
      <c r="G90" s="17">
        <v>38</v>
      </c>
      <c r="H90" s="17">
        <v>94</v>
      </c>
      <c r="I90" s="18" t="s">
        <v>1709</v>
      </c>
    </row>
    <row r="91" spans="1:9" x14ac:dyDescent="0.25">
      <c r="A91" s="6" t="s">
        <v>976</v>
      </c>
      <c r="B91" s="12" t="s">
        <v>1676</v>
      </c>
      <c r="C91" s="12" t="s">
        <v>1675</v>
      </c>
      <c r="E91" s="13">
        <v>44.06</v>
      </c>
      <c r="F91" s="13">
        <v>43.86</v>
      </c>
      <c r="G91" s="14">
        <v>93</v>
      </c>
      <c r="H91" s="14">
        <v>88</v>
      </c>
      <c r="I91" s="12" t="s">
        <v>1756</v>
      </c>
    </row>
    <row r="92" spans="1:9" x14ac:dyDescent="0.25">
      <c r="A92" s="6" t="s">
        <v>1082</v>
      </c>
      <c r="B92" s="12" t="s">
        <v>1720</v>
      </c>
      <c r="C92" s="12" t="s">
        <v>1725</v>
      </c>
      <c r="E92" s="13">
        <v>87.46</v>
      </c>
      <c r="F92" s="13">
        <v>94.52</v>
      </c>
      <c r="G92" s="14">
        <v>87</v>
      </c>
      <c r="H92" s="14">
        <v>91</v>
      </c>
      <c r="I92" s="12" t="s">
        <v>1726</v>
      </c>
    </row>
    <row r="93" spans="1:9" x14ac:dyDescent="0.25">
      <c r="A93" s="6" t="s">
        <v>1083</v>
      </c>
      <c r="B93" s="12" t="s">
        <v>1722</v>
      </c>
      <c r="C93" s="12" t="s">
        <v>1727</v>
      </c>
      <c r="E93" s="13">
        <v>63.21</v>
      </c>
      <c r="F93" s="13">
        <v>65.92</v>
      </c>
      <c r="G93" s="14">
        <v>92</v>
      </c>
      <c r="H93" s="14">
        <v>77</v>
      </c>
      <c r="I93" s="12" t="s">
        <v>1726</v>
      </c>
    </row>
    <row r="94" spans="1:9" x14ac:dyDescent="0.25">
      <c r="A94" s="6" t="s">
        <v>1084</v>
      </c>
      <c r="B94" s="12" t="s">
        <v>1721</v>
      </c>
      <c r="C94" s="12" t="s">
        <v>1728</v>
      </c>
      <c r="E94" s="13">
        <v>179.95</v>
      </c>
      <c r="F94" s="13">
        <v>178.74</v>
      </c>
      <c r="G94" s="14">
        <v>91</v>
      </c>
      <c r="H94" s="14">
        <v>84</v>
      </c>
      <c r="I94" s="12" t="s">
        <v>1729</v>
      </c>
    </row>
    <row r="95" spans="1:9" x14ac:dyDescent="0.25">
      <c r="A95" s="6" t="s">
        <v>1514</v>
      </c>
    </row>
    <row r="96" spans="1:9" x14ac:dyDescent="0.25">
      <c r="A96" s="6" t="s">
        <v>1515</v>
      </c>
    </row>
    <row r="97" spans="1:1" x14ac:dyDescent="0.25">
      <c r="A97" s="6" t="s">
        <v>1518</v>
      </c>
    </row>
    <row r="98" spans="1:1" x14ac:dyDescent="0.25">
      <c r="A98" s="6"/>
    </row>
    <row r="99" spans="1:1" x14ac:dyDescent="0.25">
      <c r="A99" s="6"/>
    </row>
  </sheetData>
  <sortState xmlns:xlrd2="http://schemas.microsoft.com/office/spreadsheetml/2017/richdata2" ref="C29:D38">
    <sortCondition descending="1" ref="D29:D38"/>
  </sortState>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614D-CEA9-4FEF-93AC-0B717B57149B}">
  <dimension ref="A1:S97"/>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43672</v>
      </c>
      <c r="J3" s="27">
        <v>43675</v>
      </c>
      <c r="K3" s="7">
        <v>43676</v>
      </c>
      <c r="L3" s="7">
        <v>43677</v>
      </c>
      <c r="M3" s="7">
        <v>43678</v>
      </c>
      <c r="N3" s="7">
        <v>43679</v>
      </c>
    </row>
    <row r="4" spans="1:14" ht="15.75" thickBot="1" x14ac:dyDescent="0.3">
      <c r="A4" t="s">
        <v>0</v>
      </c>
      <c r="C4" s="10">
        <v>43675</v>
      </c>
      <c r="D4" s="11" t="s">
        <v>66</v>
      </c>
      <c r="E4" s="10">
        <v>43679</v>
      </c>
      <c r="J4" s="2" t="s">
        <v>58</v>
      </c>
      <c r="K4" s="2" t="s">
        <v>59</v>
      </c>
      <c r="L4" s="2" t="s">
        <v>60</v>
      </c>
      <c r="M4" s="2" t="s">
        <v>61</v>
      </c>
      <c r="N4" s="2" t="s">
        <v>62</v>
      </c>
    </row>
    <row r="5" spans="1:14" ht="15.75" thickBot="1" x14ac:dyDescent="0.3">
      <c r="G5" t="s">
        <v>57</v>
      </c>
      <c r="H5" s="8">
        <v>8330.2099999999991</v>
      </c>
      <c r="J5" s="16">
        <v>8293.33</v>
      </c>
      <c r="K5" s="16">
        <v>8273.61</v>
      </c>
      <c r="L5" s="16">
        <v>8175.42</v>
      </c>
      <c r="M5" s="16">
        <v>8111.12</v>
      </c>
      <c r="N5" s="16">
        <v>8003.23</v>
      </c>
    </row>
    <row r="6" spans="1:14" ht="15.75" thickBot="1" x14ac:dyDescent="0.3">
      <c r="A6" t="s">
        <v>2</v>
      </c>
      <c r="C6" s="33" t="s">
        <v>1825</v>
      </c>
      <c r="D6" s="1"/>
      <c r="E6" s="1"/>
      <c r="G6" t="s">
        <v>56</v>
      </c>
      <c r="H6" s="9">
        <v>27192.45</v>
      </c>
      <c r="J6" s="16">
        <v>27221.35</v>
      </c>
      <c r="K6" s="21">
        <v>27198.02</v>
      </c>
      <c r="L6" s="21">
        <v>26864.27</v>
      </c>
      <c r="M6" s="16">
        <v>26583.42</v>
      </c>
      <c r="N6" s="16">
        <v>26485.279999999999</v>
      </c>
    </row>
    <row r="7" spans="1:14" x14ac:dyDescent="0.25">
      <c r="J7" s="12"/>
    </row>
    <row r="8" spans="1:14" x14ac:dyDescent="0.25">
      <c r="A8" t="s">
        <v>3</v>
      </c>
      <c r="C8" t="s">
        <v>1792</v>
      </c>
      <c r="J8" s="18"/>
    </row>
    <row r="9" spans="1:14" x14ac:dyDescent="0.25">
      <c r="C9" t="s">
        <v>1793</v>
      </c>
      <c r="J9" s="18"/>
    </row>
    <row r="10" spans="1:14" x14ac:dyDescent="0.25">
      <c r="C10" t="s">
        <v>1794</v>
      </c>
      <c r="J10" s="18"/>
    </row>
    <row r="11" spans="1:14" x14ac:dyDescent="0.25">
      <c r="C11" t="s">
        <v>1795</v>
      </c>
      <c r="J11" s="18"/>
    </row>
    <row r="12" spans="1:14" x14ac:dyDescent="0.25">
      <c r="C12" t="s">
        <v>1796</v>
      </c>
      <c r="J12" s="18"/>
    </row>
    <row r="13" spans="1:14" x14ac:dyDescent="0.25">
      <c r="C13" t="s">
        <v>1797</v>
      </c>
      <c r="J13" s="18"/>
    </row>
    <row r="14" spans="1:14" x14ac:dyDescent="0.25">
      <c r="C14" t="s">
        <v>1798</v>
      </c>
      <c r="J14" s="18"/>
    </row>
    <row r="15" spans="1:14" x14ac:dyDescent="0.25">
      <c r="C15" t="s">
        <v>1799</v>
      </c>
      <c r="J15" s="18"/>
    </row>
    <row r="16" spans="1:14" x14ac:dyDescent="0.25">
      <c r="C16" t="s">
        <v>1800</v>
      </c>
      <c r="J16" s="18"/>
    </row>
    <row r="17" spans="3:10" x14ac:dyDescent="0.25">
      <c r="C17" s="12"/>
      <c r="J17" s="18"/>
    </row>
    <row r="18" spans="3:10" x14ac:dyDescent="0.25">
      <c r="C18" s="12" t="s">
        <v>1778</v>
      </c>
      <c r="J18" s="18"/>
    </row>
    <row r="19" spans="3:10" x14ac:dyDescent="0.25">
      <c r="C19" s="12" t="s">
        <v>1785</v>
      </c>
      <c r="J19" s="18"/>
    </row>
    <row r="20" spans="3:10" x14ac:dyDescent="0.25">
      <c r="C20" s="12"/>
      <c r="J20" s="18"/>
    </row>
    <row r="21" spans="3:10" x14ac:dyDescent="0.25">
      <c r="C21" s="12" t="s">
        <v>1810</v>
      </c>
      <c r="J21" s="18"/>
    </row>
    <row r="22" spans="3:10" x14ac:dyDescent="0.25">
      <c r="C22" s="12" t="s">
        <v>1814</v>
      </c>
      <c r="J22" s="18"/>
    </row>
    <row r="23" spans="3:10" x14ac:dyDescent="0.25">
      <c r="C23" s="12" t="s">
        <v>1821</v>
      </c>
      <c r="J23" s="18"/>
    </row>
    <row r="24" spans="3:10" x14ac:dyDescent="0.25">
      <c r="C24" s="12" t="s">
        <v>1826</v>
      </c>
      <c r="J24" s="18"/>
    </row>
    <row r="25" spans="3:10" x14ac:dyDescent="0.25">
      <c r="C25" s="12" t="s">
        <v>1827</v>
      </c>
      <c r="J25" s="18"/>
    </row>
    <row r="26" spans="3:10" x14ac:dyDescent="0.25">
      <c r="C26" s="12" t="s">
        <v>1828</v>
      </c>
      <c r="J26" s="18"/>
    </row>
    <row r="27" spans="3:10" x14ac:dyDescent="0.25">
      <c r="C27" s="12"/>
      <c r="J27" s="18"/>
    </row>
    <row r="28" spans="3:10" x14ac:dyDescent="0.25">
      <c r="C28" t="s">
        <v>993</v>
      </c>
      <c r="D28" s="5">
        <v>0.1101</v>
      </c>
      <c r="E28" s="7"/>
      <c r="I28" s="5"/>
      <c r="J28" s="18"/>
    </row>
    <row r="29" spans="3:10" x14ac:dyDescent="0.25">
      <c r="I29" s="5"/>
      <c r="J29" s="18"/>
    </row>
    <row r="30" spans="3:10" x14ac:dyDescent="0.25">
      <c r="C30" s="18" t="s">
        <v>515</v>
      </c>
      <c r="D30" s="5">
        <v>0.13200000000000001</v>
      </c>
      <c r="E30" s="7"/>
      <c r="G30" s="5"/>
      <c r="I30" s="5"/>
      <c r="J30" s="18"/>
    </row>
    <row r="31" spans="3:10" x14ac:dyDescent="0.25">
      <c r="C31" t="s">
        <v>1615</v>
      </c>
      <c r="D31" s="5">
        <v>0.14149999999999999</v>
      </c>
      <c r="G31" s="5"/>
      <c r="I31" s="5"/>
      <c r="J31" s="18"/>
    </row>
    <row r="32" spans="3:10" x14ac:dyDescent="0.25">
      <c r="C32" s="18" t="s">
        <v>1517</v>
      </c>
      <c r="D32" s="5">
        <v>0.1079</v>
      </c>
      <c r="E32" s="7"/>
      <c r="G32" s="5"/>
      <c r="I32" s="5"/>
      <c r="J32" s="18"/>
    </row>
    <row r="33" spans="1:10" x14ac:dyDescent="0.25">
      <c r="C33" t="s">
        <v>622</v>
      </c>
      <c r="D33" s="5">
        <v>9.5799999999999996E-2</v>
      </c>
      <c r="E33" s="7"/>
      <c r="G33" s="5"/>
      <c r="I33" s="5"/>
      <c r="J33" s="18"/>
    </row>
    <row r="34" spans="1:10" x14ac:dyDescent="0.25">
      <c r="C34" t="s">
        <v>1088</v>
      </c>
      <c r="D34" s="5">
        <v>8.4699999999999998E-2</v>
      </c>
      <c r="E34" s="7"/>
      <c r="G34" s="5"/>
      <c r="I34" s="5"/>
      <c r="J34" s="18"/>
    </row>
    <row r="35" spans="1:10" x14ac:dyDescent="0.25">
      <c r="C35" t="s">
        <v>235</v>
      </c>
      <c r="D35" s="5">
        <v>7.5999999999999998E-2</v>
      </c>
      <c r="E35" s="7"/>
      <c r="G35" s="5"/>
      <c r="I35" s="5"/>
      <c r="J35" s="18"/>
    </row>
    <row r="36" spans="1:10" x14ac:dyDescent="0.25">
      <c r="C36" t="s">
        <v>712</v>
      </c>
      <c r="D36" s="5">
        <v>5.8700000000000002E-2</v>
      </c>
      <c r="E36" s="27"/>
      <c r="F36" s="18"/>
      <c r="G36" s="28"/>
      <c r="H36" s="18"/>
      <c r="I36" s="28"/>
      <c r="J36" s="18"/>
    </row>
    <row r="37" spans="1:10" x14ac:dyDescent="0.25">
      <c r="C37" t="s">
        <v>311</v>
      </c>
      <c r="D37" s="5">
        <v>5.8200000000000002E-2</v>
      </c>
      <c r="E37" s="27"/>
      <c r="F37" s="18"/>
      <c r="G37" s="28"/>
      <c r="H37" s="18"/>
      <c r="I37" s="28"/>
      <c r="J37" s="18"/>
    </row>
    <row r="38" spans="1:10" x14ac:dyDescent="0.25">
      <c r="C38" t="s">
        <v>1562</v>
      </c>
      <c r="D38" s="5">
        <v>5.2200000000000003E-2</v>
      </c>
      <c r="E38" s="27"/>
      <c r="F38" s="18"/>
      <c r="G38" s="28"/>
      <c r="H38" s="18"/>
      <c r="I38" s="28"/>
      <c r="J38" s="18"/>
    </row>
    <row r="39" spans="1:10" x14ac:dyDescent="0.25">
      <c r="C39" t="s">
        <v>827</v>
      </c>
      <c r="D39" s="5">
        <v>5.0700000000000002E-2</v>
      </c>
      <c r="H39" s="18"/>
      <c r="I39" s="28"/>
      <c r="J39" s="18"/>
    </row>
    <row r="40" spans="1:10" x14ac:dyDescent="0.25">
      <c r="C40" t="s">
        <v>444</v>
      </c>
      <c r="D40" s="5">
        <v>3.2199999999999999E-2</v>
      </c>
      <c r="H40" s="18"/>
      <c r="I40" s="28"/>
      <c r="J40" s="18"/>
    </row>
    <row r="41" spans="1:10" x14ac:dyDescent="0.25">
      <c r="D41" s="5"/>
      <c r="H41" s="18"/>
      <c r="I41" s="28"/>
      <c r="J41" s="18"/>
    </row>
    <row r="42" spans="1:10" x14ac:dyDescent="0.25">
      <c r="D42" s="5">
        <f>SUM(D28:D41)</f>
        <v>0.99999999999999989</v>
      </c>
      <c r="E42" s="27"/>
      <c r="F42" s="18"/>
      <c r="G42" s="28"/>
      <c r="H42" s="18"/>
      <c r="I42" s="28"/>
      <c r="J42" s="18"/>
    </row>
    <row r="43" spans="1:10" x14ac:dyDescent="0.25">
      <c r="E43" s="27"/>
      <c r="F43" s="18"/>
      <c r="G43" s="28"/>
      <c r="H43" s="18"/>
      <c r="I43" s="28"/>
      <c r="J43" s="18"/>
    </row>
    <row r="44" spans="1:10" x14ac:dyDescent="0.25">
      <c r="A44" t="s">
        <v>1061</v>
      </c>
      <c r="C44" s="12"/>
      <c r="E44" s="27"/>
      <c r="F44" s="18"/>
      <c r="G44" s="28"/>
      <c r="H44" s="18"/>
      <c r="I44" s="28"/>
      <c r="J44" s="18"/>
    </row>
    <row r="45" spans="1:10" x14ac:dyDescent="0.25">
      <c r="A45" t="s">
        <v>1062</v>
      </c>
      <c r="C45" s="18" t="s">
        <v>1050</v>
      </c>
      <c r="D45" s="5">
        <v>0.48320000000000002</v>
      </c>
      <c r="E45" s="27" t="s">
        <v>857</v>
      </c>
      <c r="F45" s="18"/>
      <c r="G45" s="28"/>
      <c r="H45" s="18"/>
      <c r="I45" s="28"/>
      <c r="J45" s="18"/>
    </row>
    <row r="46" spans="1:10" x14ac:dyDescent="0.25">
      <c r="A46" t="s">
        <v>1063</v>
      </c>
      <c r="C46" s="18" t="s">
        <v>856</v>
      </c>
      <c r="D46" s="5">
        <v>9.9900000000000003E-2</v>
      </c>
      <c r="E46" s="27" t="s">
        <v>857</v>
      </c>
      <c r="F46" s="18"/>
      <c r="G46" s="28"/>
      <c r="H46" s="18"/>
      <c r="I46" s="28"/>
      <c r="J46" s="18"/>
    </row>
    <row r="47" spans="1:10" x14ac:dyDescent="0.25">
      <c r="D47" s="5"/>
      <c r="E47" s="27"/>
      <c r="F47" s="18"/>
      <c r="G47" s="28"/>
      <c r="H47" s="18"/>
      <c r="I47" s="28"/>
      <c r="J47" s="18"/>
    </row>
    <row r="48" spans="1:10" x14ac:dyDescent="0.25">
      <c r="D48" s="5"/>
      <c r="E48" s="27"/>
      <c r="F48" s="18"/>
      <c r="G48" s="28"/>
      <c r="H48" s="18"/>
      <c r="I48" s="28"/>
      <c r="J48" s="18"/>
    </row>
    <row r="49" spans="1:19" x14ac:dyDescent="0.25">
      <c r="E49" s="27"/>
      <c r="F49" s="18"/>
      <c r="G49" s="28"/>
      <c r="H49" s="18"/>
      <c r="I49" s="28"/>
      <c r="J49" s="18"/>
    </row>
    <row r="50" spans="1:19" x14ac:dyDescent="0.25">
      <c r="C50" s="12"/>
      <c r="E50" s="27"/>
      <c r="F50" s="18"/>
      <c r="G50" s="18"/>
      <c r="H50" s="18"/>
      <c r="I50" s="18"/>
    </row>
    <row r="51" spans="1:19" x14ac:dyDescent="0.25">
      <c r="A51" t="s">
        <v>4</v>
      </c>
      <c r="C51" s="12"/>
      <c r="E51" s="30" t="s">
        <v>7</v>
      </c>
      <c r="F51" s="30" t="s">
        <v>8</v>
      </c>
      <c r="G51" s="30" t="s">
        <v>9</v>
      </c>
      <c r="H51" s="30" t="s">
        <v>10</v>
      </c>
      <c r="I51" s="30" t="s">
        <v>24</v>
      </c>
      <c r="J51" s="30" t="s">
        <v>26</v>
      </c>
      <c r="K51" s="30" t="s">
        <v>25</v>
      </c>
      <c r="L51" s="29" t="s">
        <v>11</v>
      </c>
      <c r="M51" s="31"/>
      <c r="N51" s="31"/>
      <c r="O51" s="31"/>
      <c r="P51" s="31"/>
      <c r="Q51" s="31"/>
      <c r="R51" s="31"/>
      <c r="S51" s="31"/>
    </row>
    <row r="52" spans="1:19" x14ac:dyDescent="0.25">
      <c r="A52" s="6" t="s">
        <v>5</v>
      </c>
      <c r="B52" s="18" t="s">
        <v>444</v>
      </c>
      <c r="C52" s="18" t="s">
        <v>451</v>
      </c>
      <c r="E52" s="4">
        <v>60.46</v>
      </c>
      <c r="F52" s="4">
        <v>43.25</v>
      </c>
      <c r="G52" s="5">
        <f t="shared" ref="G52:G62" si="0">(E52-F52)/F52</f>
        <v>0.39791907514450869</v>
      </c>
      <c r="H52" s="4">
        <v>55.5</v>
      </c>
      <c r="I52" s="4">
        <v>40.840000000000003</v>
      </c>
      <c r="J52" s="25">
        <v>97</v>
      </c>
      <c r="K52" s="25">
        <v>68</v>
      </c>
      <c r="L52" s="34" t="s">
        <v>1777</v>
      </c>
    </row>
    <row r="53" spans="1:19" x14ac:dyDescent="0.25">
      <c r="A53" s="6" t="s">
        <v>12</v>
      </c>
      <c r="B53" t="s">
        <v>827</v>
      </c>
      <c r="C53" t="s">
        <v>860</v>
      </c>
      <c r="E53" s="4">
        <v>183.69</v>
      </c>
      <c r="F53" s="4">
        <v>155.21</v>
      </c>
      <c r="G53" s="5">
        <f t="shared" si="0"/>
        <v>0.1834933316152309</v>
      </c>
      <c r="H53" s="4">
        <v>169</v>
      </c>
      <c r="I53" s="4">
        <v>150.19</v>
      </c>
      <c r="J53" s="25">
        <v>91</v>
      </c>
      <c r="K53" s="25">
        <v>94</v>
      </c>
      <c r="L53" s="34" t="s">
        <v>1768</v>
      </c>
    </row>
    <row r="54" spans="1:19" x14ac:dyDescent="0.25">
      <c r="A54" s="6" t="s">
        <v>13</v>
      </c>
      <c r="B54" t="s">
        <v>622</v>
      </c>
      <c r="C54" t="s">
        <v>623</v>
      </c>
      <c r="E54" s="4">
        <v>138.68</v>
      </c>
      <c r="F54" s="4">
        <v>98.06</v>
      </c>
      <c r="G54" s="5">
        <f t="shared" si="0"/>
        <v>0.41423618192943101</v>
      </c>
      <c r="H54" s="4">
        <v>123</v>
      </c>
      <c r="I54" s="4">
        <v>95</v>
      </c>
      <c r="J54" s="25">
        <v>97</v>
      </c>
      <c r="K54" s="25">
        <v>97</v>
      </c>
      <c r="L54" s="34" t="s">
        <v>1769</v>
      </c>
    </row>
    <row r="55" spans="1:19" x14ac:dyDescent="0.25">
      <c r="A55" s="6" t="s">
        <v>14</v>
      </c>
      <c r="B55" t="s">
        <v>1088</v>
      </c>
      <c r="C55" t="s">
        <v>1119</v>
      </c>
      <c r="E55" s="4">
        <v>77.19</v>
      </c>
      <c r="F55" s="4">
        <v>60.78</v>
      </c>
      <c r="G55" s="5">
        <f t="shared" si="0"/>
        <v>0.26999012833168801</v>
      </c>
      <c r="H55" s="4">
        <v>69</v>
      </c>
      <c r="I55" s="4">
        <v>59.93</v>
      </c>
      <c r="J55" s="25">
        <v>97</v>
      </c>
      <c r="K55" s="25">
        <v>89</v>
      </c>
      <c r="L55" s="34" t="s">
        <v>1770</v>
      </c>
    </row>
    <row r="56" spans="1:19" x14ac:dyDescent="0.25">
      <c r="A56" s="6" t="s">
        <v>15</v>
      </c>
      <c r="B56" t="s">
        <v>712</v>
      </c>
      <c r="C56" t="s">
        <v>713</v>
      </c>
      <c r="E56" s="4">
        <v>29.52</v>
      </c>
      <c r="F56" s="4">
        <v>21.46</v>
      </c>
      <c r="G56" s="5">
        <f t="shared" si="0"/>
        <v>0.37558247903075481</v>
      </c>
      <c r="H56" s="4">
        <v>23.5</v>
      </c>
      <c r="I56" s="4">
        <v>20.6</v>
      </c>
      <c r="J56" s="25">
        <v>99</v>
      </c>
      <c r="K56" s="25">
        <v>76</v>
      </c>
      <c r="L56" s="34" t="s">
        <v>1771</v>
      </c>
    </row>
    <row r="57" spans="1:19" x14ac:dyDescent="0.25">
      <c r="A57" s="6" t="s">
        <v>16</v>
      </c>
      <c r="B57" t="s">
        <v>515</v>
      </c>
      <c r="C57" t="s">
        <v>1521</v>
      </c>
      <c r="E57" s="4">
        <v>190.61</v>
      </c>
      <c r="F57" s="4">
        <v>185.95</v>
      </c>
      <c r="G57" s="5">
        <f t="shared" si="0"/>
        <v>2.5060500134444878E-2</v>
      </c>
      <c r="H57" s="4">
        <v>178</v>
      </c>
      <c r="I57" s="4">
        <v>179.5</v>
      </c>
      <c r="J57" s="25">
        <v>93</v>
      </c>
      <c r="K57" s="25">
        <v>95</v>
      </c>
      <c r="L57" s="34" t="s">
        <v>1772</v>
      </c>
    </row>
    <row r="58" spans="1:19" x14ac:dyDescent="0.25">
      <c r="A58" s="6" t="s">
        <v>17</v>
      </c>
      <c r="B58" t="s">
        <v>1517</v>
      </c>
      <c r="C58" t="s">
        <v>1522</v>
      </c>
      <c r="E58" s="4">
        <v>75.91</v>
      </c>
      <c r="F58">
        <v>71.08</v>
      </c>
      <c r="G58" s="5">
        <f t="shared" si="0"/>
        <v>6.7951603826674145E-2</v>
      </c>
      <c r="H58" s="4">
        <v>68</v>
      </c>
      <c r="I58" s="4">
        <v>70.08</v>
      </c>
      <c r="J58" s="25">
        <v>96</v>
      </c>
      <c r="K58" s="25">
        <v>97</v>
      </c>
      <c r="L58" s="34" t="s">
        <v>1773</v>
      </c>
    </row>
    <row r="59" spans="1:19" x14ac:dyDescent="0.25">
      <c r="A59" s="6" t="s">
        <v>18</v>
      </c>
      <c r="B59" t="s">
        <v>1615</v>
      </c>
      <c r="C59" t="s">
        <v>1616</v>
      </c>
      <c r="E59" s="4">
        <v>56.35</v>
      </c>
      <c r="F59" s="4">
        <v>48.85</v>
      </c>
      <c r="G59" s="5">
        <f t="shared" si="0"/>
        <v>0.15353121801432956</v>
      </c>
      <c r="H59" s="4">
        <v>53</v>
      </c>
      <c r="I59" s="4">
        <v>49.83</v>
      </c>
      <c r="J59" s="25">
        <v>95</v>
      </c>
      <c r="K59" s="25">
        <v>92</v>
      </c>
      <c r="L59" s="34" t="s">
        <v>1776</v>
      </c>
    </row>
    <row r="60" spans="1:19" x14ac:dyDescent="0.25">
      <c r="A60" s="6" t="s">
        <v>63</v>
      </c>
      <c r="B60" t="s">
        <v>235</v>
      </c>
      <c r="C60" t="s">
        <v>236</v>
      </c>
      <c r="E60" s="4">
        <v>43.48</v>
      </c>
      <c r="F60" s="4">
        <v>42.76</v>
      </c>
      <c r="G60" s="5">
        <f t="shared" si="0"/>
        <v>1.6838166510757691E-2</v>
      </c>
      <c r="H60" s="4">
        <v>39.75</v>
      </c>
      <c r="I60" s="4">
        <v>41.69</v>
      </c>
      <c r="J60" s="25">
        <v>95</v>
      </c>
      <c r="K60" s="25">
        <v>99</v>
      </c>
      <c r="L60" s="34" t="s">
        <v>1774</v>
      </c>
    </row>
    <row r="61" spans="1:19" x14ac:dyDescent="0.25">
      <c r="A61" s="6" t="s">
        <v>67</v>
      </c>
      <c r="B61" t="s">
        <v>1562</v>
      </c>
      <c r="C61" t="s">
        <v>1692</v>
      </c>
      <c r="E61" s="4">
        <v>200.82</v>
      </c>
      <c r="F61" s="4">
        <v>184.47</v>
      </c>
      <c r="G61" s="5">
        <f t="shared" si="0"/>
        <v>8.8632297934623488E-2</v>
      </c>
      <c r="H61" s="4">
        <v>179</v>
      </c>
      <c r="I61" s="4">
        <v>179.61</v>
      </c>
      <c r="J61" s="25">
        <v>96</v>
      </c>
      <c r="K61" s="25">
        <v>97</v>
      </c>
      <c r="L61" s="34" t="s">
        <v>1775</v>
      </c>
    </row>
    <row r="62" spans="1:19" x14ac:dyDescent="0.25">
      <c r="A62" s="6" t="s">
        <v>98</v>
      </c>
      <c r="B62" t="s">
        <v>311</v>
      </c>
      <c r="C62" t="s">
        <v>312</v>
      </c>
      <c r="E62" s="4">
        <v>146.94</v>
      </c>
      <c r="F62" s="4">
        <v>141.66999999999999</v>
      </c>
      <c r="G62" s="5">
        <f t="shared" si="0"/>
        <v>3.7199124726477101E-2</v>
      </c>
      <c r="H62" s="4">
        <v>132</v>
      </c>
      <c r="I62" s="4">
        <v>138.72999999999999</v>
      </c>
      <c r="J62" s="25">
        <v>98</v>
      </c>
      <c r="K62" s="25">
        <v>99</v>
      </c>
      <c r="L62" s="34" t="s">
        <v>1772</v>
      </c>
    </row>
    <row r="65" spans="1:12" x14ac:dyDescent="0.25">
      <c r="A65" s="3" t="s">
        <v>21</v>
      </c>
      <c r="E65" s="22" t="s">
        <v>7</v>
      </c>
      <c r="F65" s="22" t="s">
        <v>24</v>
      </c>
      <c r="G65" s="22" t="s">
        <v>25</v>
      </c>
      <c r="H65" s="22" t="s">
        <v>26</v>
      </c>
      <c r="I65" s="23" t="s">
        <v>11</v>
      </c>
      <c r="J65" s="24"/>
      <c r="K65" s="24"/>
      <c r="L65" s="24"/>
    </row>
    <row r="66" spans="1:12" x14ac:dyDescent="0.25">
      <c r="A66" s="6" t="s">
        <v>5</v>
      </c>
      <c r="B66" s="18" t="s">
        <v>1028</v>
      </c>
      <c r="C66" s="18" t="s">
        <v>1037</v>
      </c>
      <c r="D66" s="18"/>
      <c r="E66" s="26">
        <v>149.13999999999999</v>
      </c>
      <c r="F66" s="26">
        <v>126.91</v>
      </c>
      <c r="G66" s="17">
        <v>67</v>
      </c>
      <c r="H66" s="17">
        <v>94</v>
      </c>
      <c r="I66" s="18" t="s">
        <v>1779</v>
      </c>
    </row>
    <row r="67" spans="1:12" x14ac:dyDescent="0.25">
      <c r="A67" s="6" t="s">
        <v>12</v>
      </c>
      <c r="B67" s="18" t="s">
        <v>1208</v>
      </c>
      <c r="C67" s="18" t="s">
        <v>1209</v>
      </c>
      <c r="D67" s="18"/>
      <c r="E67" s="26">
        <v>97.58</v>
      </c>
      <c r="F67" s="26">
        <v>89.34</v>
      </c>
      <c r="G67" s="17">
        <v>81</v>
      </c>
      <c r="H67" s="17">
        <v>92</v>
      </c>
      <c r="I67" s="18" t="s">
        <v>1780</v>
      </c>
    </row>
    <row r="68" spans="1:12" x14ac:dyDescent="0.25">
      <c r="A68" s="6" t="s">
        <v>13</v>
      </c>
      <c r="B68" s="12" t="s">
        <v>1304</v>
      </c>
      <c r="C68" s="12" t="s">
        <v>1312</v>
      </c>
      <c r="E68" s="13">
        <v>22.78</v>
      </c>
      <c r="F68" s="13">
        <v>24.22</v>
      </c>
      <c r="G68" s="14">
        <v>97</v>
      </c>
      <c r="H68" s="14">
        <v>84</v>
      </c>
      <c r="I68" s="12" t="s">
        <v>1697</v>
      </c>
    </row>
    <row r="69" spans="1:12" x14ac:dyDescent="0.25">
      <c r="A69" s="6" t="s">
        <v>14</v>
      </c>
      <c r="B69" s="18" t="s">
        <v>1308</v>
      </c>
      <c r="C69" s="18" t="s">
        <v>1320</v>
      </c>
      <c r="D69" s="18"/>
      <c r="E69" s="26">
        <v>79.430000000000007</v>
      </c>
      <c r="F69" s="26">
        <v>67.64</v>
      </c>
      <c r="G69" s="17">
        <v>95</v>
      </c>
      <c r="H69" s="17">
        <v>96</v>
      </c>
      <c r="I69" s="18" t="s">
        <v>1751</v>
      </c>
    </row>
    <row r="70" spans="1:12" x14ac:dyDescent="0.25">
      <c r="A70" s="6" t="s">
        <v>15</v>
      </c>
      <c r="B70" s="18" t="s">
        <v>1309</v>
      </c>
      <c r="C70" s="18" t="s">
        <v>1322</v>
      </c>
      <c r="D70" s="18"/>
      <c r="E70" s="26">
        <v>63.03</v>
      </c>
      <c r="F70" s="26">
        <v>51.63</v>
      </c>
      <c r="G70" s="17">
        <v>76</v>
      </c>
      <c r="H70" s="17">
        <v>97</v>
      </c>
      <c r="I70" s="18" t="s">
        <v>1701</v>
      </c>
    </row>
    <row r="71" spans="1:12" x14ac:dyDescent="0.25">
      <c r="A71" s="6" t="s">
        <v>16</v>
      </c>
      <c r="B71" s="18" t="s">
        <v>535</v>
      </c>
      <c r="C71" s="18" t="s">
        <v>536</v>
      </c>
      <c r="D71" s="18"/>
      <c r="E71" s="26">
        <v>62.96</v>
      </c>
      <c r="F71" s="26">
        <v>72.19</v>
      </c>
      <c r="G71" s="17">
        <v>65</v>
      </c>
      <c r="H71" s="17">
        <v>97</v>
      </c>
      <c r="I71" s="18" t="s">
        <v>1603</v>
      </c>
    </row>
    <row r="72" spans="1:12" x14ac:dyDescent="0.25">
      <c r="A72" s="6" t="s">
        <v>17</v>
      </c>
      <c r="B72" s="12" t="s">
        <v>1468</v>
      </c>
      <c r="C72" s="12" t="s">
        <v>1469</v>
      </c>
      <c r="E72" s="13">
        <v>65.2</v>
      </c>
      <c r="F72" s="13">
        <v>66.36</v>
      </c>
      <c r="G72" s="14">
        <v>92</v>
      </c>
      <c r="H72" s="14">
        <v>84</v>
      </c>
      <c r="I72" s="12" t="s">
        <v>1781</v>
      </c>
    </row>
    <row r="73" spans="1:12" x14ac:dyDescent="0.25">
      <c r="A73" s="6" t="s">
        <v>18</v>
      </c>
      <c r="B73" s="12" t="s">
        <v>1471</v>
      </c>
      <c r="C73" s="12" t="s">
        <v>1472</v>
      </c>
      <c r="E73" s="13">
        <v>42.08</v>
      </c>
      <c r="F73" s="13">
        <v>41</v>
      </c>
      <c r="G73" s="14">
        <v>76</v>
      </c>
      <c r="H73" s="14">
        <v>86</v>
      </c>
      <c r="I73" s="12" t="s">
        <v>1747</v>
      </c>
      <c r="J73" s="18"/>
    </row>
    <row r="74" spans="1:12" x14ac:dyDescent="0.25">
      <c r="A74" s="6" t="s">
        <v>63</v>
      </c>
      <c r="B74" s="18" t="s">
        <v>1474</v>
      </c>
      <c r="C74" s="18" t="s">
        <v>1475</v>
      </c>
      <c r="D74" s="18"/>
      <c r="E74" s="26">
        <v>139.86000000000001</v>
      </c>
      <c r="F74" s="26">
        <v>149.66</v>
      </c>
      <c r="G74" s="17">
        <v>98</v>
      </c>
      <c r="H74" s="17">
        <v>83</v>
      </c>
      <c r="I74" s="37" t="s">
        <v>1782</v>
      </c>
      <c r="J74" s="18"/>
    </row>
    <row r="75" spans="1:12" x14ac:dyDescent="0.25">
      <c r="A75" s="6" t="s">
        <v>67</v>
      </c>
      <c r="B75" s="18" t="s">
        <v>1512</v>
      </c>
      <c r="C75" s="18" t="s">
        <v>1554</v>
      </c>
      <c r="D75" s="18"/>
      <c r="E75" s="26">
        <v>83.42</v>
      </c>
      <c r="F75" s="26">
        <v>72.78</v>
      </c>
      <c r="G75" s="17">
        <v>91</v>
      </c>
      <c r="H75" s="17">
        <v>92</v>
      </c>
      <c r="I75" s="18" t="s">
        <v>1703</v>
      </c>
      <c r="J75" s="18"/>
    </row>
    <row r="76" spans="1:12" x14ac:dyDescent="0.25">
      <c r="A76" s="6" t="s">
        <v>98</v>
      </c>
      <c r="B76" s="18" t="s">
        <v>1513</v>
      </c>
      <c r="C76" s="18" t="s">
        <v>1556</v>
      </c>
      <c r="D76" s="18"/>
      <c r="E76" s="26">
        <v>91.17</v>
      </c>
      <c r="F76" s="26">
        <v>79.61</v>
      </c>
      <c r="G76" s="17">
        <v>96</v>
      </c>
      <c r="H76" s="17">
        <v>92</v>
      </c>
      <c r="I76" s="18" t="s">
        <v>1783</v>
      </c>
      <c r="K76" s="18"/>
      <c r="L76" s="18"/>
    </row>
    <row r="77" spans="1:12" x14ac:dyDescent="0.25">
      <c r="A77" s="6" t="s">
        <v>102</v>
      </c>
      <c r="B77" s="12" t="s">
        <v>1560</v>
      </c>
      <c r="C77" s="12" t="s">
        <v>1564</v>
      </c>
      <c r="E77" s="13">
        <v>82.6</v>
      </c>
      <c r="F77" s="13">
        <v>77.36</v>
      </c>
      <c r="G77" s="14">
        <v>87</v>
      </c>
      <c r="H77" s="14">
        <v>84</v>
      </c>
      <c r="I77" s="12" t="s">
        <v>1784</v>
      </c>
      <c r="J77" s="18"/>
      <c r="K77" s="18"/>
      <c r="L77" s="18"/>
    </row>
    <row r="78" spans="1:12" x14ac:dyDescent="0.25">
      <c r="A78" s="6" t="s">
        <v>106</v>
      </c>
      <c r="B78" s="18" t="s">
        <v>1563</v>
      </c>
      <c r="C78" s="18" t="s">
        <v>1570</v>
      </c>
      <c r="D78" s="18"/>
      <c r="E78" s="26">
        <v>65.19</v>
      </c>
      <c r="F78" s="26">
        <v>57</v>
      </c>
      <c r="G78" s="17">
        <v>65</v>
      </c>
      <c r="H78" s="17">
        <v>98</v>
      </c>
      <c r="I78" s="18" t="s">
        <v>1751</v>
      </c>
      <c r="K78" s="18"/>
      <c r="L78" s="18"/>
    </row>
    <row r="79" spans="1:12" x14ac:dyDescent="0.25">
      <c r="A79" s="6" t="s">
        <v>238</v>
      </c>
      <c r="B79" s="12" t="s">
        <v>178</v>
      </c>
      <c r="C79" s="12" t="s">
        <v>1572</v>
      </c>
      <c r="E79" s="13">
        <v>32.82</v>
      </c>
      <c r="F79" s="13">
        <v>32.21</v>
      </c>
      <c r="G79" s="14">
        <v>88</v>
      </c>
      <c r="H79" s="14">
        <v>92</v>
      </c>
      <c r="I79" s="12" t="s">
        <v>1786</v>
      </c>
    </row>
    <row r="80" spans="1:12" x14ac:dyDescent="0.25">
      <c r="A80" s="6" t="s">
        <v>243</v>
      </c>
      <c r="B80" s="12" t="s">
        <v>1618</v>
      </c>
      <c r="C80" s="12" t="s">
        <v>1619</v>
      </c>
      <c r="E80" s="13">
        <v>64.2</v>
      </c>
      <c r="F80" s="13">
        <v>63.54</v>
      </c>
      <c r="G80" s="14">
        <v>84</v>
      </c>
      <c r="H80" s="14">
        <v>86</v>
      </c>
      <c r="I80" s="12" t="s">
        <v>1786</v>
      </c>
    </row>
    <row r="81" spans="1:9" x14ac:dyDescent="0.25">
      <c r="A81" s="6" t="s">
        <v>263</v>
      </c>
      <c r="B81" s="12" t="s">
        <v>1621</v>
      </c>
      <c r="C81" s="12" t="s">
        <v>1622</v>
      </c>
      <c r="E81" s="13">
        <v>25.57</v>
      </c>
      <c r="F81" s="13">
        <v>27.92</v>
      </c>
      <c r="G81" s="14">
        <v>87</v>
      </c>
      <c r="H81" s="14">
        <v>83</v>
      </c>
      <c r="I81" s="12" t="s">
        <v>1707</v>
      </c>
    </row>
    <row r="82" spans="1:9" x14ac:dyDescent="0.25">
      <c r="A82" s="6" t="s">
        <v>267</v>
      </c>
      <c r="B82" s="12" t="s">
        <v>1624</v>
      </c>
      <c r="C82" s="12" t="s">
        <v>1625</v>
      </c>
      <c r="E82" s="13">
        <v>32.76</v>
      </c>
      <c r="F82" s="13">
        <v>35.549999999999997</v>
      </c>
      <c r="G82" s="14">
        <v>86</v>
      </c>
      <c r="H82" s="14">
        <v>90</v>
      </c>
      <c r="I82" s="12" t="s">
        <v>1787</v>
      </c>
    </row>
    <row r="83" spans="1:9" x14ac:dyDescent="0.25">
      <c r="A83" s="6" t="s">
        <v>404</v>
      </c>
      <c r="B83" s="12" t="s">
        <v>1627</v>
      </c>
      <c r="C83" s="12" t="s">
        <v>1628</v>
      </c>
      <c r="E83" s="13">
        <v>84.96</v>
      </c>
      <c r="F83" s="13">
        <v>81.150000000000006</v>
      </c>
      <c r="G83" s="14">
        <v>88</v>
      </c>
      <c r="H83" s="14">
        <v>88</v>
      </c>
      <c r="I83" s="12" t="s">
        <v>1753</v>
      </c>
    </row>
    <row r="84" spans="1:9" x14ac:dyDescent="0.25">
      <c r="A84" s="6" t="s">
        <v>619</v>
      </c>
      <c r="B84" s="12" t="s">
        <v>1667</v>
      </c>
      <c r="C84" s="12" t="s">
        <v>1668</v>
      </c>
      <c r="E84" s="13">
        <v>199.75</v>
      </c>
      <c r="F84" s="13">
        <v>198.48</v>
      </c>
      <c r="G84" s="14">
        <v>94</v>
      </c>
      <c r="H84" s="14">
        <v>88</v>
      </c>
      <c r="I84" s="12" t="s">
        <v>1788</v>
      </c>
    </row>
    <row r="85" spans="1:9" x14ac:dyDescent="0.25">
      <c r="A85" s="6" t="s">
        <v>831</v>
      </c>
      <c r="B85" s="12" t="s">
        <v>1670</v>
      </c>
      <c r="C85" s="12" t="s">
        <v>1671</v>
      </c>
      <c r="E85" s="13">
        <v>1943.05</v>
      </c>
      <c r="F85" s="13">
        <v>1964.4</v>
      </c>
      <c r="G85" s="14">
        <v>93</v>
      </c>
      <c r="H85" s="14">
        <v>74</v>
      </c>
      <c r="I85" s="12" t="s">
        <v>1789</v>
      </c>
    </row>
    <row r="86" spans="1:9" x14ac:dyDescent="0.25">
      <c r="A86" s="6" t="s">
        <v>832</v>
      </c>
      <c r="B86" s="18" t="s">
        <v>1672</v>
      </c>
      <c r="C86" s="18" t="s">
        <v>1673</v>
      </c>
      <c r="D86" s="18"/>
      <c r="E86" s="26">
        <v>44.46</v>
      </c>
      <c r="F86" s="26">
        <v>45.84</v>
      </c>
      <c r="G86" s="17">
        <v>38</v>
      </c>
      <c r="H86" s="17">
        <v>94</v>
      </c>
      <c r="I86" s="18" t="s">
        <v>1790</v>
      </c>
    </row>
    <row r="87" spans="1:9" x14ac:dyDescent="0.25">
      <c r="A87" s="6" t="s">
        <v>906</v>
      </c>
      <c r="B87" s="12" t="s">
        <v>1676</v>
      </c>
      <c r="C87" s="12" t="s">
        <v>1675</v>
      </c>
      <c r="E87" s="13">
        <v>44.63</v>
      </c>
      <c r="F87" s="13">
        <v>43.86</v>
      </c>
      <c r="G87" s="14">
        <v>90</v>
      </c>
      <c r="H87" s="14">
        <v>87</v>
      </c>
      <c r="I87" s="12" t="s">
        <v>1791</v>
      </c>
    </row>
    <row r="88" spans="1:9" x14ac:dyDescent="0.25">
      <c r="A88" s="6" t="s">
        <v>913</v>
      </c>
      <c r="B88" s="12" t="s">
        <v>1720</v>
      </c>
      <c r="C88" s="12" t="s">
        <v>1725</v>
      </c>
      <c r="E88" s="13">
        <v>90.8</v>
      </c>
      <c r="F88" s="13">
        <v>94.52</v>
      </c>
      <c r="G88" s="14">
        <v>88</v>
      </c>
      <c r="H88" s="14">
        <v>93</v>
      </c>
      <c r="I88" s="12" t="s">
        <v>1726</v>
      </c>
    </row>
    <row r="89" spans="1:9" x14ac:dyDescent="0.25">
      <c r="A89" s="6" t="s">
        <v>976</v>
      </c>
      <c r="B89" s="12" t="s">
        <v>1722</v>
      </c>
      <c r="C89" s="12" t="s">
        <v>1727</v>
      </c>
      <c r="E89" s="13">
        <v>64.8</v>
      </c>
      <c r="F89" s="13">
        <v>65.92</v>
      </c>
      <c r="G89" s="14">
        <v>93</v>
      </c>
      <c r="H89" s="14">
        <v>80</v>
      </c>
      <c r="I89" s="12" t="s">
        <v>1726</v>
      </c>
    </row>
    <row r="90" spans="1:9" x14ac:dyDescent="0.25">
      <c r="A90" s="6" t="s">
        <v>1082</v>
      </c>
      <c r="B90" s="12" t="s">
        <v>1721</v>
      </c>
      <c r="C90" s="12" t="s">
        <v>1728</v>
      </c>
      <c r="E90" s="13">
        <v>181</v>
      </c>
      <c r="F90" s="13">
        <v>178.74</v>
      </c>
      <c r="G90" s="14">
        <v>92</v>
      </c>
      <c r="H90" s="14">
        <v>76</v>
      </c>
      <c r="I90" s="12" t="s">
        <v>1729</v>
      </c>
    </row>
    <row r="91" spans="1:9" x14ac:dyDescent="0.25">
      <c r="A91" s="6" t="s">
        <v>1083</v>
      </c>
      <c r="B91" s="12" t="s">
        <v>1801</v>
      </c>
      <c r="C91" s="12" t="s">
        <v>1802</v>
      </c>
      <c r="E91" s="13">
        <v>138.22</v>
      </c>
      <c r="F91" s="13">
        <v>142.06</v>
      </c>
      <c r="G91" s="14">
        <v>99</v>
      </c>
      <c r="H91" s="14">
        <v>90</v>
      </c>
      <c r="I91" s="12" t="s">
        <v>1803</v>
      </c>
    </row>
    <row r="92" spans="1:9" x14ac:dyDescent="0.25">
      <c r="A92" s="6" t="s">
        <v>1084</v>
      </c>
      <c r="B92" s="12" t="s">
        <v>1804</v>
      </c>
      <c r="C92" s="12" t="s">
        <v>1805</v>
      </c>
      <c r="E92" s="13">
        <v>129.97</v>
      </c>
      <c r="F92" s="13">
        <v>120</v>
      </c>
      <c r="G92" s="14">
        <v>80</v>
      </c>
      <c r="H92" s="14">
        <v>90</v>
      </c>
      <c r="I92" s="12" t="s">
        <v>1806</v>
      </c>
    </row>
    <row r="93" spans="1:9" x14ac:dyDescent="0.25">
      <c r="A93" s="6" t="s">
        <v>1514</v>
      </c>
      <c r="B93" s="12" t="s">
        <v>1807</v>
      </c>
      <c r="C93" s="12" t="s">
        <v>1808</v>
      </c>
      <c r="E93" s="13">
        <v>52.13</v>
      </c>
      <c r="F93" s="13">
        <v>53.17</v>
      </c>
      <c r="G93" s="14">
        <v>76</v>
      </c>
      <c r="H93" s="14">
        <v>92</v>
      </c>
      <c r="I93" s="12" t="s">
        <v>1809</v>
      </c>
    </row>
    <row r="94" spans="1:9" x14ac:dyDescent="0.25">
      <c r="A94" s="6" t="s">
        <v>1515</v>
      </c>
      <c r="B94" s="12" t="s">
        <v>1811</v>
      </c>
      <c r="C94" s="12" t="s">
        <v>1812</v>
      </c>
      <c r="E94" s="13">
        <v>34.72</v>
      </c>
      <c r="F94" s="13">
        <v>34.270000000000003</v>
      </c>
      <c r="G94" s="14">
        <v>98</v>
      </c>
      <c r="H94" s="14">
        <v>98</v>
      </c>
      <c r="I94" s="12" t="s">
        <v>1813</v>
      </c>
    </row>
    <row r="95" spans="1:9" x14ac:dyDescent="0.25">
      <c r="A95" s="6" t="s">
        <v>1518</v>
      </c>
      <c r="B95" s="12" t="s">
        <v>1815</v>
      </c>
      <c r="C95" s="12" t="s">
        <v>1816</v>
      </c>
      <c r="E95" s="13">
        <v>53.34</v>
      </c>
      <c r="F95" s="13">
        <v>53.5</v>
      </c>
      <c r="G95" s="14">
        <v>97</v>
      </c>
      <c r="H95" s="14">
        <v>84</v>
      </c>
      <c r="I95" s="12" t="s">
        <v>1817</v>
      </c>
    </row>
    <row r="96" spans="1:9" x14ac:dyDescent="0.25">
      <c r="A96" s="6" t="s">
        <v>1519</v>
      </c>
      <c r="B96" s="12" t="s">
        <v>1818</v>
      </c>
      <c r="C96" s="12" t="s">
        <v>1819</v>
      </c>
      <c r="E96" s="13">
        <v>27.18</v>
      </c>
      <c r="F96" s="13">
        <v>24.79</v>
      </c>
      <c r="G96" s="14">
        <v>42</v>
      </c>
      <c r="H96" s="14">
        <v>99</v>
      </c>
    </row>
    <row r="97" spans="1:9" x14ac:dyDescent="0.25">
      <c r="A97" s="6" t="s">
        <v>1820</v>
      </c>
      <c r="B97" s="12" t="s">
        <v>1822</v>
      </c>
      <c r="C97" s="12" t="s">
        <v>1823</v>
      </c>
      <c r="E97" s="13">
        <v>82.06</v>
      </c>
      <c r="F97" s="13">
        <v>86.5</v>
      </c>
      <c r="G97" s="14">
        <v>99</v>
      </c>
      <c r="H97" s="14">
        <v>95</v>
      </c>
      <c r="I97" s="12" t="s">
        <v>1824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A7BAB-6097-4586-A7BA-24035B49995A}">
  <sheetPr>
    <pageSetUpPr fitToPage="1"/>
  </sheetPr>
  <dimension ref="A1:S104"/>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3" max="14" width="10.140625" bestFit="1" customWidth="1"/>
  </cols>
  <sheetData>
    <row r="1" spans="1:14" x14ac:dyDescent="0.25">
      <c r="D1" t="s">
        <v>1</v>
      </c>
    </row>
    <row r="3" spans="1:14" x14ac:dyDescent="0.25">
      <c r="H3" s="7">
        <v>43679</v>
      </c>
      <c r="J3" s="27">
        <v>43682</v>
      </c>
      <c r="K3" s="7">
        <v>43683</v>
      </c>
      <c r="L3" s="7">
        <v>43684</v>
      </c>
      <c r="M3" s="7">
        <v>43685</v>
      </c>
      <c r="N3" s="7">
        <v>43686</v>
      </c>
    </row>
    <row r="4" spans="1:14" ht="15.75" thickBot="1" x14ac:dyDescent="0.3">
      <c r="A4" t="s">
        <v>0</v>
      </c>
      <c r="C4" s="10">
        <v>43682</v>
      </c>
      <c r="D4" s="11" t="s">
        <v>66</v>
      </c>
      <c r="E4" s="10">
        <v>43686</v>
      </c>
      <c r="J4" s="2" t="s">
        <v>58</v>
      </c>
      <c r="K4" s="2" t="s">
        <v>59</v>
      </c>
      <c r="L4" s="2" t="s">
        <v>60</v>
      </c>
      <c r="M4" s="2" t="s">
        <v>61</v>
      </c>
      <c r="N4" s="2" t="s">
        <v>62</v>
      </c>
    </row>
    <row r="5" spans="1:14" ht="15.75" thickBot="1" x14ac:dyDescent="0.3">
      <c r="G5" t="s">
        <v>57</v>
      </c>
      <c r="H5" s="8">
        <v>8003.23</v>
      </c>
      <c r="J5" s="16">
        <v>7726.04</v>
      </c>
      <c r="K5" s="16">
        <v>7833.27</v>
      </c>
      <c r="L5" s="16">
        <v>7862.82</v>
      </c>
      <c r="M5" s="16">
        <v>8039.16</v>
      </c>
      <c r="N5" s="16">
        <v>7959.14</v>
      </c>
    </row>
    <row r="6" spans="1:14" ht="15.75" thickBot="1" x14ac:dyDescent="0.3">
      <c r="A6" t="s">
        <v>2</v>
      </c>
      <c r="C6" s="33" t="s">
        <v>1866</v>
      </c>
      <c r="D6" s="1"/>
      <c r="E6" s="1"/>
      <c r="G6" t="s">
        <v>56</v>
      </c>
      <c r="H6" s="9">
        <v>26485.279999999999</v>
      </c>
      <c r="J6" s="16">
        <v>25717.74</v>
      </c>
      <c r="K6" s="21">
        <v>26029.52</v>
      </c>
      <c r="L6" s="21">
        <v>26007.07</v>
      </c>
      <c r="M6" s="16">
        <v>26378.19</v>
      </c>
      <c r="N6" s="16">
        <v>26287.439999999999</v>
      </c>
    </row>
    <row r="7" spans="1:14" x14ac:dyDescent="0.25">
      <c r="J7" s="12"/>
    </row>
    <row r="8" spans="1:14" x14ac:dyDescent="0.25">
      <c r="A8" t="s">
        <v>3</v>
      </c>
      <c r="C8" t="s">
        <v>1851</v>
      </c>
      <c r="J8" s="18"/>
    </row>
    <row r="9" spans="1:14" x14ac:dyDescent="0.25">
      <c r="C9" t="s">
        <v>1859</v>
      </c>
      <c r="J9" s="18"/>
    </row>
    <row r="10" spans="1:14" x14ac:dyDescent="0.25">
      <c r="C10" t="s">
        <v>1858</v>
      </c>
      <c r="J10" s="18"/>
    </row>
    <row r="11" spans="1:14" x14ac:dyDescent="0.25">
      <c r="C11" t="s">
        <v>1862</v>
      </c>
      <c r="J11" s="18"/>
    </row>
    <row r="12" spans="1:14" x14ac:dyDescent="0.25">
      <c r="C12" t="s">
        <v>1857</v>
      </c>
      <c r="J12" s="18"/>
    </row>
    <row r="13" spans="1:14" x14ac:dyDescent="0.25">
      <c r="C13" t="s">
        <v>1860</v>
      </c>
      <c r="J13" s="18"/>
    </row>
    <row r="14" spans="1:14" x14ac:dyDescent="0.25">
      <c r="C14" t="s">
        <v>1863</v>
      </c>
      <c r="J14" s="18"/>
    </row>
    <row r="15" spans="1:14" x14ac:dyDescent="0.25">
      <c r="C15" t="s">
        <v>1864</v>
      </c>
      <c r="J15" s="18"/>
    </row>
    <row r="16" spans="1:14" x14ac:dyDescent="0.25">
      <c r="C16" t="s">
        <v>1854</v>
      </c>
      <c r="J16" s="18"/>
    </row>
    <row r="17" spans="3:10" x14ac:dyDescent="0.25">
      <c r="C17" t="s">
        <v>1855</v>
      </c>
      <c r="J17" s="18"/>
    </row>
    <row r="18" spans="3:10" x14ac:dyDescent="0.25">
      <c r="C18" t="s">
        <v>1861</v>
      </c>
      <c r="J18" s="18"/>
    </row>
    <row r="19" spans="3:10" x14ac:dyDescent="0.25">
      <c r="C19" t="s">
        <v>1865</v>
      </c>
      <c r="J19" s="18"/>
    </row>
    <row r="20" spans="3:10" x14ac:dyDescent="0.25">
      <c r="J20" s="18"/>
    </row>
    <row r="21" spans="3:10" x14ac:dyDescent="0.25">
      <c r="C21" s="12" t="s">
        <v>1867</v>
      </c>
      <c r="J21" s="18"/>
    </row>
    <row r="22" spans="3:10" x14ac:dyDescent="0.25">
      <c r="J22" s="18"/>
    </row>
    <row r="23" spans="3:10" x14ac:dyDescent="0.25">
      <c r="J23" s="18"/>
    </row>
    <row r="24" spans="3:10" x14ac:dyDescent="0.25">
      <c r="J24" s="18"/>
    </row>
    <row r="25" spans="3:10" x14ac:dyDescent="0.25">
      <c r="J25" s="18"/>
    </row>
    <row r="26" spans="3:10" x14ac:dyDescent="0.25">
      <c r="C26" s="12"/>
      <c r="J26" s="18"/>
    </row>
    <row r="27" spans="3:10" x14ac:dyDescent="0.25">
      <c r="C27" s="12" t="s">
        <v>1810</v>
      </c>
      <c r="J27" s="18"/>
    </row>
    <row r="28" spans="3:10" x14ac:dyDescent="0.25">
      <c r="C28" s="12" t="s">
        <v>1814</v>
      </c>
      <c r="J28" s="18"/>
    </row>
    <row r="29" spans="3:10" x14ac:dyDescent="0.25">
      <c r="C29" s="12" t="s">
        <v>1821</v>
      </c>
      <c r="J29" s="18"/>
    </row>
    <row r="30" spans="3:10" x14ac:dyDescent="0.25">
      <c r="C30" s="12" t="s">
        <v>1826</v>
      </c>
      <c r="J30" s="18"/>
    </row>
    <row r="31" spans="3:10" x14ac:dyDescent="0.25">
      <c r="C31" s="12" t="s">
        <v>1827</v>
      </c>
      <c r="J31" s="18"/>
    </row>
    <row r="32" spans="3:10" x14ac:dyDescent="0.25">
      <c r="C32" s="12" t="s">
        <v>1828</v>
      </c>
      <c r="J32" s="18"/>
    </row>
    <row r="33" spans="3:10" x14ac:dyDescent="0.25">
      <c r="C33" s="12"/>
      <c r="J33" s="18"/>
    </row>
    <row r="34" spans="3:10" x14ac:dyDescent="0.25">
      <c r="C34" s="12" t="s">
        <v>1849</v>
      </c>
      <c r="J34" s="18"/>
    </row>
    <row r="35" spans="3:10" x14ac:dyDescent="0.25">
      <c r="C35" s="12" t="s">
        <v>1850</v>
      </c>
      <c r="J35" s="18"/>
    </row>
    <row r="36" spans="3:10" x14ac:dyDescent="0.25">
      <c r="C36" s="12"/>
      <c r="J36" s="18"/>
    </row>
    <row r="37" spans="3:10" x14ac:dyDescent="0.25">
      <c r="C37" t="s">
        <v>993</v>
      </c>
      <c r="D37" s="5">
        <v>0.32340000000000002</v>
      </c>
      <c r="E37" s="7"/>
      <c r="I37" s="5"/>
      <c r="J37" s="18"/>
    </row>
    <row r="38" spans="3:10" x14ac:dyDescent="0.25">
      <c r="I38" s="5"/>
      <c r="J38" s="18"/>
    </row>
    <row r="39" spans="3:10" x14ac:dyDescent="0.25">
      <c r="C39" t="s">
        <v>1615</v>
      </c>
      <c r="D39" s="5">
        <v>0.12709999999999999</v>
      </c>
      <c r="E39" s="7"/>
      <c r="G39" s="5"/>
      <c r="I39" s="5"/>
      <c r="J39" s="18"/>
    </row>
    <row r="40" spans="3:10" x14ac:dyDescent="0.25">
      <c r="C40" s="18" t="s">
        <v>1517</v>
      </c>
      <c r="D40" s="5">
        <v>9.5899999999999999E-2</v>
      </c>
      <c r="G40" s="5"/>
      <c r="I40" s="5"/>
      <c r="J40" s="18"/>
    </row>
    <row r="41" spans="3:10" x14ac:dyDescent="0.25">
      <c r="C41" t="s">
        <v>622</v>
      </c>
      <c r="D41" s="5">
        <v>8.9300000000000004E-2</v>
      </c>
      <c r="E41" s="7"/>
      <c r="G41" s="5"/>
      <c r="I41" s="5"/>
      <c r="J41" s="18"/>
    </row>
    <row r="42" spans="3:10" x14ac:dyDescent="0.25">
      <c r="C42" t="s">
        <v>1088</v>
      </c>
      <c r="D42" s="5">
        <v>7.8200000000000006E-2</v>
      </c>
      <c r="E42" s="7"/>
      <c r="G42" s="5"/>
      <c r="I42" s="5"/>
      <c r="J42" s="18"/>
    </row>
    <row r="43" spans="3:10" x14ac:dyDescent="0.25">
      <c r="C43" t="s">
        <v>235</v>
      </c>
      <c r="D43" s="5">
        <v>7.4099999999999999E-2</v>
      </c>
      <c r="E43" s="7"/>
      <c r="G43" s="5"/>
      <c r="I43" s="5"/>
      <c r="J43" s="18"/>
    </row>
    <row r="44" spans="3:10" x14ac:dyDescent="0.25">
      <c r="C44" t="s">
        <v>1822</v>
      </c>
      <c r="D44" s="5">
        <v>6.4399999999999999E-2</v>
      </c>
      <c r="E44" s="7"/>
      <c r="G44" s="5"/>
      <c r="I44" s="5"/>
      <c r="J44" s="18"/>
    </row>
    <row r="45" spans="3:10" x14ac:dyDescent="0.25">
      <c r="C45" t="s">
        <v>712</v>
      </c>
      <c r="D45" s="5">
        <v>5.4899999999999997E-2</v>
      </c>
      <c r="E45" s="27"/>
      <c r="F45" s="18"/>
      <c r="G45" s="28"/>
      <c r="H45" s="18"/>
      <c r="I45" s="28"/>
      <c r="J45" s="18"/>
    </row>
    <row r="46" spans="3:10" x14ac:dyDescent="0.25">
      <c r="C46" t="s">
        <v>827</v>
      </c>
      <c r="D46" s="5">
        <v>4.6399999999999997E-2</v>
      </c>
      <c r="E46" s="27"/>
      <c r="F46" s="18"/>
      <c r="G46" s="28"/>
      <c r="H46" s="18"/>
      <c r="I46" s="28"/>
      <c r="J46" s="18"/>
    </row>
    <row r="47" spans="3:10" x14ac:dyDescent="0.25">
      <c r="C47" t="s">
        <v>1562</v>
      </c>
      <c r="D47" s="5">
        <v>4.6300000000000001E-2</v>
      </c>
      <c r="E47" s="27"/>
      <c r="F47" s="18"/>
      <c r="G47" s="28"/>
      <c r="H47" s="18"/>
      <c r="I47" s="28"/>
      <c r="J47" s="18"/>
    </row>
    <row r="48" spans="3:10" x14ac:dyDescent="0.25">
      <c r="D48" s="5"/>
      <c r="H48" s="18"/>
      <c r="I48" s="28"/>
      <c r="J48" s="18"/>
    </row>
    <row r="49" spans="1:19" x14ac:dyDescent="0.25">
      <c r="D49" s="5">
        <f>SUM(D37:D48)</f>
        <v>1</v>
      </c>
      <c r="E49" s="27"/>
      <c r="F49" s="18"/>
      <c r="G49" s="28"/>
      <c r="H49" s="18"/>
      <c r="I49" s="28"/>
      <c r="J49" s="18"/>
    </row>
    <row r="50" spans="1:19" x14ac:dyDescent="0.25">
      <c r="E50" s="27"/>
      <c r="F50" s="18"/>
      <c r="G50" s="28"/>
      <c r="H50" s="18"/>
      <c r="I50" s="28"/>
      <c r="J50" s="18"/>
    </row>
    <row r="51" spans="1:19" x14ac:dyDescent="0.25">
      <c r="A51" t="s">
        <v>1061</v>
      </c>
      <c r="C51" s="12"/>
      <c r="E51" s="27"/>
      <c r="F51" s="18"/>
      <c r="G51" s="28"/>
      <c r="H51" s="18"/>
      <c r="I51" s="28"/>
      <c r="J51" s="18"/>
    </row>
    <row r="52" spans="1:19" x14ac:dyDescent="0.25">
      <c r="A52" t="s">
        <v>1062</v>
      </c>
      <c r="C52" s="18" t="s">
        <v>1050</v>
      </c>
      <c r="D52" s="5">
        <v>0.42830000000000001</v>
      </c>
      <c r="E52" s="27" t="s">
        <v>857</v>
      </c>
      <c r="F52" s="18"/>
      <c r="G52" s="28"/>
      <c r="H52" s="18"/>
      <c r="I52" s="28"/>
      <c r="J52" s="18"/>
    </row>
    <row r="53" spans="1:19" x14ac:dyDescent="0.25">
      <c r="A53" t="s">
        <v>1063</v>
      </c>
      <c r="C53" s="18" t="s">
        <v>856</v>
      </c>
      <c r="D53" s="5">
        <v>6.2300000000000001E-2</v>
      </c>
      <c r="E53" s="27" t="s">
        <v>857</v>
      </c>
      <c r="F53" s="18"/>
      <c r="G53" s="28"/>
      <c r="H53" s="18"/>
      <c r="I53" s="28"/>
      <c r="J53" s="18"/>
    </row>
    <row r="54" spans="1:19" x14ac:dyDescent="0.25">
      <c r="D54" s="5"/>
      <c r="E54" s="27"/>
      <c r="F54" s="18"/>
      <c r="G54" s="28"/>
      <c r="H54" s="18"/>
      <c r="I54" s="28"/>
      <c r="J54" s="18"/>
    </row>
    <row r="55" spans="1:19" x14ac:dyDescent="0.25">
      <c r="D55" s="5"/>
      <c r="E55" s="27"/>
      <c r="F55" s="18"/>
      <c r="G55" s="28"/>
      <c r="H55" s="18"/>
      <c r="I55" s="28"/>
      <c r="J55" s="18"/>
    </row>
    <row r="56" spans="1:19" x14ac:dyDescent="0.25">
      <c r="E56" s="27"/>
      <c r="F56" s="18"/>
      <c r="G56" s="28"/>
      <c r="H56" s="18"/>
      <c r="I56" s="28"/>
      <c r="J56" s="18"/>
    </row>
    <row r="57" spans="1:19" x14ac:dyDescent="0.25">
      <c r="C57" s="12"/>
      <c r="E57" s="27"/>
      <c r="F57" s="18"/>
      <c r="G57" s="18"/>
      <c r="H57" s="18"/>
      <c r="I57" s="18"/>
    </row>
    <row r="58" spans="1:19" x14ac:dyDescent="0.25">
      <c r="A58" t="s">
        <v>4</v>
      </c>
      <c r="C58" s="12"/>
      <c r="E58" s="30" t="s">
        <v>7</v>
      </c>
      <c r="F58" s="30" t="s">
        <v>8</v>
      </c>
      <c r="G58" s="30" t="s">
        <v>9</v>
      </c>
      <c r="H58" s="30" t="s">
        <v>10</v>
      </c>
      <c r="I58" s="30" t="s">
        <v>24</v>
      </c>
      <c r="J58" s="30" t="s">
        <v>26</v>
      </c>
      <c r="K58" s="30" t="s">
        <v>25</v>
      </c>
      <c r="L58" s="29" t="s">
        <v>11</v>
      </c>
      <c r="M58" s="31"/>
      <c r="N58" s="31"/>
      <c r="O58" s="31"/>
      <c r="P58" s="31"/>
      <c r="Q58" s="31"/>
      <c r="R58" s="31"/>
      <c r="S58" s="31"/>
    </row>
    <row r="59" spans="1:19" x14ac:dyDescent="0.25">
      <c r="A59" s="6" t="s">
        <v>5</v>
      </c>
      <c r="B59" t="s">
        <v>827</v>
      </c>
      <c r="C59" t="s">
        <v>860</v>
      </c>
      <c r="E59" s="4">
        <v>177.42</v>
      </c>
      <c r="F59" s="4">
        <v>155.21</v>
      </c>
      <c r="G59" s="5">
        <f t="shared" ref="G59:G67" si="0">(E59-F59)/F59</f>
        <v>0.14309644997100687</v>
      </c>
      <c r="H59" s="4">
        <v>169</v>
      </c>
      <c r="I59" s="4">
        <v>150.19</v>
      </c>
      <c r="J59" s="25">
        <v>91</v>
      </c>
      <c r="K59" s="25">
        <v>94</v>
      </c>
      <c r="L59" s="34" t="s">
        <v>1829</v>
      </c>
    </row>
    <row r="60" spans="1:19" x14ac:dyDescent="0.25">
      <c r="A60" s="6" t="s">
        <v>12</v>
      </c>
      <c r="B60" t="s">
        <v>622</v>
      </c>
      <c r="C60" t="s">
        <v>623</v>
      </c>
      <c r="E60" s="4">
        <v>136.43</v>
      </c>
      <c r="F60" s="4">
        <v>98.06</v>
      </c>
      <c r="G60" s="5">
        <f t="shared" si="0"/>
        <v>0.39129104629818484</v>
      </c>
      <c r="H60" s="4">
        <v>129</v>
      </c>
      <c r="I60" s="4">
        <v>95</v>
      </c>
      <c r="J60" s="25">
        <v>97</v>
      </c>
      <c r="K60" s="25">
        <v>97</v>
      </c>
      <c r="L60" s="34" t="s">
        <v>1852</v>
      </c>
    </row>
    <row r="61" spans="1:19" x14ac:dyDescent="0.25">
      <c r="A61" s="6" t="s">
        <v>13</v>
      </c>
      <c r="B61" t="s">
        <v>1088</v>
      </c>
      <c r="C61" t="s">
        <v>1119</v>
      </c>
      <c r="E61" s="4">
        <v>75.19</v>
      </c>
      <c r="F61" s="4">
        <v>60.78</v>
      </c>
      <c r="G61" s="5">
        <f t="shared" si="0"/>
        <v>0.23708456729187227</v>
      </c>
      <c r="H61" s="4">
        <v>69</v>
      </c>
      <c r="I61" s="4">
        <v>59.93</v>
      </c>
      <c r="J61" s="25">
        <v>97</v>
      </c>
      <c r="K61" s="25">
        <v>89</v>
      </c>
      <c r="L61" s="34" t="s">
        <v>1770</v>
      </c>
    </row>
    <row r="62" spans="1:19" x14ac:dyDescent="0.25">
      <c r="A62" s="6" t="s">
        <v>14</v>
      </c>
      <c r="B62" t="s">
        <v>712</v>
      </c>
      <c r="C62" t="s">
        <v>713</v>
      </c>
      <c r="E62" s="4">
        <v>29.12</v>
      </c>
      <c r="F62" s="4">
        <v>21.46</v>
      </c>
      <c r="G62" s="5">
        <f t="shared" si="0"/>
        <v>0.35694315004659832</v>
      </c>
      <c r="H62" s="4">
        <v>26</v>
      </c>
      <c r="I62" s="4">
        <v>20.6</v>
      </c>
      <c r="J62" s="25">
        <v>99</v>
      </c>
      <c r="K62" s="25">
        <v>76</v>
      </c>
      <c r="L62" s="34" t="s">
        <v>1853</v>
      </c>
    </row>
    <row r="63" spans="1:19" x14ac:dyDescent="0.25">
      <c r="A63" s="6" t="s">
        <v>15</v>
      </c>
      <c r="B63" t="s">
        <v>1517</v>
      </c>
      <c r="C63" t="s">
        <v>1522</v>
      </c>
      <c r="E63" s="4">
        <v>71.27</v>
      </c>
      <c r="F63">
        <v>71.08</v>
      </c>
      <c r="G63" s="5">
        <f t="shared" si="0"/>
        <v>2.6730444569498836E-3</v>
      </c>
      <c r="H63" s="4">
        <v>68</v>
      </c>
      <c r="I63" s="4">
        <v>70.08</v>
      </c>
      <c r="J63" s="25">
        <v>96</v>
      </c>
      <c r="K63" s="25">
        <v>97</v>
      </c>
      <c r="L63" s="34" t="s">
        <v>1830</v>
      </c>
    </row>
    <row r="64" spans="1:19" x14ac:dyDescent="0.25">
      <c r="A64" s="6" t="s">
        <v>16</v>
      </c>
      <c r="B64" t="s">
        <v>1615</v>
      </c>
      <c r="C64" t="s">
        <v>1616</v>
      </c>
      <c r="E64" s="4">
        <v>53.47</v>
      </c>
      <c r="F64" s="4">
        <v>48.85</v>
      </c>
      <c r="G64" s="5">
        <f t="shared" si="0"/>
        <v>9.4575230296826962E-2</v>
      </c>
      <c r="H64" s="4">
        <v>53</v>
      </c>
      <c r="I64" s="4">
        <v>49.83</v>
      </c>
      <c r="J64" s="25">
        <v>94</v>
      </c>
      <c r="K64" s="25">
        <v>92</v>
      </c>
      <c r="L64" s="34" t="s">
        <v>1831</v>
      </c>
    </row>
    <row r="65" spans="1:12" x14ac:dyDescent="0.25">
      <c r="A65" s="6" t="s">
        <v>17</v>
      </c>
      <c r="B65" t="s">
        <v>235</v>
      </c>
      <c r="C65" t="s">
        <v>236</v>
      </c>
      <c r="E65" s="4">
        <v>44.76</v>
      </c>
      <c r="F65" s="4">
        <v>42.76</v>
      </c>
      <c r="G65" s="5">
        <f t="shared" si="0"/>
        <v>4.6772684752104776E-2</v>
      </c>
      <c r="H65" s="4">
        <v>40.75</v>
      </c>
      <c r="I65" s="4">
        <v>41.69</v>
      </c>
      <c r="J65" s="25">
        <v>96</v>
      </c>
      <c r="K65" s="25">
        <v>99</v>
      </c>
      <c r="L65" s="34" t="s">
        <v>1856</v>
      </c>
    </row>
    <row r="66" spans="1:12" x14ac:dyDescent="0.25">
      <c r="A66" s="6" t="s">
        <v>18</v>
      </c>
      <c r="B66" t="s">
        <v>1562</v>
      </c>
      <c r="C66" t="s">
        <v>1692</v>
      </c>
      <c r="E66" s="4">
        <v>187.83</v>
      </c>
      <c r="F66" s="4">
        <v>184.47</v>
      </c>
      <c r="G66" s="5">
        <f t="shared" si="0"/>
        <v>1.8214343795739218E-2</v>
      </c>
      <c r="H66" s="4">
        <v>179</v>
      </c>
      <c r="I66" s="4">
        <v>179.61</v>
      </c>
      <c r="J66" s="25">
        <v>94</v>
      </c>
      <c r="K66" s="25">
        <v>97</v>
      </c>
      <c r="L66" s="34" t="s">
        <v>1832</v>
      </c>
    </row>
    <row r="67" spans="1:12" x14ac:dyDescent="0.25">
      <c r="A67" s="6" t="s">
        <v>63</v>
      </c>
      <c r="B67" t="s">
        <v>1822</v>
      </c>
      <c r="C67" t="s">
        <v>1823</v>
      </c>
      <c r="E67" s="4">
        <v>89.48</v>
      </c>
      <c r="F67" s="4">
        <v>88.86</v>
      </c>
      <c r="G67" s="5">
        <f t="shared" si="0"/>
        <v>6.9772676119739425E-3</v>
      </c>
      <c r="H67" s="4">
        <v>83</v>
      </c>
      <c r="I67" s="4">
        <v>86.5</v>
      </c>
      <c r="J67" s="25">
        <v>97</v>
      </c>
      <c r="K67" s="25">
        <v>99</v>
      </c>
      <c r="L67" s="34" t="s">
        <v>1833</v>
      </c>
    </row>
    <row r="68" spans="1:12" x14ac:dyDescent="0.25">
      <c r="A68" s="6" t="s">
        <v>67</v>
      </c>
    </row>
    <row r="69" spans="1:12" x14ac:dyDescent="0.25">
      <c r="A69" s="6" t="s">
        <v>98</v>
      </c>
      <c r="E69" s="4"/>
      <c r="F69" s="4"/>
      <c r="G69" s="5"/>
      <c r="H69" s="4"/>
      <c r="I69" s="4"/>
      <c r="J69" s="25"/>
      <c r="K69" s="25"/>
      <c r="L69" s="34"/>
    </row>
    <row r="72" spans="1:12" x14ac:dyDescent="0.25">
      <c r="A72" s="3" t="s">
        <v>21</v>
      </c>
      <c r="E72" s="22" t="s">
        <v>7</v>
      </c>
      <c r="F72" s="22" t="s">
        <v>24</v>
      </c>
      <c r="G72" s="22" t="s">
        <v>25</v>
      </c>
      <c r="H72" s="22" t="s">
        <v>26</v>
      </c>
      <c r="I72" s="23" t="s">
        <v>11</v>
      </c>
      <c r="J72" s="24"/>
      <c r="K72" s="24"/>
      <c r="L72" s="24"/>
    </row>
    <row r="73" spans="1:12" x14ac:dyDescent="0.25">
      <c r="A73" s="6" t="s">
        <v>5</v>
      </c>
      <c r="B73" s="18" t="s">
        <v>1028</v>
      </c>
      <c r="C73" s="18" t="s">
        <v>1037</v>
      </c>
      <c r="D73" s="18"/>
      <c r="E73" s="26">
        <v>148.59</v>
      </c>
      <c r="F73" s="26">
        <v>126.91</v>
      </c>
      <c r="G73" s="17">
        <v>66</v>
      </c>
      <c r="H73" s="17">
        <v>94</v>
      </c>
      <c r="I73" s="18" t="s">
        <v>1834</v>
      </c>
    </row>
    <row r="74" spans="1:12" x14ac:dyDescent="0.25">
      <c r="A74" s="6" t="s">
        <v>12</v>
      </c>
      <c r="B74" s="18" t="s">
        <v>1208</v>
      </c>
      <c r="C74" s="18" t="s">
        <v>1209</v>
      </c>
      <c r="D74" s="18"/>
      <c r="E74" s="26">
        <v>93.94</v>
      </c>
      <c r="F74" s="26">
        <v>89.34</v>
      </c>
      <c r="G74" s="17">
        <v>82</v>
      </c>
      <c r="H74" s="17">
        <v>88</v>
      </c>
      <c r="I74" s="18" t="s">
        <v>1835</v>
      </c>
    </row>
    <row r="75" spans="1:12" x14ac:dyDescent="0.25">
      <c r="A75" s="6" t="s">
        <v>13</v>
      </c>
      <c r="B75" s="12" t="s">
        <v>1304</v>
      </c>
      <c r="C75" s="12" t="s">
        <v>1312</v>
      </c>
      <c r="E75" s="13">
        <v>22.53</v>
      </c>
      <c r="F75" s="13">
        <v>24.22</v>
      </c>
      <c r="G75" s="14">
        <v>95</v>
      </c>
      <c r="H75" s="14">
        <v>80</v>
      </c>
      <c r="I75" s="12" t="s">
        <v>1836</v>
      </c>
    </row>
    <row r="76" spans="1:12" x14ac:dyDescent="0.25">
      <c r="A76" s="6" t="s">
        <v>14</v>
      </c>
      <c r="B76" s="12" t="s">
        <v>1308</v>
      </c>
      <c r="C76" s="12" t="s">
        <v>1320</v>
      </c>
      <c r="D76" s="12"/>
      <c r="E76" s="13">
        <v>76.14</v>
      </c>
      <c r="F76" s="13">
        <v>67.64</v>
      </c>
      <c r="G76" s="14">
        <v>96</v>
      </c>
      <c r="H76" s="14">
        <v>95</v>
      </c>
      <c r="I76" s="12" t="s">
        <v>1837</v>
      </c>
    </row>
    <row r="77" spans="1:12" x14ac:dyDescent="0.25">
      <c r="A77" s="6" t="s">
        <v>15</v>
      </c>
      <c r="B77" s="18" t="s">
        <v>1309</v>
      </c>
      <c r="C77" s="18" t="s">
        <v>1322</v>
      </c>
      <c r="D77" s="18"/>
      <c r="E77" s="26">
        <v>61.25</v>
      </c>
      <c r="F77" s="26">
        <v>51.63</v>
      </c>
      <c r="G77" s="17">
        <v>76</v>
      </c>
      <c r="H77" s="17">
        <v>97</v>
      </c>
      <c r="I77" s="18" t="s">
        <v>1838</v>
      </c>
    </row>
    <row r="78" spans="1:12" x14ac:dyDescent="0.25">
      <c r="A78" s="6" t="s">
        <v>16</v>
      </c>
      <c r="B78" s="18" t="s">
        <v>535</v>
      </c>
      <c r="C78" s="18" t="s">
        <v>536</v>
      </c>
      <c r="D78" s="18"/>
      <c r="E78" s="26">
        <v>65.260000000000005</v>
      </c>
      <c r="F78" s="26">
        <v>72.19</v>
      </c>
      <c r="G78" s="17">
        <v>58</v>
      </c>
      <c r="H78" s="17">
        <v>97</v>
      </c>
      <c r="I78" s="18" t="s">
        <v>1603</v>
      </c>
    </row>
    <row r="79" spans="1:12" x14ac:dyDescent="0.25">
      <c r="A79" s="6" t="s">
        <v>17</v>
      </c>
      <c r="B79" s="12" t="s">
        <v>1471</v>
      </c>
      <c r="C79" s="12" t="s">
        <v>1472</v>
      </c>
      <c r="E79" s="13">
        <v>42.75</v>
      </c>
      <c r="F79" s="13">
        <v>41</v>
      </c>
      <c r="G79" s="14">
        <v>76</v>
      </c>
      <c r="H79" s="14">
        <v>90</v>
      </c>
      <c r="I79" s="12" t="s">
        <v>1747</v>
      </c>
    </row>
    <row r="80" spans="1:12" x14ac:dyDescent="0.25">
      <c r="A80" s="6" t="s">
        <v>18</v>
      </c>
      <c r="B80" s="12" t="s">
        <v>1512</v>
      </c>
      <c r="C80" s="12" t="s">
        <v>1554</v>
      </c>
      <c r="D80" s="12"/>
      <c r="E80" s="13">
        <v>79.7</v>
      </c>
      <c r="F80" s="13">
        <v>72.78</v>
      </c>
      <c r="G80" s="14">
        <v>91</v>
      </c>
      <c r="H80" s="14">
        <v>90</v>
      </c>
      <c r="I80" s="12" t="s">
        <v>1839</v>
      </c>
      <c r="J80" s="18"/>
    </row>
    <row r="81" spans="1:12" x14ac:dyDescent="0.25">
      <c r="A81" s="6" t="s">
        <v>63</v>
      </c>
      <c r="B81" s="18" t="s">
        <v>1513</v>
      </c>
      <c r="C81" s="18" t="s">
        <v>1556</v>
      </c>
      <c r="D81" s="18"/>
      <c r="E81" s="26">
        <v>86</v>
      </c>
      <c r="F81" s="26">
        <v>79.61</v>
      </c>
      <c r="G81" s="17">
        <v>96</v>
      </c>
      <c r="H81" s="17">
        <v>92</v>
      </c>
      <c r="I81" s="18" t="s">
        <v>1840</v>
      </c>
      <c r="J81" s="18"/>
    </row>
    <row r="82" spans="1:12" x14ac:dyDescent="0.25">
      <c r="A82" s="6" t="s">
        <v>67</v>
      </c>
      <c r="B82" s="12" t="s">
        <v>1560</v>
      </c>
      <c r="C82" s="12" t="s">
        <v>1564</v>
      </c>
      <c r="E82" s="13">
        <v>80.64</v>
      </c>
      <c r="F82" s="13">
        <v>77.36</v>
      </c>
      <c r="G82" s="14">
        <v>83</v>
      </c>
      <c r="H82" s="14">
        <v>86</v>
      </c>
      <c r="I82" s="12" t="s">
        <v>1841</v>
      </c>
      <c r="J82" s="18"/>
    </row>
    <row r="83" spans="1:12" x14ac:dyDescent="0.25">
      <c r="A83" s="6" t="s">
        <v>98</v>
      </c>
      <c r="B83" s="18" t="s">
        <v>1563</v>
      </c>
      <c r="C83" s="18" t="s">
        <v>1570</v>
      </c>
      <c r="D83" s="18"/>
      <c r="E83" s="26">
        <v>57.91</v>
      </c>
      <c r="F83" s="26">
        <v>57</v>
      </c>
      <c r="G83" s="17">
        <v>76</v>
      </c>
      <c r="H83" s="17">
        <v>97</v>
      </c>
      <c r="I83" s="18" t="s">
        <v>1842</v>
      </c>
      <c r="K83" s="18"/>
      <c r="L83" s="18"/>
    </row>
    <row r="84" spans="1:12" x14ac:dyDescent="0.25">
      <c r="A84" s="6" t="s">
        <v>102</v>
      </c>
      <c r="B84" s="12" t="s">
        <v>1624</v>
      </c>
      <c r="C84" s="12" t="s">
        <v>1625</v>
      </c>
      <c r="E84" s="13">
        <v>33.03</v>
      </c>
      <c r="F84" s="13">
        <v>35.549999999999997</v>
      </c>
      <c r="G84" s="14">
        <v>86</v>
      </c>
      <c r="H84" s="14">
        <v>93</v>
      </c>
      <c r="I84" s="12" t="s">
        <v>1843</v>
      </c>
      <c r="J84" s="18"/>
      <c r="K84" s="18"/>
      <c r="L84" s="18"/>
    </row>
    <row r="85" spans="1:12" x14ac:dyDescent="0.25">
      <c r="A85" s="6" t="s">
        <v>106</v>
      </c>
      <c r="B85" s="12"/>
      <c r="C85" s="12"/>
      <c r="D85" s="12"/>
      <c r="E85" s="13"/>
      <c r="F85" s="13"/>
      <c r="G85" s="14"/>
      <c r="H85" s="14"/>
      <c r="I85" s="12"/>
      <c r="K85" s="18"/>
      <c r="L85" s="18"/>
    </row>
    <row r="86" spans="1:12" x14ac:dyDescent="0.25">
      <c r="A86" s="6" t="s">
        <v>238</v>
      </c>
      <c r="B86" s="12" t="s">
        <v>1720</v>
      </c>
      <c r="C86" s="12" t="s">
        <v>1725</v>
      </c>
      <c r="E86" s="13">
        <v>88.1</v>
      </c>
      <c r="F86" s="13">
        <v>94.52</v>
      </c>
      <c r="G86" s="14">
        <v>88</v>
      </c>
      <c r="H86" s="14">
        <v>93</v>
      </c>
      <c r="I86" s="12" t="s">
        <v>1726</v>
      </c>
    </row>
    <row r="87" spans="1:12" x14ac:dyDescent="0.25">
      <c r="A87" s="6" t="s">
        <v>243</v>
      </c>
      <c r="B87" s="12" t="s">
        <v>1804</v>
      </c>
      <c r="C87" s="12" t="s">
        <v>1805</v>
      </c>
      <c r="E87" s="13">
        <v>121.82</v>
      </c>
      <c r="F87" s="13">
        <v>120</v>
      </c>
      <c r="G87" s="14">
        <v>81</v>
      </c>
      <c r="H87" s="14">
        <v>87</v>
      </c>
      <c r="I87" s="12" t="s">
        <v>1844</v>
      </c>
    </row>
    <row r="88" spans="1:12" x14ac:dyDescent="0.25">
      <c r="A88" s="6" t="s">
        <v>263</v>
      </c>
      <c r="B88" s="12" t="s">
        <v>1807</v>
      </c>
      <c r="C88" s="12" t="s">
        <v>1808</v>
      </c>
      <c r="E88" s="13">
        <v>52.66</v>
      </c>
      <c r="F88" s="13">
        <v>53.17</v>
      </c>
      <c r="G88" s="14">
        <v>82</v>
      </c>
      <c r="H88" s="14">
        <v>93</v>
      </c>
      <c r="I88" s="12" t="s">
        <v>1845</v>
      </c>
    </row>
    <row r="89" spans="1:12" x14ac:dyDescent="0.25">
      <c r="A89" s="6" t="s">
        <v>267</v>
      </c>
      <c r="B89" s="18" t="s">
        <v>1811</v>
      </c>
      <c r="C89" s="18" t="s">
        <v>1812</v>
      </c>
      <c r="D89" s="18"/>
      <c r="E89" s="26">
        <v>30.36</v>
      </c>
      <c r="F89" s="26">
        <v>34.270000000000003</v>
      </c>
      <c r="G89" s="17">
        <v>94</v>
      </c>
      <c r="H89" s="17">
        <v>97</v>
      </c>
      <c r="I89" s="18" t="s">
        <v>1846</v>
      </c>
    </row>
    <row r="90" spans="1:12" x14ac:dyDescent="0.25">
      <c r="A90" s="6" t="s">
        <v>404</v>
      </c>
      <c r="B90" s="12" t="s">
        <v>1815</v>
      </c>
      <c r="C90" s="12" t="s">
        <v>1816</v>
      </c>
      <c r="E90" s="13">
        <v>58.02</v>
      </c>
      <c r="F90" s="13">
        <v>53.5</v>
      </c>
      <c r="G90" s="14">
        <v>97</v>
      </c>
      <c r="H90" s="14">
        <v>93</v>
      </c>
      <c r="I90" s="12" t="s">
        <v>1847</v>
      </c>
    </row>
    <row r="91" spans="1:12" x14ac:dyDescent="0.25">
      <c r="A91" s="6" t="s">
        <v>619</v>
      </c>
      <c r="B91" s="12" t="s">
        <v>1818</v>
      </c>
      <c r="C91" s="12" t="s">
        <v>1819</v>
      </c>
      <c r="E91" s="13">
        <v>25.97</v>
      </c>
      <c r="F91" s="13">
        <v>24.79</v>
      </c>
      <c r="G91" s="14">
        <v>42</v>
      </c>
      <c r="H91" s="14">
        <v>99</v>
      </c>
      <c r="I91" s="12" t="s">
        <v>1848</v>
      </c>
    </row>
    <row r="92" spans="1:12" x14ac:dyDescent="0.25">
      <c r="A92" s="6" t="s">
        <v>831</v>
      </c>
      <c r="B92" s="12"/>
      <c r="C92" s="12"/>
      <c r="E92" s="13"/>
      <c r="F92" s="13"/>
      <c r="G92" s="14"/>
      <c r="H92" s="14"/>
      <c r="I92" s="12"/>
    </row>
    <row r="93" spans="1:12" x14ac:dyDescent="0.25">
      <c r="A93" s="6" t="s">
        <v>832</v>
      </c>
    </row>
    <row r="94" spans="1:12" x14ac:dyDescent="0.25">
      <c r="A94" s="6" t="s">
        <v>906</v>
      </c>
      <c r="B94" s="12"/>
      <c r="C94" s="12"/>
      <c r="E94" s="13"/>
      <c r="F94" s="13"/>
      <c r="G94" s="14"/>
      <c r="H94" s="14"/>
      <c r="I94" s="12"/>
    </row>
    <row r="95" spans="1:12" x14ac:dyDescent="0.25">
      <c r="A95" s="6" t="s">
        <v>913</v>
      </c>
    </row>
    <row r="96" spans="1:12" x14ac:dyDescent="0.25">
      <c r="A96" s="6" t="s">
        <v>976</v>
      </c>
      <c r="B96" s="12"/>
      <c r="C96" s="12"/>
      <c r="E96" s="13"/>
      <c r="F96" s="13"/>
      <c r="G96" s="14"/>
      <c r="H96" s="14"/>
      <c r="I96" s="12"/>
    </row>
    <row r="97" spans="1:9" x14ac:dyDescent="0.25">
      <c r="A97" s="6" t="s">
        <v>1082</v>
      </c>
      <c r="B97" s="12"/>
      <c r="C97" s="12"/>
      <c r="E97" s="13"/>
      <c r="F97" s="13"/>
      <c r="G97" s="14"/>
      <c r="H97" s="14"/>
      <c r="I97" s="12"/>
    </row>
    <row r="98" spans="1:9" x14ac:dyDescent="0.25">
      <c r="A98" s="6" t="s">
        <v>1083</v>
      </c>
      <c r="B98" s="12"/>
      <c r="C98" s="12"/>
      <c r="E98" s="13"/>
      <c r="F98" s="13"/>
      <c r="G98" s="14"/>
      <c r="H98" s="14"/>
      <c r="I98" s="12"/>
    </row>
    <row r="99" spans="1:9" x14ac:dyDescent="0.25">
      <c r="A99" s="6" t="s">
        <v>1084</v>
      </c>
    </row>
    <row r="100" spans="1:9" x14ac:dyDescent="0.25">
      <c r="A100" s="6" t="s">
        <v>1514</v>
      </c>
    </row>
    <row r="101" spans="1:9" x14ac:dyDescent="0.25">
      <c r="A101" s="6" t="s">
        <v>1515</v>
      </c>
    </row>
    <row r="102" spans="1:9" x14ac:dyDescent="0.25">
      <c r="A102" s="6" t="s">
        <v>1518</v>
      </c>
    </row>
    <row r="103" spans="1:9" x14ac:dyDescent="0.25">
      <c r="A103" s="6" t="s">
        <v>1519</v>
      </c>
    </row>
    <row r="104" spans="1:9" x14ac:dyDescent="0.25">
      <c r="A104" s="6" t="s">
        <v>1820</v>
      </c>
    </row>
  </sheetData>
  <sortState xmlns:xlrd2="http://schemas.microsoft.com/office/spreadsheetml/2017/richdata2" ref="C40:D47">
    <sortCondition descending="1" ref="D40:D47"/>
  </sortState>
  <pageMargins left="0.7" right="0.7" top="0.75" bottom="0.75" header="0.3" footer="0.3"/>
  <pageSetup scale="35"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3A2D3-1442-497D-BD28-72742A25863A}">
  <dimension ref="A1:S95"/>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3" max="14" width="10.140625" bestFit="1" customWidth="1"/>
  </cols>
  <sheetData>
    <row r="1" spans="1:14" x14ac:dyDescent="0.25">
      <c r="D1" t="s">
        <v>1</v>
      </c>
    </row>
    <row r="3" spans="1:14" x14ac:dyDescent="0.25">
      <c r="H3" s="7">
        <v>43686</v>
      </c>
      <c r="J3" s="27">
        <v>43689</v>
      </c>
      <c r="K3" s="7">
        <v>43690</v>
      </c>
      <c r="L3" s="7">
        <v>43691</v>
      </c>
      <c r="M3" s="7">
        <v>43692</v>
      </c>
      <c r="N3" s="7">
        <v>43693</v>
      </c>
    </row>
    <row r="4" spans="1:14" ht="15.75" thickBot="1" x14ac:dyDescent="0.3">
      <c r="A4" t="s">
        <v>0</v>
      </c>
      <c r="C4" s="10">
        <v>43689</v>
      </c>
      <c r="D4" s="11" t="s">
        <v>66</v>
      </c>
      <c r="E4" s="10">
        <v>43693</v>
      </c>
      <c r="J4" s="2" t="s">
        <v>58</v>
      </c>
      <c r="K4" s="2" t="s">
        <v>59</v>
      </c>
      <c r="L4" s="2" t="s">
        <v>60</v>
      </c>
      <c r="M4" s="2" t="s">
        <v>61</v>
      </c>
      <c r="N4" s="2" t="s">
        <v>62</v>
      </c>
    </row>
    <row r="5" spans="1:14" ht="15.75" thickBot="1" x14ac:dyDescent="0.3">
      <c r="G5" t="s">
        <v>57</v>
      </c>
      <c r="H5" s="8">
        <v>7959.14</v>
      </c>
      <c r="J5" s="16">
        <v>7863.41</v>
      </c>
      <c r="K5" s="16">
        <v>8016.36</v>
      </c>
      <c r="L5" s="16">
        <v>7773.94</v>
      </c>
      <c r="M5" s="16">
        <v>7766.62</v>
      </c>
      <c r="N5" s="16">
        <v>7895.99</v>
      </c>
    </row>
    <row r="6" spans="1:14" ht="15.75" thickBot="1" x14ac:dyDescent="0.3">
      <c r="A6" t="s">
        <v>2</v>
      </c>
      <c r="C6" s="33" t="s">
        <v>1915</v>
      </c>
      <c r="D6" s="1"/>
      <c r="E6" s="1"/>
      <c r="G6" t="s">
        <v>56</v>
      </c>
      <c r="H6" s="9">
        <v>26287.439999999999</v>
      </c>
      <c r="J6" s="16">
        <v>25897.71</v>
      </c>
      <c r="K6" s="21">
        <v>26279.91</v>
      </c>
      <c r="L6" s="21">
        <v>25479.42</v>
      </c>
      <c r="M6" s="16">
        <v>25579.39</v>
      </c>
      <c r="N6" s="16">
        <v>25886.01</v>
      </c>
    </row>
    <row r="7" spans="1:14" x14ac:dyDescent="0.25">
      <c r="C7" s="12" t="s">
        <v>1916</v>
      </c>
      <c r="J7" s="12"/>
    </row>
    <row r="8" spans="1:14" x14ac:dyDescent="0.25">
      <c r="C8" s="12"/>
      <c r="J8" s="12"/>
    </row>
    <row r="9" spans="1:14" x14ac:dyDescent="0.25">
      <c r="A9" t="s">
        <v>3</v>
      </c>
      <c r="C9" t="s">
        <v>1903</v>
      </c>
      <c r="J9" s="18"/>
    </row>
    <row r="10" spans="1:14" x14ac:dyDescent="0.25">
      <c r="C10" t="s">
        <v>1904</v>
      </c>
      <c r="J10" s="18"/>
    </row>
    <row r="11" spans="1:14" x14ac:dyDescent="0.25">
      <c r="C11" t="s">
        <v>1905</v>
      </c>
      <c r="J11" s="18"/>
    </row>
    <row r="12" spans="1:14" x14ac:dyDescent="0.25">
      <c r="C12" t="s">
        <v>1906</v>
      </c>
      <c r="J12" s="18"/>
    </row>
    <row r="13" spans="1:14" x14ac:dyDescent="0.25">
      <c r="C13" t="s">
        <v>1907</v>
      </c>
      <c r="J13" s="18"/>
    </row>
    <row r="14" spans="1:14" x14ac:dyDescent="0.25">
      <c r="C14" t="s">
        <v>1908</v>
      </c>
      <c r="J14" s="18"/>
    </row>
    <row r="15" spans="1:14" x14ac:dyDescent="0.25">
      <c r="C15" t="s">
        <v>1909</v>
      </c>
      <c r="J15" s="18"/>
    </row>
    <row r="16" spans="1:14" x14ac:dyDescent="0.25">
      <c r="C16" t="s">
        <v>1910</v>
      </c>
      <c r="J16" s="18"/>
    </row>
    <row r="17" spans="3:10" x14ac:dyDescent="0.25">
      <c r="C17" t="s">
        <v>1911</v>
      </c>
      <c r="J17" s="18"/>
    </row>
    <row r="18" spans="3:10" x14ac:dyDescent="0.25">
      <c r="C18" t="s">
        <v>1912</v>
      </c>
      <c r="J18" s="18"/>
    </row>
    <row r="19" spans="3:10" x14ac:dyDescent="0.25">
      <c r="C19" t="s">
        <v>1913</v>
      </c>
      <c r="J19" s="18"/>
    </row>
    <row r="20" spans="3:10" x14ac:dyDescent="0.25">
      <c r="C20" t="s">
        <v>1914</v>
      </c>
      <c r="J20" s="18"/>
    </row>
    <row r="21" spans="3:10" x14ac:dyDescent="0.25">
      <c r="J21" s="18"/>
    </row>
    <row r="22" spans="3:10" x14ac:dyDescent="0.25">
      <c r="C22" s="12" t="s">
        <v>1867</v>
      </c>
      <c r="J22" s="18"/>
    </row>
    <row r="23" spans="3:10" x14ac:dyDescent="0.25">
      <c r="C23" s="12" t="s">
        <v>1875</v>
      </c>
      <c r="J23" s="18"/>
    </row>
    <row r="24" spans="3:10" x14ac:dyDescent="0.25">
      <c r="J24" s="18"/>
    </row>
    <row r="25" spans="3:10" x14ac:dyDescent="0.25">
      <c r="C25" s="12" t="s">
        <v>1902</v>
      </c>
      <c r="J25" s="18"/>
    </row>
    <row r="26" spans="3:10" x14ac:dyDescent="0.25">
      <c r="C26" s="12" t="s">
        <v>1918</v>
      </c>
      <c r="J26" s="18"/>
    </row>
    <row r="27" spans="3:10" x14ac:dyDescent="0.25">
      <c r="C27" s="12" t="s">
        <v>1917</v>
      </c>
      <c r="J27" s="18"/>
    </row>
    <row r="28" spans="3:10" x14ac:dyDescent="0.25">
      <c r="C28" s="12" t="s">
        <v>1919</v>
      </c>
      <c r="J28" s="18"/>
    </row>
    <row r="29" spans="3:10" x14ac:dyDescent="0.25">
      <c r="C29" s="12"/>
      <c r="J29" s="18"/>
    </row>
    <row r="30" spans="3:10" x14ac:dyDescent="0.25">
      <c r="C30" t="s">
        <v>993</v>
      </c>
      <c r="D30" s="5">
        <v>0.55079999999999996</v>
      </c>
      <c r="E30" s="7"/>
      <c r="I30" s="5"/>
      <c r="J30" s="18"/>
    </row>
    <row r="31" spans="3:10" x14ac:dyDescent="0.25">
      <c r="I31" s="5"/>
      <c r="J31" s="18"/>
    </row>
    <row r="32" spans="3:10" x14ac:dyDescent="0.25">
      <c r="C32" t="s">
        <v>1615</v>
      </c>
      <c r="D32" s="5">
        <v>0.1229</v>
      </c>
      <c r="E32" s="7"/>
      <c r="G32" s="5"/>
      <c r="I32" s="5"/>
      <c r="J32" s="18"/>
    </row>
    <row r="33" spans="1:10" x14ac:dyDescent="0.25">
      <c r="C33" t="s">
        <v>622</v>
      </c>
      <c r="D33" s="5">
        <v>9.2299999999999993E-2</v>
      </c>
      <c r="G33" s="5"/>
      <c r="I33" s="5"/>
      <c r="J33" s="18"/>
    </row>
    <row r="34" spans="1:10" x14ac:dyDescent="0.25">
      <c r="C34" t="s">
        <v>235</v>
      </c>
      <c r="D34" s="5">
        <v>7.1599999999999997E-2</v>
      </c>
      <c r="E34" s="7"/>
      <c r="G34" s="5"/>
      <c r="I34" s="5"/>
      <c r="J34" s="18"/>
    </row>
    <row r="35" spans="1:10" x14ac:dyDescent="0.25">
      <c r="C35" t="s">
        <v>1822</v>
      </c>
      <c r="D35" s="5">
        <v>6.4100000000000004E-2</v>
      </c>
      <c r="E35" s="7"/>
      <c r="G35" s="5"/>
      <c r="I35" s="5"/>
      <c r="J35" s="18"/>
    </row>
    <row r="36" spans="1:10" x14ac:dyDescent="0.25">
      <c r="C36" t="s">
        <v>712</v>
      </c>
      <c r="D36" s="5">
        <v>5.4199999999999998E-2</v>
      </c>
      <c r="E36" s="7"/>
      <c r="G36" s="5"/>
      <c r="I36" s="5"/>
      <c r="J36" s="18"/>
    </row>
    <row r="37" spans="1:10" x14ac:dyDescent="0.25">
      <c r="C37" t="s">
        <v>1088</v>
      </c>
      <c r="D37" s="5">
        <v>4.41E-2</v>
      </c>
      <c r="E37" s="7"/>
      <c r="G37" s="5"/>
      <c r="I37" s="5"/>
      <c r="J37" s="18"/>
    </row>
    <row r="38" spans="1:10" x14ac:dyDescent="0.25">
      <c r="E38" s="27"/>
      <c r="F38" s="18"/>
      <c r="G38" s="28"/>
      <c r="H38" s="18"/>
      <c r="I38" s="28"/>
      <c r="J38" s="18"/>
    </row>
    <row r="39" spans="1:10" x14ac:dyDescent="0.25">
      <c r="D39" s="5"/>
      <c r="H39" s="18"/>
      <c r="I39" s="28"/>
      <c r="J39" s="18"/>
    </row>
    <row r="40" spans="1:10" x14ac:dyDescent="0.25">
      <c r="D40" s="5">
        <f>SUM(D30:D39)</f>
        <v>1</v>
      </c>
      <c r="E40" s="27"/>
      <c r="F40" s="18"/>
      <c r="G40" s="28"/>
      <c r="H40" s="18"/>
      <c r="I40" s="28"/>
      <c r="J40" s="18"/>
    </row>
    <row r="41" spans="1:10" x14ac:dyDescent="0.25">
      <c r="E41" s="27"/>
      <c r="F41" s="18"/>
      <c r="G41" s="28"/>
      <c r="H41" s="18"/>
      <c r="I41" s="28"/>
      <c r="J41" s="18"/>
    </row>
    <row r="42" spans="1:10" x14ac:dyDescent="0.25">
      <c r="A42" t="s">
        <v>1061</v>
      </c>
      <c r="C42" s="12"/>
      <c r="E42" s="27"/>
      <c r="F42" s="18"/>
      <c r="G42" s="28"/>
      <c r="H42" s="18"/>
      <c r="I42" s="28"/>
      <c r="J42" s="18"/>
    </row>
    <row r="43" spans="1:10" x14ac:dyDescent="0.25">
      <c r="A43" t="s">
        <v>1062</v>
      </c>
      <c r="C43" s="18" t="s">
        <v>1050</v>
      </c>
      <c r="D43" s="5">
        <v>0.4234</v>
      </c>
      <c r="E43" s="27" t="s">
        <v>857</v>
      </c>
      <c r="F43" s="18"/>
      <c r="G43" s="28"/>
      <c r="H43" s="18"/>
      <c r="I43" s="28"/>
      <c r="J43" s="18"/>
    </row>
    <row r="44" spans="1:10" x14ac:dyDescent="0.25">
      <c r="A44" t="s">
        <v>1063</v>
      </c>
      <c r="C44" s="18" t="s">
        <v>856</v>
      </c>
      <c r="D44" s="5">
        <v>5.0700000000000002E-2</v>
      </c>
      <c r="E44" s="27" t="s">
        <v>857</v>
      </c>
      <c r="F44" s="18"/>
      <c r="G44" s="28"/>
      <c r="H44" s="18"/>
      <c r="I44" s="28"/>
      <c r="J44" s="18"/>
    </row>
    <row r="45" spans="1:10" x14ac:dyDescent="0.25">
      <c r="D45" s="5"/>
      <c r="E45" s="27"/>
      <c r="F45" s="18"/>
      <c r="G45" s="28"/>
      <c r="H45" s="18"/>
      <c r="I45" s="28"/>
      <c r="J45" s="18"/>
    </row>
    <row r="46" spans="1:10" x14ac:dyDescent="0.25">
      <c r="D46" s="5"/>
      <c r="E46" s="27"/>
      <c r="F46" s="18"/>
      <c r="G46" s="28"/>
      <c r="H46" s="18"/>
      <c r="I46" s="28"/>
      <c r="J46" s="18"/>
    </row>
    <row r="47" spans="1:10" x14ac:dyDescent="0.25">
      <c r="E47" s="27"/>
      <c r="F47" s="18"/>
      <c r="G47" s="28"/>
      <c r="H47" s="18"/>
      <c r="I47" s="28"/>
      <c r="J47" s="18"/>
    </row>
    <row r="48" spans="1:10" x14ac:dyDescent="0.25">
      <c r="C48" s="12"/>
      <c r="E48" s="27"/>
      <c r="F48" s="18"/>
      <c r="G48" s="18"/>
      <c r="H48" s="18"/>
      <c r="I48" s="18"/>
    </row>
    <row r="49" spans="1:19" x14ac:dyDescent="0.25">
      <c r="A49" t="s">
        <v>4</v>
      </c>
      <c r="C49" s="12"/>
      <c r="E49" s="30" t="s">
        <v>7</v>
      </c>
      <c r="F49" s="30" t="s">
        <v>8</v>
      </c>
      <c r="G49" s="30" t="s">
        <v>9</v>
      </c>
      <c r="H49" s="30" t="s">
        <v>10</v>
      </c>
      <c r="I49" s="30" t="s">
        <v>24</v>
      </c>
      <c r="J49" s="30" t="s">
        <v>26</v>
      </c>
      <c r="K49" s="30" t="s">
        <v>25</v>
      </c>
      <c r="L49" s="29" t="s">
        <v>11</v>
      </c>
      <c r="M49" s="31"/>
      <c r="N49" s="31"/>
      <c r="O49" s="31"/>
      <c r="P49" s="31"/>
      <c r="Q49" s="31"/>
      <c r="R49" s="31"/>
      <c r="S49" s="31"/>
    </row>
    <row r="50" spans="1:19" x14ac:dyDescent="0.25">
      <c r="A50" s="6" t="s">
        <v>5</v>
      </c>
      <c r="B50" t="s">
        <v>622</v>
      </c>
      <c r="C50" t="s">
        <v>623</v>
      </c>
      <c r="E50" s="4">
        <v>142.41999999999999</v>
      </c>
      <c r="F50" s="4">
        <v>98.06</v>
      </c>
      <c r="G50" s="5">
        <f t="shared" ref="G50:G55" si="0">(E50-F50)/F50</f>
        <v>0.45237609626759112</v>
      </c>
      <c r="H50" s="4">
        <v>129</v>
      </c>
      <c r="I50" s="4">
        <v>95</v>
      </c>
      <c r="J50" s="25">
        <v>97</v>
      </c>
      <c r="K50" s="25">
        <v>98</v>
      </c>
      <c r="L50" s="34" t="s">
        <v>1868</v>
      </c>
    </row>
    <row r="51" spans="1:19" x14ac:dyDescent="0.25">
      <c r="A51" s="6" t="s">
        <v>12</v>
      </c>
      <c r="B51" t="s">
        <v>1088</v>
      </c>
      <c r="C51" t="s">
        <v>1119</v>
      </c>
      <c r="E51" s="4">
        <v>85.63</v>
      </c>
      <c r="F51" s="4">
        <v>60.78</v>
      </c>
      <c r="G51" s="5">
        <f t="shared" si="0"/>
        <v>0.40885159591971032</v>
      </c>
      <c r="H51" s="4">
        <v>75</v>
      </c>
      <c r="I51" s="4">
        <v>59.93</v>
      </c>
      <c r="J51" s="25">
        <v>98</v>
      </c>
      <c r="K51" s="25">
        <v>90</v>
      </c>
      <c r="L51" s="34" t="s">
        <v>1869</v>
      </c>
    </row>
    <row r="52" spans="1:19" x14ac:dyDescent="0.25">
      <c r="A52" s="6" t="s">
        <v>13</v>
      </c>
      <c r="B52" t="s">
        <v>712</v>
      </c>
      <c r="C52" t="s">
        <v>713</v>
      </c>
      <c r="E52" s="4">
        <v>29.05</v>
      </c>
      <c r="F52" s="4">
        <v>21.46</v>
      </c>
      <c r="G52" s="5">
        <f t="shared" si="0"/>
        <v>0.3536812674743709</v>
      </c>
      <c r="H52" s="4">
        <v>26</v>
      </c>
      <c r="I52" s="4">
        <v>20.6</v>
      </c>
      <c r="J52" s="25">
        <v>98</v>
      </c>
      <c r="K52" s="25">
        <v>77</v>
      </c>
      <c r="L52" s="34" t="s">
        <v>1870</v>
      </c>
    </row>
    <row r="53" spans="1:19" x14ac:dyDescent="0.25">
      <c r="A53" s="6" t="s">
        <v>14</v>
      </c>
      <c r="B53" t="s">
        <v>1615</v>
      </c>
      <c r="C53" t="s">
        <v>1616</v>
      </c>
      <c r="E53" s="4">
        <v>52.17</v>
      </c>
      <c r="F53" s="4">
        <v>48.85</v>
      </c>
      <c r="G53" s="5">
        <f t="shared" si="0"/>
        <v>6.7963152507676566E-2</v>
      </c>
      <c r="H53" s="4">
        <v>49</v>
      </c>
      <c r="I53" s="4">
        <v>49.83</v>
      </c>
      <c r="J53" s="25">
        <v>93</v>
      </c>
      <c r="K53" s="25">
        <v>92</v>
      </c>
      <c r="L53" s="34" t="s">
        <v>1871</v>
      </c>
    </row>
    <row r="54" spans="1:19" x14ac:dyDescent="0.25">
      <c r="A54" s="6" t="s">
        <v>15</v>
      </c>
      <c r="B54" t="s">
        <v>235</v>
      </c>
      <c r="C54" t="s">
        <v>236</v>
      </c>
      <c r="E54" s="4">
        <v>43.68</v>
      </c>
      <c r="F54" s="4">
        <v>42.76</v>
      </c>
      <c r="G54" s="5">
        <f t="shared" si="0"/>
        <v>2.1515434985968234E-2</v>
      </c>
      <c r="H54" s="4">
        <v>40.75</v>
      </c>
      <c r="I54" s="4">
        <v>41.69</v>
      </c>
      <c r="J54" s="25">
        <v>95</v>
      </c>
      <c r="K54" s="25">
        <v>99</v>
      </c>
      <c r="L54" s="34" t="s">
        <v>1872</v>
      </c>
    </row>
    <row r="55" spans="1:19" x14ac:dyDescent="0.25">
      <c r="A55" s="6" t="s">
        <v>16</v>
      </c>
      <c r="B55" t="s">
        <v>1822</v>
      </c>
      <c r="C55" t="s">
        <v>1823</v>
      </c>
      <c r="E55" s="4">
        <v>89.92</v>
      </c>
      <c r="F55" s="4">
        <v>88.86</v>
      </c>
      <c r="G55" s="5">
        <f t="shared" si="0"/>
        <v>1.1928876884987647E-2</v>
      </c>
      <c r="H55" s="4">
        <v>83</v>
      </c>
      <c r="I55" s="4">
        <v>86.5</v>
      </c>
      <c r="J55" s="25">
        <v>95</v>
      </c>
      <c r="K55" s="25">
        <v>98</v>
      </c>
      <c r="L55" s="34" t="s">
        <v>1873</v>
      </c>
    </row>
    <row r="56" spans="1:19" x14ac:dyDescent="0.25">
      <c r="A56" s="6" t="s">
        <v>17</v>
      </c>
    </row>
    <row r="57" spans="1:19" x14ac:dyDescent="0.25">
      <c r="A57" s="6" t="s">
        <v>18</v>
      </c>
      <c r="E57" s="4"/>
      <c r="F57" s="4"/>
      <c r="G57" s="5"/>
      <c r="H57" s="4"/>
      <c r="I57" s="4"/>
      <c r="J57" s="25"/>
      <c r="K57" s="25"/>
      <c r="L57" s="34"/>
    </row>
    <row r="58" spans="1:19" x14ac:dyDescent="0.25">
      <c r="A58" s="6" t="s">
        <v>63</v>
      </c>
    </row>
    <row r="59" spans="1:19" x14ac:dyDescent="0.25">
      <c r="A59" s="6" t="s">
        <v>67</v>
      </c>
    </row>
    <row r="60" spans="1:19" x14ac:dyDescent="0.25">
      <c r="A60" s="6" t="s">
        <v>98</v>
      </c>
      <c r="E60" s="4"/>
      <c r="F60" s="4"/>
      <c r="G60" s="5"/>
      <c r="H60" s="4"/>
      <c r="I60" s="4"/>
      <c r="J60" s="25"/>
      <c r="K60" s="25"/>
      <c r="L60" s="34"/>
    </row>
    <row r="63" spans="1:19" x14ac:dyDescent="0.25">
      <c r="A63" s="3" t="s">
        <v>21</v>
      </c>
      <c r="E63" s="22" t="s">
        <v>7</v>
      </c>
      <c r="F63" s="22" t="s">
        <v>24</v>
      </c>
      <c r="G63" s="22" t="s">
        <v>25</v>
      </c>
      <c r="H63" s="22" t="s">
        <v>26</v>
      </c>
      <c r="I63" s="23" t="s">
        <v>11</v>
      </c>
      <c r="J63" s="24"/>
      <c r="K63" s="24"/>
      <c r="L63" s="24"/>
    </row>
    <row r="64" spans="1:19" x14ac:dyDescent="0.25">
      <c r="A64" s="6" t="s">
        <v>5</v>
      </c>
      <c r="B64" s="18" t="s">
        <v>1028</v>
      </c>
      <c r="C64" s="18" t="s">
        <v>1037</v>
      </c>
      <c r="D64" s="18"/>
      <c r="E64" s="26">
        <v>148.43</v>
      </c>
      <c r="F64" s="26">
        <v>126.91</v>
      </c>
      <c r="G64" s="17">
        <v>66</v>
      </c>
      <c r="H64" s="17">
        <v>94</v>
      </c>
      <c r="I64" s="18" t="s">
        <v>999</v>
      </c>
    </row>
    <row r="65" spans="1:12" x14ac:dyDescent="0.25">
      <c r="A65" s="6" t="s">
        <v>12</v>
      </c>
      <c r="B65" s="18" t="s">
        <v>1208</v>
      </c>
      <c r="C65" s="18" t="s">
        <v>1209</v>
      </c>
      <c r="D65" s="18"/>
      <c r="E65" s="26">
        <v>95.58</v>
      </c>
      <c r="F65" s="26">
        <v>89.34</v>
      </c>
      <c r="G65" s="17">
        <v>83</v>
      </c>
      <c r="H65" s="17">
        <v>91</v>
      </c>
      <c r="I65" s="18" t="s">
        <v>1874</v>
      </c>
    </row>
    <row r="66" spans="1:12" x14ac:dyDescent="0.25">
      <c r="A66" s="6" t="s">
        <v>13</v>
      </c>
      <c r="B66" s="18" t="s">
        <v>1304</v>
      </c>
      <c r="C66" s="18" t="s">
        <v>1312</v>
      </c>
      <c r="D66" s="18"/>
      <c r="E66" s="26">
        <v>22.74</v>
      </c>
      <c r="F66" s="26">
        <v>24.22</v>
      </c>
      <c r="G66" s="17">
        <v>95</v>
      </c>
      <c r="H66" s="17">
        <v>82</v>
      </c>
      <c r="I66" s="18" t="s">
        <v>1836</v>
      </c>
    </row>
    <row r="67" spans="1:12" x14ac:dyDescent="0.25">
      <c r="A67" s="6" t="s">
        <v>14</v>
      </c>
      <c r="B67" s="12" t="s">
        <v>1308</v>
      </c>
      <c r="C67" s="12" t="s">
        <v>1320</v>
      </c>
      <c r="D67" s="12"/>
      <c r="E67" s="13">
        <v>75.62</v>
      </c>
      <c r="F67" s="13">
        <v>67.64</v>
      </c>
      <c r="G67" s="14">
        <v>96</v>
      </c>
      <c r="H67" s="14">
        <v>94</v>
      </c>
      <c r="I67" s="12" t="s">
        <v>1837</v>
      </c>
    </row>
    <row r="68" spans="1:12" x14ac:dyDescent="0.25">
      <c r="A68" s="6" t="s">
        <v>15</v>
      </c>
      <c r="B68" s="18" t="s">
        <v>535</v>
      </c>
      <c r="C68" s="18" t="s">
        <v>536</v>
      </c>
      <c r="D68" s="18"/>
      <c r="E68" s="26">
        <v>63.87</v>
      </c>
      <c r="F68" s="26">
        <v>72.19</v>
      </c>
      <c r="G68" s="17">
        <v>58</v>
      </c>
      <c r="H68" s="17">
        <v>97</v>
      </c>
      <c r="I68" s="18" t="s">
        <v>1603</v>
      </c>
    </row>
    <row r="69" spans="1:12" x14ac:dyDescent="0.25">
      <c r="A69" s="6" t="s">
        <v>16</v>
      </c>
      <c r="B69" s="12" t="s">
        <v>1471</v>
      </c>
      <c r="C69" s="12" t="s">
        <v>1472</v>
      </c>
      <c r="E69" s="13">
        <v>43.2</v>
      </c>
      <c r="F69" s="13">
        <v>41</v>
      </c>
      <c r="G69" s="14">
        <v>76</v>
      </c>
      <c r="H69" s="14">
        <v>89</v>
      </c>
      <c r="I69" s="12" t="s">
        <v>1876</v>
      </c>
    </row>
    <row r="70" spans="1:12" x14ac:dyDescent="0.25">
      <c r="A70" s="6" t="s">
        <v>17</v>
      </c>
      <c r="B70" s="12" t="s">
        <v>1512</v>
      </c>
      <c r="C70" s="12" t="s">
        <v>1554</v>
      </c>
      <c r="D70" s="12"/>
      <c r="E70" s="13">
        <v>81.319999999999993</v>
      </c>
      <c r="F70" s="13">
        <v>72.78</v>
      </c>
      <c r="G70" s="14">
        <v>92</v>
      </c>
      <c r="H70" s="14">
        <v>91</v>
      </c>
      <c r="I70" s="12" t="s">
        <v>1839</v>
      </c>
      <c r="J70" s="18"/>
    </row>
    <row r="71" spans="1:12" x14ac:dyDescent="0.25">
      <c r="A71" s="6" t="s">
        <v>18</v>
      </c>
      <c r="B71" s="12" t="s">
        <v>1513</v>
      </c>
      <c r="C71" s="12" t="s">
        <v>1556</v>
      </c>
      <c r="D71" s="12"/>
      <c r="E71" s="13">
        <v>84.03</v>
      </c>
      <c r="F71" s="13">
        <v>79.61</v>
      </c>
      <c r="G71" s="14">
        <v>96</v>
      </c>
      <c r="H71" s="14">
        <v>91</v>
      </c>
      <c r="I71" s="12" t="s">
        <v>1877</v>
      </c>
      <c r="J71" s="18"/>
    </row>
    <row r="72" spans="1:12" x14ac:dyDescent="0.25">
      <c r="A72" s="6" t="s">
        <v>63</v>
      </c>
      <c r="B72" s="12" t="s">
        <v>1560</v>
      </c>
      <c r="C72" s="12" t="s">
        <v>1564</v>
      </c>
      <c r="E72" s="13">
        <v>82.05</v>
      </c>
      <c r="F72" s="13">
        <v>77.36</v>
      </c>
      <c r="G72" s="14">
        <v>84</v>
      </c>
      <c r="H72" s="14">
        <v>86</v>
      </c>
      <c r="I72" s="12" t="s">
        <v>1878</v>
      </c>
      <c r="J72" s="18"/>
    </row>
    <row r="73" spans="1:12" x14ac:dyDescent="0.25">
      <c r="A73" s="6" t="s">
        <v>67</v>
      </c>
      <c r="B73" s="18" t="s">
        <v>1563</v>
      </c>
      <c r="C73" s="18" t="s">
        <v>1570</v>
      </c>
      <c r="D73" s="18"/>
      <c r="E73" s="26">
        <v>57.06</v>
      </c>
      <c r="F73" s="26">
        <v>57</v>
      </c>
      <c r="G73" s="17">
        <v>77</v>
      </c>
      <c r="H73" s="17">
        <v>96</v>
      </c>
      <c r="I73" s="18" t="s">
        <v>1879</v>
      </c>
    </row>
    <row r="74" spans="1:12" x14ac:dyDescent="0.25">
      <c r="A74" s="6" t="s">
        <v>98</v>
      </c>
      <c r="B74" s="12" t="s">
        <v>1624</v>
      </c>
      <c r="C74" s="12" t="s">
        <v>1625</v>
      </c>
      <c r="E74" s="13">
        <v>32.46</v>
      </c>
      <c r="F74" s="13">
        <v>35.549999999999997</v>
      </c>
      <c r="G74" s="14">
        <v>87</v>
      </c>
      <c r="H74" s="14">
        <v>91</v>
      </c>
      <c r="I74" s="12" t="s">
        <v>1880</v>
      </c>
      <c r="J74" s="18"/>
      <c r="K74" s="18"/>
      <c r="L74" s="18"/>
    </row>
    <row r="75" spans="1:12" x14ac:dyDescent="0.25">
      <c r="A75" s="6" t="s">
        <v>102</v>
      </c>
      <c r="B75" s="12" t="s">
        <v>1720</v>
      </c>
      <c r="C75" s="12" t="s">
        <v>1725</v>
      </c>
      <c r="E75" s="13">
        <v>87.39</v>
      </c>
      <c r="F75" s="13">
        <v>94.52</v>
      </c>
      <c r="G75" s="14">
        <v>88</v>
      </c>
      <c r="H75" s="14">
        <v>92</v>
      </c>
      <c r="I75" s="12" t="s">
        <v>1726</v>
      </c>
      <c r="K75" s="18"/>
      <c r="L75" s="18"/>
    </row>
    <row r="76" spans="1:12" x14ac:dyDescent="0.25">
      <c r="A76" s="6" t="s">
        <v>106</v>
      </c>
      <c r="B76" s="12" t="s">
        <v>1804</v>
      </c>
      <c r="C76" s="12" t="s">
        <v>1805</v>
      </c>
      <c r="E76" s="13">
        <v>120.61</v>
      </c>
      <c r="F76" s="13">
        <v>120</v>
      </c>
      <c r="G76" s="14">
        <v>82</v>
      </c>
      <c r="H76" s="14">
        <v>86</v>
      </c>
      <c r="I76" s="12" t="s">
        <v>1881</v>
      </c>
      <c r="K76" s="18"/>
      <c r="L76" s="18"/>
    </row>
    <row r="77" spans="1:12" x14ac:dyDescent="0.25">
      <c r="A77" s="6" t="s">
        <v>238</v>
      </c>
      <c r="B77" s="12" t="s">
        <v>1807</v>
      </c>
      <c r="C77" s="12" t="s">
        <v>1808</v>
      </c>
      <c r="E77" s="13">
        <v>52.36</v>
      </c>
      <c r="F77" s="13">
        <v>53.17</v>
      </c>
      <c r="G77" s="14">
        <v>82</v>
      </c>
      <c r="H77" s="14">
        <v>91</v>
      </c>
      <c r="I77" s="12" t="s">
        <v>1882</v>
      </c>
    </row>
    <row r="78" spans="1:12" x14ac:dyDescent="0.25">
      <c r="A78" s="6" t="s">
        <v>243</v>
      </c>
      <c r="B78" s="18" t="s">
        <v>1811</v>
      </c>
      <c r="C78" s="18" t="s">
        <v>1812</v>
      </c>
      <c r="D78" s="18"/>
      <c r="E78" s="26">
        <v>30.09</v>
      </c>
      <c r="F78" s="26">
        <v>34.270000000000003</v>
      </c>
      <c r="G78" s="17">
        <v>94</v>
      </c>
      <c r="H78" s="17">
        <v>97</v>
      </c>
      <c r="I78" s="18" t="s">
        <v>1846</v>
      </c>
    </row>
    <row r="79" spans="1:12" x14ac:dyDescent="0.25">
      <c r="A79" s="6" t="s">
        <v>263</v>
      </c>
      <c r="B79" s="12" t="s">
        <v>1815</v>
      </c>
      <c r="C79" s="12" t="s">
        <v>1816</v>
      </c>
      <c r="E79" s="13">
        <v>61.28</v>
      </c>
      <c r="F79" s="13">
        <v>53.5</v>
      </c>
      <c r="G79" s="14">
        <v>97</v>
      </c>
      <c r="H79" s="14">
        <v>94</v>
      </c>
      <c r="I79" s="12" t="s">
        <v>1883</v>
      </c>
    </row>
    <row r="80" spans="1:12" x14ac:dyDescent="0.25">
      <c r="A80" s="6" t="s">
        <v>267</v>
      </c>
      <c r="B80" s="12" t="s">
        <v>1818</v>
      </c>
      <c r="C80" s="12" t="s">
        <v>1819</v>
      </c>
      <c r="E80" s="13">
        <v>26.15</v>
      </c>
      <c r="F80" s="13">
        <v>24.79</v>
      </c>
      <c r="G80" s="14">
        <v>21</v>
      </c>
      <c r="H80" s="14">
        <v>99</v>
      </c>
      <c r="I80" s="12" t="s">
        <v>1884</v>
      </c>
    </row>
    <row r="81" spans="1:9" x14ac:dyDescent="0.25">
      <c r="A81" s="6" t="s">
        <v>404</v>
      </c>
      <c r="B81" s="12" t="s">
        <v>1214</v>
      </c>
      <c r="C81" s="12" t="s">
        <v>1889</v>
      </c>
      <c r="E81" s="13">
        <v>78.349999999999994</v>
      </c>
      <c r="F81" s="13">
        <v>77.7</v>
      </c>
      <c r="G81" s="14">
        <v>32</v>
      </c>
      <c r="H81" s="14">
        <v>91</v>
      </c>
      <c r="I81" s="12" t="s">
        <v>1890</v>
      </c>
    </row>
    <row r="82" spans="1:9" x14ac:dyDescent="0.25">
      <c r="A82" s="6" t="s">
        <v>619</v>
      </c>
      <c r="B82" s="12" t="s">
        <v>1421</v>
      </c>
      <c r="C82" s="12" t="s">
        <v>1891</v>
      </c>
      <c r="E82" s="13">
        <v>78.97</v>
      </c>
      <c r="F82" s="13">
        <v>75</v>
      </c>
      <c r="G82" s="14">
        <v>97</v>
      </c>
      <c r="H82" s="14">
        <v>91</v>
      </c>
      <c r="I82" s="12" t="s">
        <v>1892</v>
      </c>
    </row>
    <row r="83" spans="1:9" x14ac:dyDescent="0.25">
      <c r="A83" s="6" t="s">
        <v>831</v>
      </c>
      <c r="B83" s="18" t="s">
        <v>72</v>
      </c>
      <c r="C83" s="18" t="s">
        <v>73</v>
      </c>
      <c r="D83" s="18"/>
      <c r="E83" s="26">
        <v>135.63</v>
      </c>
      <c r="F83" s="26">
        <v>141.97999999999999</v>
      </c>
      <c r="G83" s="17">
        <v>96</v>
      </c>
      <c r="H83" s="17">
        <v>87</v>
      </c>
      <c r="I83" s="18" t="s">
        <v>1893</v>
      </c>
    </row>
    <row r="84" spans="1:9" x14ac:dyDescent="0.25">
      <c r="A84" s="6" t="s">
        <v>832</v>
      </c>
      <c r="B84" s="12" t="s">
        <v>1885</v>
      </c>
      <c r="C84" s="12" t="s">
        <v>1894</v>
      </c>
      <c r="E84" s="13">
        <v>41.53</v>
      </c>
      <c r="F84" s="13">
        <v>40.92</v>
      </c>
      <c r="G84" s="14">
        <v>99</v>
      </c>
      <c r="H84" s="14">
        <v>91</v>
      </c>
      <c r="I84" s="12" t="s">
        <v>1895</v>
      </c>
    </row>
    <row r="85" spans="1:9" x14ac:dyDescent="0.25">
      <c r="A85" s="6" t="s">
        <v>906</v>
      </c>
      <c r="B85" s="12" t="s">
        <v>1886</v>
      </c>
      <c r="C85" s="12" t="s">
        <v>1896</v>
      </c>
      <c r="E85" s="13">
        <v>27.74</v>
      </c>
      <c r="F85" s="13">
        <v>25.22</v>
      </c>
      <c r="G85" s="14">
        <v>24</v>
      </c>
      <c r="H85" s="14">
        <v>96</v>
      </c>
      <c r="I85" s="12" t="s">
        <v>1897</v>
      </c>
    </row>
    <row r="86" spans="1:9" x14ac:dyDescent="0.25">
      <c r="A86" s="6" t="s">
        <v>913</v>
      </c>
      <c r="B86" s="12" t="s">
        <v>1887</v>
      </c>
      <c r="C86" s="12" t="s">
        <v>1898</v>
      </c>
      <c r="E86" s="13">
        <v>88.37</v>
      </c>
      <c r="F86" s="13">
        <v>84.3</v>
      </c>
      <c r="G86" s="14">
        <v>72</v>
      </c>
      <c r="H86" s="14">
        <v>95</v>
      </c>
      <c r="I86" s="12" t="s">
        <v>1899</v>
      </c>
    </row>
    <row r="87" spans="1:9" x14ac:dyDescent="0.25">
      <c r="A87" s="6" t="s">
        <v>976</v>
      </c>
      <c r="B87" s="12" t="s">
        <v>1888</v>
      </c>
      <c r="C87" s="12" t="s">
        <v>1900</v>
      </c>
      <c r="E87" s="13">
        <v>33.43</v>
      </c>
      <c r="F87" s="13">
        <v>35.21</v>
      </c>
      <c r="G87" s="14">
        <v>35</v>
      </c>
      <c r="H87" s="14">
        <v>94</v>
      </c>
      <c r="I87" s="12" t="s">
        <v>1901</v>
      </c>
    </row>
    <row r="88" spans="1:9" x14ac:dyDescent="0.25">
      <c r="A88" s="6" t="s">
        <v>1082</v>
      </c>
      <c r="C88" s="12"/>
      <c r="E88" s="13"/>
      <c r="F88" s="13"/>
      <c r="G88" s="14"/>
      <c r="H88" s="14"/>
      <c r="I88" s="12"/>
    </row>
    <row r="89" spans="1:9" x14ac:dyDescent="0.25">
      <c r="A89" s="6" t="s">
        <v>1083</v>
      </c>
      <c r="B89" s="12"/>
      <c r="C89" s="12"/>
      <c r="E89" s="13"/>
      <c r="F89" s="13"/>
      <c r="G89" s="14"/>
      <c r="H89" s="14"/>
      <c r="I89" s="12"/>
    </row>
    <row r="90" spans="1:9" x14ac:dyDescent="0.25">
      <c r="A90" s="6" t="s">
        <v>1084</v>
      </c>
    </row>
    <row r="91" spans="1:9" x14ac:dyDescent="0.25">
      <c r="A91" s="6" t="s">
        <v>1514</v>
      </c>
    </row>
    <row r="92" spans="1:9" x14ac:dyDescent="0.25">
      <c r="A92" s="6" t="s">
        <v>1515</v>
      </c>
    </row>
    <row r="93" spans="1:9" x14ac:dyDescent="0.25">
      <c r="A93" s="6" t="s">
        <v>1518</v>
      </c>
    </row>
    <row r="94" spans="1:9" x14ac:dyDescent="0.25">
      <c r="A94" s="6" t="s">
        <v>1519</v>
      </c>
    </row>
    <row r="95" spans="1:9" x14ac:dyDescent="0.25">
      <c r="A95" s="6" t="s">
        <v>1820</v>
      </c>
    </row>
  </sheetData>
  <sortState xmlns:xlrd2="http://schemas.microsoft.com/office/spreadsheetml/2017/richdata2" ref="C32:D37">
    <sortCondition descending="1" ref="D32:D37"/>
  </sortState>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4421D-A329-4CBF-A70C-76A87DF69DA7}">
  <dimension ref="A1:S101"/>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3" max="14" width="10.140625" bestFit="1" customWidth="1"/>
  </cols>
  <sheetData>
    <row r="1" spans="1:16" x14ac:dyDescent="0.25">
      <c r="D1" t="s">
        <v>1</v>
      </c>
    </row>
    <row r="3" spans="1:16" x14ac:dyDescent="0.25">
      <c r="H3" s="7">
        <v>43693</v>
      </c>
      <c r="J3" s="27">
        <v>43696</v>
      </c>
      <c r="K3" s="7">
        <v>43697</v>
      </c>
      <c r="L3" s="7">
        <v>43698</v>
      </c>
      <c r="M3" s="7">
        <v>43699</v>
      </c>
      <c r="N3" s="7">
        <v>43700</v>
      </c>
      <c r="P3" t="s">
        <v>1973</v>
      </c>
    </row>
    <row r="4" spans="1:16" ht="15.75" thickBot="1" x14ac:dyDescent="0.3">
      <c r="A4" t="s">
        <v>0</v>
      </c>
      <c r="C4" s="10">
        <v>43696</v>
      </c>
      <c r="D4" s="11" t="s">
        <v>66</v>
      </c>
      <c r="E4" s="10">
        <v>43700</v>
      </c>
      <c r="J4" s="2" t="s">
        <v>58</v>
      </c>
      <c r="K4" s="2" t="s">
        <v>59</v>
      </c>
      <c r="L4" s="2" t="s">
        <v>60</v>
      </c>
      <c r="M4" s="2" t="s">
        <v>61</v>
      </c>
      <c r="N4" s="2" t="s">
        <v>62</v>
      </c>
    </row>
    <row r="5" spans="1:16" ht="15.75" thickBot="1" x14ac:dyDescent="0.3">
      <c r="G5" t="s">
        <v>57</v>
      </c>
      <c r="H5" s="8">
        <v>7895.99</v>
      </c>
      <c r="J5" s="16">
        <v>8002.81</v>
      </c>
      <c r="K5" s="16">
        <v>7948.56</v>
      </c>
      <c r="L5" s="16">
        <v>8020.21</v>
      </c>
      <c r="M5" s="16">
        <v>7991.39</v>
      </c>
      <c r="N5" s="16">
        <v>7751.77</v>
      </c>
      <c r="P5" s="5">
        <f>(N5-H5)/H5</f>
        <v>-1.8264967407506764E-2</v>
      </c>
    </row>
    <row r="6" spans="1:16" ht="15.75" thickBot="1" x14ac:dyDescent="0.3">
      <c r="A6" t="s">
        <v>2</v>
      </c>
      <c r="C6" s="33" t="s">
        <v>1915</v>
      </c>
      <c r="D6" s="1"/>
      <c r="E6" s="1"/>
      <c r="G6" t="s">
        <v>56</v>
      </c>
      <c r="H6" s="9">
        <v>25886.01</v>
      </c>
      <c r="J6" s="16">
        <v>26135.79</v>
      </c>
      <c r="K6" s="21">
        <v>25962.44</v>
      </c>
      <c r="L6" s="21">
        <v>26202.73</v>
      </c>
      <c r="M6" s="16">
        <v>26252.54</v>
      </c>
      <c r="N6" s="16">
        <v>25628.9</v>
      </c>
      <c r="P6" s="5">
        <f>(N6-H6)/H6</f>
        <v>-9.9323920526955285E-3</v>
      </c>
    </row>
    <row r="7" spans="1:16" x14ac:dyDescent="0.25">
      <c r="C7" s="12" t="s">
        <v>1916</v>
      </c>
      <c r="J7" s="12"/>
    </row>
    <row r="8" spans="1:16" x14ac:dyDescent="0.25">
      <c r="C8" s="12"/>
      <c r="J8" s="12"/>
    </row>
    <row r="9" spans="1:16" x14ac:dyDescent="0.25">
      <c r="A9" t="s">
        <v>3</v>
      </c>
      <c r="C9" t="s">
        <v>1959</v>
      </c>
      <c r="J9" s="18"/>
    </row>
    <row r="10" spans="1:16" x14ac:dyDescent="0.25">
      <c r="C10" s="18" t="s">
        <v>1960</v>
      </c>
      <c r="J10" s="18"/>
    </row>
    <row r="11" spans="1:16" x14ac:dyDescent="0.25">
      <c r="C11" s="18" t="s">
        <v>1961</v>
      </c>
      <c r="J11" s="18"/>
    </row>
    <row r="12" spans="1:16" x14ac:dyDescent="0.25">
      <c r="C12" t="s">
        <v>1962</v>
      </c>
      <c r="J12" s="18"/>
    </row>
    <row r="13" spans="1:16" x14ac:dyDescent="0.25">
      <c r="C13" t="s">
        <v>1963</v>
      </c>
      <c r="J13" s="18"/>
    </row>
    <row r="14" spans="1:16" x14ac:dyDescent="0.25">
      <c r="C14" t="s">
        <v>1964</v>
      </c>
      <c r="J14" s="18"/>
    </row>
    <row r="15" spans="1:16" x14ac:dyDescent="0.25">
      <c r="C15" t="s">
        <v>1965</v>
      </c>
      <c r="J15" s="18"/>
    </row>
    <row r="16" spans="1:16" x14ac:dyDescent="0.25">
      <c r="C16" t="s">
        <v>1966</v>
      </c>
      <c r="J16" s="18"/>
    </row>
    <row r="17" spans="3:10" x14ac:dyDescent="0.25">
      <c r="C17" t="s">
        <v>1967</v>
      </c>
      <c r="J17" s="18"/>
    </row>
    <row r="18" spans="3:10" x14ac:dyDescent="0.25">
      <c r="C18" t="s">
        <v>1968</v>
      </c>
      <c r="J18" s="18"/>
    </row>
    <row r="19" spans="3:10" x14ac:dyDescent="0.25">
      <c r="C19" t="s">
        <v>1969</v>
      </c>
      <c r="J19" s="18"/>
    </row>
    <row r="20" spans="3:10" x14ac:dyDescent="0.25">
      <c r="C20" t="s">
        <v>1970</v>
      </c>
      <c r="J20" s="18"/>
    </row>
    <row r="21" spans="3:10" x14ac:dyDescent="0.25">
      <c r="J21" s="18"/>
    </row>
    <row r="22" spans="3:10" x14ac:dyDescent="0.25">
      <c r="C22" s="12" t="s">
        <v>1918</v>
      </c>
      <c r="J22" s="18"/>
    </row>
    <row r="23" spans="3:10" x14ac:dyDescent="0.25">
      <c r="C23" s="12" t="s">
        <v>1917</v>
      </c>
      <c r="J23" s="18"/>
    </row>
    <row r="24" spans="3:10" x14ac:dyDescent="0.25">
      <c r="C24" s="12" t="s">
        <v>1919</v>
      </c>
      <c r="J24" s="18"/>
    </row>
    <row r="25" spans="3:10" x14ac:dyDescent="0.25">
      <c r="C25" s="12"/>
      <c r="J25" s="18"/>
    </row>
    <row r="26" spans="3:10" x14ac:dyDescent="0.25">
      <c r="C26" s="12" t="s">
        <v>1929</v>
      </c>
      <c r="J26" s="18"/>
    </row>
    <row r="27" spans="3:10" x14ac:dyDescent="0.25">
      <c r="C27" s="12" t="s">
        <v>1932</v>
      </c>
      <c r="J27" s="18"/>
    </row>
    <row r="28" spans="3:10" x14ac:dyDescent="0.25">
      <c r="C28" s="12" t="s">
        <v>1933</v>
      </c>
      <c r="J28" s="18"/>
    </row>
    <row r="29" spans="3:10" x14ac:dyDescent="0.25">
      <c r="C29" s="12" t="s">
        <v>1935</v>
      </c>
      <c r="J29" s="18"/>
    </row>
    <row r="30" spans="3:10" x14ac:dyDescent="0.25">
      <c r="C30" s="12" t="s">
        <v>1958</v>
      </c>
      <c r="J30" s="18"/>
    </row>
    <row r="31" spans="3:10" x14ac:dyDescent="0.25">
      <c r="C31" s="12"/>
      <c r="J31" s="18"/>
    </row>
    <row r="32" spans="3:10" x14ac:dyDescent="0.25">
      <c r="C32" s="12"/>
      <c r="J32" s="18"/>
    </row>
    <row r="33" spans="1:10" x14ac:dyDescent="0.25">
      <c r="C33" t="s">
        <v>993</v>
      </c>
      <c r="D33" s="5">
        <v>0.61639999999999995</v>
      </c>
      <c r="E33" s="7"/>
      <c r="I33" s="5"/>
      <c r="J33" s="18"/>
    </row>
    <row r="34" spans="1:10" x14ac:dyDescent="0.25">
      <c r="I34" s="5"/>
      <c r="J34" s="18"/>
    </row>
    <row r="35" spans="1:10" x14ac:dyDescent="0.25">
      <c r="C35" t="s">
        <v>1615</v>
      </c>
      <c r="D35" s="5">
        <v>0.125</v>
      </c>
      <c r="E35" s="7"/>
      <c r="G35" s="5"/>
      <c r="I35" s="5"/>
      <c r="J35" s="18"/>
    </row>
    <row r="36" spans="1:10" x14ac:dyDescent="0.25">
      <c r="C36" t="s">
        <v>622</v>
      </c>
      <c r="D36" s="5">
        <v>9.2100000000000001E-2</v>
      </c>
      <c r="G36" s="5"/>
      <c r="I36" s="5"/>
      <c r="J36" s="18"/>
    </row>
    <row r="37" spans="1:10" x14ac:dyDescent="0.25">
      <c r="C37" t="s">
        <v>1822</v>
      </c>
      <c r="D37" s="5">
        <v>6.4500000000000002E-2</v>
      </c>
      <c r="E37" s="7"/>
      <c r="G37" s="5"/>
      <c r="I37" s="5"/>
      <c r="J37" s="18"/>
    </row>
    <row r="38" spans="1:10" x14ac:dyDescent="0.25">
      <c r="C38" t="s">
        <v>712</v>
      </c>
      <c r="D38" s="5">
        <v>5.8400000000000001E-2</v>
      </c>
      <c r="E38" s="7"/>
      <c r="G38" s="5"/>
      <c r="I38" s="5"/>
      <c r="J38" s="18"/>
    </row>
    <row r="39" spans="1:10" x14ac:dyDescent="0.25">
      <c r="C39" t="s">
        <v>1088</v>
      </c>
      <c r="D39" s="5">
        <v>4.36E-2</v>
      </c>
      <c r="E39" s="7"/>
      <c r="G39" s="5"/>
      <c r="I39" s="5"/>
      <c r="J39" s="18"/>
    </row>
    <row r="40" spans="1:10" x14ac:dyDescent="0.25">
      <c r="E40" s="7"/>
      <c r="G40" s="5"/>
      <c r="I40" s="5"/>
      <c r="J40" s="18"/>
    </row>
    <row r="41" spans="1:10" x14ac:dyDescent="0.25">
      <c r="E41" s="27"/>
      <c r="F41" s="18"/>
      <c r="G41" s="28"/>
      <c r="H41" s="18"/>
      <c r="I41" s="28"/>
      <c r="J41" s="18"/>
    </row>
    <row r="42" spans="1:10" x14ac:dyDescent="0.25">
      <c r="D42" s="5"/>
      <c r="H42" s="18"/>
      <c r="I42" s="28"/>
      <c r="J42" s="18"/>
    </row>
    <row r="43" spans="1:10" x14ac:dyDescent="0.25">
      <c r="D43" s="5">
        <f>SUM(D33:D42)</f>
        <v>0.99999999999999989</v>
      </c>
      <c r="E43" s="27"/>
      <c r="F43" s="18"/>
      <c r="G43" s="28"/>
      <c r="H43" s="18"/>
      <c r="I43" s="28"/>
      <c r="J43" s="18"/>
    </row>
    <row r="44" spans="1:10" x14ac:dyDescent="0.25">
      <c r="E44" s="27"/>
      <c r="F44" s="18"/>
      <c r="G44" s="28"/>
      <c r="H44" s="18"/>
      <c r="I44" s="28"/>
      <c r="J44" s="18"/>
    </row>
    <row r="45" spans="1:10" x14ac:dyDescent="0.25">
      <c r="A45" t="s">
        <v>1061</v>
      </c>
      <c r="C45" s="12"/>
      <c r="E45" s="27"/>
      <c r="F45" s="18"/>
      <c r="G45" s="28"/>
      <c r="H45" s="18"/>
      <c r="I45" s="28"/>
      <c r="J45" s="18"/>
    </row>
    <row r="46" spans="1:10" x14ac:dyDescent="0.25">
      <c r="A46" t="s">
        <v>1062</v>
      </c>
      <c r="C46" s="18" t="s">
        <v>1050</v>
      </c>
      <c r="D46" s="5">
        <v>0.4138</v>
      </c>
      <c r="E46" s="27" t="s">
        <v>857</v>
      </c>
      <c r="F46" s="18"/>
      <c r="G46" s="28"/>
      <c r="H46" s="18"/>
      <c r="I46" s="28"/>
      <c r="J46" s="18"/>
    </row>
    <row r="47" spans="1:10" x14ac:dyDescent="0.25">
      <c r="A47" t="s">
        <v>1063</v>
      </c>
      <c r="C47" s="18" t="s">
        <v>856</v>
      </c>
      <c r="D47" s="5">
        <v>4.3099999999999999E-2</v>
      </c>
      <c r="E47" s="27" t="s">
        <v>857</v>
      </c>
      <c r="F47" s="18"/>
      <c r="G47" s="28"/>
      <c r="H47" s="18"/>
      <c r="I47" s="28"/>
      <c r="J47" s="18"/>
    </row>
    <row r="48" spans="1:10" x14ac:dyDescent="0.25">
      <c r="D48" s="5"/>
      <c r="E48" s="27"/>
      <c r="F48" s="18"/>
      <c r="G48" s="28"/>
      <c r="H48" s="18"/>
      <c r="I48" s="28"/>
      <c r="J48" s="18"/>
    </row>
    <row r="49" spans="1:19" x14ac:dyDescent="0.25">
      <c r="C49" s="12" t="s">
        <v>1971</v>
      </c>
      <c r="D49" s="5"/>
      <c r="E49" s="27"/>
      <c r="F49" s="18"/>
      <c r="G49" s="28"/>
      <c r="H49" s="18"/>
      <c r="I49" s="28"/>
      <c r="J49" s="18"/>
    </row>
    <row r="50" spans="1:19" x14ac:dyDescent="0.25">
      <c r="C50" s="12" t="s">
        <v>1972</v>
      </c>
      <c r="D50" s="5"/>
      <c r="E50" s="27"/>
      <c r="F50" s="18"/>
      <c r="G50" s="28"/>
      <c r="H50" s="18"/>
      <c r="I50" s="28"/>
      <c r="J50" s="18"/>
    </row>
    <row r="51" spans="1:19" x14ac:dyDescent="0.25">
      <c r="D51" s="5"/>
      <c r="E51" s="27"/>
      <c r="F51" s="18"/>
      <c r="G51" s="28"/>
      <c r="H51" s="18"/>
      <c r="I51" s="28"/>
      <c r="J51" s="18"/>
    </row>
    <row r="52" spans="1:19" x14ac:dyDescent="0.25">
      <c r="D52" s="5"/>
      <c r="E52" s="27"/>
      <c r="F52" s="18"/>
      <c r="G52" s="28"/>
      <c r="H52" s="18"/>
      <c r="I52" s="28"/>
      <c r="J52" s="18"/>
    </row>
    <row r="53" spans="1:19" x14ac:dyDescent="0.25">
      <c r="E53" s="27"/>
      <c r="F53" s="18"/>
      <c r="G53" s="28"/>
      <c r="H53" s="18"/>
      <c r="I53" s="28"/>
      <c r="J53" s="18"/>
    </row>
    <row r="54" spans="1:19" x14ac:dyDescent="0.25">
      <c r="C54" s="12"/>
      <c r="E54" s="27"/>
      <c r="F54" s="18"/>
      <c r="G54" s="18"/>
      <c r="H54" s="18"/>
      <c r="I54" s="18"/>
    </row>
    <row r="55" spans="1:19" x14ac:dyDescent="0.25">
      <c r="A55" t="s">
        <v>4</v>
      </c>
      <c r="C55" s="12"/>
      <c r="E55" s="30" t="s">
        <v>7</v>
      </c>
      <c r="F55" s="30" t="s">
        <v>8</v>
      </c>
      <c r="G55" s="30" t="s">
        <v>9</v>
      </c>
      <c r="H55" s="30" t="s">
        <v>10</v>
      </c>
      <c r="I55" s="30" t="s">
        <v>24</v>
      </c>
      <c r="J55" s="30" t="s">
        <v>26</v>
      </c>
      <c r="K55" s="30" t="s">
        <v>25</v>
      </c>
      <c r="L55" s="29" t="s">
        <v>11</v>
      </c>
      <c r="M55" s="31"/>
      <c r="N55" s="31"/>
      <c r="O55" s="31"/>
      <c r="P55" s="31"/>
      <c r="Q55" s="31"/>
      <c r="R55" s="31"/>
      <c r="S55" s="31"/>
    </row>
    <row r="56" spans="1:19" x14ac:dyDescent="0.25">
      <c r="A56" s="6" t="s">
        <v>5</v>
      </c>
      <c r="B56" t="s">
        <v>622</v>
      </c>
      <c r="C56" t="s">
        <v>623</v>
      </c>
      <c r="E56" s="4">
        <v>141.80000000000001</v>
      </c>
      <c r="F56" s="4">
        <v>98.06</v>
      </c>
      <c r="G56" s="5">
        <f>(E56-F56)/F56</f>
        <v>0.44605343667142572</v>
      </c>
      <c r="H56" s="4">
        <v>129</v>
      </c>
      <c r="I56" s="4">
        <v>95</v>
      </c>
      <c r="J56" s="25">
        <v>97</v>
      </c>
      <c r="K56" s="25">
        <v>98</v>
      </c>
      <c r="L56" s="34" t="s">
        <v>1920</v>
      </c>
    </row>
    <row r="57" spans="1:19" x14ac:dyDescent="0.25">
      <c r="A57" s="6" t="s">
        <v>12</v>
      </c>
      <c r="B57" t="s">
        <v>1088</v>
      </c>
      <c r="C57" t="s">
        <v>1119</v>
      </c>
      <c r="E57" s="4">
        <v>84.51</v>
      </c>
      <c r="F57" s="4">
        <v>60.78</v>
      </c>
      <c r="G57" s="5">
        <f>(E57-F57)/F57</f>
        <v>0.39042448173741368</v>
      </c>
      <c r="H57" s="4">
        <v>75</v>
      </c>
      <c r="I57" s="4">
        <v>59.93</v>
      </c>
      <c r="J57" s="25">
        <v>98</v>
      </c>
      <c r="K57" s="25">
        <v>90</v>
      </c>
      <c r="L57" s="34" t="s">
        <v>1921</v>
      </c>
    </row>
    <row r="58" spans="1:19" x14ac:dyDescent="0.25">
      <c r="A58" s="6" t="s">
        <v>13</v>
      </c>
      <c r="B58" t="s">
        <v>712</v>
      </c>
      <c r="C58" t="s">
        <v>713</v>
      </c>
      <c r="E58" s="4">
        <v>31.19</v>
      </c>
      <c r="F58" s="4">
        <v>21.46</v>
      </c>
      <c r="G58" s="5">
        <f>(E58-F58)/F58</f>
        <v>0.45340167753960858</v>
      </c>
      <c r="H58" s="4">
        <v>26</v>
      </c>
      <c r="I58" s="4">
        <v>20.6</v>
      </c>
      <c r="J58" s="25">
        <v>99</v>
      </c>
      <c r="K58" s="25">
        <v>77</v>
      </c>
      <c r="L58" s="34" t="s">
        <v>1922</v>
      </c>
    </row>
    <row r="59" spans="1:19" x14ac:dyDescent="0.25">
      <c r="A59" s="6" t="s">
        <v>14</v>
      </c>
      <c r="B59" t="s">
        <v>1615</v>
      </c>
      <c r="C59" t="s">
        <v>1616</v>
      </c>
      <c r="E59" s="4">
        <v>52.95</v>
      </c>
      <c r="F59" s="4">
        <v>48.85</v>
      </c>
      <c r="G59" s="5">
        <f>(E59-F59)/F59</f>
        <v>8.3930399181166862E-2</v>
      </c>
      <c r="H59" s="4">
        <v>49</v>
      </c>
      <c r="I59" s="4">
        <v>49.83</v>
      </c>
      <c r="J59" s="25">
        <v>95</v>
      </c>
      <c r="K59" s="25">
        <v>92</v>
      </c>
      <c r="L59" s="34" t="s">
        <v>1923</v>
      </c>
    </row>
    <row r="60" spans="1:19" x14ac:dyDescent="0.25">
      <c r="A60" s="6" t="s">
        <v>15</v>
      </c>
      <c r="B60" t="s">
        <v>1822</v>
      </c>
      <c r="C60" t="s">
        <v>1823</v>
      </c>
      <c r="E60" s="4">
        <v>90.3</v>
      </c>
      <c r="F60" s="4">
        <v>88.86</v>
      </c>
      <c r="G60" s="5">
        <f>(E60-F60)/F60</f>
        <v>1.6205266711681272E-2</v>
      </c>
      <c r="H60" s="4">
        <v>83</v>
      </c>
      <c r="I60" s="4">
        <v>86.5</v>
      </c>
      <c r="J60" s="25">
        <v>96</v>
      </c>
      <c r="K60" s="25">
        <v>99</v>
      </c>
      <c r="L60" s="34" t="s">
        <v>1924</v>
      </c>
    </row>
    <row r="61" spans="1:19" x14ac:dyDescent="0.25">
      <c r="A61" s="6" t="s">
        <v>16</v>
      </c>
    </row>
    <row r="62" spans="1:19" x14ac:dyDescent="0.25">
      <c r="A62" s="6" t="s">
        <v>17</v>
      </c>
    </row>
    <row r="63" spans="1:19" x14ac:dyDescent="0.25">
      <c r="A63" s="6" t="s">
        <v>18</v>
      </c>
      <c r="E63" s="4"/>
      <c r="F63" s="4"/>
      <c r="G63" s="5"/>
      <c r="H63" s="4"/>
      <c r="I63" s="4"/>
      <c r="J63" s="25"/>
      <c r="K63" s="25"/>
      <c r="L63" s="34"/>
    </row>
    <row r="64" spans="1:19" x14ac:dyDescent="0.25">
      <c r="A64" s="6" t="s">
        <v>63</v>
      </c>
    </row>
    <row r="65" spans="1:12" x14ac:dyDescent="0.25">
      <c r="A65" s="6" t="s">
        <v>67</v>
      </c>
    </row>
    <row r="66" spans="1:12" x14ac:dyDescent="0.25">
      <c r="A66" s="6" t="s">
        <v>98</v>
      </c>
      <c r="E66" s="4"/>
      <c r="F66" s="4"/>
      <c r="G66" s="5"/>
      <c r="H66" s="4"/>
      <c r="I66" s="4"/>
      <c r="J66" s="25"/>
      <c r="K66" s="25"/>
      <c r="L66" s="34"/>
    </row>
    <row r="69" spans="1:12" x14ac:dyDescent="0.25">
      <c r="A69" s="3" t="s">
        <v>21</v>
      </c>
      <c r="E69" s="22" t="s">
        <v>7</v>
      </c>
      <c r="F69" s="22" t="s">
        <v>24</v>
      </c>
      <c r="G69" s="22" t="s">
        <v>25</v>
      </c>
      <c r="H69" s="22" t="s">
        <v>26</v>
      </c>
      <c r="I69" s="23" t="s">
        <v>11</v>
      </c>
      <c r="J69" s="24"/>
      <c r="K69" s="24"/>
      <c r="L69" s="24"/>
    </row>
    <row r="70" spans="1:12" x14ac:dyDescent="0.25">
      <c r="A70" s="6" t="s">
        <v>5</v>
      </c>
      <c r="B70" s="18" t="s">
        <v>1028</v>
      </c>
      <c r="C70" s="18" t="s">
        <v>1037</v>
      </c>
      <c r="D70" s="18"/>
      <c r="E70" s="26">
        <v>143.80000000000001</v>
      </c>
      <c r="F70" s="26">
        <v>126.91</v>
      </c>
      <c r="G70" s="17">
        <v>67</v>
      </c>
      <c r="H70" s="17">
        <v>93</v>
      </c>
      <c r="I70" s="18" t="s">
        <v>1925</v>
      </c>
    </row>
    <row r="71" spans="1:12" x14ac:dyDescent="0.25">
      <c r="A71" s="6" t="s">
        <v>12</v>
      </c>
      <c r="B71" s="18" t="s">
        <v>1208</v>
      </c>
      <c r="C71" s="18" t="s">
        <v>1209</v>
      </c>
      <c r="D71" s="18"/>
      <c r="E71" s="26">
        <v>93.01</v>
      </c>
      <c r="F71" s="26">
        <v>89.34</v>
      </c>
      <c r="G71" s="17">
        <v>83</v>
      </c>
      <c r="H71" s="17">
        <v>86</v>
      </c>
      <c r="I71" s="18" t="s">
        <v>1926</v>
      </c>
    </row>
    <row r="72" spans="1:12" x14ac:dyDescent="0.25">
      <c r="A72" s="6" t="s">
        <v>13</v>
      </c>
      <c r="B72" s="18" t="s">
        <v>1304</v>
      </c>
      <c r="C72" s="18" t="s">
        <v>1312</v>
      </c>
      <c r="D72" s="18"/>
      <c r="E72" s="26">
        <v>22.76</v>
      </c>
      <c r="F72" s="26">
        <v>24.22</v>
      </c>
      <c r="G72" s="17">
        <v>95</v>
      </c>
      <c r="H72" s="17">
        <v>81</v>
      </c>
      <c r="I72" s="18" t="s">
        <v>1927</v>
      </c>
    </row>
    <row r="73" spans="1:12" x14ac:dyDescent="0.25">
      <c r="A73" s="6" t="s">
        <v>14</v>
      </c>
      <c r="B73" s="18" t="s">
        <v>1308</v>
      </c>
      <c r="C73" s="18" t="s">
        <v>1320</v>
      </c>
      <c r="D73" s="18"/>
      <c r="E73" s="26">
        <v>75.5</v>
      </c>
      <c r="F73" s="26">
        <v>67.64</v>
      </c>
      <c r="G73" s="17">
        <v>96</v>
      </c>
      <c r="H73" s="17">
        <v>94</v>
      </c>
      <c r="I73" s="18" t="s">
        <v>1928</v>
      </c>
    </row>
    <row r="74" spans="1:12" x14ac:dyDescent="0.25">
      <c r="A74" s="6" t="s">
        <v>15</v>
      </c>
      <c r="B74" s="12" t="s">
        <v>1471</v>
      </c>
      <c r="C74" s="12" t="s">
        <v>1472</v>
      </c>
      <c r="E74" s="13">
        <v>42.15</v>
      </c>
      <c r="F74" s="13">
        <v>41</v>
      </c>
      <c r="G74" s="14">
        <v>76</v>
      </c>
      <c r="H74" s="14">
        <v>87</v>
      </c>
      <c r="I74" s="12" t="s">
        <v>1876</v>
      </c>
    </row>
    <row r="75" spans="1:12" x14ac:dyDescent="0.25">
      <c r="A75" s="6" t="s">
        <v>16</v>
      </c>
      <c r="B75" s="12" t="s">
        <v>1512</v>
      </c>
      <c r="C75" s="12" t="s">
        <v>1554</v>
      </c>
      <c r="D75" s="12"/>
      <c r="E75" s="13">
        <v>79.8</v>
      </c>
      <c r="F75" s="13">
        <v>72.78</v>
      </c>
      <c r="G75" s="14">
        <v>92</v>
      </c>
      <c r="H75" s="14">
        <v>90</v>
      </c>
      <c r="I75" s="12" t="s">
        <v>1930</v>
      </c>
    </row>
    <row r="76" spans="1:12" x14ac:dyDescent="0.25">
      <c r="A76" s="6" t="s">
        <v>17</v>
      </c>
      <c r="B76" s="12" t="s">
        <v>1513</v>
      </c>
      <c r="C76" s="12" t="s">
        <v>1556</v>
      </c>
      <c r="D76" s="12"/>
      <c r="E76" s="13">
        <v>85.03</v>
      </c>
      <c r="F76" s="13">
        <v>79.61</v>
      </c>
      <c r="G76" s="14">
        <v>96</v>
      </c>
      <c r="H76" s="14">
        <v>93</v>
      </c>
      <c r="I76" s="12" t="s">
        <v>1877</v>
      </c>
      <c r="J76" s="18"/>
    </row>
    <row r="77" spans="1:12" x14ac:dyDescent="0.25">
      <c r="A77" s="6" t="s">
        <v>18</v>
      </c>
      <c r="B77" s="12" t="s">
        <v>1560</v>
      </c>
      <c r="C77" s="12" t="s">
        <v>1564</v>
      </c>
      <c r="E77" s="13">
        <v>82.84</v>
      </c>
      <c r="F77" s="13">
        <v>82.99</v>
      </c>
      <c r="G77" s="14">
        <v>84</v>
      </c>
      <c r="H77" s="14">
        <v>87</v>
      </c>
      <c r="I77" s="12" t="s">
        <v>1931</v>
      </c>
      <c r="J77" s="18"/>
    </row>
    <row r="78" spans="1:12" x14ac:dyDescent="0.25">
      <c r="A78" s="6" t="s">
        <v>63</v>
      </c>
      <c r="B78" s="12" t="s">
        <v>1720</v>
      </c>
      <c r="C78" s="12" t="s">
        <v>1725</v>
      </c>
      <c r="E78" s="13">
        <v>85.69</v>
      </c>
      <c r="F78" s="13">
        <v>94.52</v>
      </c>
      <c r="G78" s="14">
        <v>88</v>
      </c>
      <c r="H78" s="14">
        <v>92</v>
      </c>
      <c r="I78" s="12" t="s">
        <v>1726</v>
      </c>
      <c r="J78" s="18"/>
    </row>
    <row r="79" spans="1:12" x14ac:dyDescent="0.25">
      <c r="A79" s="6" t="s">
        <v>67</v>
      </c>
      <c r="B79" s="12" t="s">
        <v>1804</v>
      </c>
      <c r="C79" s="12" t="s">
        <v>1805</v>
      </c>
      <c r="E79" s="13">
        <v>122.82</v>
      </c>
      <c r="F79" s="13">
        <v>119.32</v>
      </c>
      <c r="G79" s="14">
        <v>82</v>
      </c>
      <c r="H79" s="14">
        <v>89</v>
      </c>
      <c r="I79" s="12" t="s">
        <v>1934</v>
      </c>
    </row>
    <row r="80" spans="1:12" x14ac:dyDescent="0.25">
      <c r="A80" s="6" t="s">
        <v>98</v>
      </c>
      <c r="B80" s="12" t="s">
        <v>1807</v>
      </c>
      <c r="C80" s="12" t="s">
        <v>1808</v>
      </c>
      <c r="E80" s="13">
        <v>50.64</v>
      </c>
      <c r="F80" s="13">
        <v>53.17</v>
      </c>
      <c r="G80" s="14">
        <v>82</v>
      </c>
      <c r="H80" s="14">
        <v>90</v>
      </c>
      <c r="I80" s="12" t="s">
        <v>1882</v>
      </c>
      <c r="J80" s="18"/>
      <c r="K80" s="18"/>
      <c r="L80" s="18"/>
    </row>
    <row r="81" spans="1:12" x14ac:dyDescent="0.25">
      <c r="A81" s="6" t="s">
        <v>102</v>
      </c>
      <c r="B81" s="12" t="s">
        <v>1815</v>
      </c>
      <c r="C81" s="12" t="s">
        <v>1816</v>
      </c>
      <c r="E81" s="13">
        <v>60.37</v>
      </c>
      <c r="F81" s="13">
        <v>53.5</v>
      </c>
      <c r="G81" s="14">
        <v>97</v>
      </c>
      <c r="H81" s="14">
        <v>95</v>
      </c>
      <c r="I81" s="12" t="s">
        <v>1936</v>
      </c>
      <c r="K81" s="18"/>
      <c r="L81" s="18"/>
    </row>
    <row r="82" spans="1:12" x14ac:dyDescent="0.25">
      <c r="A82" s="6" t="s">
        <v>106</v>
      </c>
      <c r="B82" s="12" t="s">
        <v>1818</v>
      </c>
      <c r="C82" s="12" t="s">
        <v>1819</v>
      </c>
      <c r="E82" s="13">
        <v>25.17</v>
      </c>
      <c r="F82" s="13">
        <v>24.79</v>
      </c>
      <c r="G82" s="14">
        <v>21</v>
      </c>
      <c r="H82" s="14">
        <v>98</v>
      </c>
      <c r="I82" s="12" t="s">
        <v>1937</v>
      </c>
      <c r="K82" s="18"/>
      <c r="L82" s="18"/>
    </row>
    <row r="83" spans="1:12" x14ac:dyDescent="0.25">
      <c r="A83" s="6" t="s">
        <v>238</v>
      </c>
      <c r="B83" s="12" t="s">
        <v>1214</v>
      </c>
      <c r="C83" s="12" t="s">
        <v>1889</v>
      </c>
      <c r="E83" s="13">
        <v>78.349999999999994</v>
      </c>
      <c r="F83" s="13">
        <v>77.7</v>
      </c>
      <c r="G83" s="14">
        <v>32</v>
      </c>
      <c r="H83" s="14">
        <v>91</v>
      </c>
      <c r="I83" s="12" t="s">
        <v>1890</v>
      </c>
    </row>
    <row r="84" spans="1:12" x14ac:dyDescent="0.25">
      <c r="A84" s="6" t="s">
        <v>243</v>
      </c>
      <c r="B84" s="18" t="s">
        <v>1421</v>
      </c>
      <c r="C84" s="18" t="s">
        <v>1891</v>
      </c>
      <c r="D84" s="18"/>
      <c r="E84" s="26">
        <v>80.239999999999995</v>
      </c>
      <c r="F84" s="26">
        <v>75</v>
      </c>
      <c r="G84" s="17">
        <v>97</v>
      </c>
      <c r="H84" s="17">
        <v>93</v>
      </c>
      <c r="I84" s="18" t="s">
        <v>1938</v>
      </c>
    </row>
    <row r="85" spans="1:12" x14ac:dyDescent="0.25">
      <c r="A85" s="6" t="s">
        <v>263</v>
      </c>
      <c r="B85" s="18" t="s">
        <v>72</v>
      </c>
      <c r="C85" s="18" t="s">
        <v>73</v>
      </c>
      <c r="D85" s="18"/>
      <c r="E85" s="26">
        <v>133.02000000000001</v>
      </c>
      <c r="F85" s="26">
        <v>141.97999999999999</v>
      </c>
      <c r="G85" s="17">
        <v>96</v>
      </c>
      <c r="H85" s="17">
        <v>86</v>
      </c>
      <c r="I85" s="18" t="s">
        <v>1893</v>
      </c>
    </row>
    <row r="86" spans="1:12" x14ac:dyDescent="0.25">
      <c r="A86" s="6" t="s">
        <v>267</v>
      </c>
      <c r="B86" s="12" t="s">
        <v>1885</v>
      </c>
      <c r="C86" s="12" t="s">
        <v>1894</v>
      </c>
      <c r="E86" s="13">
        <v>40.58</v>
      </c>
      <c r="F86" s="13">
        <v>40.92</v>
      </c>
      <c r="G86" s="14">
        <v>99</v>
      </c>
      <c r="H86" s="14">
        <v>90</v>
      </c>
      <c r="I86" s="12" t="s">
        <v>1939</v>
      </c>
    </row>
    <row r="87" spans="1:12" x14ac:dyDescent="0.25">
      <c r="A87" s="6" t="s">
        <v>404</v>
      </c>
      <c r="B87" s="12" t="s">
        <v>1886</v>
      </c>
      <c r="C87" s="12" t="s">
        <v>1896</v>
      </c>
      <c r="E87" s="13">
        <v>26.49</v>
      </c>
      <c r="F87" s="13">
        <v>25.22</v>
      </c>
      <c r="G87" s="14">
        <v>23</v>
      </c>
      <c r="H87" s="14">
        <v>96</v>
      </c>
      <c r="I87" s="12" t="s">
        <v>1940</v>
      </c>
    </row>
    <row r="88" spans="1:12" x14ac:dyDescent="0.25">
      <c r="A88" s="6" t="s">
        <v>619</v>
      </c>
      <c r="B88" s="12" t="s">
        <v>1887</v>
      </c>
      <c r="C88" s="12" t="s">
        <v>1898</v>
      </c>
      <c r="E88" s="13">
        <v>87.7</v>
      </c>
      <c r="F88" s="13">
        <v>84.3</v>
      </c>
      <c r="G88" s="14">
        <v>72</v>
      </c>
      <c r="H88" s="14">
        <v>94</v>
      </c>
      <c r="I88" s="12" t="s">
        <v>1941</v>
      </c>
    </row>
    <row r="89" spans="1:12" x14ac:dyDescent="0.25">
      <c r="A89" s="6" t="s">
        <v>831</v>
      </c>
      <c r="B89" s="18" t="s">
        <v>1888</v>
      </c>
      <c r="C89" s="18" t="s">
        <v>1900</v>
      </c>
      <c r="D89" s="18"/>
      <c r="E89" s="26">
        <v>32.22</v>
      </c>
      <c r="F89" s="26">
        <v>35.21</v>
      </c>
      <c r="G89" s="17">
        <v>35</v>
      </c>
      <c r="H89" s="17">
        <v>94</v>
      </c>
      <c r="I89" s="18" t="s">
        <v>1942</v>
      </c>
    </row>
    <row r="90" spans="1:12" x14ac:dyDescent="0.25">
      <c r="A90" s="6" t="s">
        <v>832</v>
      </c>
      <c r="B90" s="12" t="s">
        <v>1943</v>
      </c>
      <c r="C90" s="12" t="s">
        <v>1948</v>
      </c>
      <c r="E90" s="13">
        <v>39.18</v>
      </c>
      <c r="F90" s="13">
        <v>39.369999999999997</v>
      </c>
      <c r="G90" s="14">
        <v>88</v>
      </c>
      <c r="H90" s="14">
        <v>85</v>
      </c>
      <c r="I90" s="12" t="s">
        <v>1949</v>
      </c>
    </row>
    <row r="91" spans="1:12" x14ac:dyDescent="0.25">
      <c r="A91" s="6" t="s">
        <v>906</v>
      </c>
      <c r="B91" s="12" t="s">
        <v>1944</v>
      </c>
      <c r="C91" s="12" t="s">
        <v>1950</v>
      </c>
      <c r="E91" s="13">
        <v>85.75</v>
      </c>
      <c r="F91" s="13">
        <v>79.38</v>
      </c>
      <c r="G91" s="14">
        <v>75</v>
      </c>
      <c r="H91" s="14">
        <v>95</v>
      </c>
      <c r="I91" s="12" t="s">
        <v>1951</v>
      </c>
    </row>
    <row r="92" spans="1:12" x14ac:dyDescent="0.25">
      <c r="A92" s="6" t="s">
        <v>913</v>
      </c>
      <c r="B92" s="12" t="s">
        <v>1945</v>
      </c>
      <c r="C92" s="12" t="s">
        <v>1952</v>
      </c>
      <c r="E92" s="13">
        <v>163.68</v>
      </c>
      <c r="F92" s="13">
        <v>157.5</v>
      </c>
      <c r="G92" s="14">
        <v>68</v>
      </c>
      <c r="H92" s="14">
        <v>94</v>
      </c>
      <c r="I92" s="12" t="s">
        <v>1953</v>
      </c>
    </row>
    <row r="93" spans="1:12" x14ac:dyDescent="0.25">
      <c r="A93" s="6" t="s">
        <v>976</v>
      </c>
      <c r="B93" s="12" t="s">
        <v>1946</v>
      </c>
      <c r="C93" s="12" t="s">
        <v>1954</v>
      </c>
      <c r="E93" s="13">
        <v>22.11</v>
      </c>
      <c r="F93" s="13">
        <v>21.54</v>
      </c>
      <c r="G93" s="14">
        <v>84</v>
      </c>
      <c r="H93" s="14">
        <v>95</v>
      </c>
      <c r="I93" s="12" t="s">
        <v>1955</v>
      </c>
    </row>
    <row r="94" spans="1:12" x14ac:dyDescent="0.25">
      <c r="A94" s="6" t="s">
        <v>1082</v>
      </c>
      <c r="B94" s="12" t="s">
        <v>1947</v>
      </c>
      <c r="C94" s="12" t="s">
        <v>1956</v>
      </c>
      <c r="E94" s="13">
        <v>47.75</v>
      </c>
      <c r="F94" s="13">
        <v>46.47</v>
      </c>
      <c r="G94" s="14">
        <v>86</v>
      </c>
      <c r="H94" s="14">
        <v>89</v>
      </c>
      <c r="I94" s="12" t="s">
        <v>1957</v>
      </c>
    </row>
    <row r="95" spans="1:12" x14ac:dyDescent="0.25">
      <c r="A95" s="6" t="s">
        <v>1083</v>
      </c>
      <c r="B95" s="12"/>
      <c r="C95" s="12"/>
      <c r="E95" s="13"/>
      <c r="F95" s="13"/>
      <c r="G95" s="14"/>
      <c r="H95" s="14"/>
      <c r="I95" s="12"/>
    </row>
    <row r="96" spans="1:12" x14ac:dyDescent="0.25">
      <c r="A96" s="6" t="s">
        <v>1084</v>
      </c>
    </row>
    <row r="97" spans="1:1" x14ac:dyDescent="0.25">
      <c r="A97" s="6" t="s">
        <v>1514</v>
      </c>
    </row>
    <row r="98" spans="1:1" x14ac:dyDescent="0.25">
      <c r="A98" s="6" t="s">
        <v>1515</v>
      </c>
    </row>
    <row r="99" spans="1:1" x14ac:dyDescent="0.25">
      <c r="A99" s="6" t="s">
        <v>1518</v>
      </c>
    </row>
    <row r="100" spans="1:1" x14ac:dyDescent="0.25">
      <c r="A100" s="6" t="s">
        <v>1519</v>
      </c>
    </row>
    <row r="101" spans="1:1" x14ac:dyDescent="0.25">
      <c r="A101" s="6" t="s">
        <v>1820</v>
      </c>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D3DA6-F5A8-48FB-BB96-362E5CF69D30}">
  <dimension ref="A1:S92"/>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3" max="14" width="10.140625" bestFit="1" customWidth="1"/>
    <col min="18" max="18" width="9.140625" customWidth="1"/>
  </cols>
  <sheetData>
    <row r="1" spans="1:16" x14ac:dyDescent="0.25">
      <c r="D1" t="s">
        <v>1</v>
      </c>
    </row>
    <row r="3" spans="1:16" x14ac:dyDescent="0.25">
      <c r="H3" s="7">
        <v>43700</v>
      </c>
      <c r="J3" s="27">
        <v>43703</v>
      </c>
      <c r="K3" s="7">
        <v>43704</v>
      </c>
      <c r="L3" s="7">
        <v>43705</v>
      </c>
      <c r="M3" s="7">
        <v>43706</v>
      </c>
      <c r="N3" s="7">
        <v>43707</v>
      </c>
      <c r="P3" t="s">
        <v>1973</v>
      </c>
    </row>
    <row r="4" spans="1:16" ht="15.75" thickBot="1" x14ac:dyDescent="0.3">
      <c r="A4" t="s">
        <v>0</v>
      </c>
      <c r="C4" s="10">
        <v>43703</v>
      </c>
      <c r="D4" s="11" t="s">
        <v>66</v>
      </c>
      <c r="E4" s="10">
        <v>43707</v>
      </c>
      <c r="J4" s="2" t="s">
        <v>58</v>
      </c>
      <c r="K4" s="2" t="s">
        <v>59</v>
      </c>
      <c r="L4" s="2" t="s">
        <v>60</v>
      </c>
      <c r="M4" s="2" t="s">
        <v>61</v>
      </c>
      <c r="N4" s="2" t="s">
        <v>62</v>
      </c>
    </row>
    <row r="5" spans="1:16" ht="15.75" thickBot="1" x14ac:dyDescent="0.3">
      <c r="G5" t="s">
        <v>57</v>
      </c>
      <c r="H5" s="8">
        <v>7751.77</v>
      </c>
      <c r="J5" s="16">
        <v>7853.73</v>
      </c>
      <c r="K5" s="16">
        <v>7826.95</v>
      </c>
      <c r="L5" s="16">
        <v>7856.88</v>
      </c>
      <c r="M5" s="16">
        <v>7973.4</v>
      </c>
      <c r="N5" s="16">
        <v>7959.57</v>
      </c>
      <c r="P5" s="5">
        <f>(N5-H5)/H5</f>
        <v>2.6806780902942071E-2</v>
      </c>
    </row>
    <row r="6" spans="1:16" ht="15.75" thickBot="1" x14ac:dyDescent="0.3">
      <c r="A6" t="s">
        <v>2</v>
      </c>
      <c r="C6" s="12" t="s">
        <v>1916</v>
      </c>
      <c r="D6" s="1"/>
      <c r="E6" s="1"/>
      <c r="G6" t="s">
        <v>56</v>
      </c>
      <c r="H6" s="9">
        <v>25628.9</v>
      </c>
      <c r="J6" s="16">
        <v>25898.83</v>
      </c>
      <c r="K6" s="21">
        <v>25777.9</v>
      </c>
      <c r="L6" s="21">
        <v>26036.1</v>
      </c>
      <c r="M6" s="16">
        <v>26362.25</v>
      </c>
      <c r="N6" s="16">
        <v>26394.74</v>
      </c>
      <c r="P6" s="5">
        <f>(N6-H6)/H6</f>
        <v>2.98818911463231E-2</v>
      </c>
    </row>
    <row r="7" spans="1:16" x14ac:dyDescent="0.25">
      <c r="C7" s="12"/>
      <c r="J7" s="12"/>
    </row>
    <row r="8" spans="1:16" x14ac:dyDescent="0.25">
      <c r="C8" s="12"/>
      <c r="J8" s="12"/>
    </row>
    <row r="9" spans="1:16" x14ac:dyDescent="0.25">
      <c r="A9" t="s">
        <v>3</v>
      </c>
      <c r="C9" t="s">
        <v>1998</v>
      </c>
      <c r="J9" s="18"/>
    </row>
    <row r="10" spans="1:16" x14ac:dyDescent="0.25">
      <c r="C10" s="18" t="s">
        <v>1999</v>
      </c>
      <c r="J10" s="18"/>
    </row>
    <row r="11" spans="1:16" x14ac:dyDescent="0.25">
      <c r="C11" s="18" t="s">
        <v>2000</v>
      </c>
      <c r="J11" s="18"/>
    </row>
    <row r="12" spans="1:16" x14ac:dyDescent="0.25">
      <c r="C12" t="s">
        <v>2001</v>
      </c>
      <c r="J12" s="18"/>
    </row>
    <row r="13" spans="1:16" x14ac:dyDescent="0.25">
      <c r="C13" t="s">
        <v>2002</v>
      </c>
      <c r="J13" s="18"/>
    </row>
    <row r="14" spans="1:16" x14ac:dyDescent="0.25">
      <c r="C14" t="s">
        <v>2003</v>
      </c>
      <c r="J14" s="18"/>
    </row>
    <row r="15" spans="1:16" x14ac:dyDescent="0.25">
      <c r="C15" t="s">
        <v>2004</v>
      </c>
      <c r="J15" s="18"/>
    </row>
    <row r="16" spans="1:16" x14ac:dyDescent="0.25">
      <c r="C16" t="s">
        <v>2005</v>
      </c>
      <c r="J16" s="18"/>
    </row>
    <row r="17" spans="3:10" x14ac:dyDescent="0.25">
      <c r="C17" t="s">
        <v>2006</v>
      </c>
      <c r="J17" s="18"/>
    </row>
    <row r="18" spans="3:10" x14ac:dyDescent="0.25">
      <c r="J18" s="18"/>
    </row>
    <row r="19" spans="3:10" x14ac:dyDescent="0.25">
      <c r="C19" s="12"/>
      <c r="J19" s="18"/>
    </row>
    <row r="20" spans="3:10" x14ac:dyDescent="0.25">
      <c r="C20" s="12" t="s">
        <v>1971</v>
      </c>
      <c r="D20" s="5"/>
      <c r="J20" s="18"/>
    </row>
    <row r="21" spans="3:10" x14ac:dyDescent="0.25">
      <c r="C21" s="12" t="s">
        <v>1972</v>
      </c>
      <c r="D21" s="5"/>
      <c r="J21" s="18"/>
    </row>
    <row r="22" spans="3:10" x14ac:dyDescent="0.25">
      <c r="C22" s="12"/>
      <c r="J22" s="18"/>
    </row>
    <row r="23" spans="3:10" x14ac:dyDescent="0.25">
      <c r="C23" t="s">
        <v>2012</v>
      </c>
      <c r="J23" s="18"/>
    </row>
    <row r="24" spans="3:10" x14ac:dyDescent="0.25">
      <c r="C24" s="12" t="s">
        <v>2011</v>
      </c>
      <c r="J24" s="18"/>
    </row>
    <row r="25" spans="3:10" x14ac:dyDescent="0.25">
      <c r="C25" s="12" t="s">
        <v>2013</v>
      </c>
      <c r="J25" s="18"/>
    </row>
    <row r="26" spans="3:10" x14ac:dyDescent="0.25">
      <c r="C26" s="12" t="s">
        <v>2014</v>
      </c>
      <c r="J26" s="18"/>
    </row>
    <row r="27" spans="3:10" x14ac:dyDescent="0.25">
      <c r="C27" s="12" t="s">
        <v>2015</v>
      </c>
      <c r="J27" s="18"/>
    </row>
    <row r="28" spans="3:10" x14ac:dyDescent="0.25">
      <c r="C28" s="12"/>
      <c r="J28" s="18"/>
    </row>
    <row r="29" spans="3:10" x14ac:dyDescent="0.25">
      <c r="C29" t="s">
        <v>993</v>
      </c>
      <c r="D29" s="5">
        <v>0.3246</v>
      </c>
      <c r="E29" s="7"/>
      <c r="I29" s="5"/>
      <c r="J29" s="18"/>
    </row>
    <row r="30" spans="3:10" x14ac:dyDescent="0.25">
      <c r="I30" s="5"/>
      <c r="J30" s="18"/>
    </row>
    <row r="31" spans="3:10" x14ac:dyDescent="0.25">
      <c r="C31" t="s">
        <v>1947</v>
      </c>
      <c r="D31" s="5">
        <v>0.15090000000000001</v>
      </c>
      <c r="E31" s="7"/>
      <c r="G31" s="5"/>
      <c r="I31" s="5"/>
      <c r="J31" s="18"/>
    </row>
    <row r="32" spans="3:10" x14ac:dyDescent="0.25">
      <c r="C32" t="s">
        <v>1720</v>
      </c>
      <c r="D32" s="5">
        <v>0.14760000000000001</v>
      </c>
      <c r="G32" s="5"/>
      <c r="I32" s="5"/>
      <c r="J32" s="18"/>
    </row>
    <row r="33" spans="1:19" x14ac:dyDescent="0.25">
      <c r="C33" t="s">
        <v>1615</v>
      </c>
      <c r="D33" s="5">
        <v>0.1217</v>
      </c>
      <c r="E33" s="7"/>
      <c r="G33" s="5"/>
      <c r="I33" s="5"/>
      <c r="J33" s="18"/>
    </row>
    <row r="34" spans="1:19" x14ac:dyDescent="0.25">
      <c r="C34" t="s">
        <v>622</v>
      </c>
      <c r="D34" s="5">
        <v>9.1399999999999995E-2</v>
      </c>
      <c r="E34" s="7"/>
      <c r="G34" s="5"/>
      <c r="I34" s="5"/>
      <c r="J34" s="18"/>
    </row>
    <row r="35" spans="1:19" x14ac:dyDescent="0.25">
      <c r="C35" t="s">
        <v>1822</v>
      </c>
      <c r="D35" s="5">
        <v>6.2799999999999995E-2</v>
      </c>
      <c r="E35" s="7"/>
      <c r="G35" s="5"/>
      <c r="I35" s="5"/>
      <c r="J35" s="18"/>
    </row>
    <row r="36" spans="1:19" x14ac:dyDescent="0.25">
      <c r="C36" t="s">
        <v>712</v>
      </c>
      <c r="D36" s="5">
        <v>5.7299999999999997E-2</v>
      </c>
      <c r="E36" s="7"/>
      <c r="G36" s="5"/>
      <c r="I36" s="5"/>
      <c r="J36" s="18"/>
    </row>
    <row r="37" spans="1:19" x14ac:dyDescent="0.25">
      <c r="C37" t="s">
        <v>1088</v>
      </c>
      <c r="D37" s="5">
        <v>4.3700000000000003E-2</v>
      </c>
      <c r="E37" s="27"/>
      <c r="F37" s="18"/>
      <c r="G37" s="28"/>
      <c r="H37" s="18"/>
      <c r="I37" s="28"/>
      <c r="J37" s="18"/>
    </row>
    <row r="38" spans="1:19" x14ac:dyDescent="0.25">
      <c r="D38" s="5"/>
      <c r="H38" s="18"/>
      <c r="I38" s="28"/>
      <c r="J38" s="18"/>
    </row>
    <row r="39" spans="1:19" x14ac:dyDescent="0.25">
      <c r="D39" s="5">
        <f>SUM(D29:D38)</f>
        <v>1</v>
      </c>
      <c r="E39" s="27"/>
      <c r="F39" s="18"/>
      <c r="G39" s="28"/>
      <c r="H39" s="18"/>
      <c r="I39" s="28"/>
      <c r="J39" s="18"/>
    </row>
    <row r="40" spans="1:19" x14ac:dyDescent="0.25">
      <c r="E40" s="27"/>
      <c r="F40" s="18"/>
      <c r="G40" s="28"/>
      <c r="H40" s="18"/>
      <c r="I40" s="28"/>
      <c r="J40" s="18"/>
    </row>
    <row r="41" spans="1:19" x14ac:dyDescent="0.25">
      <c r="A41" t="s">
        <v>1061</v>
      </c>
      <c r="C41" s="12"/>
      <c r="E41" s="27"/>
      <c r="F41" s="18"/>
      <c r="G41" s="28"/>
      <c r="H41" s="18"/>
      <c r="I41" s="28"/>
      <c r="J41" s="18"/>
    </row>
    <row r="42" spans="1:19" x14ac:dyDescent="0.25">
      <c r="A42" t="s">
        <v>1062</v>
      </c>
      <c r="C42" s="18" t="s">
        <v>1050</v>
      </c>
      <c r="D42" s="5">
        <v>0.40010000000000001</v>
      </c>
      <c r="E42" s="27" t="s">
        <v>857</v>
      </c>
      <c r="F42" s="18"/>
      <c r="G42" s="28"/>
      <c r="H42" s="18"/>
      <c r="I42" s="28"/>
      <c r="J42" s="18"/>
    </row>
    <row r="43" spans="1:19" x14ac:dyDescent="0.25">
      <c r="A43" t="s">
        <v>1063</v>
      </c>
      <c r="C43" s="18" t="s">
        <v>856</v>
      </c>
      <c r="D43" s="5">
        <v>3.5900000000000001E-2</v>
      </c>
      <c r="E43" s="27" t="s">
        <v>857</v>
      </c>
      <c r="F43" s="18"/>
      <c r="G43" s="28"/>
      <c r="H43" s="18"/>
      <c r="I43" s="28"/>
      <c r="J43" s="18"/>
    </row>
    <row r="44" spans="1:19" x14ac:dyDescent="0.25">
      <c r="D44" s="5"/>
      <c r="E44" s="27"/>
      <c r="F44" s="18"/>
      <c r="G44" s="28"/>
      <c r="H44" s="18"/>
      <c r="I44" s="28"/>
      <c r="J44" s="18"/>
    </row>
    <row r="45" spans="1:19" x14ac:dyDescent="0.25">
      <c r="C45" s="12"/>
      <c r="E45" s="27"/>
      <c r="F45" s="18"/>
      <c r="G45" s="18"/>
      <c r="H45" s="18"/>
      <c r="I45" s="18"/>
    </row>
    <row r="46" spans="1:19" x14ac:dyDescent="0.25">
      <c r="A46" t="s">
        <v>4</v>
      </c>
      <c r="C46" s="12"/>
      <c r="E46" s="30" t="s">
        <v>7</v>
      </c>
      <c r="F46" s="30" t="s">
        <v>8</v>
      </c>
      <c r="G46" s="30" t="s">
        <v>9</v>
      </c>
      <c r="H46" s="30" t="s">
        <v>10</v>
      </c>
      <c r="I46" s="30" t="s">
        <v>24</v>
      </c>
      <c r="J46" s="30" t="s">
        <v>26</v>
      </c>
      <c r="K46" s="30" t="s">
        <v>25</v>
      </c>
      <c r="L46" s="29" t="s">
        <v>11</v>
      </c>
      <c r="M46" s="31"/>
      <c r="N46" s="31"/>
      <c r="O46" s="31"/>
      <c r="P46" s="31"/>
      <c r="Q46" s="31"/>
      <c r="R46" s="31"/>
      <c r="S46" s="31"/>
    </row>
    <row r="47" spans="1:19" x14ac:dyDescent="0.25">
      <c r="A47" s="6" t="s">
        <v>5</v>
      </c>
      <c r="B47" t="s">
        <v>622</v>
      </c>
      <c r="C47" t="s">
        <v>623</v>
      </c>
      <c r="E47" s="4">
        <v>141.86000000000001</v>
      </c>
      <c r="F47" s="4">
        <v>98.06</v>
      </c>
      <c r="G47" s="5">
        <f t="shared" ref="G47:G53" si="0">(E47-F47)/F47</f>
        <v>0.44666530695492568</v>
      </c>
      <c r="H47" s="4">
        <v>134</v>
      </c>
      <c r="I47" s="4">
        <v>95</v>
      </c>
      <c r="J47" s="25">
        <v>97</v>
      </c>
      <c r="K47" s="25">
        <v>97</v>
      </c>
      <c r="L47" s="34" t="s">
        <v>1975</v>
      </c>
    </row>
    <row r="48" spans="1:19" x14ac:dyDescent="0.25">
      <c r="A48" s="6" t="s">
        <v>12</v>
      </c>
      <c r="B48" t="s">
        <v>1088</v>
      </c>
      <c r="C48" t="s">
        <v>1119</v>
      </c>
      <c r="E48" s="4">
        <v>85.46</v>
      </c>
      <c r="F48" s="4">
        <v>60.78</v>
      </c>
      <c r="G48" s="5">
        <f t="shared" si="0"/>
        <v>0.40605462323132596</v>
      </c>
      <c r="H48" s="4">
        <v>75</v>
      </c>
      <c r="I48" s="4">
        <v>59.93</v>
      </c>
      <c r="J48" s="25">
        <v>98</v>
      </c>
      <c r="K48" s="25">
        <v>90</v>
      </c>
      <c r="L48" s="34" t="s">
        <v>1921</v>
      </c>
    </row>
    <row r="49" spans="1:12" x14ac:dyDescent="0.25">
      <c r="A49" s="6" t="s">
        <v>13</v>
      </c>
      <c r="B49" t="s">
        <v>712</v>
      </c>
      <c r="C49" t="s">
        <v>713</v>
      </c>
      <c r="E49" s="4">
        <v>30.88</v>
      </c>
      <c r="F49" s="4">
        <v>21.46</v>
      </c>
      <c r="G49" s="5">
        <f t="shared" si="0"/>
        <v>0.43895619757688714</v>
      </c>
      <c r="H49" s="4">
        <v>26</v>
      </c>
      <c r="I49" s="4">
        <v>20.6</v>
      </c>
      <c r="J49" s="25">
        <v>99</v>
      </c>
      <c r="K49" s="25">
        <v>77</v>
      </c>
      <c r="L49" s="34" t="s">
        <v>1976</v>
      </c>
    </row>
    <row r="50" spans="1:12" x14ac:dyDescent="0.25">
      <c r="A50" s="6" t="s">
        <v>14</v>
      </c>
      <c r="B50" t="s">
        <v>1615</v>
      </c>
      <c r="C50" t="s">
        <v>1616</v>
      </c>
      <c r="E50" s="4">
        <v>51.99</v>
      </c>
      <c r="F50" s="4">
        <v>48.85</v>
      </c>
      <c r="G50" s="5">
        <f t="shared" si="0"/>
        <v>6.4278403275332657E-2</v>
      </c>
      <c r="H50" s="4">
        <v>49</v>
      </c>
      <c r="I50" s="4">
        <v>49.83</v>
      </c>
      <c r="J50" s="25">
        <v>95</v>
      </c>
      <c r="K50" s="25">
        <v>92</v>
      </c>
      <c r="L50" s="34" t="s">
        <v>1977</v>
      </c>
    </row>
    <row r="51" spans="1:12" x14ac:dyDescent="0.25">
      <c r="A51" s="6" t="s">
        <v>15</v>
      </c>
      <c r="B51" t="s">
        <v>1822</v>
      </c>
      <c r="C51" t="s">
        <v>1823</v>
      </c>
      <c r="E51" s="4">
        <v>88.71</v>
      </c>
      <c r="F51" s="4">
        <v>88.86</v>
      </c>
      <c r="G51" s="5">
        <f t="shared" si="0"/>
        <v>-1.688048615800199E-3</v>
      </c>
      <c r="H51" s="4">
        <v>83</v>
      </c>
      <c r="I51" s="4">
        <v>86.5</v>
      </c>
      <c r="J51" s="25">
        <v>96</v>
      </c>
      <c r="K51" s="25">
        <v>99</v>
      </c>
      <c r="L51" s="34" t="s">
        <v>1978</v>
      </c>
    </row>
    <row r="52" spans="1:12" x14ac:dyDescent="0.25">
      <c r="A52" s="6" t="s">
        <v>16</v>
      </c>
      <c r="B52" t="s">
        <v>1947</v>
      </c>
      <c r="C52" t="s">
        <v>1974</v>
      </c>
      <c r="E52" s="4">
        <v>49.21</v>
      </c>
      <c r="F52" s="4">
        <v>48.29</v>
      </c>
      <c r="G52" s="5">
        <f t="shared" si="0"/>
        <v>1.9051563470697901E-2</v>
      </c>
      <c r="H52" s="4">
        <v>45</v>
      </c>
      <c r="I52" s="4">
        <v>46.47</v>
      </c>
      <c r="J52" s="25">
        <v>91</v>
      </c>
      <c r="K52" s="25">
        <v>86</v>
      </c>
      <c r="L52" s="34" t="s">
        <v>1979</v>
      </c>
    </row>
    <row r="53" spans="1:12" x14ac:dyDescent="0.25">
      <c r="A53" s="6" t="s">
        <v>17</v>
      </c>
      <c r="B53" t="s">
        <v>1720</v>
      </c>
      <c r="C53" t="s">
        <v>1725</v>
      </c>
      <c r="E53" s="4">
        <v>93.18</v>
      </c>
      <c r="F53" s="4">
        <v>96.88</v>
      </c>
      <c r="G53" s="5">
        <f t="shared" si="0"/>
        <v>-3.8191577208918137E-2</v>
      </c>
      <c r="H53" s="4">
        <v>90.25</v>
      </c>
      <c r="I53" s="4">
        <v>94.52</v>
      </c>
      <c r="J53" s="25">
        <v>96</v>
      </c>
      <c r="K53" s="25">
        <v>89</v>
      </c>
      <c r="L53" s="34" t="s">
        <v>1980</v>
      </c>
    </row>
    <row r="54" spans="1:12" x14ac:dyDescent="0.25">
      <c r="A54" s="6" t="s">
        <v>18</v>
      </c>
      <c r="E54" s="4"/>
      <c r="F54" s="4"/>
      <c r="G54" s="5"/>
      <c r="H54" s="4"/>
      <c r="I54" s="4"/>
      <c r="J54" s="25"/>
      <c r="K54" s="25"/>
      <c r="L54" s="34"/>
    </row>
    <row r="55" spans="1:12" x14ac:dyDescent="0.25">
      <c r="A55" s="6" t="s">
        <v>63</v>
      </c>
    </row>
    <row r="56" spans="1:12" x14ac:dyDescent="0.25">
      <c r="A56" s="6" t="s">
        <v>67</v>
      </c>
    </row>
    <row r="57" spans="1:12" x14ac:dyDescent="0.25">
      <c r="A57" s="6" t="s">
        <v>98</v>
      </c>
      <c r="E57" s="4"/>
      <c r="F57" s="4"/>
      <c r="G57" s="5"/>
      <c r="H57" s="4"/>
      <c r="I57" s="4"/>
      <c r="J57" s="25"/>
      <c r="K57" s="25"/>
      <c r="L57" s="34"/>
    </row>
    <row r="60" spans="1:12" x14ac:dyDescent="0.25">
      <c r="A60" s="3" t="s">
        <v>21</v>
      </c>
      <c r="E60" s="22" t="s">
        <v>7</v>
      </c>
      <c r="F60" s="22" t="s">
        <v>24</v>
      </c>
      <c r="G60" s="22" t="s">
        <v>25</v>
      </c>
      <c r="H60" s="22" t="s">
        <v>26</v>
      </c>
      <c r="I60" s="23" t="s">
        <v>11</v>
      </c>
      <c r="J60" s="24"/>
      <c r="K60" s="24"/>
      <c r="L60" s="24"/>
    </row>
    <row r="61" spans="1:12" x14ac:dyDescent="0.25">
      <c r="A61" s="6" t="s">
        <v>5</v>
      </c>
      <c r="B61" s="18" t="s">
        <v>1028</v>
      </c>
      <c r="C61" s="18" t="s">
        <v>1037</v>
      </c>
      <c r="D61" s="18"/>
      <c r="E61" s="26">
        <v>147.38</v>
      </c>
      <c r="F61" s="26">
        <v>126.91</v>
      </c>
      <c r="G61" s="17">
        <v>67</v>
      </c>
      <c r="H61" s="17">
        <v>95</v>
      </c>
      <c r="I61" s="18" t="s">
        <v>1925</v>
      </c>
    </row>
    <row r="62" spans="1:12" x14ac:dyDescent="0.25">
      <c r="A62" s="6" t="s">
        <v>12</v>
      </c>
      <c r="B62" s="18" t="s">
        <v>1208</v>
      </c>
      <c r="C62" s="18" t="s">
        <v>1209</v>
      </c>
      <c r="D62" s="18"/>
      <c r="E62" s="26">
        <v>91.08</v>
      </c>
      <c r="F62" s="26">
        <v>89.34</v>
      </c>
      <c r="G62" s="17">
        <v>83</v>
      </c>
      <c r="H62" s="17">
        <v>85</v>
      </c>
      <c r="I62" s="18" t="s">
        <v>1926</v>
      </c>
    </row>
    <row r="63" spans="1:12" x14ac:dyDescent="0.25">
      <c r="A63" s="6" t="s">
        <v>13</v>
      </c>
      <c r="B63" s="18" t="s">
        <v>1304</v>
      </c>
      <c r="C63" s="18" t="s">
        <v>1312</v>
      </c>
      <c r="D63" s="18"/>
      <c r="E63" s="26">
        <v>22.46</v>
      </c>
      <c r="F63" s="26">
        <v>24.22</v>
      </c>
      <c r="G63" s="17">
        <v>95</v>
      </c>
      <c r="H63" s="17">
        <v>82</v>
      </c>
      <c r="I63" s="18" t="s">
        <v>1927</v>
      </c>
    </row>
    <row r="64" spans="1:12" x14ac:dyDescent="0.25">
      <c r="A64" s="6" t="s">
        <v>14</v>
      </c>
      <c r="B64" s="18" t="s">
        <v>1308</v>
      </c>
      <c r="C64" s="18" t="s">
        <v>1320</v>
      </c>
      <c r="D64" s="18"/>
      <c r="E64" s="26">
        <v>73.680000000000007</v>
      </c>
      <c r="F64" s="26">
        <v>67.64</v>
      </c>
      <c r="G64" s="17">
        <v>96</v>
      </c>
      <c r="H64" s="17">
        <v>92</v>
      </c>
      <c r="I64" s="18" t="s">
        <v>1928</v>
      </c>
    </row>
    <row r="65" spans="1:12" x14ac:dyDescent="0.25">
      <c r="A65" s="6" t="s">
        <v>15</v>
      </c>
      <c r="B65" s="18" t="s">
        <v>1471</v>
      </c>
      <c r="C65" s="18" t="s">
        <v>1472</v>
      </c>
      <c r="D65" s="18"/>
      <c r="E65" s="26">
        <v>41.17</v>
      </c>
      <c r="F65" s="26">
        <v>41</v>
      </c>
      <c r="G65" s="17">
        <v>77</v>
      </c>
      <c r="H65" s="17">
        <v>86</v>
      </c>
      <c r="I65" s="18" t="s">
        <v>1981</v>
      </c>
    </row>
    <row r="66" spans="1:12" x14ac:dyDescent="0.25">
      <c r="A66" s="6" t="s">
        <v>16</v>
      </c>
      <c r="B66" s="18" t="s">
        <v>1512</v>
      </c>
      <c r="C66" s="18" t="s">
        <v>1554</v>
      </c>
      <c r="D66" s="18"/>
      <c r="E66" s="26">
        <v>80.12</v>
      </c>
      <c r="F66" s="26">
        <v>72.78</v>
      </c>
      <c r="G66" s="17">
        <v>91</v>
      </c>
      <c r="H66" s="17">
        <v>90</v>
      </c>
      <c r="I66" s="18" t="s">
        <v>1982</v>
      </c>
    </row>
    <row r="67" spans="1:12" x14ac:dyDescent="0.25">
      <c r="A67" s="6" t="s">
        <v>17</v>
      </c>
      <c r="B67" s="18" t="s">
        <v>1513</v>
      </c>
      <c r="C67" s="18" t="s">
        <v>1556</v>
      </c>
      <c r="D67" s="18"/>
      <c r="E67" s="26">
        <v>80.83</v>
      </c>
      <c r="F67" s="26">
        <v>79.61</v>
      </c>
      <c r="G67" s="17">
        <v>96</v>
      </c>
      <c r="H67" s="17">
        <v>90</v>
      </c>
      <c r="I67" s="18" t="s">
        <v>1983</v>
      </c>
      <c r="J67" s="18"/>
    </row>
    <row r="68" spans="1:12" x14ac:dyDescent="0.25">
      <c r="A68" s="6" t="s">
        <v>18</v>
      </c>
      <c r="B68" s="12" t="s">
        <v>1560</v>
      </c>
      <c r="C68" s="12" t="s">
        <v>1564</v>
      </c>
      <c r="E68" s="13">
        <v>82.11</v>
      </c>
      <c r="F68" s="13">
        <v>82.99</v>
      </c>
      <c r="G68" s="14">
        <v>84</v>
      </c>
      <c r="H68" s="14">
        <v>88</v>
      </c>
      <c r="I68" s="12" t="s">
        <v>1984</v>
      </c>
      <c r="J68" s="18"/>
    </row>
    <row r="69" spans="1:12" x14ac:dyDescent="0.25">
      <c r="A69" s="6" t="s">
        <v>63</v>
      </c>
      <c r="B69" s="18" t="s">
        <v>1804</v>
      </c>
      <c r="C69" s="18" t="s">
        <v>1805</v>
      </c>
      <c r="D69" s="18"/>
      <c r="E69" s="26">
        <v>120.29</v>
      </c>
      <c r="F69" s="26">
        <v>119.32</v>
      </c>
      <c r="G69" s="17">
        <v>82</v>
      </c>
      <c r="H69" s="17">
        <v>89</v>
      </c>
      <c r="I69" s="18" t="s">
        <v>1985</v>
      </c>
      <c r="J69" s="18"/>
    </row>
    <row r="70" spans="1:12" x14ac:dyDescent="0.25">
      <c r="A70" s="6" t="s">
        <v>67</v>
      </c>
      <c r="B70" s="12" t="s">
        <v>1807</v>
      </c>
      <c r="C70" s="12" t="s">
        <v>1808</v>
      </c>
      <c r="E70" s="13">
        <v>57.06</v>
      </c>
      <c r="F70" s="13">
        <v>53.17</v>
      </c>
      <c r="G70" s="14">
        <v>82</v>
      </c>
      <c r="H70" s="14">
        <v>95</v>
      </c>
      <c r="I70" s="12" t="s">
        <v>1986</v>
      </c>
    </row>
    <row r="71" spans="1:12" x14ac:dyDescent="0.25">
      <c r="A71" s="6" t="s">
        <v>98</v>
      </c>
      <c r="B71" s="18" t="s">
        <v>1815</v>
      </c>
      <c r="C71" s="18" t="s">
        <v>1816</v>
      </c>
      <c r="D71" s="18"/>
      <c r="E71" s="26">
        <v>60.51</v>
      </c>
      <c r="F71" s="26">
        <v>53.5</v>
      </c>
      <c r="G71" s="17">
        <v>97</v>
      </c>
      <c r="H71" s="17">
        <v>96</v>
      </c>
      <c r="I71" s="18" t="s">
        <v>1936</v>
      </c>
      <c r="J71" s="18"/>
      <c r="K71" s="18"/>
      <c r="L71" s="18"/>
    </row>
    <row r="72" spans="1:12" x14ac:dyDescent="0.25">
      <c r="A72" s="6" t="s">
        <v>102</v>
      </c>
      <c r="B72" s="18" t="s">
        <v>1818</v>
      </c>
      <c r="C72" s="18" t="s">
        <v>1819</v>
      </c>
      <c r="D72" s="18"/>
      <c r="E72" s="26">
        <v>24</v>
      </c>
      <c r="F72" s="26">
        <v>24.79</v>
      </c>
      <c r="G72" s="17">
        <v>21</v>
      </c>
      <c r="H72" s="17">
        <v>97</v>
      </c>
      <c r="I72" s="18" t="s">
        <v>1987</v>
      </c>
      <c r="K72" s="18"/>
      <c r="L72" s="18"/>
    </row>
    <row r="73" spans="1:12" x14ac:dyDescent="0.25">
      <c r="A73" s="6" t="s">
        <v>106</v>
      </c>
      <c r="B73" s="12" t="s">
        <v>1214</v>
      </c>
      <c r="C73" s="12" t="s">
        <v>1889</v>
      </c>
      <c r="E73" s="13">
        <v>78.44</v>
      </c>
      <c r="F73" s="13">
        <v>77.7</v>
      </c>
      <c r="G73" s="14">
        <v>31</v>
      </c>
      <c r="H73" s="14">
        <v>90</v>
      </c>
      <c r="I73" s="12" t="s">
        <v>1988</v>
      </c>
      <c r="K73" s="18"/>
      <c r="L73" s="18"/>
    </row>
    <row r="74" spans="1:12" x14ac:dyDescent="0.25">
      <c r="A74" s="6" t="s">
        <v>238</v>
      </c>
      <c r="B74" s="18" t="s">
        <v>1421</v>
      </c>
      <c r="C74" s="18" t="s">
        <v>1891</v>
      </c>
      <c r="D74" s="18"/>
      <c r="E74" s="26">
        <v>76.650000000000006</v>
      </c>
      <c r="F74" s="26">
        <v>75</v>
      </c>
      <c r="G74" s="17">
        <v>96</v>
      </c>
      <c r="H74" s="17">
        <v>91</v>
      </c>
      <c r="I74" s="18" t="s">
        <v>1989</v>
      </c>
    </row>
    <row r="75" spans="1:12" x14ac:dyDescent="0.25">
      <c r="A75" s="6" t="s">
        <v>243</v>
      </c>
      <c r="B75" s="18" t="s">
        <v>72</v>
      </c>
      <c r="C75" s="18" t="s">
        <v>73</v>
      </c>
      <c r="D75" s="18"/>
      <c r="E75" s="26">
        <v>130.26</v>
      </c>
      <c r="F75" s="26">
        <v>141.97999999999999</v>
      </c>
      <c r="G75" s="17">
        <v>97</v>
      </c>
      <c r="H75" s="17">
        <v>85</v>
      </c>
      <c r="I75" s="18" t="s">
        <v>1893</v>
      </c>
    </row>
    <row r="76" spans="1:12" x14ac:dyDescent="0.25">
      <c r="A76" s="6" t="s">
        <v>263</v>
      </c>
      <c r="B76" s="12" t="s">
        <v>1885</v>
      </c>
      <c r="C76" s="12" t="s">
        <v>1894</v>
      </c>
      <c r="E76" s="13">
        <v>41</v>
      </c>
      <c r="F76" s="13">
        <v>40.92</v>
      </c>
      <c r="G76" s="14">
        <v>99</v>
      </c>
      <c r="H76" s="14">
        <v>92</v>
      </c>
      <c r="I76" s="12" t="s">
        <v>1990</v>
      </c>
    </row>
    <row r="77" spans="1:12" x14ac:dyDescent="0.25">
      <c r="A77" s="6" t="s">
        <v>267</v>
      </c>
      <c r="B77" s="12" t="s">
        <v>1886</v>
      </c>
      <c r="C77" s="12" t="s">
        <v>1896</v>
      </c>
      <c r="E77" s="13">
        <v>28.73</v>
      </c>
      <c r="F77" s="13">
        <v>25.22</v>
      </c>
      <c r="G77" s="14">
        <v>23</v>
      </c>
      <c r="H77" s="14">
        <v>97</v>
      </c>
      <c r="I77" s="12" t="s">
        <v>1991</v>
      </c>
    </row>
    <row r="78" spans="1:12" x14ac:dyDescent="0.25">
      <c r="A78" s="6" t="s">
        <v>404</v>
      </c>
      <c r="B78" s="12" t="s">
        <v>1887</v>
      </c>
      <c r="C78" s="12" t="s">
        <v>1898</v>
      </c>
      <c r="E78" s="13">
        <v>89.93</v>
      </c>
      <c r="F78" s="13">
        <v>84.3</v>
      </c>
      <c r="G78" s="14">
        <v>72</v>
      </c>
      <c r="H78" s="14">
        <v>95</v>
      </c>
      <c r="I78" s="12" t="s">
        <v>1992</v>
      </c>
    </row>
    <row r="79" spans="1:12" x14ac:dyDescent="0.25">
      <c r="A79" s="6" t="s">
        <v>619</v>
      </c>
      <c r="B79" s="18" t="s">
        <v>1888</v>
      </c>
      <c r="C79" s="18" t="s">
        <v>1900</v>
      </c>
      <c r="D79" s="18"/>
      <c r="E79" s="26">
        <v>34.5</v>
      </c>
      <c r="F79" s="26">
        <v>35.21</v>
      </c>
      <c r="G79" s="17">
        <v>35</v>
      </c>
      <c r="H79" s="17">
        <v>96</v>
      </c>
      <c r="I79" s="18" t="s">
        <v>1993</v>
      </c>
    </row>
    <row r="80" spans="1:12" x14ac:dyDescent="0.25">
      <c r="A80" s="6" t="s">
        <v>831</v>
      </c>
      <c r="B80" s="12" t="s">
        <v>1943</v>
      </c>
      <c r="C80" s="12" t="s">
        <v>1948</v>
      </c>
      <c r="E80" s="13">
        <v>40.1</v>
      </c>
      <c r="F80" s="13">
        <v>39.369999999999997</v>
      </c>
      <c r="G80" s="14">
        <v>89</v>
      </c>
      <c r="H80" s="14">
        <v>88</v>
      </c>
      <c r="I80" s="12" t="s">
        <v>1994</v>
      </c>
    </row>
    <row r="81" spans="1:9" x14ac:dyDescent="0.25">
      <c r="A81" s="6" t="s">
        <v>832</v>
      </c>
      <c r="B81" s="12" t="s">
        <v>1944</v>
      </c>
      <c r="C81" s="12" t="s">
        <v>1950</v>
      </c>
      <c r="E81" s="13">
        <v>82.08</v>
      </c>
      <c r="F81" s="13">
        <v>79.38</v>
      </c>
      <c r="G81" s="14">
        <v>76</v>
      </c>
      <c r="H81" s="14">
        <v>92</v>
      </c>
      <c r="I81" s="12" t="s">
        <v>1995</v>
      </c>
    </row>
    <row r="82" spans="1:9" x14ac:dyDescent="0.25">
      <c r="A82" s="6" t="s">
        <v>906</v>
      </c>
      <c r="B82" s="12" t="s">
        <v>1945</v>
      </c>
      <c r="C82" s="12" t="s">
        <v>1952</v>
      </c>
      <c r="E82" s="13">
        <v>173.55</v>
      </c>
      <c r="F82" s="13">
        <v>157.5</v>
      </c>
      <c r="G82" s="14">
        <v>68</v>
      </c>
      <c r="H82" s="14">
        <v>96</v>
      </c>
      <c r="I82" s="12" t="s">
        <v>1996</v>
      </c>
    </row>
    <row r="83" spans="1:9" x14ac:dyDescent="0.25">
      <c r="A83" s="6" t="s">
        <v>913</v>
      </c>
      <c r="B83" s="12" t="s">
        <v>1946</v>
      </c>
      <c r="C83" s="12" t="s">
        <v>1954</v>
      </c>
      <c r="E83" s="13">
        <v>21.91</v>
      </c>
      <c r="F83" s="13">
        <v>21.54</v>
      </c>
      <c r="G83" s="14">
        <v>84</v>
      </c>
      <c r="H83" s="14">
        <v>95</v>
      </c>
      <c r="I83" s="12" t="s">
        <v>1997</v>
      </c>
    </row>
    <row r="84" spans="1:9" x14ac:dyDescent="0.25">
      <c r="A84" s="6" t="s">
        <v>976</v>
      </c>
      <c r="B84" s="12" t="s">
        <v>2007</v>
      </c>
      <c r="C84" s="12" t="s">
        <v>2009</v>
      </c>
    </row>
    <row r="85" spans="1:9" x14ac:dyDescent="0.25">
      <c r="A85" s="6" t="s">
        <v>1082</v>
      </c>
      <c r="B85" s="12" t="s">
        <v>2008</v>
      </c>
      <c r="C85" s="12" t="s">
        <v>2010</v>
      </c>
      <c r="E85" s="13"/>
      <c r="F85" s="13"/>
      <c r="G85" s="14"/>
      <c r="H85" s="14"/>
      <c r="I85" s="12"/>
    </row>
    <row r="86" spans="1:9" x14ac:dyDescent="0.25">
      <c r="A86" s="6" t="s">
        <v>1083</v>
      </c>
      <c r="B86" s="12"/>
      <c r="C86" s="12"/>
      <c r="E86" s="13"/>
      <c r="F86" s="13"/>
      <c r="G86" s="14"/>
      <c r="H86" s="14"/>
      <c r="I86" s="12"/>
    </row>
    <row r="87" spans="1:9" x14ac:dyDescent="0.25">
      <c r="A87" s="6" t="s">
        <v>1084</v>
      </c>
    </row>
    <row r="88" spans="1:9" x14ac:dyDescent="0.25">
      <c r="A88" s="6" t="s">
        <v>1514</v>
      </c>
    </row>
    <row r="89" spans="1:9" x14ac:dyDescent="0.25">
      <c r="A89" s="6" t="s">
        <v>1515</v>
      </c>
    </row>
    <row r="90" spans="1:9" x14ac:dyDescent="0.25">
      <c r="A90" s="6" t="s">
        <v>1518</v>
      </c>
    </row>
    <row r="91" spans="1:9" x14ac:dyDescent="0.25">
      <c r="A91" s="6" t="s">
        <v>1519</v>
      </c>
    </row>
    <row r="92" spans="1:9" x14ac:dyDescent="0.25">
      <c r="A92" s="6" t="s">
        <v>1820</v>
      </c>
    </row>
  </sheetData>
  <sortState xmlns:xlrd2="http://schemas.microsoft.com/office/spreadsheetml/2017/richdata2" ref="C31:D37">
    <sortCondition descending="1" ref="D31:D37"/>
  </sortState>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43350-7A94-4ADC-8F7E-E257F3EF5E60}">
  <dimension ref="A1:S98"/>
  <sheetViews>
    <sheetView workbookViewId="0">
      <selection activeCell="H5" sqref="H5"/>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3" max="14" width="10.140625" bestFit="1" customWidth="1"/>
  </cols>
  <sheetData>
    <row r="1" spans="1:16" x14ac:dyDescent="0.25">
      <c r="D1" t="s">
        <v>1</v>
      </c>
    </row>
    <row r="3" spans="1:16" x14ac:dyDescent="0.25">
      <c r="H3" s="7">
        <v>43707</v>
      </c>
      <c r="J3" s="27">
        <v>43710</v>
      </c>
      <c r="K3" s="7">
        <v>43711</v>
      </c>
      <c r="L3" s="7">
        <v>43712</v>
      </c>
      <c r="M3" s="7">
        <v>43713</v>
      </c>
      <c r="N3" s="7">
        <v>43714</v>
      </c>
      <c r="P3" t="s">
        <v>1973</v>
      </c>
    </row>
    <row r="4" spans="1:16" ht="15.75" thickBot="1" x14ac:dyDescent="0.3">
      <c r="A4" t="s">
        <v>0</v>
      </c>
      <c r="C4" s="10">
        <v>43711</v>
      </c>
      <c r="D4" s="11" t="s">
        <v>66</v>
      </c>
      <c r="E4" s="10">
        <v>43714</v>
      </c>
      <c r="J4" s="2" t="s">
        <v>58</v>
      </c>
      <c r="K4" s="2" t="s">
        <v>59</v>
      </c>
      <c r="L4" s="2" t="s">
        <v>60</v>
      </c>
      <c r="M4" s="2" t="s">
        <v>61</v>
      </c>
      <c r="N4" s="2" t="s">
        <v>62</v>
      </c>
    </row>
    <row r="5" spans="1:16" ht="15.75" thickBot="1" x14ac:dyDescent="0.3">
      <c r="G5" t="s">
        <v>57</v>
      </c>
      <c r="H5" s="8">
        <v>7959.57</v>
      </c>
      <c r="J5" s="15" t="s">
        <v>168</v>
      </c>
      <c r="K5" s="16">
        <v>7874.16</v>
      </c>
      <c r="L5" s="16">
        <v>7976.88</v>
      </c>
      <c r="M5" s="16">
        <v>8116.83</v>
      </c>
      <c r="N5" s="16">
        <v>8103.07</v>
      </c>
      <c r="P5" s="5">
        <f>(N5-H5)/H5</f>
        <v>1.8028612098392252E-2</v>
      </c>
    </row>
    <row r="6" spans="1:16" ht="15.75" thickBot="1" x14ac:dyDescent="0.3">
      <c r="A6" t="s">
        <v>2</v>
      </c>
      <c r="C6" s="33" t="s">
        <v>2057</v>
      </c>
      <c r="D6" s="1"/>
      <c r="E6" s="1"/>
      <c r="G6" t="s">
        <v>56</v>
      </c>
      <c r="H6" s="9">
        <v>26394.74</v>
      </c>
      <c r="J6" s="15" t="s">
        <v>168</v>
      </c>
      <c r="K6" s="21">
        <v>26118.02</v>
      </c>
      <c r="L6" s="21">
        <v>26355.47</v>
      </c>
      <c r="M6" s="16">
        <v>26728.15</v>
      </c>
      <c r="N6" s="16">
        <v>26797.46</v>
      </c>
      <c r="P6" s="5">
        <f>(N6-H6)/H6</f>
        <v>1.5257585412851103E-2</v>
      </c>
    </row>
    <row r="7" spans="1:16" x14ac:dyDescent="0.25">
      <c r="C7" s="12"/>
      <c r="J7" s="12"/>
    </row>
    <row r="8" spans="1:16" x14ac:dyDescent="0.25">
      <c r="C8" s="12"/>
      <c r="J8" s="12"/>
    </row>
    <row r="9" spans="1:16" x14ac:dyDescent="0.25">
      <c r="A9" t="s">
        <v>3</v>
      </c>
      <c r="C9" t="s">
        <v>2050</v>
      </c>
      <c r="J9" s="18"/>
    </row>
    <row r="10" spans="1:16" x14ac:dyDescent="0.25">
      <c r="C10" s="18" t="s">
        <v>2051</v>
      </c>
      <c r="J10" s="18"/>
    </row>
    <row r="11" spans="1:16" x14ac:dyDescent="0.25">
      <c r="C11" s="18" t="s">
        <v>2052</v>
      </c>
      <c r="J11" s="18"/>
    </row>
    <row r="12" spans="1:16" x14ac:dyDescent="0.25">
      <c r="C12" t="s">
        <v>2053</v>
      </c>
      <c r="J12" s="18"/>
    </row>
    <row r="13" spans="1:16" x14ac:dyDescent="0.25">
      <c r="C13" t="s">
        <v>2054</v>
      </c>
      <c r="J13" s="18"/>
    </row>
    <row r="14" spans="1:16" x14ac:dyDescent="0.25">
      <c r="C14" t="s">
        <v>2055</v>
      </c>
      <c r="J14" s="18"/>
    </row>
    <row r="15" spans="1:16" x14ac:dyDescent="0.25">
      <c r="C15" t="s">
        <v>2056</v>
      </c>
      <c r="J15" s="18"/>
    </row>
    <row r="16" spans="1:16" x14ac:dyDescent="0.25">
      <c r="J16" s="18"/>
    </row>
    <row r="17" spans="3:10" x14ac:dyDescent="0.25">
      <c r="J17" s="18"/>
    </row>
    <row r="18" spans="3:10" x14ac:dyDescent="0.25">
      <c r="J18" s="18"/>
    </row>
    <row r="19" spans="3:10" x14ac:dyDescent="0.25">
      <c r="C19" s="12"/>
      <c r="J19" s="18"/>
    </row>
    <row r="20" spans="3:10" x14ac:dyDescent="0.25">
      <c r="C20" s="12"/>
      <c r="D20" s="5"/>
      <c r="J20" s="18"/>
    </row>
    <row r="21" spans="3:10" x14ac:dyDescent="0.25">
      <c r="C21" s="12"/>
      <c r="D21" s="5"/>
      <c r="J21" s="18"/>
    </row>
    <row r="22" spans="3:10" x14ac:dyDescent="0.25">
      <c r="C22" s="12"/>
      <c r="J22" s="18"/>
    </row>
    <row r="23" spans="3:10" x14ac:dyDescent="0.25">
      <c r="C23" s="12" t="s">
        <v>2012</v>
      </c>
      <c r="J23" s="18"/>
    </row>
    <row r="24" spans="3:10" x14ac:dyDescent="0.25">
      <c r="C24" s="12" t="s">
        <v>2011</v>
      </c>
      <c r="J24" s="18"/>
    </row>
    <row r="25" spans="3:10" x14ac:dyDescent="0.25">
      <c r="C25" s="12" t="s">
        <v>2013</v>
      </c>
      <c r="J25" s="18"/>
    </row>
    <row r="26" spans="3:10" x14ac:dyDescent="0.25">
      <c r="C26" s="12" t="s">
        <v>2014</v>
      </c>
      <c r="J26" s="18"/>
    </row>
    <row r="27" spans="3:10" x14ac:dyDescent="0.25">
      <c r="C27" s="12" t="s">
        <v>2015</v>
      </c>
      <c r="J27" s="18"/>
    </row>
    <row r="28" spans="3:10" x14ac:dyDescent="0.25">
      <c r="C28" s="12" t="s">
        <v>2037</v>
      </c>
      <c r="J28" s="18"/>
    </row>
    <row r="29" spans="3:10" x14ac:dyDescent="0.25">
      <c r="C29" s="12" t="s">
        <v>2038</v>
      </c>
      <c r="J29" s="18"/>
    </row>
    <row r="30" spans="3:10" x14ac:dyDescent="0.25">
      <c r="C30" s="12"/>
      <c r="J30" s="18"/>
    </row>
    <row r="31" spans="3:10" x14ac:dyDescent="0.25">
      <c r="C31" s="12" t="s">
        <v>2062</v>
      </c>
      <c r="J31" s="18"/>
    </row>
    <row r="32" spans="3:10" x14ac:dyDescent="0.25">
      <c r="C32" s="12" t="s">
        <v>2063</v>
      </c>
      <c r="J32" s="18"/>
    </row>
    <row r="33" spans="1:10" x14ac:dyDescent="0.25">
      <c r="C33" s="12" t="s">
        <v>2064</v>
      </c>
      <c r="J33" s="18"/>
    </row>
    <row r="34" spans="1:10" x14ac:dyDescent="0.25">
      <c r="C34" s="12"/>
      <c r="J34" s="18"/>
    </row>
    <row r="35" spans="1:10" x14ac:dyDescent="0.25">
      <c r="C35" t="s">
        <v>993</v>
      </c>
      <c r="D35" s="5">
        <v>0.2697</v>
      </c>
      <c r="E35" s="7"/>
      <c r="I35" s="5"/>
      <c r="J35" s="18"/>
    </row>
    <row r="36" spans="1:10" x14ac:dyDescent="0.25">
      <c r="I36" s="5"/>
      <c r="J36" s="18"/>
    </row>
    <row r="37" spans="1:10" x14ac:dyDescent="0.25">
      <c r="C37" t="s">
        <v>1947</v>
      </c>
      <c r="D37" s="5">
        <v>0.14910000000000001</v>
      </c>
      <c r="E37" s="7"/>
      <c r="G37" s="5"/>
      <c r="I37" s="5"/>
      <c r="J37" s="18"/>
    </row>
    <row r="38" spans="1:10" x14ac:dyDescent="0.25">
      <c r="C38" t="s">
        <v>1720</v>
      </c>
      <c r="D38" s="5">
        <v>0.1507</v>
      </c>
      <c r="G38" s="5"/>
      <c r="I38" s="5"/>
      <c r="J38" s="18"/>
    </row>
    <row r="39" spans="1:10" x14ac:dyDescent="0.25">
      <c r="C39" t="s">
        <v>1615</v>
      </c>
      <c r="D39" s="5">
        <v>0.1273</v>
      </c>
      <c r="E39" s="7"/>
      <c r="G39" s="5"/>
      <c r="I39" s="5"/>
      <c r="J39" s="18"/>
    </row>
    <row r="40" spans="1:10" x14ac:dyDescent="0.25">
      <c r="C40" t="s">
        <v>1822</v>
      </c>
      <c r="D40" s="5">
        <v>0.15190000000000001</v>
      </c>
      <c r="E40" s="7"/>
      <c r="G40" s="5"/>
      <c r="I40" s="5"/>
      <c r="J40" s="18"/>
    </row>
    <row r="41" spans="1:10" x14ac:dyDescent="0.25">
      <c r="C41" t="s">
        <v>1885</v>
      </c>
      <c r="D41" s="5">
        <v>0.15130000000000002</v>
      </c>
      <c r="E41" s="7"/>
      <c r="G41" s="5"/>
      <c r="I41" s="5"/>
      <c r="J41" s="18"/>
    </row>
    <row r="42" spans="1:10" x14ac:dyDescent="0.25">
      <c r="D42" s="5"/>
      <c r="E42" s="7"/>
      <c r="G42" s="5"/>
      <c r="I42" s="5"/>
      <c r="J42" s="18"/>
    </row>
    <row r="43" spans="1:10" x14ac:dyDescent="0.25">
      <c r="D43" s="5"/>
      <c r="E43" s="27"/>
      <c r="F43" s="18"/>
      <c r="G43" s="28"/>
      <c r="H43" s="18"/>
      <c r="I43" s="28"/>
      <c r="J43" s="18"/>
    </row>
    <row r="44" spans="1:10" x14ac:dyDescent="0.25">
      <c r="D44" s="5"/>
      <c r="H44" s="18"/>
      <c r="I44" s="28"/>
      <c r="J44" s="18"/>
    </row>
    <row r="45" spans="1:10" x14ac:dyDescent="0.25">
      <c r="D45" s="5">
        <f>SUM(D35:D44)</f>
        <v>1</v>
      </c>
      <c r="E45" s="27"/>
      <c r="F45" s="18"/>
      <c r="G45" s="28"/>
      <c r="H45" s="18"/>
      <c r="I45" s="28"/>
      <c r="J45" s="18"/>
    </row>
    <row r="46" spans="1:10" x14ac:dyDescent="0.25">
      <c r="E46" s="27"/>
      <c r="F46" s="18"/>
      <c r="G46" s="28"/>
      <c r="H46" s="18"/>
      <c r="I46" s="28"/>
      <c r="J46" s="18"/>
    </row>
    <row r="47" spans="1:10" x14ac:dyDescent="0.25">
      <c r="A47" t="s">
        <v>1061</v>
      </c>
      <c r="C47" s="12"/>
      <c r="E47" s="27"/>
      <c r="F47" s="18"/>
      <c r="G47" s="28"/>
      <c r="H47" s="18"/>
      <c r="I47" s="28"/>
      <c r="J47" s="18"/>
    </row>
    <row r="48" spans="1:10" x14ac:dyDescent="0.25">
      <c r="A48" t="s">
        <v>1062</v>
      </c>
      <c r="C48" s="18" t="s">
        <v>1050</v>
      </c>
      <c r="D48" s="5">
        <v>0.45379999999999998</v>
      </c>
      <c r="E48" s="27" t="s">
        <v>857</v>
      </c>
      <c r="F48" s="18"/>
      <c r="G48" s="28"/>
      <c r="H48" s="18"/>
      <c r="I48" s="28"/>
      <c r="J48" s="18"/>
    </row>
    <row r="49" spans="1:19" x14ac:dyDescent="0.25">
      <c r="A49" t="s">
        <v>1063</v>
      </c>
      <c r="C49" s="18" t="s">
        <v>856</v>
      </c>
      <c r="D49" s="5">
        <v>7.2599999999999998E-2</v>
      </c>
      <c r="E49" s="27" t="s">
        <v>857</v>
      </c>
      <c r="F49" s="18"/>
      <c r="G49" s="28"/>
      <c r="H49" s="18"/>
      <c r="I49" s="28"/>
      <c r="J49" s="18"/>
    </row>
    <row r="50" spans="1:19" x14ac:dyDescent="0.25">
      <c r="D50" s="5"/>
      <c r="E50" s="27"/>
      <c r="F50" s="18"/>
      <c r="G50" s="28"/>
      <c r="H50" s="18"/>
      <c r="I50" s="28"/>
      <c r="J50" s="18"/>
    </row>
    <row r="51" spans="1:19" x14ac:dyDescent="0.25">
      <c r="C51" s="12"/>
      <c r="E51" s="27"/>
      <c r="F51" s="18"/>
      <c r="G51" s="18"/>
      <c r="H51" s="18"/>
      <c r="I51" s="18"/>
    </row>
    <row r="52" spans="1:19" x14ac:dyDescent="0.25">
      <c r="A52" t="s">
        <v>4</v>
      </c>
      <c r="C52" s="12"/>
      <c r="E52" s="30" t="s">
        <v>7</v>
      </c>
      <c r="F52" s="30" t="s">
        <v>8</v>
      </c>
      <c r="G52" s="30" t="s">
        <v>9</v>
      </c>
      <c r="H52" s="30" t="s">
        <v>10</v>
      </c>
      <c r="I52" s="30" t="s">
        <v>24</v>
      </c>
      <c r="J52" s="30" t="s">
        <v>26</v>
      </c>
      <c r="K52" s="30" t="s">
        <v>25</v>
      </c>
      <c r="L52" s="29" t="s">
        <v>11</v>
      </c>
      <c r="M52" s="31"/>
      <c r="N52" s="31"/>
      <c r="O52" s="31"/>
      <c r="P52" s="31"/>
      <c r="Q52" s="31"/>
      <c r="R52" s="31"/>
      <c r="S52" s="31"/>
    </row>
    <row r="53" spans="1:19" x14ac:dyDescent="0.25">
      <c r="A53" s="6" t="s">
        <v>5</v>
      </c>
      <c r="B53" t="s">
        <v>1615</v>
      </c>
      <c r="C53" t="s">
        <v>1616</v>
      </c>
      <c r="E53" s="4">
        <v>52.97</v>
      </c>
      <c r="F53" s="4">
        <v>48.85</v>
      </c>
      <c r="G53" s="5">
        <f>(E53-F53)/F53</f>
        <v>8.4339815762538323E-2</v>
      </c>
      <c r="H53" s="4">
        <v>49</v>
      </c>
      <c r="I53" s="4">
        <v>49.83</v>
      </c>
      <c r="J53" s="25">
        <v>95</v>
      </c>
      <c r="K53" s="25">
        <v>92</v>
      </c>
      <c r="L53" s="34" t="s">
        <v>2016</v>
      </c>
    </row>
    <row r="54" spans="1:19" x14ac:dyDescent="0.25">
      <c r="A54" s="6" t="s">
        <v>12</v>
      </c>
      <c r="B54" t="s">
        <v>1822</v>
      </c>
      <c r="C54" t="s">
        <v>1823</v>
      </c>
      <c r="E54" s="4">
        <v>92.62</v>
      </c>
      <c r="F54" s="4">
        <v>88.86</v>
      </c>
      <c r="G54" s="5">
        <f>(E54-F54)/F54</f>
        <v>4.2313751969390107E-2</v>
      </c>
      <c r="H54" s="4">
        <v>83</v>
      </c>
      <c r="I54" s="4">
        <v>86.5</v>
      </c>
      <c r="J54" s="25">
        <v>96</v>
      </c>
      <c r="K54" s="25">
        <v>99</v>
      </c>
      <c r="L54" s="34" t="s">
        <v>2017</v>
      </c>
    </row>
    <row r="55" spans="1:19" x14ac:dyDescent="0.25">
      <c r="A55" s="6" t="s">
        <v>13</v>
      </c>
      <c r="B55" t="s">
        <v>1947</v>
      </c>
      <c r="C55" t="s">
        <v>1974</v>
      </c>
      <c r="E55" s="4">
        <v>49.47</v>
      </c>
      <c r="F55" s="4">
        <v>48.29</v>
      </c>
      <c r="G55" s="5">
        <f>(E55-F55)/F55</f>
        <v>2.443570097328639E-2</v>
      </c>
      <c r="H55" s="4">
        <v>45</v>
      </c>
      <c r="I55" s="4">
        <v>46.47</v>
      </c>
      <c r="J55" s="25">
        <v>91</v>
      </c>
      <c r="K55" s="25">
        <v>86</v>
      </c>
      <c r="L55" s="34" t="s">
        <v>2018</v>
      </c>
    </row>
    <row r="56" spans="1:19" x14ac:dyDescent="0.25">
      <c r="A56" s="6" t="s">
        <v>14</v>
      </c>
      <c r="B56" t="s">
        <v>1720</v>
      </c>
      <c r="C56" t="s">
        <v>1725</v>
      </c>
      <c r="E56" s="4">
        <v>96.86</v>
      </c>
      <c r="F56" s="4">
        <v>96.88</v>
      </c>
      <c r="G56" s="5">
        <f>(E56-F56)/F56</f>
        <v>-2.0644095788600352E-4</v>
      </c>
      <c r="H56" s="4">
        <v>90.25</v>
      </c>
      <c r="I56" s="4">
        <v>94.52</v>
      </c>
      <c r="J56" s="25">
        <v>95</v>
      </c>
      <c r="K56" s="25">
        <v>89</v>
      </c>
      <c r="L56" s="34" t="s">
        <v>2019</v>
      </c>
    </row>
    <row r="57" spans="1:19" x14ac:dyDescent="0.25">
      <c r="A57" s="6" t="s">
        <v>15</v>
      </c>
      <c r="B57" t="s">
        <v>1885</v>
      </c>
      <c r="C57" t="s">
        <v>1894</v>
      </c>
    </row>
    <row r="58" spans="1:19" x14ac:dyDescent="0.25">
      <c r="A58" s="6" t="s">
        <v>16</v>
      </c>
    </row>
    <row r="59" spans="1:19" x14ac:dyDescent="0.25">
      <c r="A59" s="6" t="s">
        <v>17</v>
      </c>
    </row>
    <row r="60" spans="1:19" x14ac:dyDescent="0.25">
      <c r="A60" s="6" t="s">
        <v>18</v>
      </c>
      <c r="E60" s="4"/>
      <c r="F60" s="4"/>
      <c r="G60" s="5"/>
      <c r="H60" s="4"/>
      <c r="I60" s="4"/>
      <c r="J60" s="25"/>
      <c r="K60" s="25"/>
      <c r="L60" s="34"/>
    </row>
    <row r="61" spans="1:19" x14ac:dyDescent="0.25">
      <c r="A61" s="6" t="s">
        <v>63</v>
      </c>
    </row>
    <row r="62" spans="1:19" x14ac:dyDescent="0.25">
      <c r="A62" s="6" t="s">
        <v>67</v>
      </c>
    </row>
    <row r="63" spans="1:19" x14ac:dyDescent="0.25">
      <c r="A63" s="6" t="s">
        <v>98</v>
      </c>
      <c r="E63" s="4"/>
      <c r="F63" s="4"/>
      <c r="G63" s="5"/>
      <c r="H63" s="4"/>
      <c r="I63" s="4"/>
      <c r="J63" s="25"/>
      <c r="K63" s="25"/>
      <c r="L63" s="34"/>
    </row>
    <row r="66" spans="1:12" x14ac:dyDescent="0.25">
      <c r="A66" s="3" t="s">
        <v>21</v>
      </c>
      <c r="E66" s="22" t="s">
        <v>7</v>
      </c>
      <c r="F66" s="22" t="s">
        <v>24</v>
      </c>
      <c r="G66" s="22" t="s">
        <v>25</v>
      </c>
      <c r="H66" s="22" t="s">
        <v>26</v>
      </c>
      <c r="I66" s="23" t="s">
        <v>11</v>
      </c>
      <c r="J66" s="24"/>
      <c r="K66" s="24"/>
      <c r="L66" s="24"/>
    </row>
    <row r="67" spans="1:12" x14ac:dyDescent="0.25">
      <c r="A67" s="6" t="s">
        <v>5</v>
      </c>
      <c r="B67" s="18" t="s">
        <v>1208</v>
      </c>
      <c r="C67" s="18" t="s">
        <v>1209</v>
      </c>
      <c r="D67" s="18"/>
      <c r="E67" s="26">
        <v>92.37</v>
      </c>
      <c r="F67" s="26">
        <v>89.34</v>
      </c>
      <c r="G67" s="17">
        <v>83</v>
      </c>
      <c r="H67" s="17">
        <v>85</v>
      </c>
      <c r="I67" s="18" t="s">
        <v>1926</v>
      </c>
    </row>
    <row r="68" spans="1:12" x14ac:dyDescent="0.25">
      <c r="A68" s="6" t="s">
        <v>12</v>
      </c>
      <c r="B68" s="18" t="s">
        <v>1304</v>
      </c>
      <c r="C68" s="18" t="s">
        <v>1312</v>
      </c>
      <c r="D68" s="18"/>
      <c r="E68" s="26">
        <v>22.55</v>
      </c>
      <c r="F68" s="26">
        <v>24.22</v>
      </c>
      <c r="G68" s="17">
        <v>95</v>
      </c>
      <c r="H68" s="17">
        <v>81</v>
      </c>
      <c r="I68" s="18" t="s">
        <v>1927</v>
      </c>
    </row>
    <row r="69" spans="1:12" x14ac:dyDescent="0.25">
      <c r="A69" s="6" t="s">
        <v>13</v>
      </c>
      <c r="B69" s="18" t="s">
        <v>1308</v>
      </c>
      <c r="C69" s="18" t="s">
        <v>1320</v>
      </c>
      <c r="D69" s="18"/>
      <c r="E69" s="26">
        <v>75.39</v>
      </c>
      <c r="F69" s="26">
        <v>67.64</v>
      </c>
      <c r="G69" s="17">
        <v>96</v>
      </c>
      <c r="H69" s="17">
        <v>91</v>
      </c>
      <c r="I69" s="18" t="s">
        <v>2020</v>
      </c>
    </row>
    <row r="70" spans="1:12" x14ac:dyDescent="0.25">
      <c r="A70" s="6" t="s">
        <v>14</v>
      </c>
      <c r="B70" s="18" t="s">
        <v>1471</v>
      </c>
      <c r="C70" s="18" t="s">
        <v>1472</v>
      </c>
      <c r="D70" s="18"/>
      <c r="E70" s="26">
        <v>42.73</v>
      </c>
      <c r="F70" s="26">
        <v>41</v>
      </c>
      <c r="G70" s="17">
        <v>77</v>
      </c>
      <c r="H70" s="17">
        <v>85</v>
      </c>
      <c r="I70" s="18" t="s">
        <v>2021</v>
      </c>
    </row>
    <row r="71" spans="1:12" x14ac:dyDescent="0.25">
      <c r="A71" s="6" t="s">
        <v>15</v>
      </c>
      <c r="B71" s="18" t="s">
        <v>1512</v>
      </c>
      <c r="C71" s="18" t="s">
        <v>1554</v>
      </c>
      <c r="D71" s="18"/>
      <c r="E71" s="26">
        <v>84.15</v>
      </c>
      <c r="F71" s="26">
        <v>72.78</v>
      </c>
      <c r="G71" s="17">
        <v>92</v>
      </c>
      <c r="H71" s="17">
        <v>92</v>
      </c>
      <c r="I71" s="18" t="s">
        <v>2022</v>
      </c>
    </row>
    <row r="72" spans="1:12" x14ac:dyDescent="0.25">
      <c r="A72" s="6" t="s">
        <v>16</v>
      </c>
      <c r="B72" s="18" t="s">
        <v>1513</v>
      </c>
      <c r="C72" s="18" t="s">
        <v>1556</v>
      </c>
      <c r="D72" s="18"/>
      <c r="E72" s="26">
        <v>83.28</v>
      </c>
      <c r="F72" s="26">
        <v>79.61</v>
      </c>
      <c r="G72" s="17">
        <v>96</v>
      </c>
      <c r="H72" s="17">
        <v>88</v>
      </c>
      <c r="I72" s="18" t="s">
        <v>1983</v>
      </c>
    </row>
    <row r="73" spans="1:12" x14ac:dyDescent="0.25">
      <c r="A73" s="6" t="s">
        <v>17</v>
      </c>
      <c r="B73" s="12" t="s">
        <v>1560</v>
      </c>
      <c r="C73" s="12" t="s">
        <v>1564</v>
      </c>
      <c r="E73" s="13">
        <v>82.44</v>
      </c>
      <c r="F73" s="13">
        <v>82.99</v>
      </c>
      <c r="G73" s="14">
        <v>84</v>
      </c>
      <c r="H73" s="14">
        <v>85</v>
      </c>
      <c r="I73" s="12" t="s">
        <v>1984</v>
      </c>
      <c r="J73" s="18"/>
    </row>
    <row r="74" spans="1:12" x14ac:dyDescent="0.25">
      <c r="A74" s="6" t="s">
        <v>18</v>
      </c>
      <c r="B74" s="18" t="s">
        <v>1804</v>
      </c>
      <c r="C74" s="18" t="s">
        <v>1805</v>
      </c>
      <c r="D74" s="18"/>
      <c r="E74" s="26">
        <v>123.75</v>
      </c>
      <c r="F74" s="26">
        <v>119.32</v>
      </c>
      <c r="G74" s="17">
        <v>81</v>
      </c>
      <c r="H74" s="17">
        <v>89</v>
      </c>
      <c r="I74" s="18" t="s">
        <v>2023</v>
      </c>
      <c r="J74" s="18"/>
    </row>
    <row r="75" spans="1:12" x14ac:dyDescent="0.25">
      <c r="A75" s="6" t="s">
        <v>63</v>
      </c>
      <c r="B75" s="12" t="s">
        <v>1807</v>
      </c>
      <c r="C75" s="12" t="s">
        <v>1808</v>
      </c>
      <c r="E75" s="13">
        <v>57.77</v>
      </c>
      <c r="F75" s="13">
        <v>53.17</v>
      </c>
      <c r="G75" s="14">
        <v>82</v>
      </c>
      <c r="H75" s="14">
        <v>94</v>
      </c>
      <c r="I75" s="12" t="s">
        <v>2024</v>
      </c>
      <c r="J75" s="18"/>
    </row>
    <row r="76" spans="1:12" x14ac:dyDescent="0.25">
      <c r="A76" s="6" t="s">
        <v>67</v>
      </c>
      <c r="B76" s="18" t="s">
        <v>1815</v>
      </c>
      <c r="C76" s="18" t="s">
        <v>1816</v>
      </c>
      <c r="D76" s="18"/>
      <c r="E76" s="26">
        <v>62.87</v>
      </c>
      <c r="F76" s="26">
        <v>53.5</v>
      </c>
      <c r="G76" s="17">
        <v>97</v>
      </c>
      <c r="H76" s="17">
        <v>96</v>
      </c>
      <c r="I76" s="18" t="s">
        <v>1936</v>
      </c>
    </row>
    <row r="77" spans="1:12" x14ac:dyDescent="0.25">
      <c r="A77" s="6" t="s">
        <v>98</v>
      </c>
      <c r="B77" s="18" t="s">
        <v>1818</v>
      </c>
      <c r="C77" s="18" t="s">
        <v>1819</v>
      </c>
      <c r="D77" s="18"/>
      <c r="E77" s="26">
        <v>24.26</v>
      </c>
      <c r="F77" s="26">
        <v>24.79</v>
      </c>
      <c r="G77" s="17">
        <v>21</v>
      </c>
      <c r="H77" s="17">
        <v>97</v>
      </c>
      <c r="I77" s="18" t="s">
        <v>1987</v>
      </c>
      <c r="J77" s="18"/>
      <c r="K77" s="18"/>
      <c r="L77" s="18"/>
    </row>
    <row r="78" spans="1:12" x14ac:dyDescent="0.25">
      <c r="A78" s="6" t="s">
        <v>102</v>
      </c>
      <c r="B78" s="12" t="s">
        <v>1214</v>
      </c>
      <c r="C78" s="12" t="s">
        <v>1889</v>
      </c>
      <c r="E78" s="13">
        <v>80.94</v>
      </c>
      <c r="F78" s="13">
        <v>77.7</v>
      </c>
      <c r="G78" s="14">
        <v>31</v>
      </c>
      <c r="H78" s="14">
        <v>90</v>
      </c>
      <c r="I78" s="12" t="s">
        <v>2025</v>
      </c>
      <c r="K78" s="18"/>
      <c r="L78" s="18"/>
    </row>
    <row r="79" spans="1:12" x14ac:dyDescent="0.25">
      <c r="A79" s="6" t="s">
        <v>106</v>
      </c>
      <c r="B79" s="18" t="s">
        <v>1421</v>
      </c>
      <c r="C79" s="18" t="s">
        <v>1891</v>
      </c>
      <c r="D79" s="18"/>
      <c r="E79" s="26">
        <v>81.12</v>
      </c>
      <c r="F79" s="26">
        <v>75</v>
      </c>
      <c r="G79" s="17">
        <v>97</v>
      </c>
      <c r="H79" s="17">
        <v>93</v>
      </c>
      <c r="I79" s="18" t="s">
        <v>2026</v>
      </c>
      <c r="K79" s="18"/>
      <c r="L79" s="18"/>
    </row>
    <row r="80" spans="1:12" x14ac:dyDescent="0.25">
      <c r="A80" s="6" t="s">
        <v>238</v>
      </c>
      <c r="B80" s="18" t="s">
        <v>72</v>
      </c>
      <c r="C80" s="18" t="s">
        <v>73</v>
      </c>
      <c r="D80" s="18"/>
      <c r="E80" s="26">
        <v>128.71</v>
      </c>
      <c r="F80" s="26">
        <v>141.97999999999999</v>
      </c>
      <c r="G80" s="17">
        <v>97</v>
      </c>
      <c r="H80" s="17">
        <v>75</v>
      </c>
      <c r="I80" s="18" t="s">
        <v>2027</v>
      </c>
    </row>
    <row r="81" spans="1:9" x14ac:dyDescent="0.25">
      <c r="A81" s="6" t="s">
        <v>243</v>
      </c>
      <c r="B81" s="12" t="s">
        <v>1885</v>
      </c>
      <c r="C81" s="12" t="s">
        <v>1894</v>
      </c>
      <c r="E81" s="13">
        <v>42.65</v>
      </c>
      <c r="F81" s="13">
        <v>40.92</v>
      </c>
      <c r="G81" s="14">
        <v>99</v>
      </c>
      <c r="H81" s="14">
        <v>93</v>
      </c>
      <c r="I81" s="12" t="s">
        <v>2028</v>
      </c>
    </row>
    <row r="82" spans="1:9" x14ac:dyDescent="0.25">
      <c r="A82" s="6" t="s">
        <v>263</v>
      </c>
      <c r="B82" s="18" t="s">
        <v>1886</v>
      </c>
      <c r="C82" s="18" t="s">
        <v>1896</v>
      </c>
      <c r="D82" s="18"/>
      <c r="E82" s="26">
        <v>29.41</v>
      </c>
      <c r="F82" s="26">
        <v>25.22</v>
      </c>
      <c r="G82" s="17">
        <v>23</v>
      </c>
      <c r="H82" s="17">
        <v>97</v>
      </c>
      <c r="I82" s="18" t="s">
        <v>2029</v>
      </c>
    </row>
    <row r="83" spans="1:9" x14ac:dyDescent="0.25">
      <c r="A83" s="6" t="s">
        <v>267</v>
      </c>
      <c r="B83" s="18" t="s">
        <v>1887</v>
      </c>
      <c r="C83" s="18" t="s">
        <v>1898</v>
      </c>
      <c r="D83" s="18"/>
      <c r="E83" s="26">
        <v>93.04</v>
      </c>
      <c r="F83" s="26">
        <v>84.3</v>
      </c>
      <c r="G83" s="17">
        <v>72</v>
      </c>
      <c r="H83" s="17">
        <v>96</v>
      </c>
      <c r="I83" s="18" t="s">
        <v>2030</v>
      </c>
    </row>
    <row r="84" spans="1:9" x14ac:dyDescent="0.25">
      <c r="A84" s="6" t="s">
        <v>404</v>
      </c>
      <c r="B84" s="18" t="s">
        <v>1888</v>
      </c>
      <c r="C84" s="18" t="s">
        <v>1900</v>
      </c>
      <c r="D84" s="18"/>
      <c r="E84" s="26">
        <v>34.42</v>
      </c>
      <c r="F84" s="26">
        <v>35.21</v>
      </c>
      <c r="G84" s="17">
        <v>35</v>
      </c>
      <c r="H84" s="17">
        <v>96</v>
      </c>
      <c r="I84" s="18" t="s">
        <v>2031</v>
      </c>
    </row>
    <row r="85" spans="1:9" x14ac:dyDescent="0.25">
      <c r="A85" s="6" t="s">
        <v>619</v>
      </c>
      <c r="B85" s="12" t="s">
        <v>1943</v>
      </c>
      <c r="C85" s="12" t="s">
        <v>1948</v>
      </c>
      <c r="E85" s="13">
        <v>40.450000000000003</v>
      </c>
      <c r="F85" s="13">
        <v>39.369999999999997</v>
      </c>
      <c r="G85" s="14">
        <v>89</v>
      </c>
      <c r="H85" s="14">
        <v>90</v>
      </c>
      <c r="I85" s="12" t="s">
        <v>2032</v>
      </c>
    </row>
    <row r="86" spans="1:9" x14ac:dyDescent="0.25">
      <c r="A86" s="6" t="s">
        <v>831</v>
      </c>
      <c r="B86" s="12" t="s">
        <v>1944</v>
      </c>
      <c r="C86" s="12" t="s">
        <v>1950</v>
      </c>
      <c r="E86" s="13">
        <v>85.53</v>
      </c>
      <c r="F86" s="13">
        <v>79.38</v>
      </c>
      <c r="G86" s="14">
        <v>76</v>
      </c>
      <c r="H86" s="14">
        <v>93</v>
      </c>
      <c r="I86" s="12" t="s">
        <v>2033</v>
      </c>
    </row>
    <row r="87" spans="1:9" x14ac:dyDescent="0.25">
      <c r="A87" s="6" t="s">
        <v>832</v>
      </c>
      <c r="B87" s="12" t="s">
        <v>1945</v>
      </c>
      <c r="C87" s="12" t="s">
        <v>1952</v>
      </c>
      <c r="E87" s="13">
        <v>171.61</v>
      </c>
      <c r="F87" s="13">
        <v>157.5</v>
      </c>
      <c r="G87" s="14">
        <v>68</v>
      </c>
      <c r="H87" s="14">
        <v>94</v>
      </c>
      <c r="I87" s="12" t="s">
        <v>2034</v>
      </c>
    </row>
    <row r="88" spans="1:9" x14ac:dyDescent="0.25">
      <c r="A88" s="6" t="s">
        <v>906</v>
      </c>
      <c r="B88" s="12" t="s">
        <v>1946</v>
      </c>
      <c r="C88" s="12" t="s">
        <v>1954</v>
      </c>
      <c r="E88" s="13">
        <v>22.71</v>
      </c>
      <c r="F88" s="13">
        <v>21.54</v>
      </c>
      <c r="G88" s="14">
        <v>84</v>
      </c>
      <c r="H88" s="14">
        <v>95</v>
      </c>
      <c r="I88" s="12" t="s">
        <v>1997</v>
      </c>
    </row>
    <row r="89" spans="1:9" x14ac:dyDescent="0.25">
      <c r="A89" s="6" t="s">
        <v>913</v>
      </c>
      <c r="B89" s="12" t="s">
        <v>2007</v>
      </c>
      <c r="C89" s="12" t="s">
        <v>2009</v>
      </c>
      <c r="E89" s="13">
        <v>36.53</v>
      </c>
      <c r="F89" s="13">
        <v>35.26</v>
      </c>
      <c r="G89" s="14">
        <v>98</v>
      </c>
      <c r="H89" s="14">
        <v>85</v>
      </c>
      <c r="I89" s="12" t="s">
        <v>2035</v>
      </c>
    </row>
    <row r="90" spans="1:9" x14ac:dyDescent="0.25">
      <c r="A90" s="6" t="s">
        <v>976</v>
      </c>
      <c r="B90" s="12" t="s">
        <v>2008</v>
      </c>
      <c r="C90" s="12" t="s">
        <v>2010</v>
      </c>
      <c r="E90" s="13">
        <v>49.22</v>
      </c>
      <c r="F90" s="13">
        <v>49.9</v>
      </c>
      <c r="G90" s="14">
        <v>97</v>
      </c>
      <c r="H90" s="14">
        <v>95</v>
      </c>
      <c r="I90" s="12" t="s">
        <v>2036</v>
      </c>
    </row>
    <row r="91" spans="1:9" x14ac:dyDescent="0.25">
      <c r="A91" s="6" t="s">
        <v>1082</v>
      </c>
      <c r="B91" s="18" t="s">
        <v>535</v>
      </c>
      <c r="C91" s="18" t="s">
        <v>2042</v>
      </c>
      <c r="D91" s="18"/>
      <c r="E91" s="26">
        <v>72.430000000000007</v>
      </c>
      <c r="F91" s="26">
        <v>74.81</v>
      </c>
      <c r="G91" s="17">
        <v>59</v>
      </c>
      <c r="H91" s="17">
        <v>95</v>
      </c>
      <c r="I91" s="18" t="s">
        <v>2043</v>
      </c>
    </row>
    <row r="92" spans="1:9" x14ac:dyDescent="0.25">
      <c r="A92" s="6" t="s">
        <v>1083</v>
      </c>
      <c r="B92" s="18" t="s">
        <v>2039</v>
      </c>
      <c r="C92" s="18" t="s">
        <v>2044</v>
      </c>
      <c r="D92" s="18"/>
      <c r="E92" s="26">
        <v>163.76</v>
      </c>
      <c r="F92" s="26">
        <v>171.81</v>
      </c>
      <c r="G92" s="17">
        <v>91</v>
      </c>
      <c r="H92" s="17">
        <v>88</v>
      </c>
      <c r="I92" s="18" t="s">
        <v>2045</v>
      </c>
    </row>
    <row r="93" spans="1:9" x14ac:dyDescent="0.25">
      <c r="A93" s="6" t="s">
        <v>1084</v>
      </c>
      <c r="B93" s="12" t="s">
        <v>2040</v>
      </c>
      <c r="C93" s="12" t="s">
        <v>2046</v>
      </c>
      <c r="E93" s="13">
        <v>61.19</v>
      </c>
      <c r="F93" s="13">
        <v>50</v>
      </c>
      <c r="G93" s="14">
        <v>96</v>
      </c>
      <c r="H93" s="14">
        <v>97</v>
      </c>
      <c r="I93" s="12" t="s">
        <v>2047</v>
      </c>
    </row>
    <row r="94" spans="1:9" x14ac:dyDescent="0.25">
      <c r="A94" s="6" t="s">
        <v>1514</v>
      </c>
      <c r="B94" s="12" t="s">
        <v>2041</v>
      </c>
      <c r="C94" s="12" t="s">
        <v>2048</v>
      </c>
      <c r="E94" s="13">
        <v>41.96</v>
      </c>
      <c r="F94" s="13">
        <v>38.96</v>
      </c>
      <c r="G94" s="14">
        <v>28</v>
      </c>
      <c r="H94" s="14">
        <v>96</v>
      </c>
      <c r="I94" s="12" t="s">
        <v>2049</v>
      </c>
    </row>
    <row r="95" spans="1:9" x14ac:dyDescent="0.25">
      <c r="A95" s="6" t="s">
        <v>1515</v>
      </c>
      <c r="B95" s="12" t="s">
        <v>2058</v>
      </c>
      <c r="C95" s="12" t="s">
        <v>2060</v>
      </c>
      <c r="E95" s="13">
        <v>226.38</v>
      </c>
      <c r="F95" s="13">
        <v>218.49</v>
      </c>
      <c r="G95" s="14">
        <v>64</v>
      </c>
      <c r="H95" s="14">
        <v>95</v>
      </c>
    </row>
    <row r="96" spans="1:9" x14ac:dyDescent="0.25">
      <c r="A96" s="6" t="s">
        <v>1518</v>
      </c>
      <c r="B96" s="12" t="s">
        <v>2059</v>
      </c>
      <c r="C96" s="12" t="s">
        <v>2061</v>
      </c>
      <c r="E96" s="13">
        <v>227.22</v>
      </c>
      <c r="F96" s="13">
        <v>218.28</v>
      </c>
      <c r="G96" s="14">
        <v>98</v>
      </c>
      <c r="H96" s="14">
        <v>98</v>
      </c>
    </row>
    <row r="97" spans="1:1" x14ac:dyDescent="0.25">
      <c r="A97" s="6" t="s">
        <v>1519</v>
      </c>
    </row>
    <row r="98" spans="1:1" x14ac:dyDescent="0.25">
      <c r="A98" s="6" t="s">
        <v>1820</v>
      </c>
    </row>
  </sheetData>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ED581-D3FF-4CEC-984E-0E64458FFBB3}">
  <dimension ref="A1:S92"/>
  <sheetViews>
    <sheetView workbookViewId="0"/>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43714</v>
      </c>
      <c r="J3" s="27">
        <v>43717</v>
      </c>
      <c r="K3" s="7">
        <v>43718</v>
      </c>
      <c r="L3" s="7">
        <v>43719</v>
      </c>
      <c r="M3" s="7">
        <v>43720</v>
      </c>
      <c r="N3" s="7">
        <v>43721</v>
      </c>
      <c r="P3" t="s">
        <v>1973</v>
      </c>
    </row>
    <row r="4" spans="1:16" ht="15.75" thickBot="1" x14ac:dyDescent="0.3">
      <c r="A4" t="s">
        <v>0</v>
      </c>
      <c r="C4" s="10">
        <v>43717</v>
      </c>
      <c r="D4" s="11" t="s">
        <v>66</v>
      </c>
      <c r="E4" s="10">
        <v>43721</v>
      </c>
      <c r="J4" s="2" t="s">
        <v>58</v>
      </c>
      <c r="K4" s="2" t="s">
        <v>59</v>
      </c>
      <c r="L4" s="2" t="s">
        <v>60</v>
      </c>
      <c r="M4" s="2" t="s">
        <v>61</v>
      </c>
      <c r="N4" s="2" t="s">
        <v>62</v>
      </c>
    </row>
    <row r="5" spans="1:16" ht="15.75" thickBot="1" x14ac:dyDescent="0.3">
      <c r="G5" t="s">
        <v>57</v>
      </c>
      <c r="H5" s="8">
        <v>8103.07</v>
      </c>
      <c r="J5" s="16">
        <v>8087.44</v>
      </c>
      <c r="K5" s="16">
        <v>8084.16</v>
      </c>
      <c r="L5" s="16">
        <v>8169.68</v>
      </c>
      <c r="M5" s="16">
        <v>8194.4740000000002</v>
      </c>
      <c r="N5" s="16">
        <v>8176.72</v>
      </c>
      <c r="P5" s="5">
        <f>(N5-H5)/H5</f>
        <v>9.0891476934051602E-3</v>
      </c>
    </row>
    <row r="6" spans="1:16" ht="15.75" thickBot="1" x14ac:dyDescent="0.3">
      <c r="A6" t="s">
        <v>2</v>
      </c>
      <c r="C6" s="33" t="s">
        <v>2057</v>
      </c>
      <c r="D6" s="1"/>
      <c r="E6" s="1"/>
      <c r="G6" t="s">
        <v>56</v>
      </c>
      <c r="H6" s="9">
        <v>26797.46</v>
      </c>
      <c r="J6" s="16">
        <v>26835.51</v>
      </c>
      <c r="K6" s="21">
        <v>26909.43</v>
      </c>
      <c r="L6" s="21">
        <v>27137.040000000001</v>
      </c>
      <c r="M6" s="16">
        <v>27182.45</v>
      </c>
      <c r="N6" s="16">
        <v>27219.52</v>
      </c>
      <c r="P6" s="5">
        <f>(N6-H6)/H6</f>
        <v>1.5750000186584897E-2</v>
      </c>
    </row>
    <row r="7" spans="1:16" x14ac:dyDescent="0.25">
      <c r="C7" s="12"/>
      <c r="J7" s="12"/>
    </row>
    <row r="8" spans="1:16" x14ac:dyDescent="0.25">
      <c r="C8" s="12"/>
      <c r="J8" s="12"/>
    </row>
    <row r="9" spans="1:16" x14ac:dyDescent="0.25">
      <c r="A9" t="s">
        <v>3</v>
      </c>
      <c r="C9" t="s">
        <v>2087</v>
      </c>
      <c r="J9" s="18"/>
    </row>
    <row r="10" spans="1:16" x14ac:dyDescent="0.25">
      <c r="C10" s="18" t="s">
        <v>2088</v>
      </c>
      <c r="J10" s="18"/>
    </row>
    <row r="11" spans="1:16" x14ac:dyDescent="0.25">
      <c r="C11" s="18" t="s">
        <v>2089</v>
      </c>
      <c r="J11" s="18"/>
    </row>
    <row r="12" spans="1:16" x14ac:dyDescent="0.25">
      <c r="C12" t="s">
        <v>2090</v>
      </c>
      <c r="J12" s="18"/>
    </row>
    <row r="13" spans="1:16" x14ac:dyDescent="0.25">
      <c r="C13" t="s">
        <v>2091</v>
      </c>
      <c r="J13" s="18"/>
    </row>
    <row r="14" spans="1:16" x14ac:dyDescent="0.25">
      <c r="C14" t="s">
        <v>2092</v>
      </c>
      <c r="J14" s="18"/>
    </row>
    <row r="15" spans="1:16" x14ac:dyDescent="0.25">
      <c r="C15" t="s">
        <v>2093</v>
      </c>
      <c r="J15" s="18"/>
    </row>
    <row r="16" spans="1:16" x14ac:dyDescent="0.25">
      <c r="C16" t="s">
        <v>2094</v>
      </c>
      <c r="J16" s="18"/>
    </row>
    <row r="17" spans="3:10" x14ac:dyDescent="0.25">
      <c r="C17" t="s">
        <v>2095</v>
      </c>
      <c r="J17" s="18"/>
    </row>
    <row r="18" spans="3:10" x14ac:dyDescent="0.25">
      <c r="C18" s="12"/>
      <c r="J18" s="18"/>
    </row>
    <row r="19" spans="3:10" x14ac:dyDescent="0.25">
      <c r="C19" s="12" t="s">
        <v>2062</v>
      </c>
      <c r="J19" s="18"/>
    </row>
    <row r="20" spans="3:10" x14ac:dyDescent="0.25">
      <c r="C20" s="12" t="s">
        <v>2063</v>
      </c>
      <c r="J20" s="18"/>
    </row>
    <row r="21" spans="3:10" x14ac:dyDescent="0.25">
      <c r="C21" s="12" t="s">
        <v>2064</v>
      </c>
      <c r="J21" s="18"/>
    </row>
    <row r="22" spans="3:10" x14ac:dyDescent="0.25">
      <c r="C22" s="12"/>
      <c r="J22" s="18"/>
    </row>
    <row r="23" spans="3:10" x14ac:dyDescent="0.25">
      <c r="C23" s="12" t="s">
        <v>2083</v>
      </c>
      <c r="J23" s="18"/>
    </row>
    <row r="24" spans="3:10" x14ac:dyDescent="0.25">
      <c r="C24" s="12" t="s">
        <v>2081</v>
      </c>
      <c r="J24" s="18"/>
    </row>
    <row r="25" spans="3:10" x14ac:dyDescent="0.25">
      <c r="J25" s="18"/>
    </row>
    <row r="26" spans="3:10" x14ac:dyDescent="0.25">
      <c r="C26" s="12" t="s">
        <v>2098</v>
      </c>
      <c r="J26" s="18"/>
    </row>
    <row r="27" spans="3:10" x14ac:dyDescent="0.25">
      <c r="C27" s="12" t="s">
        <v>2103</v>
      </c>
      <c r="J27" s="18"/>
    </row>
    <row r="28" spans="3:10" x14ac:dyDescent="0.25">
      <c r="C28" s="12"/>
      <c r="J28" s="18"/>
    </row>
    <row r="29" spans="3:10" x14ac:dyDescent="0.25">
      <c r="C29" t="s">
        <v>993</v>
      </c>
      <c r="D29" s="5">
        <v>0.2697</v>
      </c>
      <c r="E29" s="7"/>
      <c r="I29" s="5"/>
      <c r="J29" s="18"/>
    </row>
    <row r="30" spans="3:10" x14ac:dyDescent="0.25">
      <c r="I30" s="5"/>
      <c r="J30" s="18"/>
    </row>
    <row r="31" spans="3:10" x14ac:dyDescent="0.25">
      <c r="C31" t="s">
        <v>1947</v>
      </c>
      <c r="D31" s="5">
        <v>0.14910000000000001</v>
      </c>
      <c r="E31" s="7"/>
      <c r="G31" s="5"/>
      <c r="I31" s="5"/>
      <c r="J31" s="18"/>
    </row>
    <row r="32" spans="3:10" x14ac:dyDescent="0.25">
      <c r="C32" t="s">
        <v>1720</v>
      </c>
      <c r="D32" s="5">
        <v>0.1507</v>
      </c>
      <c r="G32" s="5"/>
      <c r="I32" s="5"/>
      <c r="J32" s="18"/>
    </row>
    <row r="33" spans="1:19" x14ac:dyDescent="0.25">
      <c r="C33" t="s">
        <v>1615</v>
      </c>
      <c r="D33" s="5">
        <v>0.1273</v>
      </c>
      <c r="E33" s="7"/>
      <c r="G33" s="5"/>
      <c r="I33" s="5"/>
      <c r="J33" s="18"/>
    </row>
    <row r="34" spans="1:19" x14ac:dyDescent="0.25">
      <c r="C34" t="s">
        <v>1822</v>
      </c>
      <c r="D34" s="5">
        <v>0.15190000000000001</v>
      </c>
      <c r="E34" s="7"/>
      <c r="G34" s="5"/>
      <c r="I34" s="5"/>
      <c r="J34" s="18"/>
    </row>
    <row r="35" spans="1:19" x14ac:dyDescent="0.25">
      <c r="C35" t="s">
        <v>1885</v>
      </c>
      <c r="D35" s="5">
        <v>0.15130000000000002</v>
      </c>
      <c r="E35" s="7"/>
      <c r="G35" s="5"/>
      <c r="I35" s="5"/>
      <c r="J35" s="18"/>
    </row>
    <row r="36" spans="1:19" x14ac:dyDescent="0.25">
      <c r="D36" s="5"/>
      <c r="E36" s="7"/>
      <c r="G36" s="5"/>
      <c r="I36" s="5"/>
      <c r="J36" s="18"/>
    </row>
    <row r="37" spans="1:19" x14ac:dyDescent="0.25">
      <c r="D37" s="5"/>
      <c r="E37" s="27"/>
      <c r="F37" s="18"/>
      <c r="G37" s="28"/>
      <c r="H37" s="18"/>
      <c r="I37" s="28"/>
      <c r="J37" s="18"/>
    </row>
    <row r="38" spans="1:19" x14ac:dyDescent="0.25">
      <c r="D38" s="5"/>
      <c r="H38" s="18"/>
      <c r="I38" s="28"/>
      <c r="J38" s="18"/>
    </row>
    <row r="39" spans="1:19" x14ac:dyDescent="0.25">
      <c r="D39" s="5">
        <f>SUM(D29:D38)</f>
        <v>1</v>
      </c>
      <c r="E39" s="27"/>
      <c r="F39" s="18"/>
      <c r="G39" s="28"/>
      <c r="H39" s="18"/>
      <c r="I39" s="28"/>
      <c r="J39" s="18"/>
    </row>
    <row r="40" spans="1:19" x14ac:dyDescent="0.25">
      <c r="E40" s="27"/>
      <c r="F40" s="18"/>
      <c r="G40" s="28"/>
      <c r="H40" s="18"/>
      <c r="I40" s="28"/>
      <c r="J40" s="18"/>
    </row>
    <row r="41" spans="1:19" x14ac:dyDescent="0.25">
      <c r="A41" t="s">
        <v>1061</v>
      </c>
      <c r="C41" s="12"/>
      <c r="E41" s="27"/>
      <c r="F41" s="18"/>
      <c r="G41" s="28"/>
      <c r="H41" s="18"/>
      <c r="I41" s="28"/>
      <c r="J41" s="18"/>
    </row>
    <row r="42" spans="1:19" x14ac:dyDescent="0.25">
      <c r="A42" t="s">
        <v>1062</v>
      </c>
      <c r="C42" s="18" t="s">
        <v>1050</v>
      </c>
      <c r="D42" s="5">
        <v>0.45379999999999998</v>
      </c>
      <c r="E42" s="27" t="s">
        <v>857</v>
      </c>
      <c r="F42" s="18"/>
      <c r="G42" s="28"/>
      <c r="H42" s="18"/>
      <c r="I42" s="28"/>
      <c r="J42" s="18"/>
    </row>
    <row r="43" spans="1:19" x14ac:dyDescent="0.25">
      <c r="A43" t="s">
        <v>1063</v>
      </c>
      <c r="C43" s="18" t="s">
        <v>856</v>
      </c>
      <c r="D43" s="5">
        <v>7.2599999999999998E-2</v>
      </c>
      <c r="E43" s="27" t="s">
        <v>857</v>
      </c>
      <c r="F43" s="18"/>
      <c r="G43" s="28"/>
      <c r="H43" s="18"/>
      <c r="I43" s="28"/>
      <c r="J43" s="18"/>
    </row>
    <row r="44" spans="1:19" x14ac:dyDescent="0.25">
      <c r="D44" s="5"/>
      <c r="E44" s="27"/>
      <c r="F44" s="18"/>
      <c r="G44" s="28"/>
      <c r="H44" s="18"/>
      <c r="I44" s="28"/>
      <c r="J44" s="18"/>
    </row>
    <row r="45" spans="1:19" x14ac:dyDescent="0.25">
      <c r="C45" s="12"/>
      <c r="E45" s="27"/>
      <c r="F45" s="18"/>
      <c r="G45" s="18"/>
      <c r="H45" s="18"/>
      <c r="I45" s="18"/>
    </row>
    <row r="46" spans="1:19" x14ac:dyDescent="0.25">
      <c r="A46" t="s">
        <v>4</v>
      </c>
      <c r="C46" s="12"/>
      <c r="E46" s="30" t="s">
        <v>7</v>
      </c>
      <c r="F46" s="30" t="s">
        <v>8</v>
      </c>
      <c r="G46" s="30" t="s">
        <v>9</v>
      </c>
      <c r="H46" s="30" t="s">
        <v>10</v>
      </c>
      <c r="I46" s="30" t="s">
        <v>24</v>
      </c>
      <c r="J46" s="30" t="s">
        <v>26</v>
      </c>
      <c r="K46" s="30" t="s">
        <v>25</v>
      </c>
      <c r="L46" s="29" t="s">
        <v>11</v>
      </c>
      <c r="M46" s="31"/>
      <c r="N46" s="31"/>
      <c r="O46" s="31"/>
      <c r="P46" s="31"/>
      <c r="Q46" s="31"/>
      <c r="R46" s="31"/>
      <c r="S46" s="31"/>
    </row>
    <row r="47" spans="1:19" x14ac:dyDescent="0.25">
      <c r="A47" s="6" t="s">
        <v>5</v>
      </c>
      <c r="B47" t="s">
        <v>1615</v>
      </c>
      <c r="C47" t="s">
        <v>1616</v>
      </c>
      <c r="E47" s="4">
        <v>56.08</v>
      </c>
      <c r="F47" s="4">
        <v>48.85</v>
      </c>
      <c r="G47" s="5">
        <f>(E47-F47)/F47</f>
        <v>0.14800409416581364</v>
      </c>
      <c r="H47" s="4">
        <v>49</v>
      </c>
      <c r="I47" s="4">
        <v>49.83</v>
      </c>
      <c r="J47" s="25">
        <v>96</v>
      </c>
      <c r="K47" s="25">
        <v>92</v>
      </c>
      <c r="L47" s="34" t="s">
        <v>2065</v>
      </c>
    </row>
    <row r="48" spans="1:19" x14ac:dyDescent="0.25">
      <c r="A48" s="6" t="s">
        <v>12</v>
      </c>
      <c r="B48" t="s">
        <v>1822</v>
      </c>
      <c r="C48" t="s">
        <v>1823</v>
      </c>
      <c r="E48" s="4">
        <v>91.59</v>
      </c>
      <c r="F48" s="4">
        <v>88.86</v>
      </c>
      <c r="G48" s="5">
        <f>(E48-F48)/F48</f>
        <v>3.0722484807562504E-2</v>
      </c>
      <c r="H48" s="4">
        <v>84.5</v>
      </c>
      <c r="I48" s="4">
        <v>86.5</v>
      </c>
      <c r="J48" s="25">
        <v>96</v>
      </c>
      <c r="K48" s="25">
        <v>99</v>
      </c>
      <c r="L48" s="34" t="s">
        <v>2068</v>
      </c>
    </row>
    <row r="49" spans="1:12" x14ac:dyDescent="0.25">
      <c r="A49" s="6" t="s">
        <v>13</v>
      </c>
      <c r="B49" t="s">
        <v>1947</v>
      </c>
      <c r="C49" t="s">
        <v>1974</v>
      </c>
      <c r="E49" s="4">
        <v>50.13</v>
      </c>
      <c r="F49" s="4">
        <v>48.29</v>
      </c>
      <c r="G49" s="5">
        <f>(E49-F49)/F49</f>
        <v>3.8103126941395803E-2</v>
      </c>
      <c r="H49" s="4">
        <v>46</v>
      </c>
      <c r="I49" s="4">
        <v>46.47</v>
      </c>
      <c r="J49" s="25">
        <v>90</v>
      </c>
      <c r="K49" s="25">
        <v>87</v>
      </c>
      <c r="L49" s="34" t="s">
        <v>2066</v>
      </c>
    </row>
    <row r="50" spans="1:12" x14ac:dyDescent="0.25">
      <c r="A50" s="6" t="s">
        <v>14</v>
      </c>
      <c r="B50" t="s">
        <v>1720</v>
      </c>
      <c r="C50" t="s">
        <v>1725</v>
      </c>
      <c r="E50" s="4">
        <v>98.05</v>
      </c>
      <c r="F50" s="4">
        <v>96.88</v>
      </c>
      <c r="G50" s="5">
        <f>(E50-F50)/F50</f>
        <v>1.2076796036333626E-2</v>
      </c>
      <c r="H50" s="4">
        <v>90.25</v>
      </c>
      <c r="I50" s="4">
        <v>94.52</v>
      </c>
      <c r="J50" s="25">
        <v>95</v>
      </c>
      <c r="K50" s="25">
        <v>89</v>
      </c>
      <c r="L50" s="34" t="s">
        <v>2067</v>
      </c>
    </row>
    <row r="51" spans="1:12" x14ac:dyDescent="0.25">
      <c r="A51" s="6" t="s">
        <v>15</v>
      </c>
      <c r="B51" t="s">
        <v>1885</v>
      </c>
      <c r="C51" t="s">
        <v>1894</v>
      </c>
      <c r="E51" s="4">
        <v>45.42</v>
      </c>
      <c r="F51" s="4">
        <v>44.48</v>
      </c>
      <c r="G51" s="5">
        <f>(E51-F51)/F51</f>
        <v>2.1133093525179968E-2</v>
      </c>
      <c r="H51" s="4">
        <v>41.5</v>
      </c>
      <c r="I51" s="4">
        <v>43.48</v>
      </c>
      <c r="J51" s="25">
        <v>95</v>
      </c>
      <c r="K51" s="25">
        <v>99</v>
      </c>
      <c r="L51" s="34" t="s">
        <v>2069</v>
      </c>
    </row>
    <row r="52" spans="1:12" x14ac:dyDescent="0.25">
      <c r="A52" s="6" t="s">
        <v>16</v>
      </c>
    </row>
    <row r="53" spans="1:12" x14ac:dyDescent="0.25">
      <c r="A53" s="6" t="s">
        <v>17</v>
      </c>
    </row>
    <row r="54" spans="1:12" x14ac:dyDescent="0.25">
      <c r="A54" s="6" t="s">
        <v>18</v>
      </c>
      <c r="E54" s="4"/>
      <c r="F54" s="4"/>
      <c r="G54" s="5"/>
      <c r="H54" s="4"/>
      <c r="I54" s="4"/>
      <c r="J54" s="25"/>
      <c r="K54" s="25"/>
      <c r="L54" s="34"/>
    </row>
    <row r="55" spans="1:12" x14ac:dyDescent="0.25">
      <c r="A55" s="6" t="s">
        <v>63</v>
      </c>
    </row>
    <row r="56" spans="1:12" x14ac:dyDescent="0.25">
      <c r="A56" s="6" t="s">
        <v>67</v>
      </c>
    </row>
    <row r="57" spans="1:12" x14ac:dyDescent="0.25">
      <c r="A57" s="6" t="s">
        <v>98</v>
      </c>
      <c r="E57" s="4"/>
      <c r="F57" s="4"/>
      <c r="G57" s="5"/>
      <c r="H57" s="4"/>
      <c r="I57" s="4"/>
      <c r="J57" s="25"/>
      <c r="K57" s="25"/>
      <c r="L57" s="34"/>
    </row>
    <row r="60" spans="1:12" x14ac:dyDescent="0.25">
      <c r="A60" s="3" t="s">
        <v>21</v>
      </c>
      <c r="E60" s="22" t="s">
        <v>7</v>
      </c>
      <c r="F60" s="22" t="s">
        <v>24</v>
      </c>
      <c r="G60" s="22" t="s">
        <v>25</v>
      </c>
      <c r="H60" s="22" t="s">
        <v>26</v>
      </c>
      <c r="I60" s="23" t="s">
        <v>11</v>
      </c>
      <c r="J60" s="24"/>
      <c r="K60" s="24"/>
      <c r="L60" s="24"/>
    </row>
    <row r="61" spans="1:12" x14ac:dyDescent="0.25">
      <c r="A61" s="6" t="s">
        <v>5</v>
      </c>
      <c r="B61" s="12" t="s">
        <v>1308</v>
      </c>
      <c r="C61" s="12" t="s">
        <v>1320</v>
      </c>
      <c r="D61" s="12"/>
      <c r="E61" s="13">
        <v>81.38</v>
      </c>
      <c r="F61" s="13">
        <v>79.739999999999995</v>
      </c>
      <c r="G61" s="14">
        <v>98</v>
      </c>
      <c r="H61" s="14">
        <v>94</v>
      </c>
      <c r="I61" s="12" t="s">
        <v>2070</v>
      </c>
    </row>
    <row r="62" spans="1:12" x14ac:dyDescent="0.25">
      <c r="A62" s="6" t="s">
        <v>12</v>
      </c>
      <c r="B62" s="12" t="s">
        <v>1471</v>
      </c>
      <c r="C62" s="12" t="s">
        <v>1472</v>
      </c>
      <c r="D62" s="12"/>
      <c r="E62" s="13">
        <v>43.45</v>
      </c>
      <c r="F62" s="13">
        <v>41</v>
      </c>
      <c r="G62" s="14">
        <v>77</v>
      </c>
      <c r="H62" s="14">
        <v>84</v>
      </c>
      <c r="I62" s="12" t="s">
        <v>2071</v>
      </c>
    </row>
    <row r="63" spans="1:12" x14ac:dyDescent="0.25">
      <c r="A63" s="6" t="s">
        <v>13</v>
      </c>
      <c r="B63" s="18" t="s">
        <v>1512</v>
      </c>
      <c r="C63" s="18" t="s">
        <v>1554</v>
      </c>
      <c r="D63" s="18"/>
      <c r="E63" s="26">
        <v>85.2</v>
      </c>
      <c r="F63" s="26">
        <v>72.78</v>
      </c>
      <c r="G63" s="17">
        <v>92</v>
      </c>
      <c r="H63" s="17">
        <v>92</v>
      </c>
      <c r="I63" s="18" t="s">
        <v>2022</v>
      </c>
    </row>
    <row r="64" spans="1:12" x14ac:dyDescent="0.25">
      <c r="A64" s="6" t="s">
        <v>14</v>
      </c>
      <c r="B64" s="18" t="s">
        <v>1513</v>
      </c>
      <c r="C64" s="18" t="s">
        <v>1556</v>
      </c>
      <c r="D64" s="18"/>
      <c r="E64" s="26">
        <v>86</v>
      </c>
      <c r="F64" s="26">
        <v>92.01</v>
      </c>
      <c r="G64" s="17">
        <v>96</v>
      </c>
      <c r="H64" s="17">
        <v>91</v>
      </c>
      <c r="I64" s="18" t="s">
        <v>2072</v>
      </c>
    </row>
    <row r="65" spans="1:12" x14ac:dyDescent="0.25">
      <c r="A65" s="6" t="s">
        <v>15</v>
      </c>
      <c r="B65" s="12" t="s">
        <v>1804</v>
      </c>
      <c r="C65" s="12" t="s">
        <v>1805</v>
      </c>
      <c r="D65" s="12"/>
      <c r="E65" s="13">
        <v>127.09</v>
      </c>
      <c r="F65" s="13">
        <v>119.32</v>
      </c>
      <c r="G65" s="14">
        <v>82</v>
      </c>
      <c r="H65" s="14">
        <v>91</v>
      </c>
      <c r="I65" s="12" t="s">
        <v>2073</v>
      </c>
    </row>
    <row r="66" spans="1:12" x14ac:dyDescent="0.25">
      <c r="A66" s="6" t="s">
        <v>16</v>
      </c>
      <c r="B66" s="12" t="s">
        <v>1807</v>
      </c>
      <c r="C66" s="12" t="s">
        <v>1808</v>
      </c>
      <c r="E66" s="13">
        <v>54.27</v>
      </c>
      <c r="F66" s="13">
        <v>53.17</v>
      </c>
      <c r="G66" s="14">
        <v>82</v>
      </c>
      <c r="H66" s="14">
        <v>92</v>
      </c>
      <c r="I66" s="12" t="s">
        <v>2074</v>
      </c>
    </row>
    <row r="67" spans="1:12" x14ac:dyDescent="0.25">
      <c r="A67" s="6" t="s">
        <v>17</v>
      </c>
      <c r="B67" s="18" t="s">
        <v>1815</v>
      </c>
      <c r="C67" s="18" t="s">
        <v>1816</v>
      </c>
      <c r="D67" s="18"/>
      <c r="E67" s="26">
        <v>63.67</v>
      </c>
      <c r="F67" s="26">
        <v>53.5</v>
      </c>
      <c r="G67" s="17">
        <v>97</v>
      </c>
      <c r="H67" s="17">
        <v>96</v>
      </c>
      <c r="I67" s="18" t="s">
        <v>1936</v>
      </c>
      <c r="J67" s="18"/>
    </row>
    <row r="68" spans="1:12" x14ac:dyDescent="0.25">
      <c r="A68" s="6" t="s">
        <v>18</v>
      </c>
      <c r="B68" s="18" t="s">
        <v>1214</v>
      </c>
      <c r="C68" s="18" t="s">
        <v>1889</v>
      </c>
      <c r="D68" s="18"/>
      <c r="E68" s="26">
        <v>81.99</v>
      </c>
      <c r="F68" s="26">
        <v>77.7</v>
      </c>
      <c r="G68" s="17">
        <v>31</v>
      </c>
      <c r="H68" s="17">
        <v>92</v>
      </c>
      <c r="I68" s="18" t="s">
        <v>2075</v>
      </c>
      <c r="J68" s="18"/>
    </row>
    <row r="69" spans="1:12" x14ac:dyDescent="0.25">
      <c r="A69" s="6" t="s">
        <v>63</v>
      </c>
      <c r="B69" s="18" t="s">
        <v>1421</v>
      </c>
      <c r="C69" s="18" t="s">
        <v>1891</v>
      </c>
      <c r="D69" s="18"/>
      <c r="E69" s="26">
        <v>82.13</v>
      </c>
      <c r="F69" s="26">
        <v>75</v>
      </c>
      <c r="G69" s="17">
        <v>97</v>
      </c>
      <c r="H69" s="17">
        <v>93</v>
      </c>
      <c r="I69" s="18" t="s">
        <v>2026</v>
      </c>
      <c r="J69" s="18"/>
    </row>
    <row r="70" spans="1:12" x14ac:dyDescent="0.25">
      <c r="A70" s="6" t="s">
        <v>67</v>
      </c>
      <c r="B70" s="18" t="s">
        <v>72</v>
      </c>
      <c r="C70" s="18" t="s">
        <v>73</v>
      </c>
      <c r="D70" s="18"/>
      <c r="E70" s="26">
        <v>135.01</v>
      </c>
      <c r="F70" s="26">
        <v>141.97999999999999</v>
      </c>
      <c r="G70" s="17">
        <v>97</v>
      </c>
      <c r="H70" s="17">
        <v>83</v>
      </c>
      <c r="I70" s="18" t="s">
        <v>2076</v>
      </c>
    </row>
    <row r="71" spans="1:12" x14ac:dyDescent="0.25">
      <c r="A71" s="6" t="s">
        <v>98</v>
      </c>
      <c r="B71" s="18" t="s">
        <v>1886</v>
      </c>
      <c r="C71" s="18" t="s">
        <v>1896</v>
      </c>
      <c r="D71" s="18"/>
      <c r="E71" s="26">
        <v>28.8</v>
      </c>
      <c r="F71" s="26">
        <v>25.22</v>
      </c>
      <c r="G71" s="17">
        <v>23</v>
      </c>
      <c r="H71" s="17">
        <v>97</v>
      </c>
      <c r="I71" s="18" t="s">
        <v>2077</v>
      </c>
      <c r="J71" s="18"/>
      <c r="K71" s="18"/>
      <c r="L71" s="18"/>
    </row>
    <row r="72" spans="1:12" x14ac:dyDescent="0.25">
      <c r="A72" s="6" t="s">
        <v>102</v>
      </c>
      <c r="B72" s="18" t="s">
        <v>1887</v>
      </c>
      <c r="C72" s="18" t="s">
        <v>1898</v>
      </c>
      <c r="D72" s="18"/>
      <c r="E72" s="26">
        <v>86.04</v>
      </c>
      <c r="F72" s="26">
        <v>84.3</v>
      </c>
      <c r="G72" s="17">
        <v>72</v>
      </c>
      <c r="H72" s="17">
        <v>93</v>
      </c>
      <c r="I72" s="18" t="s">
        <v>2078</v>
      </c>
      <c r="K72" s="18"/>
      <c r="L72" s="18"/>
    </row>
    <row r="73" spans="1:12" x14ac:dyDescent="0.25">
      <c r="A73" s="6" t="s">
        <v>106</v>
      </c>
      <c r="B73" s="18" t="s">
        <v>1888</v>
      </c>
      <c r="C73" s="18" t="s">
        <v>1900</v>
      </c>
      <c r="D73" s="18"/>
      <c r="E73" s="26">
        <v>30.36</v>
      </c>
      <c r="F73" s="26">
        <v>35.21</v>
      </c>
      <c r="G73" s="17">
        <v>36</v>
      </c>
      <c r="H73" s="17">
        <v>89</v>
      </c>
      <c r="I73" s="18" t="s">
        <v>2079</v>
      </c>
      <c r="K73" s="18"/>
      <c r="L73" s="18"/>
    </row>
    <row r="74" spans="1:12" x14ac:dyDescent="0.25">
      <c r="A74" s="6" t="s">
        <v>238</v>
      </c>
      <c r="B74" s="18" t="s">
        <v>1943</v>
      </c>
      <c r="C74" s="18" t="s">
        <v>1948</v>
      </c>
      <c r="D74" s="18"/>
      <c r="E74" s="26">
        <v>40.659999999999997</v>
      </c>
      <c r="F74" s="26">
        <v>39.369999999999997</v>
      </c>
      <c r="G74" s="17">
        <v>89</v>
      </c>
      <c r="H74" s="17">
        <v>91</v>
      </c>
      <c r="I74" s="18" t="s">
        <v>2080</v>
      </c>
    </row>
    <row r="75" spans="1:12" x14ac:dyDescent="0.25">
      <c r="A75" s="6" t="s">
        <v>243</v>
      </c>
      <c r="B75" s="12" t="s">
        <v>1945</v>
      </c>
      <c r="C75" s="12" t="s">
        <v>1952</v>
      </c>
      <c r="E75" s="13">
        <v>160.49</v>
      </c>
      <c r="F75" s="13">
        <v>157.5</v>
      </c>
      <c r="G75" s="14">
        <v>69</v>
      </c>
      <c r="H75" s="14">
        <v>91</v>
      </c>
      <c r="I75" s="12" t="s">
        <v>2082</v>
      </c>
    </row>
    <row r="76" spans="1:12" x14ac:dyDescent="0.25">
      <c r="A76" s="6" t="s">
        <v>263</v>
      </c>
      <c r="B76" s="12" t="s">
        <v>2007</v>
      </c>
      <c r="C76" s="12" t="s">
        <v>2009</v>
      </c>
      <c r="E76" s="13">
        <v>36.61</v>
      </c>
      <c r="F76" s="13">
        <v>35.26</v>
      </c>
      <c r="G76" s="14">
        <v>98</v>
      </c>
      <c r="H76" s="14">
        <v>88</v>
      </c>
      <c r="I76" s="12" t="s">
        <v>1881</v>
      </c>
    </row>
    <row r="77" spans="1:12" x14ac:dyDescent="0.25">
      <c r="A77" s="6" t="s">
        <v>267</v>
      </c>
      <c r="B77" s="12" t="s">
        <v>2008</v>
      </c>
      <c r="C77" s="12" t="s">
        <v>2010</v>
      </c>
      <c r="E77" s="13">
        <v>49.01</v>
      </c>
      <c r="F77" s="13">
        <v>49.9</v>
      </c>
      <c r="G77" s="14">
        <v>97</v>
      </c>
      <c r="H77" s="14">
        <v>96</v>
      </c>
      <c r="I77" s="12" t="s">
        <v>2036</v>
      </c>
    </row>
    <row r="78" spans="1:12" x14ac:dyDescent="0.25">
      <c r="A78" s="6" t="s">
        <v>404</v>
      </c>
      <c r="B78" s="18" t="s">
        <v>535</v>
      </c>
      <c r="C78" s="18" t="s">
        <v>2042</v>
      </c>
      <c r="D78" s="18"/>
      <c r="E78" s="26">
        <v>68.569999999999993</v>
      </c>
      <c r="F78" s="26">
        <v>74.81</v>
      </c>
      <c r="G78" s="17">
        <v>59</v>
      </c>
      <c r="H78" s="17">
        <v>94</v>
      </c>
      <c r="I78" s="18" t="s">
        <v>2043</v>
      </c>
    </row>
    <row r="79" spans="1:12" x14ac:dyDescent="0.25">
      <c r="A79" s="6" t="s">
        <v>619</v>
      </c>
      <c r="B79" s="12" t="s">
        <v>2039</v>
      </c>
      <c r="C79" s="12" t="s">
        <v>2044</v>
      </c>
      <c r="D79" s="12"/>
      <c r="E79" s="13">
        <v>164.75</v>
      </c>
      <c r="F79" s="13">
        <v>171.87</v>
      </c>
      <c r="G79" s="14">
        <v>91</v>
      </c>
      <c r="H79" s="14">
        <v>88</v>
      </c>
      <c r="I79" s="12" t="s">
        <v>2045</v>
      </c>
    </row>
    <row r="80" spans="1:12" x14ac:dyDescent="0.25">
      <c r="A80" s="6" t="s">
        <v>831</v>
      </c>
      <c r="B80" s="12" t="s">
        <v>2040</v>
      </c>
      <c r="C80" s="12" t="s">
        <v>2046</v>
      </c>
      <c r="E80" s="13">
        <v>63.1</v>
      </c>
      <c r="F80" s="13">
        <v>50</v>
      </c>
      <c r="G80" s="14">
        <v>96</v>
      </c>
      <c r="H80" s="14">
        <v>98</v>
      </c>
      <c r="I80" s="12" t="s">
        <v>1881</v>
      </c>
    </row>
    <row r="81" spans="1:9" x14ac:dyDescent="0.25">
      <c r="A81" s="6" t="s">
        <v>832</v>
      </c>
      <c r="B81" s="18" t="s">
        <v>2041</v>
      </c>
      <c r="C81" s="18" t="s">
        <v>2048</v>
      </c>
      <c r="D81" s="18"/>
      <c r="E81" s="26">
        <v>47.49</v>
      </c>
      <c r="F81" s="26">
        <v>38.96</v>
      </c>
      <c r="G81" s="17">
        <v>28</v>
      </c>
      <c r="H81" s="17">
        <v>98</v>
      </c>
      <c r="I81" s="18" t="s">
        <v>2084</v>
      </c>
    </row>
    <row r="82" spans="1:9" x14ac:dyDescent="0.25">
      <c r="A82" s="6" t="s">
        <v>906</v>
      </c>
      <c r="B82" s="12" t="s">
        <v>2058</v>
      </c>
      <c r="C82" s="12" t="s">
        <v>2060</v>
      </c>
      <c r="E82" s="13">
        <v>227.92</v>
      </c>
      <c r="F82" s="13">
        <v>218.49</v>
      </c>
      <c r="G82" s="14">
        <v>64</v>
      </c>
      <c r="H82" s="14">
        <v>96</v>
      </c>
      <c r="I82" s="12" t="s">
        <v>2085</v>
      </c>
    </row>
    <row r="83" spans="1:9" x14ac:dyDescent="0.25">
      <c r="A83" s="6" t="s">
        <v>913</v>
      </c>
      <c r="B83" s="12" t="s">
        <v>2059</v>
      </c>
      <c r="C83" s="12" t="s">
        <v>2061</v>
      </c>
      <c r="E83" s="13">
        <v>224.75</v>
      </c>
      <c r="F83" s="13">
        <v>218.28</v>
      </c>
      <c r="G83" s="14">
        <v>98</v>
      </c>
      <c r="H83" s="14">
        <v>98</v>
      </c>
      <c r="I83" s="12" t="s">
        <v>2086</v>
      </c>
    </row>
    <row r="84" spans="1:9" x14ac:dyDescent="0.25">
      <c r="A84" s="6" t="s">
        <v>976</v>
      </c>
      <c r="B84" s="12" t="s">
        <v>2096</v>
      </c>
      <c r="C84" s="12" t="s">
        <v>2099</v>
      </c>
      <c r="E84" s="13">
        <v>76.075000000000003</v>
      </c>
      <c r="F84" s="13">
        <v>75.75</v>
      </c>
      <c r="G84" s="14">
        <v>95</v>
      </c>
      <c r="H84" s="14">
        <v>81</v>
      </c>
      <c r="I84" s="12" t="s">
        <v>2102</v>
      </c>
    </row>
    <row r="85" spans="1:9" x14ac:dyDescent="0.25">
      <c r="A85" s="6" t="s">
        <v>1082</v>
      </c>
      <c r="B85" s="12" t="s">
        <v>2097</v>
      </c>
      <c r="C85" s="12" t="s">
        <v>2100</v>
      </c>
      <c r="E85" s="13">
        <v>73.790000000000006</v>
      </c>
      <c r="F85" s="13">
        <v>75.27</v>
      </c>
      <c r="G85" s="14">
        <v>88</v>
      </c>
      <c r="H85" s="14">
        <v>85</v>
      </c>
      <c r="I85" s="12" t="s">
        <v>2101</v>
      </c>
    </row>
    <row r="86" spans="1:9" x14ac:dyDescent="0.25">
      <c r="A86" s="6" t="s">
        <v>1083</v>
      </c>
    </row>
    <row r="87" spans="1:9" x14ac:dyDescent="0.25">
      <c r="A87" s="6" t="s">
        <v>1084</v>
      </c>
    </row>
    <row r="88" spans="1:9" x14ac:dyDescent="0.25">
      <c r="A88" s="6" t="s">
        <v>1514</v>
      </c>
    </row>
    <row r="89" spans="1:9" x14ac:dyDescent="0.25">
      <c r="A89" s="6" t="s">
        <v>1515</v>
      </c>
    </row>
    <row r="90" spans="1:9" x14ac:dyDescent="0.25">
      <c r="A90" s="6" t="s">
        <v>1518</v>
      </c>
    </row>
    <row r="91" spans="1:9" x14ac:dyDescent="0.25">
      <c r="A91" s="6" t="s">
        <v>1519</v>
      </c>
    </row>
    <row r="92" spans="1:9" x14ac:dyDescent="0.25">
      <c r="A92" s="6" t="s">
        <v>1820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24F6-E887-4BB7-8DB8-FCEE31BFAA49}">
  <dimension ref="A1:S95"/>
  <sheetViews>
    <sheetView topLeftCell="A52"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43721</v>
      </c>
      <c r="J3" s="27">
        <v>43724</v>
      </c>
      <c r="K3" s="7">
        <v>43725</v>
      </c>
      <c r="L3" s="7">
        <v>43726</v>
      </c>
      <c r="M3" s="7">
        <v>43727</v>
      </c>
      <c r="N3" s="7">
        <v>43728</v>
      </c>
      <c r="P3" t="s">
        <v>1973</v>
      </c>
    </row>
    <row r="4" spans="1:16" ht="15.75" thickBot="1" x14ac:dyDescent="0.3">
      <c r="A4" t="s">
        <v>0</v>
      </c>
      <c r="C4" s="10">
        <v>43724</v>
      </c>
      <c r="D4" s="11" t="s">
        <v>66</v>
      </c>
      <c r="E4" s="10">
        <v>43728</v>
      </c>
      <c r="J4" s="2" t="s">
        <v>58</v>
      </c>
      <c r="K4" s="2" t="s">
        <v>59</v>
      </c>
      <c r="L4" s="2" t="s">
        <v>60</v>
      </c>
      <c r="M4" s="2" t="s">
        <v>61</v>
      </c>
      <c r="N4" s="2" t="s">
        <v>62</v>
      </c>
    </row>
    <row r="5" spans="1:16" ht="15.75" thickBot="1" x14ac:dyDescent="0.3">
      <c r="G5" t="s">
        <v>57</v>
      </c>
      <c r="H5" s="8">
        <v>8176.72</v>
      </c>
      <c r="J5" s="16">
        <v>8153.54</v>
      </c>
      <c r="K5" s="16">
        <v>8186.02</v>
      </c>
      <c r="L5" s="16">
        <v>8177.39</v>
      </c>
      <c r="M5" s="16">
        <v>8182.88</v>
      </c>
      <c r="N5" s="16">
        <v>8117.68</v>
      </c>
      <c r="P5" s="5">
        <f>(N5-H5)/H5</f>
        <v>-7.2204991732626239E-3</v>
      </c>
    </row>
    <row r="6" spans="1:16" ht="15.75" thickBot="1" x14ac:dyDescent="0.3">
      <c r="A6" t="s">
        <v>2</v>
      </c>
      <c r="C6" s="33" t="s">
        <v>2057</v>
      </c>
      <c r="D6" s="1"/>
      <c r="E6" s="1"/>
      <c r="G6" t="s">
        <v>56</v>
      </c>
      <c r="H6" s="9">
        <v>27219.52</v>
      </c>
      <c r="J6" s="16">
        <v>27076.82</v>
      </c>
      <c r="K6" s="21">
        <v>27105.91</v>
      </c>
      <c r="L6" s="21">
        <v>27147.08</v>
      </c>
      <c r="M6" s="16">
        <v>27094.79</v>
      </c>
      <c r="N6" s="16">
        <v>26935.07</v>
      </c>
      <c r="P6" s="5">
        <f>(N6-H6)/H6</f>
        <v>-1.0450221017857799E-2</v>
      </c>
    </row>
    <row r="7" spans="1:16" x14ac:dyDescent="0.25">
      <c r="C7" s="12"/>
      <c r="J7" s="12"/>
    </row>
    <row r="8" spans="1:16" x14ac:dyDescent="0.25">
      <c r="C8" s="12"/>
      <c r="J8" s="12"/>
    </row>
    <row r="9" spans="1:16" x14ac:dyDescent="0.25">
      <c r="A9" t="s">
        <v>3</v>
      </c>
      <c r="C9" t="s">
        <v>2146</v>
      </c>
      <c r="J9" s="18"/>
    </row>
    <row r="10" spans="1:16" x14ac:dyDescent="0.25">
      <c r="C10" s="18" t="s">
        <v>2147</v>
      </c>
      <c r="J10" s="18"/>
    </row>
    <row r="11" spans="1:16" x14ac:dyDescent="0.25">
      <c r="C11" s="18" t="s">
        <v>2148</v>
      </c>
      <c r="J11" s="18"/>
    </row>
    <row r="12" spans="1:16" x14ac:dyDescent="0.25">
      <c r="C12" t="s">
        <v>2149</v>
      </c>
      <c r="J12" s="18"/>
    </row>
    <row r="13" spans="1:16" x14ac:dyDescent="0.25">
      <c r="C13" t="s">
        <v>2150</v>
      </c>
      <c r="J13" s="18"/>
    </row>
    <row r="14" spans="1:16" x14ac:dyDescent="0.25">
      <c r="C14" t="s">
        <v>2151</v>
      </c>
      <c r="J14" s="18"/>
    </row>
    <row r="15" spans="1:16" x14ac:dyDescent="0.25">
      <c r="C15" t="s">
        <v>2152</v>
      </c>
      <c r="J15" s="18"/>
    </row>
    <row r="16" spans="1:16" x14ac:dyDescent="0.25">
      <c r="C16" t="s">
        <v>2153</v>
      </c>
      <c r="J16" s="18"/>
    </row>
    <row r="17" spans="3:15" x14ac:dyDescent="0.25">
      <c r="C17" t="s">
        <v>2154</v>
      </c>
      <c r="J17" s="18"/>
    </row>
    <row r="18" spans="3:15" x14ac:dyDescent="0.25">
      <c r="C18" s="18" t="s">
        <v>2155</v>
      </c>
      <c r="D18" s="18"/>
      <c r="E18" s="18"/>
      <c r="F18" s="18"/>
      <c r="G18" s="18"/>
      <c r="H18" s="18"/>
      <c r="I18" s="18"/>
      <c r="J18" s="18"/>
      <c r="K18" s="18"/>
      <c r="L18" s="18"/>
      <c r="M18" s="18"/>
      <c r="N18" s="18"/>
      <c r="O18" s="18"/>
    </row>
    <row r="19" spans="3:15" x14ac:dyDescent="0.25">
      <c r="C19" s="18" t="s">
        <v>2156</v>
      </c>
      <c r="D19" s="18"/>
      <c r="E19" s="18"/>
      <c r="F19" s="18"/>
      <c r="G19" s="18"/>
      <c r="H19" s="18"/>
      <c r="I19" s="18"/>
      <c r="J19" s="18"/>
      <c r="K19" s="18"/>
      <c r="L19" s="18"/>
      <c r="M19" s="18"/>
      <c r="N19" s="18"/>
      <c r="O19" s="18"/>
    </row>
    <row r="20" spans="3:15" x14ac:dyDescent="0.25">
      <c r="C20" s="18" t="s">
        <v>2157</v>
      </c>
      <c r="D20" s="18"/>
      <c r="E20" s="18"/>
      <c r="F20" s="18"/>
      <c r="G20" s="18"/>
      <c r="H20" s="18"/>
      <c r="I20" s="18"/>
      <c r="J20" s="18"/>
      <c r="K20" s="18"/>
      <c r="L20" s="18"/>
      <c r="M20" s="18"/>
      <c r="N20" s="18"/>
      <c r="O20" s="18"/>
    </row>
    <row r="21" spans="3:15" x14ac:dyDescent="0.25">
      <c r="C21" s="18" t="s">
        <v>2158</v>
      </c>
      <c r="J21" s="18"/>
    </row>
    <row r="22" spans="3:15" x14ac:dyDescent="0.25">
      <c r="J22" s="18"/>
    </row>
    <row r="23" spans="3:15" x14ac:dyDescent="0.25">
      <c r="C23" s="12" t="s">
        <v>2098</v>
      </c>
      <c r="J23" s="18"/>
    </row>
    <row r="24" spans="3:15" x14ac:dyDescent="0.25">
      <c r="C24" s="12" t="s">
        <v>2103</v>
      </c>
      <c r="J24" s="18"/>
    </row>
    <row r="25" spans="3:15" x14ac:dyDescent="0.25">
      <c r="C25" s="12" t="s">
        <v>2124</v>
      </c>
      <c r="J25" s="18"/>
    </row>
    <row r="26" spans="3:15" x14ac:dyDescent="0.25">
      <c r="C26" s="12" t="s">
        <v>2159</v>
      </c>
      <c r="J26" s="18"/>
    </row>
    <row r="27" spans="3:15" x14ac:dyDescent="0.25">
      <c r="C27" s="12"/>
      <c r="J27" s="18"/>
    </row>
    <row r="28" spans="3:15" x14ac:dyDescent="0.25">
      <c r="C28" s="12" t="s">
        <v>2165</v>
      </c>
      <c r="J28" s="18"/>
    </row>
    <row r="29" spans="3:15" x14ac:dyDescent="0.25">
      <c r="C29" s="12" t="s">
        <v>2166</v>
      </c>
      <c r="J29" s="18"/>
    </row>
    <row r="30" spans="3:15" x14ac:dyDescent="0.25">
      <c r="C30" s="12"/>
      <c r="J30" s="18"/>
    </row>
    <row r="31" spans="3:15" x14ac:dyDescent="0.25">
      <c r="C31" s="12"/>
      <c r="J31" s="18"/>
    </row>
    <row r="32" spans="3:15" x14ac:dyDescent="0.25">
      <c r="C32" t="s">
        <v>993</v>
      </c>
      <c r="D32" s="5">
        <v>7.5899999999999995E-2</v>
      </c>
      <c r="E32" s="7"/>
      <c r="I32" s="5"/>
      <c r="J32" s="18"/>
    </row>
    <row r="33" spans="1:10" x14ac:dyDescent="0.25">
      <c r="I33" s="5"/>
      <c r="J33" s="18"/>
    </row>
    <row r="34" spans="1:10" x14ac:dyDescent="0.25">
      <c r="C34" t="s">
        <v>1822</v>
      </c>
      <c r="D34" s="5">
        <v>0.15490000000000001</v>
      </c>
      <c r="E34" s="7"/>
      <c r="G34" s="5"/>
      <c r="I34" s="5"/>
      <c r="J34" s="18"/>
    </row>
    <row r="35" spans="1:10" x14ac:dyDescent="0.25">
      <c r="C35" t="s">
        <v>1720</v>
      </c>
      <c r="D35" s="5">
        <v>0.1535</v>
      </c>
      <c r="G35" s="5"/>
      <c r="I35" s="5"/>
      <c r="J35" s="18"/>
    </row>
    <row r="36" spans="1:10" x14ac:dyDescent="0.25">
      <c r="C36" t="s">
        <v>2039</v>
      </c>
      <c r="D36" s="5">
        <v>0.14910000000000001</v>
      </c>
      <c r="E36" s="7"/>
      <c r="G36" s="5"/>
      <c r="I36" s="5"/>
      <c r="J36" s="18"/>
    </row>
    <row r="37" spans="1:10" x14ac:dyDescent="0.25">
      <c r="C37" t="s">
        <v>1947</v>
      </c>
      <c r="D37" s="5">
        <v>0.1477</v>
      </c>
      <c r="E37" s="7"/>
      <c r="G37" s="5"/>
      <c r="I37" s="5"/>
      <c r="J37" s="18"/>
    </row>
    <row r="38" spans="1:10" x14ac:dyDescent="0.25">
      <c r="C38" t="s">
        <v>1885</v>
      </c>
      <c r="D38" s="5">
        <v>0.14249999999999999</v>
      </c>
      <c r="E38" s="7"/>
      <c r="G38" s="5"/>
      <c r="I38" s="5"/>
      <c r="J38" s="18"/>
    </row>
    <row r="39" spans="1:10" x14ac:dyDescent="0.25">
      <c r="C39" t="s">
        <v>1615</v>
      </c>
      <c r="D39" s="5">
        <v>0.1318</v>
      </c>
      <c r="E39" s="7"/>
      <c r="G39" s="5"/>
      <c r="I39" s="5"/>
      <c r="J39" s="18"/>
    </row>
    <row r="40" spans="1:10" x14ac:dyDescent="0.25">
      <c r="C40" t="s">
        <v>2125</v>
      </c>
      <c r="D40" s="5">
        <v>4.4600000000000001E-2</v>
      </c>
      <c r="E40" s="27" t="s">
        <v>2168</v>
      </c>
      <c r="F40" s="18"/>
      <c r="G40" s="28"/>
      <c r="H40" s="18"/>
      <c r="I40" s="28"/>
      <c r="J40" s="18"/>
    </row>
    <row r="41" spans="1:10" x14ac:dyDescent="0.25">
      <c r="D41" s="5"/>
      <c r="H41" s="18"/>
      <c r="I41" s="28"/>
      <c r="J41" s="18"/>
    </row>
    <row r="42" spans="1:10" x14ac:dyDescent="0.25">
      <c r="D42" s="5">
        <f>SUM(D32:D41)</f>
        <v>1</v>
      </c>
      <c r="E42" s="27"/>
      <c r="F42" s="18"/>
      <c r="G42" s="28"/>
      <c r="H42" s="18"/>
      <c r="I42" s="28"/>
      <c r="J42" s="18"/>
    </row>
    <row r="43" spans="1:10" x14ac:dyDescent="0.25">
      <c r="E43" s="27"/>
      <c r="F43" s="18"/>
      <c r="G43" s="28"/>
      <c r="H43" s="18"/>
      <c r="I43" s="28"/>
      <c r="J43" s="18"/>
    </row>
    <row r="44" spans="1:10" x14ac:dyDescent="0.25">
      <c r="A44" t="s">
        <v>1061</v>
      </c>
      <c r="C44" s="12"/>
      <c r="E44" s="27"/>
      <c r="F44" s="18"/>
      <c r="G44" s="28"/>
      <c r="H44" s="18"/>
      <c r="I44" s="28"/>
      <c r="J44" s="18"/>
    </row>
    <row r="45" spans="1:10" x14ac:dyDescent="0.25">
      <c r="A45" t="s">
        <v>1062</v>
      </c>
      <c r="C45" s="18" t="s">
        <v>1050</v>
      </c>
      <c r="D45" s="5">
        <v>0.4526</v>
      </c>
      <c r="E45" s="27" t="s">
        <v>857</v>
      </c>
      <c r="F45" s="18"/>
      <c r="G45" s="28"/>
      <c r="H45" s="18"/>
      <c r="I45" s="28"/>
      <c r="J45" s="18"/>
    </row>
    <row r="46" spans="1:10" x14ac:dyDescent="0.25">
      <c r="A46" t="s">
        <v>1063</v>
      </c>
      <c r="C46" s="18" t="s">
        <v>856</v>
      </c>
      <c r="D46" s="5">
        <v>7.0300000000000001E-2</v>
      </c>
      <c r="E46" s="27" t="s">
        <v>857</v>
      </c>
      <c r="F46" s="18"/>
      <c r="G46" s="28"/>
      <c r="H46" s="18"/>
      <c r="I46" s="28"/>
      <c r="J46" s="18"/>
    </row>
    <row r="47" spans="1:10" x14ac:dyDescent="0.25">
      <c r="D47" s="5"/>
      <c r="E47" s="27"/>
      <c r="F47" s="18"/>
      <c r="G47" s="28"/>
      <c r="H47" s="18"/>
      <c r="I47" s="28"/>
      <c r="J47" s="18"/>
    </row>
    <row r="48" spans="1:10" x14ac:dyDescent="0.25">
      <c r="C48" s="12"/>
      <c r="E48" s="27"/>
      <c r="F48" s="18"/>
      <c r="G48" s="18"/>
      <c r="H48" s="18"/>
      <c r="I48" s="18"/>
    </row>
    <row r="49" spans="1:19" x14ac:dyDescent="0.25">
      <c r="A49" t="s">
        <v>4</v>
      </c>
      <c r="C49" s="12"/>
      <c r="E49" s="30" t="s">
        <v>7</v>
      </c>
      <c r="F49" s="30" t="s">
        <v>8</v>
      </c>
      <c r="G49" s="30" t="s">
        <v>9</v>
      </c>
      <c r="H49" s="30" t="s">
        <v>10</v>
      </c>
      <c r="I49" s="30" t="s">
        <v>24</v>
      </c>
      <c r="J49" s="30" t="s">
        <v>26</v>
      </c>
      <c r="K49" s="30" t="s">
        <v>25</v>
      </c>
      <c r="L49" s="29" t="s">
        <v>11</v>
      </c>
      <c r="M49" s="31"/>
      <c r="N49" s="31"/>
      <c r="O49" s="31"/>
      <c r="P49" s="31"/>
      <c r="Q49" s="31"/>
      <c r="R49" s="31"/>
      <c r="S49" s="31"/>
    </row>
    <row r="50" spans="1:19" x14ac:dyDescent="0.25">
      <c r="A50" s="6" t="s">
        <v>5</v>
      </c>
      <c r="B50" t="s">
        <v>1615</v>
      </c>
      <c r="C50" t="s">
        <v>1616</v>
      </c>
      <c r="E50" s="4">
        <v>57.84</v>
      </c>
      <c r="F50" s="4">
        <v>48.85</v>
      </c>
      <c r="G50" s="5">
        <f t="shared" ref="G50:G56" si="0">(E50-F50)/F50</f>
        <v>0.18403275332650976</v>
      </c>
      <c r="H50" s="4">
        <v>50.5</v>
      </c>
      <c r="I50" s="4">
        <v>49.83</v>
      </c>
      <c r="J50" s="25">
        <v>97</v>
      </c>
      <c r="K50" s="25">
        <v>92</v>
      </c>
      <c r="L50" s="34" t="s">
        <v>2106</v>
      </c>
    </row>
    <row r="51" spans="1:19" x14ac:dyDescent="0.25">
      <c r="A51" s="6" t="s">
        <v>12</v>
      </c>
      <c r="B51" t="s">
        <v>1822</v>
      </c>
      <c r="C51" t="s">
        <v>1823</v>
      </c>
      <c r="E51" s="4">
        <v>92.87</v>
      </c>
      <c r="F51" s="4">
        <v>88.86</v>
      </c>
      <c r="G51" s="5">
        <f t="shared" si="0"/>
        <v>4.5127166329057E-2</v>
      </c>
      <c r="H51" s="4">
        <v>84.5</v>
      </c>
      <c r="I51" s="4">
        <v>86.5</v>
      </c>
      <c r="J51" s="25">
        <v>97</v>
      </c>
      <c r="K51" s="25">
        <v>99</v>
      </c>
      <c r="L51" s="34" t="s">
        <v>2105</v>
      </c>
    </row>
    <row r="52" spans="1:19" x14ac:dyDescent="0.25">
      <c r="A52" s="6" t="s">
        <v>13</v>
      </c>
      <c r="B52" t="s">
        <v>1947</v>
      </c>
      <c r="C52" t="s">
        <v>1974</v>
      </c>
      <c r="E52" s="4">
        <v>49.49</v>
      </c>
      <c r="F52" s="4">
        <v>48.29</v>
      </c>
      <c r="G52" s="5">
        <f t="shared" si="0"/>
        <v>2.4849865396562493E-2</v>
      </c>
      <c r="H52" s="4">
        <v>46</v>
      </c>
      <c r="I52" s="4">
        <v>46.47</v>
      </c>
      <c r="J52" s="25">
        <v>88</v>
      </c>
      <c r="K52" s="25">
        <v>87</v>
      </c>
      <c r="L52" s="34" t="s">
        <v>2107</v>
      </c>
    </row>
    <row r="53" spans="1:19" x14ac:dyDescent="0.25">
      <c r="A53" s="6" t="s">
        <v>14</v>
      </c>
      <c r="B53" t="s">
        <v>1720</v>
      </c>
      <c r="C53" t="s">
        <v>1725</v>
      </c>
      <c r="E53" s="4">
        <v>99.58</v>
      </c>
      <c r="F53" s="4">
        <v>96.88</v>
      </c>
      <c r="G53" s="5">
        <f t="shared" si="0"/>
        <v>2.7869529314616049E-2</v>
      </c>
      <c r="H53" s="4">
        <v>90.25</v>
      </c>
      <c r="I53" s="4">
        <v>94.52</v>
      </c>
      <c r="J53" s="25">
        <v>95</v>
      </c>
      <c r="K53" s="25">
        <v>89</v>
      </c>
      <c r="L53" s="34" t="s">
        <v>2108</v>
      </c>
    </row>
    <row r="54" spans="1:19" x14ac:dyDescent="0.25">
      <c r="A54" s="6" t="s">
        <v>15</v>
      </c>
      <c r="B54" t="s">
        <v>1885</v>
      </c>
      <c r="C54" t="s">
        <v>1894</v>
      </c>
      <c r="E54" s="4">
        <v>42.63</v>
      </c>
      <c r="F54" s="4">
        <v>44.48</v>
      </c>
      <c r="G54" s="5">
        <f t="shared" si="0"/>
        <v>-4.1591726618704909E-2</v>
      </c>
      <c r="H54" s="4">
        <v>41.5</v>
      </c>
      <c r="I54" s="4">
        <v>43.48</v>
      </c>
      <c r="J54" s="25">
        <v>93</v>
      </c>
      <c r="K54" s="25">
        <v>99</v>
      </c>
      <c r="L54" s="34" t="s">
        <v>2109</v>
      </c>
    </row>
    <row r="55" spans="1:19" x14ac:dyDescent="0.25">
      <c r="A55" s="6" t="s">
        <v>16</v>
      </c>
      <c r="B55" t="s">
        <v>2039</v>
      </c>
      <c r="C55" t="s">
        <v>2104</v>
      </c>
      <c r="E55" s="4">
        <v>173.92</v>
      </c>
      <c r="F55" s="4">
        <v>174.58</v>
      </c>
      <c r="G55" s="5">
        <f t="shared" si="0"/>
        <v>-3.7805017756903708E-3</v>
      </c>
      <c r="H55" s="4">
        <v>162.5</v>
      </c>
      <c r="I55" s="4">
        <v>171.87</v>
      </c>
      <c r="J55" s="25">
        <v>91</v>
      </c>
      <c r="K55" s="25">
        <v>91</v>
      </c>
      <c r="L55" s="18" t="s">
        <v>2110</v>
      </c>
    </row>
    <row r="56" spans="1:19" x14ac:dyDescent="0.25">
      <c r="A56" s="6" t="s">
        <v>17</v>
      </c>
      <c r="B56" t="s">
        <v>2125</v>
      </c>
      <c r="C56" t="s">
        <v>2132</v>
      </c>
      <c r="E56" s="4">
        <v>83.1</v>
      </c>
      <c r="F56" s="4">
        <v>81.760000000000005</v>
      </c>
      <c r="G56" s="5">
        <f t="shared" si="0"/>
        <v>1.6389432485322764E-2</v>
      </c>
      <c r="H56" s="4">
        <v>76.5</v>
      </c>
      <c r="I56" s="4">
        <v>57.01</v>
      </c>
      <c r="J56" s="25">
        <v>99</v>
      </c>
      <c r="K56" s="25">
        <v>85</v>
      </c>
      <c r="L56" s="34" t="s">
        <v>2167</v>
      </c>
    </row>
    <row r="57" spans="1:19" x14ac:dyDescent="0.25">
      <c r="A57" s="6" t="s">
        <v>18</v>
      </c>
      <c r="E57" s="4"/>
      <c r="F57" s="4"/>
      <c r="G57" s="5"/>
      <c r="H57" s="4"/>
      <c r="I57" s="4"/>
      <c r="J57" s="25"/>
      <c r="K57" s="25"/>
      <c r="L57" s="34"/>
    </row>
    <row r="58" spans="1:19" x14ac:dyDescent="0.25">
      <c r="A58" s="6" t="s">
        <v>63</v>
      </c>
    </row>
    <row r="59" spans="1:19" x14ac:dyDescent="0.25">
      <c r="A59" s="6" t="s">
        <v>67</v>
      </c>
    </row>
    <row r="60" spans="1:19" x14ac:dyDescent="0.25">
      <c r="A60" s="6" t="s">
        <v>98</v>
      </c>
      <c r="E60" s="4"/>
      <c r="F60" s="4"/>
      <c r="G60" s="5"/>
      <c r="H60" s="4"/>
      <c r="I60" s="4"/>
      <c r="J60" s="25"/>
      <c r="K60" s="25"/>
      <c r="L60" s="34"/>
    </row>
    <row r="63" spans="1:19" x14ac:dyDescent="0.25">
      <c r="A63" s="3" t="s">
        <v>21</v>
      </c>
      <c r="E63" s="22" t="s">
        <v>7</v>
      </c>
      <c r="F63" s="22" t="s">
        <v>24</v>
      </c>
      <c r="G63" s="22" t="s">
        <v>25</v>
      </c>
      <c r="H63" s="22" t="s">
        <v>26</v>
      </c>
      <c r="I63" s="23" t="s">
        <v>11</v>
      </c>
      <c r="J63" s="24"/>
      <c r="K63" s="24"/>
      <c r="L63" s="24"/>
    </row>
    <row r="64" spans="1:19" x14ac:dyDescent="0.25">
      <c r="A64" s="6" t="s">
        <v>5</v>
      </c>
      <c r="B64" s="12" t="s">
        <v>1308</v>
      </c>
      <c r="C64" s="12" t="s">
        <v>1320</v>
      </c>
      <c r="D64" s="12"/>
      <c r="E64" s="13">
        <v>81.81</v>
      </c>
      <c r="F64" s="13">
        <v>79.739999999999995</v>
      </c>
      <c r="G64" s="14">
        <v>98</v>
      </c>
      <c r="H64" s="14">
        <v>94</v>
      </c>
      <c r="I64" s="12" t="s">
        <v>2111</v>
      </c>
    </row>
    <row r="65" spans="1:12" x14ac:dyDescent="0.25">
      <c r="A65" s="6" t="s">
        <v>12</v>
      </c>
      <c r="B65" s="12" t="s">
        <v>1512</v>
      </c>
      <c r="C65" s="12" t="s">
        <v>1554</v>
      </c>
      <c r="D65" s="12"/>
      <c r="E65" s="13">
        <v>81.78</v>
      </c>
      <c r="F65" s="13">
        <v>72.78</v>
      </c>
      <c r="G65" s="14">
        <v>92</v>
      </c>
      <c r="H65" s="14">
        <v>89</v>
      </c>
      <c r="I65" s="12" t="s">
        <v>2112</v>
      </c>
    </row>
    <row r="66" spans="1:12" x14ac:dyDescent="0.25">
      <c r="A66" s="6" t="s">
        <v>13</v>
      </c>
      <c r="B66" s="18" t="s">
        <v>1513</v>
      </c>
      <c r="C66" s="18" t="s">
        <v>1556</v>
      </c>
      <c r="D66" s="18"/>
      <c r="E66" s="26">
        <v>86.75</v>
      </c>
      <c r="F66" s="26">
        <v>92.01</v>
      </c>
      <c r="G66" s="17">
        <v>96</v>
      </c>
      <c r="H66" s="17">
        <v>90</v>
      </c>
      <c r="I66" s="18" t="s">
        <v>2113</v>
      </c>
    </row>
    <row r="67" spans="1:12" x14ac:dyDescent="0.25">
      <c r="A67" s="6" t="s">
        <v>14</v>
      </c>
      <c r="B67" s="12" t="s">
        <v>1804</v>
      </c>
      <c r="C67" s="12" t="s">
        <v>1805</v>
      </c>
      <c r="D67" s="12"/>
      <c r="E67" s="13">
        <v>129.61000000000001</v>
      </c>
      <c r="F67" s="13">
        <v>119.32</v>
      </c>
      <c r="G67" s="14">
        <v>81</v>
      </c>
      <c r="H67" s="14">
        <v>92</v>
      </c>
      <c r="I67" s="12" t="s">
        <v>2114</v>
      </c>
    </row>
    <row r="68" spans="1:12" x14ac:dyDescent="0.25">
      <c r="A68" s="6" t="s">
        <v>15</v>
      </c>
      <c r="B68" s="18" t="s">
        <v>1815</v>
      </c>
      <c r="C68" s="18" t="s">
        <v>1816</v>
      </c>
      <c r="D68" s="18"/>
      <c r="E68" s="26">
        <v>64.180000000000007</v>
      </c>
      <c r="F68" s="26">
        <v>53.5</v>
      </c>
      <c r="G68" s="17">
        <v>97</v>
      </c>
      <c r="H68" s="17">
        <v>96</v>
      </c>
      <c r="I68" s="18" t="s">
        <v>1936</v>
      </c>
    </row>
    <row r="69" spans="1:12" x14ac:dyDescent="0.25">
      <c r="A69" s="6" t="s">
        <v>16</v>
      </c>
      <c r="B69" s="18" t="s">
        <v>1421</v>
      </c>
      <c r="C69" s="18" t="s">
        <v>1891</v>
      </c>
      <c r="D69" s="18"/>
      <c r="E69" s="26">
        <v>83.7</v>
      </c>
      <c r="F69" s="26">
        <v>75</v>
      </c>
      <c r="G69" s="17">
        <v>97</v>
      </c>
      <c r="H69" s="17">
        <v>94</v>
      </c>
      <c r="I69" s="18" t="s">
        <v>2026</v>
      </c>
    </row>
    <row r="70" spans="1:12" x14ac:dyDescent="0.25">
      <c r="A70" s="6" t="s">
        <v>17</v>
      </c>
      <c r="B70" s="18" t="s">
        <v>72</v>
      </c>
      <c r="C70" s="18" t="s">
        <v>73</v>
      </c>
      <c r="D70" s="18"/>
      <c r="E70" s="26">
        <v>132.75</v>
      </c>
      <c r="F70" s="26">
        <v>141.97999999999999</v>
      </c>
      <c r="G70" s="17">
        <v>97</v>
      </c>
      <c r="H70" s="17">
        <v>79</v>
      </c>
      <c r="I70" s="18" t="s">
        <v>2115</v>
      </c>
      <c r="J70" s="18"/>
    </row>
    <row r="71" spans="1:12" x14ac:dyDescent="0.25">
      <c r="A71" s="6" t="s">
        <v>18</v>
      </c>
      <c r="B71" s="18" t="s">
        <v>1886</v>
      </c>
      <c r="C71" s="18" t="s">
        <v>1896</v>
      </c>
      <c r="D71" s="18"/>
      <c r="E71" s="26">
        <v>26.71</v>
      </c>
      <c r="F71" s="26">
        <v>25.22</v>
      </c>
      <c r="G71" s="17">
        <v>23</v>
      </c>
      <c r="H71" s="17">
        <v>95</v>
      </c>
      <c r="I71" s="18" t="s">
        <v>2116</v>
      </c>
      <c r="J71" s="18"/>
    </row>
    <row r="72" spans="1:12" x14ac:dyDescent="0.25">
      <c r="A72" s="6" t="s">
        <v>63</v>
      </c>
      <c r="B72" s="18" t="s">
        <v>1887</v>
      </c>
      <c r="C72" s="18" t="s">
        <v>1898</v>
      </c>
      <c r="D72" s="18"/>
      <c r="E72" s="26">
        <v>85.17</v>
      </c>
      <c r="F72" s="26">
        <v>84.3</v>
      </c>
      <c r="G72" s="17">
        <v>72</v>
      </c>
      <c r="H72" s="17">
        <v>92</v>
      </c>
      <c r="I72" s="18" t="s">
        <v>2117</v>
      </c>
      <c r="J72" s="18"/>
    </row>
    <row r="73" spans="1:12" x14ac:dyDescent="0.25">
      <c r="A73" s="6" t="s">
        <v>67</v>
      </c>
      <c r="B73" s="12" t="s">
        <v>1943</v>
      </c>
      <c r="C73" s="12" t="s">
        <v>1948</v>
      </c>
      <c r="D73" s="12"/>
      <c r="E73" s="13">
        <v>42.19</v>
      </c>
      <c r="F73" s="13">
        <v>39.369999999999997</v>
      </c>
      <c r="G73" s="14">
        <v>89</v>
      </c>
      <c r="H73" s="14">
        <v>92</v>
      </c>
      <c r="I73" s="12" t="s">
        <v>2118</v>
      </c>
    </row>
    <row r="74" spans="1:12" x14ac:dyDescent="0.25">
      <c r="A74" s="6" t="s">
        <v>98</v>
      </c>
      <c r="B74" s="12" t="s">
        <v>2007</v>
      </c>
      <c r="C74" s="12" t="s">
        <v>2009</v>
      </c>
      <c r="E74" s="13">
        <v>36.880000000000003</v>
      </c>
      <c r="F74" s="13">
        <v>35.26</v>
      </c>
      <c r="G74" s="14">
        <v>98</v>
      </c>
      <c r="H74" s="14">
        <v>87</v>
      </c>
      <c r="I74" s="12" t="s">
        <v>1881</v>
      </c>
      <c r="J74" s="18"/>
      <c r="K74" s="18"/>
      <c r="L74" s="18"/>
    </row>
    <row r="75" spans="1:12" x14ac:dyDescent="0.25">
      <c r="A75" s="6" t="s">
        <v>102</v>
      </c>
      <c r="B75" s="12" t="s">
        <v>2008</v>
      </c>
      <c r="C75" s="12" t="s">
        <v>2010</v>
      </c>
      <c r="E75" s="13">
        <v>48.87</v>
      </c>
      <c r="F75" s="13">
        <v>49.9</v>
      </c>
      <c r="G75" s="14">
        <v>97</v>
      </c>
      <c r="H75" s="14">
        <v>96</v>
      </c>
      <c r="I75" s="12" t="s">
        <v>2119</v>
      </c>
      <c r="K75" s="18"/>
      <c r="L75" s="18"/>
    </row>
    <row r="76" spans="1:12" x14ac:dyDescent="0.25">
      <c r="A76" s="6" t="s">
        <v>106</v>
      </c>
      <c r="B76" s="18" t="s">
        <v>535</v>
      </c>
      <c r="C76" s="18" t="s">
        <v>2042</v>
      </c>
      <c r="D76" s="18"/>
      <c r="E76" s="26">
        <v>61.47</v>
      </c>
      <c r="F76" s="26">
        <v>74.81</v>
      </c>
      <c r="G76" s="17">
        <v>59</v>
      </c>
      <c r="H76" s="17">
        <v>87</v>
      </c>
      <c r="I76" s="18" t="s">
        <v>2043</v>
      </c>
      <c r="K76" s="18"/>
      <c r="L76" s="18"/>
    </row>
    <row r="77" spans="1:12" x14ac:dyDescent="0.25">
      <c r="A77" s="6" t="s">
        <v>238</v>
      </c>
      <c r="B77" s="12" t="s">
        <v>2040</v>
      </c>
      <c r="C77" s="12" t="s">
        <v>2046</v>
      </c>
      <c r="E77" s="13">
        <v>62.64</v>
      </c>
      <c r="F77" s="13">
        <v>50</v>
      </c>
      <c r="G77" s="14">
        <v>96</v>
      </c>
      <c r="H77" s="14">
        <v>98</v>
      </c>
      <c r="I77" s="12" t="s">
        <v>2120</v>
      </c>
      <c r="J77" s="12"/>
    </row>
    <row r="78" spans="1:12" x14ac:dyDescent="0.25">
      <c r="A78" s="6" t="s">
        <v>243</v>
      </c>
      <c r="B78" s="18" t="s">
        <v>2041</v>
      </c>
      <c r="C78" s="18" t="s">
        <v>2048</v>
      </c>
      <c r="D78" s="18"/>
      <c r="E78" s="26">
        <v>47.76</v>
      </c>
      <c r="F78" s="26">
        <v>38.96</v>
      </c>
      <c r="G78" s="17">
        <v>28</v>
      </c>
      <c r="H78" s="17">
        <v>98</v>
      </c>
      <c r="I78" s="18" t="s">
        <v>2121</v>
      </c>
    </row>
    <row r="79" spans="1:12" x14ac:dyDescent="0.25">
      <c r="A79" s="6" t="s">
        <v>263</v>
      </c>
      <c r="B79" s="18" t="s">
        <v>2058</v>
      </c>
      <c r="C79" s="18" t="s">
        <v>2060</v>
      </c>
      <c r="D79" s="18"/>
      <c r="E79" s="26">
        <v>235.56</v>
      </c>
      <c r="F79" s="26">
        <v>218.49</v>
      </c>
      <c r="G79" s="17">
        <v>64</v>
      </c>
      <c r="H79" s="17">
        <v>97</v>
      </c>
      <c r="I79" s="18" t="s">
        <v>2122</v>
      </c>
    </row>
    <row r="80" spans="1:12" x14ac:dyDescent="0.25">
      <c r="A80" s="6" t="s">
        <v>267</v>
      </c>
      <c r="B80" s="12" t="s">
        <v>2096</v>
      </c>
      <c r="C80" s="12" t="s">
        <v>2099</v>
      </c>
      <c r="E80" s="13">
        <v>78.28</v>
      </c>
      <c r="F80" s="13">
        <v>75.75</v>
      </c>
      <c r="G80" s="14">
        <v>95</v>
      </c>
      <c r="H80" s="14">
        <v>82</v>
      </c>
      <c r="I80" s="12" t="s">
        <v>2123</v>
      </c>
    </row>
    <row r="81" spans="1:9" x14ac:dyDescent="0.25">
      <c r="A81" s="6" t="s">
        <v>404</v>
      </c>
      <c r="B81" s="12" t="s">
        <v>2097</v>
      </c>
      <c r="C81" s="12" t="s">
        <v>2100</v>
      </c>
      <c r="E81" s="13">
        <v>74.16</v>
      </c>
      <c r="F81" s="13">
        <v>75.27</v>
      </c>
      <c r="G81" s="14">
        <v>88</v>
      </c>
      <c r="H81" s="14">
        <v>85</v>
      </c>
      <c r="I81" s="12" t="s">
        <v>2101</v>
      </c>
    </row>
    <row r="82" spans="1:9" x14ac:dyDescent="0.25">
      <c r="A82" s="6" t="s">
        <v>619</v>
      </c>
      <c r="B82" s="12" t="s">
        <v>2125</v>
      </c>
      <c r="C82" s="12" t="s">
        <v>2132</v>
      </c>
      <c r="D82" s="12"/>
      <c r="E82" s="13">
        <v>76.12</v>
      </c>
      <c r="F82" s="13">
        <v>64.209999999999994</v>
      </c>
      <c r="G82" s="14">
        <v>85</v>
      </c>
      <c r="H82" s="14">
        <v>98</v>
      </c>
      <c r="I82" s="12" t="s">
        <v>2133</v>
      </c>
    </row>
    <row r="83" spans="1:9" x14ac:dyDescent="0.25">
      <c r="A83" s="6" t="s">
        <v>831</v>
      </c>
      <c r="B83" s="12" t="s">
        <v>2126</v>
      </c>
      <c r="C83" s="12" t="s">
        <v>2134</v>
      </c>
      <c r="E83" s="13">
        <v>9.68</v>
      </c>
      <c r="F83" s="13">
        <v>8.99</v>
      </c>
      <c r="G83" s="14">
        <v>91</v>
      </c>
      <c r="H83" s="14">
        <v>96</v>
      </c>
      <c r="I83" s="12" t="s">
        <v>2135</v>
      </c>
    </row>
    <row r="84" spans="1:9" x14ac:dyDescent="0.25">
      <c r="A84" s="6" t="s">
        <v>832</v>
      </c>
      <c r="B84" s="18" t="s">
        <v>2127</v>
      </c>
      <c r="C84" s="18" t="s">
        <v>2136</v>
      </c>
      <c r="D84" s="18"/>
      <c r="E84" s="26">
        <v>173.63</v>
      </c>
      <c r="F84" s="26">
        <v>157.71</v>
      </c>
      <c r="G84" s="17">
        <v>97</v>
      </c>
      <c r="H84" s="17">
        <v>96</v>
      </c>
      <c r="I84" s="18" t="s">
        <v>2137</v>
      </c>
    </row>
    <row r="85" spans="1:9" x14ac:dyDescent="0.25">
      <c r="A85" s="6" t="s">
        <v>906</v>
      </c>
      <c r="B85" s="18" t="s">
        <v>2128</v>
      </c>
      <c r="C85" s="18" t="s">
        <v>2138</v>
      </c>
      <c r="D85" s="18"/>
      <c r="E85" s="26">
        <v>46.6</v>
      </c>
      <c r="F85" s="26">
        <v>48.27</v>
      </c>
      <c r="G85" s="17">
        <v>94</v>
      </c>
      <c r="H85" s="17">
        <v>90</v>
      </c>
      <c r="I85" s="18" t="s">
        <v>2139</v>
      </c>
    </row>
    <row r="86" spans="1:9" x14ac:dyDescent="0.25">
      <c r="A86" s="6" t="s">
        <v>913</v>
      </c>
      <c r="B86" s="18" t="s">
        <v>2129</v>
      </c>
      <c r="C86" s="18" t="s">
        <v>2140</v>
      </c>
      <c r="D86" s="18"/>
      <c r="E86" s="26">
        <v>28.56</v>
      </c>
      <c r="F86" s="26">
        <v>30.91</v>
      </c>
      <c r="G86" s="17">
        <v>57</v>
      </c>
      <c r="H86" s="17">
        <v>95</v>
      </c>
      <c r="I86" s="18" t="s">
        <v>2141</v>
      </c>
    </row>
    <row r="87" spans="1:9" x14ac:dyDescent="0.25">
      <c r="A87" s="6" t="s">
        <v>976</v>
      </c>
      <c r="B87" s="18" t="s">
        <v>2130</v>
      </c>
      <c r="C87" s="18" t="s">
        <v>2142</v>
      </c>
      <c r="E87" s="26">
        <v>27.39</v>
      </c>
      <c r="F87" s="26">
        <v>25.48</v>
      </c>
      <c r="G87" s="17">
        <v>82</v>
      </c>
      <c r="H87" s="17">
        <v>96</v>
      </c>
      <c r="I87" s="18" t="s">
        <v>2143</v>
      </c>
    </row>
    <row r="88" spans="1:9" x14ac:dyDescent="0.25">
      <c r="A88" s="6" t="s">
        <v>1082</v>
      </c>
      <c r="B88" s="12" t="s">
        <v>2131</v>
      </c>
      <c r="C88" s="18" t="s">
        <v>2144</v>
      </c>
      <c r="E88" s="26">
        <v>28.19</v>
      </c>
      <c r="F88" s="26">
        <v>27.5</v>
      </c>
      <c r="G88" s="17">
        <v>71</v>
      </c>
      <c r="H88" s="17">
        <v>84</v>
      </c>
      <c r="I88" s="18" t="s">
        <v>2145</v>
      </c>
    </row>
    <row r="89" spans="1:9" x14ac:dyDescent="0.25">
      <c r="A89" s="6" t="s">
        <v>1083</v>
      </c>
      <c r="B89" s="12" t="s">
        <v>2160</v>
      </c>
      <c r="C89" s="12" t="s">
        <v>2161</v>
      </c>
      <c r="D89" s="12"/>
      <c r="E89" s="13">
        <v>29.16</v>
      </c>
      <c r="F89" s="13">
        <v>28.7</v>
      </c>
      <c r="G89" s="14">
        <v>9</v>
      </c>
      <c r="H89" s="14">
        <v>99</v>
      </c>
      <c r="I89" s="12" t="s">
        <v>2162</v>
      </c>
    </row>
    <row r="90" spans="1:9" x14ac:dyDescent="0.25">
      <c r="A90" s="6" t="s">
        <v>1084</v>
      </c>
      <c r="B90" s="12" t="s">
        <v>1304</v>
      </c>
      <c r="C90" s="12" t="s">
        <v>1312</v>
      </c>
      <c r="D90" s="12"/>
      <c r="E90" s="13">
        <v>23.43</v>
      </c>
      <c r="F90" s="13">
        <v>24.22</v>
      </c>
      <c r="G90" s="14">
        <v>95</v>
      </c>
      <c r="H90" s="14">
        <v>86</v>
      </c>
      <c r="I90" s="12" t="s">
        <v>2163</v>
      </c>
    </row>
    <row r="91" spans="1:9" x14ac:dyDescent="0.25">
      <c r="A91" s="6" t="s">
        <v>1514</v>
      </c>
      <c r="B91" s="12" t="s">
        <v>788</v>
      </c>
      <c r="C91" s="12" t="s">
        <v>789</v>
      </c>
      <c r="D91" s="12"/>
      <c r="E91" s="13">
        <v>48.63</v>
      </c>
      <c r="F91" s="13">
        <v>49.9</v>
      </c>
      <c r="G91" s="14">
        <v>98</v>
      </c>
      <c r="H91" s="14">
        <v>81</v>
      </c>
      <c r="I91" s="12" t="s">
        <v>2164</v>
      </c>
    </row>
    <row r="92" spans="1:9" x14ac:dyDescent="0.25">
      <c r="A92" s="6" t="s">
        <v>1515</v>
      </c>
    </row>
    <row r="93" spans="1:9" x14ac:dyDescent="0.25">
      <c r="A93" s="6" t="s">
        <v>1518</v>
      </c>
    </row>
    <row r="94" spans="1:9" x14ac:dyDescent="0.25">
      <c r="A94" s="6" t="s">
        <v>1519</v>
      </c>
    </row>
    <row r="95" spans="1:9" x14ac:dyDescent="0.25">
      <c r="A95" s="6" t="s">
        <v>1820</v>
      </c>
    </row>
  </sheetData>
  <sortState xmlns:xlrd2="http://schemas.microsoft.com/office/spreadsheetml/2017/richdata2" ref="C34:D39">
    <sortCondition descending="1" ref="D34:D39"/>
  </sortState>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403E7-E955-4922-89F6-E41E716E7CC2}">
  <dimension ref="A1:S91"/>
  <sheetViews>
    <sheetView workbookViewId="0">
      <selection activeCell="E5" sqref="E5"/>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43728</v>
      </c>
      <c r="J3" s="27">
        <v>43731</v>
      </c>
      <c r="K3" s="7">
        <v>43732</v>
      </c>
      <c r="L3" s="7">
        <v>43733</v>
      </c>
      <c r="M3" s="7">
        <v>43734</v>
      </c>
      <c r="N3" s="7">
        <v>43735</v>
      </c>
      <c r="P3" t="s">
        <v>1973</v>
      </c>
    </row>
    <row r="4" spans="1:16" ht="15.75" thickBot="1" x14ac:dyDescent="0.3">
      <c r="A4" t="s">
        <v>0</v>
      </c>
      <c r="C4" s="10">
        <v>43731</v>
      </c>
      <c r="D4" s="11" t="s">
        <v>66</v>
      </c>
      <c r="E4" s="10">
        <v>43735</v>
      </c>
      <c r="J4" s="2" t="s">
        <v>58</v>
      </c>
      <c r="K4" s="2" t="s">
        <v>59</v>
      </c>
      <c r="L4" s="2" t="s">
        <v>60</v>
      </c>
      <c r="M4" s="2" t="s">
        <v>61</v>
      </c>
      <c r="N4" s="2" t="s">
        <v>62</v>
      </c>
    </row>
    <row r="5" spans="1:16" ht="15.75" thickBot="1" x14ac:dyDescent="0.3">
      <c r="G5" t="s">
        <v>57</v>
      </c>
      <c r="H5" s="8">
        <v>8117.38</v>
      </c>
      <c r="J5" s="16">
        <v>8112.46</v>
      </c>
      <c r="K5" s="16">
        <v>7993.63</v>
      </c>
      <c r="L5" s="16">
        <v>8077.38</v>
      </c>
      <c r="M5" s="16">
        <v>8030.66</v>
      </c>
      <c r="N5" s="16">
        <v>7939.63</v>
      </c>
      <c r="P5" s="5">
        <f>(N5-H5)/H5</f>
        <v>-2.1897459525117711E-2</v>
      </c>
    </row>
    <row r="6" spans="1:16" ht="15.75" thickBot="1" x14ac:dyDescent="0.3">
      <c r="A6" t="s">
        <v>2</v>
      </c>
      <c r="C6" s="33" t="s">
        <v>2057</v>
      </c>
      <c r="D6" s="1"/>
      <c r="E6" s="1"/>
      <c r="G6" t="s">
        <v>56</v>
      </c>
      <c r="H6" s="9">
        <v>26935.07</v>
      </c>
      <c r="J6" s="16">
        <v>26949.99</v>
      </c>
      <c r="K6" s="21">
        <v>26807.77</v>
      </c>
      <c r="L6" s="21">
        <v>26970.71</v>
      </c>
      <c r="M6" s="16">
        <v>26891.119999999999</v>
      </c>
      <c r="N6" s="16">
        <v>26820.25</v>
      </c>
      <c r="P6" s="5">
        <f>(N6-H6)/H6</f>
        <v>-4.2628439428596138E-3</v>
      </c>
    </row>
    <row r="7" spans="1:16" x14ac:dyDescent="0.25">
      <c r="C7" s="12"/>
      <c r="J7" s="12"/>
    </row>
    <row r="8" spans="1:16" x14ac:dyDescent="0.25">
      <c r="C8" s="12"/>
      <c r="J8" s="12"/>
    </row>
    <row r="9" spans="1:16" x14ac:dyDescent="0.25">
      <c r="A9" t="s">
        <v>3</v>
      </c>
      <c r="C9" t="s">
        <v>2191</v>
      </c>
      <c r="J9" s="18"/>
    </row>
    <row r="10" spans="1:16" x14ac:dyDescent="0.25">
      <c r="C10" s="18" t="s">
        <v>2192</v>
      </c>
      <c r="J10" s="18"/>
    </row>
    <row r="11" spans="1:16" x14ac:dyDescent="0.25">
      <c r="C11" s="18" t="s">
        <v>2193</v>
      </c>
      <c r="J11" s="18"/>
    </row>
    <row r="12" spans="1:16" x14ac:dyDescent="0.25">
      <c r="C12" t="s">
        <v>2194</v>
      </c>
      <c r="J12" s="18"/>
    </row>
    <row r="13" spans="1:16" x14ac:dyDescent="0.25">
      <c r="C13" t="s">
        <v>2195</v>
      </c>
      <c r="J13" s="18"/>
    </row>
    <row r="14" spans="1:16" x14ac:dyDescent="0.25">
      <c r="C14" t="s">
        <v>2196</v>
      </c>
      <c r="J14" s="18"/>
    </row>
    <row r="15" spans="1:16" x14ac:dyDescent="0.25">
      <c r="C15" t="s">
        <v>2197</v>
      </c>
      <c r="J15" s="18"/>
    </row>
    <row r="16" spans="1:16" x14ac:dyDescent="0.25">
      <c r="C16" t="s">
        <v>2198</v>
      </c>
      <c r="J16" s="18"/>
    </row>
    <row r="17" spans="3:15" x14ac:dyDescent="0.25">
      <c r="C17" t="s">
        <v>2199</v>
      </c>
      <c r="J17" s="18"/>
    </row>
    <row r="18" spans="3:15" x14ac:dyDescent="0.25">
      <c r="C18" s="18" t="s">
        <v>2200</v>
      </c>
      <c r="D18" s="18"/>
      <c r="E18" s="18"/>
      <c r="F18" s="18"/>
      <c r="G18" s="18"/>
      <c r="H18" s="18"/>
      <c r="I18" s="18"/>
      <c r="J18" s="18"/>
      <c r="K18" s="18"/>
      <c r="L18" s="18"/>
      <c r="M18" s="18"/>
      <c r="N18" s="18"/>
      <c r="O18" s="18"/>
    </row>
    <row r="19" spans="3:15" x14ac:dyDescent="0.25">
      <c r="C19" s="18" t="s">
        <v>2201</v>
      </c>
      <c r="D19" s="18"/>
      <c r="E19" s="18"/>
      <c r="F19" s="18"/>
      <c r="G19" s="18"/>
      <c r="H19" s="18"/>
      <c r="I19" s="18"/>
      <c r="J19" s="18"/>
      <c r="K19" s="18"/>
      <c r="L19" s="18"/>
      <c r="M19" s="18"/>
      <c r="N19" s="18"/>
      <c r="O19" s="18"/>
    </row>
    <row r="20" spans="3:15" x14ac:dyDescent="0.25">
      <c r="C20" s="18" t="s">
        <v>2202</v>
      </c>
      <c r="D20" s="18"/>
      <c r="E20" s="18"/>
      <c r="F20" s="18"/>
      <c r="G20" s="18"/>
      <c r="H20" s="18"/>
      <c r="I20" s="18"/>
      <c r="J20" s="18"/>
      <c r="K20" s="18"/>
      <c r="L20" s="18"/>
      <c r="M20" s="18"/>
      <c r="N20" s="18"/>
      <c r="O20" s="18"/>
    </row>
    <row r="21" spans="3:15" x14ac:dyDescent="0.25">
      <c r="C21" s="18" t="s">
        <v>2203</v>
      </c>
      <c r="J21" s="18"/>
    </row>
    <row r="22" spans="3:15" x14ac:dyDescent="0.25">
      <c r="C22" s="18" t="s">
        <v>2205</v>
      </c>
      <c r="J22" s="18"/>
    </row>
    <row r="23" spans="3:15" x14ac:dyDescent="0.25">
      <c r="C23" s="18" t="s">
        <v>2204</v>
      </c>
      <c r="J23" s="18"/>
    </row>
    <row r="24" spans="3:15" x14ac:dyDescent="0.25">
      <c r="C24" s="18"/>
      <c r="J24" s="18"/>
    </row>
    <row r="25" spans="3:15" x14ac:dyDescent="0.25">
      <c r="C25" s="12" t="s">
        <v>2165</v>
      </c>
      <c r="J25" s="18"/>
    </row>
    <row r="26" spans="3:15" x14ac:dyDescent="0.25">
      <c r="C26" s="12" t="s">
        <v>2169</v>
      </c>
      <c r="J26" s="18"/>
    </row>
    <row r="27" spans="3:15" x14ac:dyDescent="0.25">
      <c r="C27" s="12"/>
      <c r="J27" s="18"/>
    </row>
    <row r="28" spans="3:15" x14ac:dyDescent="0.25">
      <c r="C28" t="s">
        <v>993</v>
      </c>
      <c r="D28" s="5">
        <v>1.9199999999999998E-2</v>
      </c>
      <c r="E28" s="7"/>
      <c r="I28" s="5"/>
      <c r="J28" s="18"/>
    </row>
    <row r="29" spans="3:15" x14ac:dyDescent="0.25">
      <c r="I29" s="5"/>
      <c r="J29" s="18"/>
    </row>
    <row r="30" spans="3:15" x14ac:dyDescent="0.25">
      <c r="C30" t="s">
        <v>1822</v>
      </c>
      <c r="D30" s="5">
        <v>0.15609999999999999</v>
      </c>
      <c r="E30" s="7"/>
      <c r="G30" s="5"/>
      <c r="I30" s="5"/>
      <c r="J30" s="18"/>
    </row>
    <row r="31" spans="3:15" x14ac:dyDescent="0.25">
      <c r="C31" t="s">
        <v>1720</v>
      </c>
      <c r="D31" s="5">
        <v>0.1502</v>
      </c>
      <c r="G31" s="5"/>
      <c r="I31" s="5"/>
      <c r="J31" s="18"/>
    </row>
    <row r="32" spans="3:15" x14ac:dyDescent="0.25">
      <c r="C32" t="s">
        <v>2039</v>
      </c>
      <c r="D32" s="5">
        <v>0.1434</v>
      </c>
      <c r="E32" s="7"/>
      <c r="G32" s="5"/>
      <c r="I32" s="5"/>
      <c r="J32" s="18"/>
    </row>
    <row r="33" spans="1:19" x14ac:dyDescent="0.25">
      <c r="C33" t="s">
        <v>1947</v>
      </c>
      <c r="D33" s="5">
        <v>0.15179999999999999</v>
      </c>
      <c r="E33" s="7"/>
      <c r="G33" s="5"/>
      <c r="I33" s="5"/>
      <c r="J33" s="18"/>
    </row>
    <row r="34" spans="1:19" x14ac:dyDescent="0.25">
      <c r="C34" t="s">
        <v>1885</v>
      </c>
      <c r="D34" s="5">
        <v>0.14249999999999999</v>
      </c>
      <c r="E34" s="7"/>
      <c r="G34" s="5"/>
      <c r="I34" s="5"/>
      <c r="J34" s="18"/>
    </row>
    <row r="35" spans="1:19" x14ac:dyDescent="0.25">
      <c r="C35" t="s">
        <v>1615</v>
      </c>
      <c r="D35" s="5">
        <v>0.1308</v>
      </c>
      <c r="E35" s="7"/>
      <c r="G35" s="5"/>
      <c r="I35" s="5"/>
      <c r="J35" s="18"/>
    </row>
    <row r="36" spans="1:19" x14ac:dyDescent="0.25">
      <c r="C36" t="s">
        <v>2125</v>
      </c>
      <c r="D36" s="5">
        <v>4.7800000000000002E-2</v>
      </c>
      <c r="E36" s="27" t="s">
        <v>2168</v>
      </c>
      <c r="F36" s="18"/>
      <c r="G36" s="28"/>
      <c r="H36" s="18"/>
      <c r="I36" s="28"/>
      <c r="J36" s="18"/>
    </row>
    <row r="37" spans="1:19" x14ac:dyDescent="0.25">
      <c r="C37" t="s">
        <v>788</v>
      </c>
      <c r="D37" s="5">
        <v>5.8200000000000002E-2</v>
      </c>
      <c r="H37" s="18"/>
      <c r="I37" s="28"/>
      <c r="J37" s="18"/>
    </row>
    <row r="38" spans="1:19" x14ac:dyDescent="0.25">
      <c r="D38" s="5">
        <f>SUM(D28:D37)</f>
        <v>1</v>
      </c>
      <c r="E38" s="27"/>
      <c r="F38" s="18"/>
      <c r="G38" s="28"/>
      <c r="H38" s="18"/>
      <c r="I38" s="28"/>
      <c r="J38" s="18"/>
    </row>
    <row r="39" spans="1:19" x14ac:dyDescent="0.25">
      <c r="E39" s="27"/>
      <c r="F39" s="18"/>
      <c r="G39" s="28"/>
      <c r="H39" s="18"/>
      <c r="I39" s="28"/>
      <c r="J39" s="18"/>
    </row>
    <row r="40" spans="1:19" x14ac:dyDescent="0.25">
      <c r="A40" t="s">
        <v>1061</v>
      </c>
      <c r="C40" s="12"/>
      <c r="E40" s="27"/>
      <c r="F40" s="18"/>
      <c r="G40" s="28"/>
      <c r="H40" s="18"/>
      <c r="I40" s="28"/>
      <c r="J40" s="18"/>
    </row>
    <row r="41" spans="1:19" x14ac:dyDescent="0.25">
      <c r="A41" t="s">
        <v>1062</v>
      </c>
      <c r="C41" s="18" t="s">
        <v>1050</v>
      </c>
      <c r="D41" s="5">
        <v>0.46479999999999999</v>
      </c>
      <c r="E41" s="27" t="s">
        <v>857</v>
      </c>
      <c r="F41" s="18"/>
      <c r="G41" s="28"/>
      <c r="H41" s="18"/>
      <c r="I41" s="28"/>
      <c r="J41" s="18"/>
    </row>
    <row r="42" spans="1:19" x14ac:dyDescent="0.25">
      <c r="A42" t="s">
        <v>1063</v>
      </c>
      <c r="C42" s="18" t="s">
        <v>856</v>
      </c>
      <c r="D42" s="5">
        <v>7.9100000000000004E-2</v>
      </c>
      <c r="E42" s="27" t="s">
        <v>857</v>
      </c>
      <c r="F42" s="18"/>
      <c r="G42" s="28"/>
      <c r="H42" s="18"/>
      <c r="I42" s="28"/>
      <c r="J42" s="18"/>
    </row>
    <row r="43" spans="1:19" x14ac:dyDescent="0.25">
      <c r="D43" s="5"/>
      <c r="E43" s="27"/>
      <c r="F43" s="18"/>
      <c r="G43" s="28"/>
      <c r="H43" s="18"/>
      <c r="I43" s="28"/>
      <c r="J43" s="18"/>
    </row>
    <row r="44" spans="1:19" x14ac:dyDescent="0.25">
      <c r="C44" s="12"/>
      <c r="E44" s="27"/>
      <c r="F44" s="18"/>
      <c r="G44" s="18"/>
      <c r="H44" s="18"/>
      <c r="I44" s="18"/>
    </row>
    <row r="45" spans="1:19" x14ac:dyDescent="0.25">
      <c r="A45" t="s">
        <v>4</v>
      </c>
      <c r="C45" s="12"/>
      <c r="E45" s="30" t="s">
        <v>7</v>
      </c>
      <c r="F45" s="30" t="s">
        <v>8</v>
      </c>
      <c r="G45" s="30" t="s">
        <v>9</v>
      </c>
      <c r="H45" s="30" t="s">
        <v>10</v>
      </c>
      <c r="I45" s="30" t="s">
        <v>24</v>
      </c>
      <c r="J45" s="30" t="s">
        <v>26</v>
      </c>
      <c r="K45" s="30" t="s">
        <v>25</v>
      </c>
      <c r="L45" s="29" t="s">
        <v>11</v>
      </c>
      <c r="M45" s="31"/>
      <c r="N45" s="31"/>
      <c r="O45" s="31"/>
      <c r="P45" s="31"/>
      <c r="Q45" s="31"/>
      <c r="R45" s="31"/>
      <c r="S45" s="31"/>
    </row>
    <row r="46" spans="1:19" x14ac:dyDescent="0.25">
      <c r="A46" s="6" t="s">
        <v>5</v>
      </c>
      <c r="B46" t="s">
        <v>1615</v>
      </c>
      <c r="C46" t="s">
        <v>1616</v>
      </c>
      <c r="E46" s="4">
        <v>58.21</v>
      </c>
      <c r="F46" s="4">
        <v>48.85</v>
      </c>
      <c r="G46" s="5">
        <f t="shared" ref="G46:G53" si="0">(E46-F46)/F46</f>
        <v>0.1916069600818833</v>
      </c>
      <c r="H46" s="4">
        <v>50.5</v>
      </c>
      <c r="I46" s="4">
        <v>49.83</v>
      </c>
      <c r="J46" s="25">
        <v>97</v>
      </c>
      <c r="K46" s="25">
        <v>92</v>
      </c>
      <c r="L46" s="34" t="s">
        <v>2171</v>
      </c>
    </row>
    <row r="47" spans="1:19" x14ac:dyDescent="0.25">
      <c r="A47" s="6" t="s">
        <v>12</v>
      </c>
      <c r="B47" t="s">
        <v>1822</v>
      </c>
      <c r="C47" t="s">
        <v>1823</v>
      </c>
      <c r="E47" s="4">
        <v>95.12</v>
      </c>
      <c r="F47" s="4">
        <v>88.86</v>
      </c>
      <c r="G47" s="5">
        <f t="shared" si="0"/>
        <v>7.0447895566059029E-2</v>
      </c>
      <c r="H47" s="4">
        <v>84.5</v>
      </c>
      <c r="I47" s="4">
        <v>86.5</v>
      </c>
      <c r="J47" s="25">
        <v>97</v>
      </c>
      <c r="K47" s="25">
        <v>99</v>
      </c>
      <c r="L47" s="34" t="s">
        <v>2172</v>
      </c>
    </row>
    <row r="48" spans="1:19" x14ac:dyDescent="0.25">
      <c r="A48" s="6" t="s">
        <v>13</v>
      </c>
      <c r="B48" t="s">
        <v>1947</v>
      </c>
      <c r="C48" t="s">
        <v>1974</v>
      </c>
      <c r="E48" s="4">
        <v>51.58</v>
      </c>
      <c r="F48" s="4">
        <v>48.29</v>
      </c>
      <c r="G48" s="5">
        <f t="shared" si="0"/>
        <v>6.813004762890866E-2</v>
      </c>
      <c r="H48" s="4">
        <v>48</v>
      </c>
      <c r="I48" s="4">
        <v>46.47</v>
      </c>
      <c r="J48" s="25">
        <v>88</v>
      </c>
      <c r="K48" s="25">
        <v>87</v>
      </c>
      <c r="L48" s="34" t="s">
        <v>2173</v>
      </c>
    </row>
    <row r="49" spans="1:12" x14ac:dyDescent="0.25">
      <c r="A49" s="6" t="s">
        <v>14</v>
      </c>
      <c r="B49" t="s">
        <v>1720</v>
      </c>
      <c r="C49" t="s">
        <v>1725</v>
      </c>
      <c r="E49" s="4">
        <v>98.77</v>
      </c>
      <c r="F49" s="4">
        <v>96.88</v>
      </c>
      <c r="G49" s="5">
        <f t="shared" si="0"/>
        <v>1.9508670520231221E-2</v>
      </c>
      <c r="H49" s="4">
        <v>90.25</v>
      </c>
      <c r="I49" s="4">
        <v>94.52</v>
      </c>
      <c r="J49" s="25">
        <v>94</v>
      </c>
      <c r="K49" s="25">
        <v>89</v>
      </c>
      <c r="L49" s="34" t="s">
        <v>2174</v>
      </c>
    </row>
    <row r="50" spans="1:12" x14ac:dyDescent="0.25">
      <c r="A50" s="6" t="s">
        <v>15</v>
      </c>
      <c r="B50" t="s">
        <v>1885</v>
      </c>
      <c r="C50" t="s">
        <v>1894</v>
      </c>
      <c r="E50" s="4">
        <v>43.23</v>
      </c>
      <c r="F50" s="4">
        <v>44.48</v>
      </c>
      <c r="G50" s="5">
        <f t="shared" si="0"/>
        <v>-2.8102517985611513E-2</v>
      </c>
      <c r="H50" s="4">
        <v>41.5</v>
      </c>
      <c r="I50" s="4">
        <v>43.48</v>
      </c>
      <c r="J50" s="25">
        <v>95</v>
      </c>
      <c r="K50" s="25">
        <v>99</v>
      </c>
      <c r="L50" s="34" t="s">
        <v>2175</v>
      </c>
    </row>
    <row r="51" spans="1:12" x14ac:dyDescent="0.25">
      <c r="A51" s="6" t="s">
        <v>16</v>
      </c>
      <c r="B51" t="s">
        <v>2039</v>
      </c>
      <c r="C51" t="s">
        <v>2104</v>
      </c>
      <c r="E51" s="4">
        <v>169.65</v>
      </c>
      <c r="F51" s="4">
        <v>174.58</v>
      </c>
      <c r="G51" s="5">
        <f t="shared" si="0"/>
        <v>-2.8239202657807345E-2</v>
      </c>
      <c r="H51" s="4">
        <v>162.5</v>
      </c>
      <c r="I51" s="4">
        <v>171.87</v>
      </c>
      <c r="J51" s="25">
        <v>89</v>
      </c>
      <c r="K51" s="25">
        <v>91</v>
      </c>
      <c r="L51" s="18" t="s">
        <v>2176</v>
      </c>
    </row>
    <row r="52" spans="1:12" x14ac:dyDescent="0.25">
      <c r="A52" s="6" t="s">
        <v>17</v>
      </c>
      <c r="B52" t="s">
        <v>2125</v>
      </c>
      <c r="C52" t="s">
        <v>2132</v>
      </c>
      <c r="E52" s="4">
        <v>89.41</v>
      </c>
      <c r="F52" s="4">
        <v>81.760000000000005</v>
      </c>
      <c r="G52" s="5">
        <f t="shared" si="0"/>
        <v>9.3566536203522399E-2</v>
      </c>
      <c r="H52" s="4">
        <v>76.5</v>
      </c>
      <c r="I52" s="4">
        <v>57.01</v>
      </c>
      <c r="J52" s="25">
        <v>99</v>
      </c>
      <c r="K52" s="25">
        <v>85</v>
      </c>
      <c r="L52" s="34" t="s">
        <v>2177</v>
      </c>
    </row>
    <row r="53" spans="1:12" x14ac:dyDescent="0.25">
      <c r="A53" s="6" t="s">
        <v>18</v>
      </c>
      <c r="B53" t="s">
        <v>788</v>
      </c>
      <c r="C53" t="s">
        <v>789</v>
      </c>
      <c r="E53" s="4">
        <v>51.37</v>
      </c>
      <c r="F53" s="4">
        <v>51.312399999999997</v>
      </c>
      <c r="G53" s="5">
        <f t="shared" si="0"/>
        <v>1.122535683382589E-3</v>
      </c>
      <c r="H53" s="4">
        <v>48.5</v>
      </c>
      <c r="I53" s="4">
        <v>49.98</v>
      </c>
      <c r="J53" s="25">
        <v>98</v>
      </c>
      <c r="K53" s="25">
        <v>90</v>
      </c>
      <c r="L53" s="34" t="s">
        <v>2170</v>
      </c>
    </row>
    <row r="54" spans="1:12" x14ac:dyDescent="0.25">
      <c r="A54" s="6" t="s">
        <v>63</v>
      </c>
    </row>
    <row r="55" spans="1:12" x14ac:dyDescent="0.25">
      <c r="A55" s="6" t="s">
        <v>67</v>
      </c>
    </row>
    <row r="56" spans="1:12" x14ac:dyDescent="0.25">
      <c r="A56" s="6" t="s">
        <v>98</v>
      </c>
      <c r="E56" s="4"/>
      <c r="F56" s="4"/>
      <c r="G56" s="5"/>
      <c r="H56" s="4"/>
      <c r="I56" s="4"/>
      <c r="J56" s="25"/>
      <c r="K56" s="25"/>
      <c r="L56" s="34"/>
    </row>
    <row r="59" spans="1:12" x14ac:dyDescent="0.25">
      <c r="A59" s="3" t="s">
        <v>21</v>
      </c>
      <c r="E59" s="22" t="s">
        <v>7</v>
      </c>
      <c r="F59" s="22" t="s">
        <v>24</v>
      </c>
      <c r="G59" s="22" t="s">
        <v>25</v>
      </c>
      <c r="H59" s="22" t="s">
        <v>26</v>
      </c>
      <c r="I59" s="23" t="s">
        <v>11</v>
      </c>
      <c r="J59" s="24"/>
      <c r="K59" s="24"/>
      <c r="L59" s="24"/>
    </row>
    <row r="60" spans="1:12" x14ac:dyDescent="0.25">
      <c r="A60" s="6" t="s">
        <v>5</v>
      </c>
      <c r="B60" s="12" t="s">
        <v>1308</v>
      </c>
      <c r="C60" s="12" t="s">
        <v>1320</v>
      </c>
      <c r="D60" s="12"/>
      <c r="E60" s="13">
        <v>82.58</v>
      </c>
      <c r="F60" s="13">
        <v>79.739999999999995</v>
      </c>
      <c r="G60" s="14">
        <v>98</v>
      </c>
      <c r="H60" s="14">
        <v>95</v>
      </c>
      <c r="I60" s="12" t="s">
        <v>2111</v>
      </c>
    </row>
    <row r="61" spans="1:12" x14ac:dyDescent="0.25">
      <c r="A61" s="6" t="s">
        <v>12</v>
      </c>
      <c r="B61" s="12" t="s">
        <v>1512</v>
      </c>
      <c r="C61" s="12" t="s">
        <v>1554</v>
      </c>
      <c r="D61" s="12"/>
      <c r="E61" s="13">
        <v>83</v>
      </c>
      <c r="F61" s="13">
        <v>72.78</v>
      </c>
      <c r="G61" s="14">
        <v>92</v>
      </c>
      <c r="H61" s="14">
        <v>89</v>
      </c>
      <c r="I61" s="12" t="s">
        <v>2178</v>
      </c>
    </row>
    <row r="62" spans="1:12" x14ac:dyDescent="0.25">
      <c r="A62" s="6" t="s">
        <v>13</v>
      </c>
      <c r="B62" s="18" t="s">
        <v>1513</v>
      </c>
      <c r="C62" s="18" t="s">
        <v>1556</v>
      </c>
      <c r="D62" s="18"/>
      <c r="E62" s="26">
        <v>84.63</v>
      </c>
      <c r="F62" s="26">
        <v>92.01</v>
      </c>
      <c r="G62" s="17">
        <v>96</v>
      </c>
      <c r="H62" s="17">
        <v>86</v>
      </c>
      <c r="I62" s="18" t="s">
        <v>2179</v>
      </c>
    </row>
    <row r="63" spans="1:12" x14ac:dyDescent="0.25">
      <c r="A63" s="6" t="s">
        <v>14</v>
      </c>
      <c r="B63" s="12" t="s">
        <v>1804</v>
      </c>
      <c r="C63" s="12" t="s">
        <v>1805</v>
      </c>
      <c r="D63" s="12"/>
      <c r="E63" s="13">
        <v>126.67</v>
      </c>
      <c r="F63" s="13">
        <v>119.32</v>
      </c>
      <c r="G63" s="14">
        <v>81</v>
      </c>
      <c r="H63" s="14">
        <v>88</v>
      </c>
      <c r="I63" s="12" t="s">
        <v>2180</v>
      </c>
    </row>
    <row r="64" spans="1:12" x14ac:dyDescent="0.25">
      <c r="A64" s="6" t="s">
        <v>15</v>
      </c>
      <c r="B64" s="18" t="s">
        <v>1815</v>
      </c>
      <c r="C64" s="18" t="s">
        <v>1816</v>
      </c>
      <c r="D64" s="18"/>
      <c r="E64" s="26">
        <v>63.17</v>
      </c>
      <c r="F64" s="26">
        <v>53.5</v>
      </c>
      <c r="G64" s="17">
        <v>98</v>
      </c>
      <c r="H64" s="17">
        <v>96</v>
      </c>
      <c r="I64" s="18" t="s">
        <v>1936</v>
      </c>
    </row>
    <row r="65" spans="1:12" x14ac:dyDescent="0.25">
      <c r="A65" s="6" t="s">
        <v>16</v>
      </c>
      <c r="B65" s="18" t="s">
        <v>1421</v>
      </c>
      <c r="C65" s="18" t="s">
        <v>1891</v>
      </c>
      <c r="D65" s="18"/>
      <c r="E65" s="26">
        <v>84.38</v>
      </c>
      <c r="F65" s="26">
        <v>75</v>
      </c>
      <c r="G65" s="17">
        <v>97</v>
      </c>
      <c r="H65" s="17">
        <v>94</v>
      </c>
      <c r="I65" s="18" t="s">
        <v>2026</v>
      </c>
    </row>
    <row r="66" spans="1:12" x14ac:dyDescent="0.25">
      <c r="A66" s="6" t="s">
        <v>17</v>
      </c>
      <c r="B66" s="18" t="s">
        <v>72</v>
      </c>
      <c r="C66" s="18" t="s">
        <v>73</v>
      </c>
      <c r="D66" s="18"/>
      <c r="E66" s="26">
        <v>135.43</v>
      </c>
      <c r="F66" s="26">
        <v>141.97999999999999</v>
      </c>
      <c r="G66" s="17">
        <v>97</v>
      </c>
      <c r="H66" s="17">
        <v>83</v>
      </c>
      <c r="I66" s="18" t="s">
        <v>2115</v>
      </c>
      <c r="J66" s="18"/>
    </row>
    <row r="67" spans="1:12" x14ac:dyDescent="0.25">
      <c r="A67" s="6" t="s">
        <v>18</v>
      </c>
      <c r="B67" s="18" t="s">
        <v>1886</v>
      </c>
      <c r="C67" s="18" t="s">
        <v>1896</v>
      </c>
      <c r="D67" s="18"/>
      <c r="E67" s="26">
        <v>27.4</v>
      </c>
      <c r="F67" s="26">
        <v>25.22</v>
      </c>
      <c r="G67" s="17">
        <v>24</v>
      </c>
      <c r="H67" s="17">
        <v>93</v>
      </c>
      <c r="I67" s="18" t="s">
        <v>2116</v>
      </c>
      <c r="J67" s="18"/>
    </row>
    <row r="68" spans="1:12" x14ac:dyDescent="0.25">
      <c r="A68" s="6" t="s">
        <v>63</v>
      </c>
      <c r="B68" s="18" t="s">
        <v>1887</v>
      </c>
      <c r="C68" s="18" t="s">
        <v>1898</v>
      </c>
      <c r="D68" s="18"/>
      <c r="E68" s="26">
        <v>87.39</v>
      </c>
      <c r="F68" s="26">
        <v>84.3</v>
      </c>
      <c r="G68" s="17">
        <v>72</v>
      </c>
      <c r="H68" s="17">
        <v>94</v>
      </c>
      <c r="I68" s="18" t="s">
        <v>2181</v>
      </c>
      <c r="J68" s="18"/>
    </row>
    <row r="69" spans="1:12" x14ac:dyDescent="0.25">
      <c r="A69" s="6" t="s">
        <v>67</v>
      </c>
      <c r="B69" s="18" t="s">
        <v>1943</v>
      </c>
      <c r="C69" s="18" t="s">
        <v>1948</v>
      </c>
      <c r="D69" s="18"/>
      <c r="E69" s="26">
        <v>42.81</v>
      </c>
      <c r="F69" s="26">
        <v>39.369999999999997</v>
      </c>
      <c r="G69" s="17">
        <v>89</v>
      </c>
      <c r="H69" s="17">
        <v>93</v>
      </c>
      <c r="I69" s="18" t="s">
        <v>2182</v>
      </c>
    </row>
    <row r="70" spans="1:12" x14ac:dyDescent="0.25">
      <c r="A70" s="6" t="s">
        <v>98</v>
      </c>
      <c r="B70" s="12" t="s">
        <v>2007</v>
      </c>
      <c r="C70" s="12" t="s">
        <v>2009</v>
      </c>
      <c r="E70" s="13">
        <v>37.1</v>
      </c>
      <c r="F70" s="13">
        <v>35.26</v>
      </c>
      <c r="G70" s="14">
        <v>98</v>
      </c>
      <c r="H70" s="14">
        <v>89</v>
      </c>
      <c r="I70" s="12" t="s">
        <v>2183</v>
      </c>
      <c r="J70" s="18"/>
      <c r="K70" s="18"/>
      <c r="L70" s="18"/>
    </row>
    <row r="71" spans="1:12" x14ac:dyDescent="0.25">
      <c r="A71" s="6" t="s">
        <v>102</v>
      </c>
      <c r="B71" s="12" t="s">
        <v>2008</v>
      </c>
      <c r="C71" s="12" t="s">
        <v>2010</v>
      </c>
      <c r="E71" s="13">
        <v>49.04</v>
      </c>
      <c r="F71" s="13">
        <v>49.9</v>
      </c>
      <c r="G71" s="14">
        <v>97</v>
      </c>
      <c r="H71" s="14">
        <v>96</v>
      </c>
      <c r="I71" s="12" t="s">
        <v>2119</v>
      </c>
      <c r="K71" s="18"/>
      <c r="L71" s="18"/>
    </row>
    <row r="72" spans="1:12" x14ac:dyDescent="0.25">
      <c r="A72" s="6" t="s">
        <v>106</v>
      </c>
      <c r="B72" s="18" t="s">
        <v>535</v>
      </c>
      <c r="C72" s="18" t="s">
        <v>2042</v>
      </c>
      <c r="D72" s="18"/>
      <c r="E72" s="26">
        <v>63.88</v>
      </c>
      <c r="F72" s="26">
        <v>74.81</v>
      </c>
      <c r="G72" s="17">
        <v>59</v>
      </c>
      <c r="H72" s="17">
        <v>92</v>
      </c>
      <c r="I72" s="18" t="s">
        <v>2184</v>
      </c>
      <c r="K72" s="18"/>
      <c r="L72" s="18"/>
    </row>
    <row r="73" spans="1:12" x14ac:dyDescent="0.25">
      <c r="A73" s="6" t="s">
        <v>238</v>
      </c>
      <c r="B73" s="12" t="s">
        <v>2040</v>
      </c>
      <c r="C73" s="12" t="s">
        <v>2046</v>
      </c>
      <c r="E73" s="13">
        <v>63.46</v>
      </c>
      <c r="F73" s="13">
        <v>50</v>
      </c>
      <c r="G73" s="14">
        <v>96</v>
      </c>
      <c r="H73" s="14">
        <v>98</v>
      </c>
      <c r="I73" s="12" t="s">
        <v>2120</v>
      </c>
      <c r="J73" s="12"/>
    </row>
    <row r="74" spans="1:12" x14ac:dyDescent="0.25">
      <c r="A74" s="6" t="s">
        <v>243</v>
      </c>
      <c r="B74" s="18" t="s">
        <v>2041</v>
      </c>
      <c r="C74" s="18" t="s">
        <v>2048</v>
      </c>
      <c r="D74" s="18"/>
      <c r="E74" s="26">
        <v>49.11</v>
      </c>
      <c r="F74" s="26">
        <v>38.96</v>
      </c>
      <c r="G74" s="17">
        <v>28</v>
      </c>
      <c r="H74" s="17">
        <v>98</v>
      </c>
      <c r="I74" s="18" t="s">
        <v>2121</v>
      </c>
    </row>
    <row r="75" spans="1:12" x14ac:dyDescent="0.25">
      <c r="A75" s="6" t="s">
        <v>263</v>
      </c>
      <c r="B75" s="18" t="s">
        <v>2058</v>
      </c>
      <c r="C75" s="18" t="s">
        <v>2060</v>
      </c>
      <c r="D75" s="18"/>
      <c r="E75" s="26">
        <v>235.31</v>
      </c>
      <c r="F75" s="26">
        <v>218.49</v>
      </c>
      <c r="G75" s="17">
        <v>64</v>
      </c>
      <c r="H75" s="17">
        <v>96</v>
      </c>
      <c r="I75" s="18" t="s">
        <v>2122</v>
      </c>
    </row>
    <row r="76" spans="1:12" x14ac:dyDescent="0.25">
      <c r="A76" s="6" t="s">
        <v>267</v>
      </c>
      <c r="B76" s="12" t="s">
        <v>2096</v>
      </c>
      <c r="C76" s="12" t="s">
        <v>2099</v>
      </c>
      <c r="E76" s="13">
        <v>78.239999999999995</v>
      </c>
      <c r="F76" s="13">
        <v>75.75</v>
      </c>
      <c r="G76" s="14">
        <v>95</v>
      </c>
      <c r="H76" s="14">
        <v>84</v>
      </c>
      <c r="I76" s="12" t="s">
        <v>2185</v>
      </c>
    </row>
    <row r="77" spans="1:12" x14ac:dyDescent="0.25">
      <c r="A77" s="6" t="s">
        <v>404</v>
      </c>
      <c r="B77" s="12" t="s">
        <v>2097</v>
      </c>
      <c r="C77" s="12" t="s">
        <v>2100</v>
      </c>
      <c r="E77" s="13">
        <v>72.28</v>
      </c>
      <c r="F77" s="13">
        <v>75.27</v>
      </c>
      <c r="G77" s="14">
        <v>88</v>
      </c>
      <c r="H77" s="14">
        <v>81</v>
      </c>
      <c r="I77" s="12" t="s">
        <v>2186</v>
      </c>
    </row>
    <row r="78" spans="1:12" x14ac:dyDescent="0.25">
      <c r="A78" s="6" t="s">
        <v>619</v>
      </c>
      <c r="B78" s="12" t="s">
        <v>2126</v>
      </c>
      <c r="C78" s="12" t="s">
        <v>2134</v>
      </c>
      <c r="E78" s="13">
        <v>9.75</v>
      </c>
      <c r="F78" s="13">
        <v>8.99</v>
      </c>
      <c r="G78" s="14">
        <v>91</v>
      </c>
      <c r="H78" s="14">
        <v>96</v>
      </c>
      <c r="I78" s="12" t="s">
        <v>2135</v>
      </c>
    </row>
    <row r="79" spans="1:12" x14ac:dyDescent="0.25">
      <c r="A79" s="6" t="s">
        <v>831</v>
      </c>
      <c r="B79" s="18" t="s">
        <v>2127</v>
      </c>
      <c r="C79" s="18" t="s">
        <v>2136</v>
      </c>
      <c r="D79" s="18"/>
      <c r="E79" s="26">
        <v>169</v>
      </c>
      <c r="F79" s="26">
        <v>157.71</v>
      </c>
      <c r="G79" s="17">
        <v>97</v>
      </c>
      <c r="H79" s="17">
        <v>95</v>
      </c>
      <c r="I79" s="18" t="s">
        <v>2187</v>
      </c>
    </row>
    <row r="80" spans="1:12" x14ac:dyDescent="0.25">
      <c r="A80" s="6" t="s">
        <v>832</v>
      </c>
      <c r="B80" s="18" t="s">
        <v>2128</v>
      </c>
      <c r="C80" s="18" t="s">
        <v>2138</v>
      </c>
      <c r="D80" s="18"/>
      <c r="E80" s="26">
        <v>44.66</v>
      </c>
      <c r="F80" s="26">
        <v>48.27</v>
      </c>
      <c r="G80" s="17">
        <v>94</v>
      </c>
      <c r="H80" s="17">
        <v>80</v>
      </c>
      <c r="I80" s="18" t="s">
        <v>1726</v>
      </c>
    </row>
    <row r="81" spans="1:9" x14ac:dyDescent="0.25">
      <c r="A81" s="6" t="s">
        <v>906</v>
      </c>
      <c r="B81" s="18" t="s">
        <v>2129</v>
      </c>
      <c r="C81" s="18" t="s">
        <v>2140</v>
      </c>
      <c r="D81" s="18"/>
      <c r="E81" s="26">
        <v>27.01</v>
      </c>
      <c r="F81" s="26">
        <v>30.91</v>
      </c>
      <c r="G81" s="17">
        <v>57</v>
      </c>
      <c r="H81" s="17">
        <v>91</v>
      </c>
      <c r="I81" s="18" t="s">
        <v>2188</v>
      </c>
    </row>
    <row r="82" spans="1:9" x14ac:dyDescent="0.25">
      <c r="A82" s="6" t="s">
        <v>913</v>
      </c>
      <c r="B82" s="18" t="s">
        <v>2130</v>
      </c>
      <c r="C82" s="18" t="s">
        <v>2142</v>
      </c>
      <c r="E82" s="26">
        <v>27.39</v>
      </c>
      <c r="F82" s="26">
        <v>25.48</v>
      </c>
      <c r="G82" s="17">
        <v>82</v>
      </c>
      <c r="H82" s="17">
        <v>96</v>
      </c>
      <c r="I82" s="18" t="s">
        <v>2143</v>
      </c>
    </row>
    <row r="83" spans="1:9" x14ac:dyDescent="0.25">
      <c r="A83" s="6" t="s">
        <v>976</v>
      </c>
      <c r="B83" s="18" t="s">
        <v>2131</v>
      </c>
      <c r="C83" s="18" t="s">
        <v>2144</v>
      </c>
      <c r="E83" s="26">
        <v>27.36</v>
      </c>
      <c r="F83" s="26">
        <v>27.5</v>
      </c>
      <c r="G83" s="17">
        <v>72</v>
      </c>
      <c r="H83" s="17">
        <v>79</v>
      </c>
      <c r="I83" s="18" t="s">
        <v>2189</v>
      </c>
    </row>
    <row r="84" spans="1:9" x14ac:dyDescent="0.25">
      <c r="A84" s="6" t="s">
        <v>1082</v>
      </c>
      <c r="B84" s="12" t="s">
        <v>2160</v>
      </c>
      <c r="C84" s="12" t="s">
        <v>2161</v>
      </c>
      <c r="D84" s="12"/>
      <c r="E84" s="13">
        <v>28.13</v>
      </c>
      <c r="F84" s="13">
        <v>28.7</v>
      </c>
      <c r="G84" s="14">
        <v>9</v>
      </c>
      <c r="H84" s="14">
        <v>99</v>
      </c>
      <c r="I84" s="12" t="s">
        <v>2189</v>
      </c>
    </row>
    <row r="85" spans="1:9" x14ac:dyDescent="0.25">
      <c r="A85" s="6" t="s">
        <v>1083</v>
      </c>
      <c r="B85" s="12" t="s">
        <v>1304</v>
      </c>
      <c r="C85" s="12" t="s">
        <v>1312</v>
      </c>
      <c r="D85" s="12"/>
      <c r="E85" s="13">
        <v>23.95</v>
      </c>
      <c r="F85" s="13">
        <v>24.22</v>
      </c>
      <c r="G85" s="14">
        <v>95</v>
      </c>
      <c r="H85" s="14">
        <v>89</v>
      </c>
      <c r="I85" s="12" t="s">
        <v>2190</v>
      </c>
    </row>
    <row r="86" spans="1:9" x14ac:dyDescent="0.25">
      <c r="A86" s="6" t="s">
        <v>1084</v>
      </c>
    </row>
    <row r="87" spans="1:9" x14ac:dyDescent="0.25">
      <c r="A87" s="6" t="s">
        <v>1514</v>
      </c>
      <c r="B87" s="12"/>
      <c r="C87" s="12"/>
      <c r="D87" s="12"/>
      <c r="E87" s="13"/>
      <c r="F87" s="13"/>
      <c r="G87" s="14"/>
      <c r="H87" s="14"/>
      <c r="I87" s="12"/>
    </row>
    <row r="88" spans="1:9" x14ac:dyDescent="0.25">
      <c r="A88" s="6" t="s">
        <v>1515</v>
      </c>
    </row>
    <row r="89" spans="1:9" x14ac:dyDescent="0.25">
      <c r="A89" s="6" t="s">
        <v>1518</v>
      </c>
    </row>
    <row r="90" spans="1:9" x14ac:dyDescent="0.25">
      <c r="A90" s="6" t="s">
        <v>1519</v>
      </c>
    </row>
    <row r="91" spans="1:9" x14ac:dyDescent="0.25">
      <c r="A91" s="6" t="s">
        <v>1820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C96D-A2BB-4709-8757-50A28A149331}">
  <dimension ref="A1:S89"/>
  <sheetViews>
    <sheetView workbookViewId="0">
      <selection activeCell="F20" sqref="F20"/>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43735</v>
      </c>
      <c r="J3" s="27">
        <v>43738</v>
      </c>
      <c r="K3" s="7">
        <v>43739</v>
      </c>
      <c r="L3" s="7">
        <v>43740</v>
      </c>
      <c r="M3" s="7">
        <v>43741</v>
      </c>
      <c r="N3" s="7">
        <v>43742</v>
      </c>
      <c r="P3" t="s">
        <v>1973</v>
      </c>
    </row>
    <row r="4" spans="1:16" ht="15.75" thickBot="1" x14ac:dyDescent="0.3">
      <c r="A4" t="s">
        <v>0</v>
      </c>
      <c r="C4" s="10">
        <v>43738</v>
      </c>
      <c r="D4" s="11" t="s">
        <v>66</v>
      </c>
      <c r="E4" s="10">
        <v>43742</v>
      </c>
      <c r="J4" s="2" t="s">
        <v>58</v>
      </c>
      <c r="K4" s="2" t="s">
        <v>59</v>
      </c>
      <c r="L4" s="2" t="s">
        <v>60</v>
      </c>
      <c r="M4" s="2" t="s">
        <v>61</v>
      </c>
      <c r="N4" s="2" t="s">
        <v>62</v>
      </c>
    </row>
    <row r="5" spans="1:16" ht="15.75" thickBot="1" x14ac:dyDescent="0.3">
      <c r="G5" t="s">
        <v>57</v>
      </c>
      <c r="H5" s="8">
        <v>7939.63</v>
      </c>
      <c r="J5" s="16">
        <v>7999.34</v>
      </c>
      <c r="K5" s="16">
        <v>7908.68</v>
      </c>
      <c r="L5" s="16">
        <v>7785.25</v>
      </c>
      <c r="M5" s="16">
        <v>7872.27</v>
      </c>
      <c r="N5" s="16">
        <v>7982.47</v>
      </c>
      <c r="P5" s="5">
        <f>(N5-H5)/H5</f>
        <v>5.3957174326763517E-3</v>
      </c>
    </row>
    <row r="6" spans="1:16" ht="15.75" thickBot="1" x14ac:dyDescent="0.3">
      <c r="A6" t="s">
        <v>2</v>
      </c>
      <c r="C6" s="33" t="s">
        <v>2206</v>
      </c>
      <c r="D6" s="1"/>
      <c r="E6" s="1"/>
      <c r="G6" t="s">
        <v>56</v>
      </c>
      <c r="H6" s="9">
        <v>26820.25</v>
      </c>
      <c r="J6" s="16">
        <v>26916.83</v>
      </c>
      <c r="K6" s="21">
        <v>26573.040000000001</v>
      </c>
      <c r="L6" s="21">
        <v>26078.62</v>
      </c>
      <c r="M6" s="16">
        <v>26201.040000000001</v>
      </c>
      <c r="N6" s="16">
        <v>26573.72</v>
      </c>
      <c r="P6" s="5">
        <f>(N6-H6)/H6</f>
        <v>-9.1919351982177218E-3</v>
      </c>
    </row>
    <row r="7" spans="1:16" x14ac:dyDescent="0.25">
      <c r="C7" s="12"/>
      <c r="J7" s="12"/>
    </row>
    <row r="8" spans="1:16" x14ac:dyDescent="0.25">
      <c r="C8" s="12"/>
      <c r="J8" s="12"/>
    </row>
    <row r="9" spans="1:16" x14ac:dyDescent="0.25">
      <c r="A9" t="s">
        <v>3</v>
      </c>
      <c r="C9" t="s">
        <v>2232</v>
      </c>
      <c r="J9" s="18"/>
    </row>
    <row r="10" spans="1:16" x14ac:dyDescent="0.25">
      <c r="C10" s="18" t="s">
        <v>2233</v>
      </c>
      <c r="J10" s="18"/>
    </row>
    <row r="11" spans="1:16" x14ac:dyDescent="0.25">
      <c r="C11" s="18" t="s">
        <v>2234</v>
      </c>
      <c r="J11" s="18"/>
    </row>
    <row r="12" spans="1:16" x14ac:dyDescent="0.25">
      <c r="C12" t="s">
        <v>2235</v>
      </c>
      <c r="J12" s="18"/>
    </row>
    <row r="13" spans="1:16" x14ac:dyDescent="0.25">
      <c r="C13" t="s">
        <v>2240</v>
      </c>
      <c r="J13" s="18"/>
    </row>
    <row r="14" spans="1:16" x14ac:dyDescent="0.25">
      <c r="C14" t="s">
        <v>2241</v>
      </c>
      <c r="J14" s="18"/>
    </row>
    <row r="15" spans="1:16" x14ac:dyDescent="0.25">
      <c r="C15" t="s">
        <v>2236</v>
      </c>
      <c r="J15" s="18"/>
    </row>
    <row r="16" spans="1:16" x14ac:dyDescent="0.25">
      <c r="C16" t="s">
        <v>2237</v>
      </c>
      <c r="J16" s="18"/>
    </row>
    <row r="17" spans="3:15" x14ac:dyDescent="0.25">
      <c r="C17" t="s">
        <v>2238</v>
      </c>
      <c r="J17" s="18"/>
    </row>
    <row r="18" spans="3:15" x14ac:dyDescent="0.25">
      <c r="C18" t="s">
        <v>2239</v>
      </c>
      <c r="J18" s="18"/>
    </row>
    <row r="19" spans="3:15" x14ac:dyDescent="0.25">
      <c r="C19" s="18" t="s">
        <v>1169</v>
      </c>
      <c r="D19" s="18"/>
      <c r="E19" s="18"/>
      <c r="F19" s="18"/>
      <c r="G19" s="18"/>
      <c r="H19" s="18"/>
      <c r="I19" s="18"/>
      <c r="J19" s="18"/>
      <c r="K19" s="18"/>
      <c r="L19" s="18"/>
      <c r="M19" s="18"/>
      <c r="N19" s="18"/>
      <c r="O19" s="18"/>
    </row>
    <row r="20" spans="3:15" x14ac:dyDescent="0.25">
      <c r="C20" s="18"/>
      <c r="J20" s="18"/>
    </row>
    <row r="21" spans="3:15" x14ac:dyDescent="0.25">
      <c r="C21" s="12" t="s">
        <v>2211</v>
      </c>
      <c r="J21" s="18"/>
    </row>
    <row r="22" spans="3:15" x14ac:dyDescent="0.25">
      <c r="C22" s="12" t="s">
        <v>2226</v>
      </c>
      <c r="J22" s="18"/>
    </row>
    <row r="23" spans="3:15" x14ac:dyDescent="0.25">
      <c r="C23" s="12" t="s">
        <v>2231</v>
      </c>
      <c r="J23" s="18"/>
    </row>
    <row r="24" spans="3:15" x14ac:dyDescent="0.25">
      <c r="C24" s="12"/>
      <c r="J24" s="18"/>
    </row>
    <row r="25" spans="3:15" x14ac:dyDescent="0.25">
      <c r="C25" s="12"/>
      <c r="J25" s="18"/>
    </row>
    <row r="26" spans="3:15" x14ac:dyDescent="0.25">
      <c r="C26" t="s">
        <v>993</v>
      </c>
      <c r="D26" s="5">
        <v>0.1573</v>
      </c>
      <c r="E26" s="7"/>
      <c r="I26" s="5"/>
      <c r="J26" s="18"/>
    </row>
    <row r="27" spans="3:15" x14ac:dyDescent="0.25">
      <c r="I27" s="5"/>
      <c r="J27" s="18"/>
    </row>
    <row r="28" spans="3:15" x14ac:dyDescent="0.25">
      <c r="C28" t="s">
        <v>1822</v>
      </c>
      <c r="D28" s="5">
        <v>0.15720000000000001</v>
      </c>
      <c r="E28" s="7"/>
      <c r="G28" s="5"/>
      <c r="I28" s="5"/>
      <c r="J28" s="18"/>
    </row>
    <row r="29" spans="3:15" x14ac:dyDescent="0.25">
      <c r="C29" t="s">
        <v>1947</v>
      </c>
      <c r="D29" s="5">
        <v>0.15629999999999999</v>
      </c>
      <c r="E29" s="7"/>
      <c r="G29" s="5"/>
      <c r="I29" s="5"/>
      <c r="J29" s="18"/>
    </row>
    <row r="30" spans="3:15" x14ac:dyDescent="0.25">
      <c r="C30" t="s">
        <v>1720</v>
      </c>
      <c r="D30" s="5">
        <v>0.14910000000000001</v>
      </c>
      <c r="G30" s="5"/>
      <c r="I30" s="5"/>
      <c r="J30" s="18"/>
    </row>
    <row r="31" spans="3:15" x14ac:dyDescent="0.25">
      <c r="C31" t="s">
        <v>2039</v>
      </c>
      <c r="D31" s="5">
        <v>0.14810000000000001</v>
      </c>
      <c r="E31" s="7"/>
      <c r="G31" s="5"/>
      <c r="I31" s="5"/>
      <c r="J31" s="18"/>
    </row>
    <row r="32" spans="3:15" x14ac:dyDescent="0.25">
      <c r="C32" t="s">
        <v>1615</v>
      </c>
      <c r="D32" s="5">
        <v>0.1313</v>
      </c>
      <c r="E32" s="7"/>
      <c r="G32" s="5"/>
      <c r="I32" s="5"/>
      <c r="J32" s="18"/>
    </row>
    <row r="33" spans="1:19" x14ac:dyDescent="0.25">
      <c r="C33" t="s">
        <v>788</v>
      </c>
      <c r="D33" s="5">
        <v>5.6000000000000001E-2</v>
      </c>
      <c r="E33" s="27"/>
      <c r="G33" s="5"/>
      <c r="I33" s="5"/>
      <c r="J33" s="18"/>
    </row>
    <row r="34" spans="1:19" x14ac:dyDescent="0.25">
      <c r="C34" t="s">
        <v>2125</v>
      </c>
      <c r="D34" s="5">
        <v>4.4699999999999997E-2</v>
      </c>
      <c r="E34" s="7" t="s">
        <v>2168</v>
      </c>
      <c r="F34" s="18"/>
      <c r="G34" s="28"/>
      <c r="H34" s="18"/>
      <c r="I34" s="28"/>
      <c r="J34" s="18"/>
    </row>
    <row r="35" spans="1:19" x14ac:dyDescent="0.25">
      <c r="H35" s="18"/>
      <c r="I35" s="28"/>
      <c r="J35" s="18"/>
    </row>
    <row r="36" spans="1:19" x14ac:dyDescent="0.25">
      <c r="D36" s="5">
        <f>SUM(D26:D34)</f>
        <v>1</v>
      </c>
      <c r="E36" s="27"/>
      <c r="F36" s="18"/>
      <c r="G36" s="28"/>
      <c r="H36" s="18"/>
      <c r="I36" s="28"/>
      <c r="J36" s="18"/>
    </row>
    <row r="37" spans="1:19" x14ac:dyDescent="0.25">
      <c r="E37" s="27"/>
      <c r="F37" s="18"/>
      <c r="G37" s="28"/>
      <c r="H37" s="18"/>
      <c r="I37" s="28"/>
      <c r="J37" s="18"/>
    </row>
    <row r="38" spans="1:19" x14ac:dyDescent="0.25">
      <c r="A38" t="s">
        <v>1061</v>
      </c>
      <c r="C38" s="12"/>
      <c r="E38" s="27"/>
      <c r="F38" s="18"/>
      <c r="G38" s="28"/>
      <c r="H38" s="18"/>
      <c r="I38" s="28"/>
      <c r="J38" s="18"/>
    </row>
    <row r="39" spans="1:19" x14ac:dyDescent="0.25">
      <c r="A39" t="s">
        <v>1062</v>
      </c>
      <c r="C39" s="18" t="s">
        <v>1050</v>
      </c>
      <c r="D39" s="5">
        <v>0.44209999999999999</v>
      </c>
      <c r="E39" s="27" t="s">
        <v>857</v>
      </c>
      <c r="F39" s="18"/>
      <c r="G39" s="28"/>
      <c r="H39" s="18"/>
      <c r="I39" s="28"/>
      <c r="J39" s="18"/>
    </row>
    <row r="40" spans="1:19" x14ac:dyDescent="0.25">
      <c r="A40" t="s">
        <v>1063</v>
      </c>
      <c r="C40" s="18" t="s">
        <v>856</v>
      </c>
      <c r="D40" s="5">
        <v>6.25E-2</v>
      </c>
      <c r="E40" s="27" t="s">
        <v>857</v>
      </c>
      <c r="F40" s="18"/>
      <c r="G40" s="28"/>
      <c r="H40" s="18"/>
      <c r="I40" s="28"/>
      <c r="J40" s="18"/>
    </row>
    <row r="41" spans="1:19" x14ac:dyDescent="0.25">
      <c r="D41" s="5"/>
      <c r="E41" s="27"/>
      <c r="F41" s="18"/>
      <c r="G41" s="28"/>
      <c r="H41" s="18"/>
      <c r="I41" s="28"/>
      <c r="J41" s="18"/>
    </row>
    <row r="42" spans="1:19" x14ac:dyDescent="0.25">
      <c r="C42" s="12"/>
      <c r="E42" s="27"/>
      <c r="F42" s="18"/>
      <c r="G42" s="18"/>
      <c r="H42" s="18"/>
      <c r="I42" s="18"/>
    </row>
    <row r="43" spans="1:19" x14ac:dyDescent="0.25">
      <c r="A43" t="s">
        <v>4</v>
      </c>
      <c r="C43" s="12"/>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1615</v>
      </c>
      <c r="C44" t="s">
        <v>1616</v>
      </c>
      <c r="E44" s="4">
        <v>57.4</v>
      </c>
      <c r="F44" s="4">
        <v>48.85</v>
      </c>
      <c r="G44" s="5">
        <f t="shared" ref="G44:G50" si="0">(E44-F44)/F44</f>
        <v>0.17502558853633565</v>
      </c>
      <c r="H44" s="4">
        <v>53.75</v>
      </c>
      <c r="I44" s="4">
        <v>49.83</v>
      </c>
      <c r="J44" s="25">
        <v>97</v>
      </c>
      <c r="K44" s="25">
        <v>92</v>
      </c>
      <c r="L44" s="34" t="s">
        <v>2207</v>
      </c>
    </row>
    <row r="45" spans="1:19" x14ac:dyDescent="0.25">
      <c r="A45" s="6" t="s">
        <v>12</v>
      </c>
      <c r="B45" t="s">
        <v>1822</v>
      </c>
      <c r="C45" t="s">
        <v>1823</v>
      </c>
      <c r="E45" s="4">
        <v>94.03</v>
      </c>
      <c r="F45" s="4">
        <v>88.86</v>
      </c>
      <c r="G45" s="5">
        <f t="shared" si="0"/>
        <v>5.8181408957911337E-2</v>
      </c>
      <c r="H45" s="4">
        <v>87</v>
      </c>
      <c r="I45" s="4">
        <v>86.5</v>
      </c>
      <c r="J45" s="25">
        <v>98</v>
      </c>
      <c r="K45" s="25">
        <v>99</v>
      </c>
      <c r="L45" s="34" t="s">
        <v>2208</v>
      </c>
    </row>
    <row r="46" spans="1:19" x14ac:dyDescent="0.25">
      <c r="A46" s="6" t="s">
        <v>13</v>
      </c>
      <c r="B46" t="s">
        <v>1947</v>
      </c>
      <c r="C46" t="s">
        <v>1974</v>
      </c>
      <c r="E46" s="4">
        <v>52.14</v>
      </c>
      <c r="F46" s="4">
        <v>48.29</v>
      </c>
      <c r="G46" s="5">
        <f t="shared" si="0"/>
        <v>7.9726651480637845E-2</v>
      </c>
      <c r="H46" s="4">
        <v>48</v>
      </c>
      <c r="I46" s="4">
        <v>46.47</v>
      </c>
      <c r="J46" s="25">
        <v>94</v>
      </c>
      <c r="K46" s="25">
        <v>87</v>
      </c>
      <c r="L46" s="34" t="s">
        <v>2209</v>
      </c>
    </row>
    <row r="47" spans="1:19" x14ac:dyDescent="0.25">
      <c r="A47" s="6" t="s">
        <v>14</v>
      </c>
      <c r="B47" t="s">
        <v>1720</v>
      </c>
      <c r="C47" t="s">
        <v>1725</v>
      </c>
      <c r="E47" s="4">
        <v>96.29</v>
      </c>
      <c r="F47" s="4">
        <v>96.88</v>
      </c>
      <c r="G47" s="5">
        <f t="shared" si="0"/>
        <v>-6.0900082576382042E-3</v>
      </c>
      <c r="H47" s="4">
        <v>92</v>
      </c>
      <c r="I47" s="4">
        <v>94.52</v>
      </c>
      <c r="J47" s="25">
        <v>94</v>
      </c>
      <c r="K47" s="25">
        <v>89</v>
      </c>
      <c r="L47" s="34" t="s">
        <v>2210</v>
      </c>
    </row>
    <row r="48" spans="1:19" x14ac:dyDescent="0.25">
      <c r="A48" s="6" t="s">
        <v>15</v>
      </c>
      <c r="B48" t="s">
        <v>2039</v>
      </c>
      <c r="C48" t="s">
        <v>2104</v>
      </c>
      <c r="E48" s="4">
        <v>172.06</v>
      </c>
      <c r="F48" s="4">
        <v>174.58</v>
      </c>
      <c r="G48" s="5">
        <f t="shared" si="0"/>
        <v>-1.4434643143544564E-2</v>
      </c>
      <c r="H48" s="4">
        <v>164</v>
      </c>
      <c r="I48" s="4">
        <v>171.87</v>
      </c>
      <c r="J48" s="25">
        <v>90</v>
      </c>
      <c r="K48" s="25">
        <v>91</v>
      </c>
      <c r="L48" s="18" t="s">
        <v>2212</v>
      </c>
    </row>
    <row r="49" spans="1:12" x14ac:dyDescent="0.25">
      <c r="A49" s="6" t="s">
        <v>16</v>
      </c>
      <c r="B49" t="s">
        <v>2125</v>
      </c>
      <c r="C49" t="s">
        <v>2132</v>
      </c>
      <c r="E49" s="4">
        <v>82.08</v>
      </c>
      <c r="F49" s="4">
        <v>81.760000000000005</v>
      </c>
      <c r="G49" s="5">
        <f t="shared" si="0"/>
        <v>3.9138943248531455E-3</v>
      </c>
      <c r="H49" s="4">
        <v>76.5</v>
      </c>
      <c r="I49" s="4">
        <v>57.01</v>
      </c>
      <c r="J49" s="25">
        <v>99</v>
      </c>
      <c r="K49" s="25">
        <v>85</v>
      </c>
      <c r="L49" s="34" t="s">
        <v>2213</v>
      </c>
    </row>
    <row r="50" spans="1:12" x14ac:dyDescent="0.25">
      <c r="A50" s="6" t="s">
        <v>17</v>
      </c>
      <c r="B50" t="s">
        <v>788</v>
      </c>
      <c r="C50" t="s">
        <v>789</v>
      </c>
      <c r="E50" s="4">
        <v>48.46</v>
      </c>
      <c r="F50" s="4">
        <v>51.312399999999997</v>
      </c>
      <c r="G50" s="5">
        <f t="shared" si="0"/>
        <v>-5.5588902487507814E-2</v>
      </c>
      <c r="H50" s="4">
        <v>48.5</v>
      </c>
      <c r="I50" s="4">
        <v>49.98</v>
      </c>
      <c r="J50" s="25">
        <v>98</v>
      </c>
      <c r="K50" s="25">
        <v>87</v>
      </c>
      <c r="L50" s="34" t="s">
        <v>2214</v>
      </c>
    </row>
    <row r="51" spans="1:12" x14ac:dyDescent="0.25">
      <c r="A51" s="6" t="s">
        <v>18</v>
      </c>
    </row>
    <row r="52" spans="1:12" x14ac:dyDescent="0.25">
      <c r="A52" s="6" t="s">
        <v>63</v>
      </c>
    </row>
    <row r="53" spans="1:12" x14ac:dyDescent="0.25">
      <c r="A53" s="6" t="s">
        <v>67</v>
      </c>
    </row>
    <row r="54" spans="1:12" x14ac:dyDescent="0.25">
      <c r="A54" s="6" t="s">
        <v>98</v>
      </c>
      <c r="E54" s="4"/>
      <c r="F54" s="4"/>
      <c r="G54" s="5"/>
      <c r="H54" s="4"/>
      <c r="I54" s="4"/>
      <c r="J54" s="25"/>
      <c r="K54" s="25"/>
      <c r="L54" s="34"/>
    </row>
    <row r="57" spans="1:12" x14ac:dyDescent="0.25">
      <c r="A57" s="3" t="s">
        <v>21</v>
      </c>
      <c r="E57" s="22" t="s">
        <v>7</v>
      </c>
      <c r="F57" s="22" t="s">
        <v>24</v>
      </c>
      <c r="G57" s="22" t="s">
        <v>25</v>
      </c>
      <c r="H57" s="22" t="s">
        <v>26</v>
      </c>
      <c r="I57" s="23" t="s">
        <v>11</v>
      </c>
      <c r="J57" s="24"/>
      <c r="K57" s="24"/>
      <c r="L57" s="24"/>
    </row>
    <row r="58" spans="1:12" x14ac:dyDescent="0.25">
      <c r="A58" s="6" t="s">
        <v>5</v>
      </c>
      <c r="B58" s="12" t="s">
        <v>1308</v>
      </c>
      <c r="C58" s="12" t="s">
        <v>1320</v>
      </c>
      <c r="D58" s="12"/>
      <c r="E58" s="13">
        <v>79.709999999999994</v>
      </c>
      <c r="F58" s="13">
        <v>79.739999999999995</v>
      </c>
      <c r="G58" s="14">
        <v>98</v>
      </c>
      <c r="H58" s="14">
        <v>95</v>
      </c>
      <c r="I58" s="12" t="s">
        <v>2111</v>
      </c>
    </row>
    <row r="59" spans="1:12" x14ac:dyDescent="0.25">
      <c r="A59" s="6" t="s">
        <v>12</v>
      </c>
      <c r="B59" s="18" t="s">
        <v>1512</v>
      </c>
      <c r="C59" s="18" t="s">
        <v>1554</v>
      </c>
      <c r="D59" s="18"/>
      <c r="E59" s="26">
        <v>80.91</v>
      </c>
      <c r="F59" s="26">
        <v>72.78</v>
      </c>
      <c r="G59" s="17">
        <v>92</v>
      </c>
      <c r="H59" s="17">
        <v>88</v>
      </c>
      <c r="I59" s="18" t="s">
        <v>2215</v>
      </c>
    </row>
    <row r="60" spans="1:12" x14ac:dyDescent="0.25">
      <c r="A60" s="6" t="s">
        <v>13</v>
      </c>
      <c r="B60" s="18" t="s">
        <v>1513</v>
      </c>
      <c r="C60" s="18" t="s">
        <v>1556</v>
      </c>
      <c r="D60" s="18"/>
      <c r="E60" s="26">
        <v>87.48</v>
      </c>
      <c r="F60" s="26">
        <v>92.01</v>
      </c>
      <c r="G60" s="17">
        <v>93</v>
      </c>
      <c r="H60" s="17">
        <v>89</v>
      </c>
      <c r="I60" s="18" t="s">
        <v>2181</v>
      </c>
    </row>
    <row r="61" spans="1:12" x14ac:dyDescent="0.25">
      <c r="A61" s="6" t="s">
        <v>14</v>
      </c>
      <c r="B61" s="12" t="s">
        <v>1804</v>
      </c>
      <c r="C61" s="12" t="s">
        <v>1805</v>
      </c>
      <c r="D61" s="12"/>
      <c r="E61" s="13">
        <v>127.14</v>
      </c>
      <c r="F61" s="13">
        <v>119.32</v>
      </c>
      <c r="G61" s="14">
        <v>81</v>
      </c>
      <c r="H61" s="14">
        <v>90</v>
      </c>
      <c r="I61" s="12" t="s">
        <v>1925</v>
      </c>
    </row>
    <row r="62" spans="1:12" x14ac:dyDescent="0.25">
      <c r="A62" s="6" t="s">
        <v>15</v>
      </c>
      <c r="B62" s="18" t="s">
        <v>1815</v>
      </c>
      <c r="C62" s="18" t="s">
        <v>1816</v>
      </c>
      <c r="D62" s="18"/>
      <c r="E62" s="26">
        <v>64.5</v>
      </c>
      <c r="F62" s="26">
        <v>53.5</v>
      </c>
      <c r="G62" s="17">
        <v>98</v>
      </c>
      <c r="H62" s="17">
        <v>96</v>
      </c>
      <c r="I62" s="18" t="s">
        <v>1936</v>
      </c>
    </row>
    <row r="63" spans="1:12" x14ac:dyDescent="0.25">
      <c r="A63" s="6" t="s">
        <v>16</v>
      </c>
      <c r="B63" s="18" t="s">
        <v>1421</v>
      </c>
      <c r="C63" s="18" t="s">
        <v>1891</v>
      </c>
      <c r="D63" s="18"/>
      <c r="E63" s="26">
        <v>84.94</v>
      </c>
      <c r="F63" s="26">
        <v>75</v>
      </c>
      <c r="G63" s="17">
        <v>97</v>
      </c>
      <c r="H63" s="17">
        <v>95</v>
      </c>
      <c r="I63" s="18" t="s">
        <v>2216</v>
      </c>
    </row>
    <row r="64" spans="1:12" x14ac:dyDescent="0.25">
      <c r="A64" s="6" t="s">
        <v>17</v>
      </c>
      <c r="B64" s="18" t="s">
        <v>72</v>
      </c>
      <c r="C64" s="18" t="s">
        <v>73</v>
      </c>
      <c r="D64" s="18"/>
      <c r="E64" s="26">
        <v>129.03</v>
      </c>
      <c r="F64" s="26">
        <v>141.97999999999999</v>
      </c>
      <c r="G64" s="17">
        <v>97</v>
      </c>
      <c r="H64" s="17">
        <v>75</v>
      </c>
      <c r="I64" s="18" t="s">
        <v>2115</v>
      </c>
      <c r="J64" s="18"/>
    </row>
    <row r="65" spans="1:12" x14ac:dyDescent="0.25">
      <c r="A65" s="6" t="s">
        <v>18</v>
      </c>
      <c r="B65" s="18" t="s">
        <v>1886</v>
      </c>
      <c r="C65" s="18" t="s">
        <v>1896</v>
      </c>
      <c r="D65" s="18"/>
      <c r="E65" s="26">
        <v>26.75</v>
      </c>
      <c r="F65" s="26">
        <v>25.22</v>
      </c>
      <c r="G65" s="17">
        <v>24</v>
      </c>
      <c r="H65" s="17">
        <v>93</v>
      </c>
      <c r="I65" s="18" t="s">
        <v>2217</v>
      </c>
      <c r="J65" s="18"/>
    </row>
    <row r="66" spans="1:12" x14ac:dyDescent="0.25">
      <c r="A66" s="6" t="s">
        <v>63</v>
      </c>
      <c r="B66" s="18" t="s">
        <v>1887</v>
      </c>
      <c r="C66" s="18" t="s">
        <v>1898</v>
      </c>
      <c r="D66" s="18"/>
      <c r="E66" s="26">
        <v>85.2</v>
      </c>
      <c r="F66" s="26">
        <v>84.3</v>
      </c>
      <c r="G66" s="17">
        <v>72</v>
      </c>
      <c r="H66" s="17">
        <v>94</v>
      </c>
      <c r="I66" s="18" t="s">
        <v>2218</v>
      </c>
      <c r="J66" s="18"/>
    </row>
    <row r="67" spans="1:12" x14ac:dyDescent="0.25">
      <c r="A67" s="6" t="s">
        <v>67</v>
      </c>
      <c r="B67" s="18" t="s">
        <v>1943</v>
      </c>
      <c r="C67" s="18" t="s">
        <v>1948</v>
      </c>
      <c r="D67" s="18"/>
      <c r="E67" s="26">
        <v>40.42</v>
      </c>
      <c r="F67" s="26">
        <v>39.369999999999997</v>
      </c>
      <c r="G67" s="17">
        <v>89</v>
      </c>
      <c r="H67" s="17">
        <v>91</v>
      </c>
      <c r="I67" s="18" t="s">
        <v>2219</v>
      </c>
    </row>
    <row r="68" spans="1:12" x14ac:dyDescent="0.25">
      <c r="A68" s="6" t="s">
        <v>98</v>
      </c>
      <c r="B68" s="12" t="s">
        <v>2008</v>
      </c>
      <c r="C68" s="12" t="s">
        <v>2010</v>
      </c>
      <c r="E68" s="13">
        <v>50.5</v>
      </c>
      <c r="F68" s="13">
        <v>49.9</v>
      </c>
      <c r="G68" s="14">
        <v>97</v>
      </c>
      <c r="H68" s="14">
        <v>97</v>
      </c>
      <c r="I68" s="12" t="s">
        <v>2220</v>
      </c>
      <c r="K68" s="18"/>
      <c r="L68" s="18"/>
    </row>
    <row r="69" spans="1:12" x14ac:dyDescent="0.25">
      <c r="A69" s="6" t="s">
        <v>102</v>
      </c>
      <c r="B69" s="18" t="s">
        <v>535</v>
      </c>
      <c r="C69" s="18" t="s">
        <v>2042</v>
      </c>
      <c r="D69" s="18"/>
      <c r="E69" s="26">
        <v>58.81</v>
      </c>
      <c r="F69" s="26">
        <v>74.81</v>
      </c>
      <c r="G69" s="17">
        <v>59</v>
      </c>
      <c r="H69" s="17">
        <v>86</v>
      </c>
      <c r="I69" s="18" t="s">
        <v>2221</v>
      </c>
      <c r="K69" s="18"/>
      <c r="L69" s="18"/>
    </row>
    <row r="70" spans="1:12" x14ac:dyDescent="0.25">
      <c r="A70" s="6" t="s">
        <v>106</v>
      </c>
      <c r="B70" s="18" t="s">
        <v>2040</v>
      </c>
      <c r="C70" s="18" t="s">
        <v>2046</v>
      </c>
      <c r="D70" s="18"/>
      <c r="E70" s="26">
        <v>59.95</v>
      </c>
      <c r="F70" s="26">
        <v>50</v>
      </c>
      <c r="G70" s="17">
        <v>96</v>
      </c>
      <c r="H70" s="17">
        <v>97</v>
      </c>
      <c r="I70" s="18" t="s">
        <v>2222</v>
      </c>
      <c r="J70" s="12"/>
      <c r="K70" s="18"/>
      <c r="L70" s="18"/>
    </row>
    <row r="71" spans="1:12" x14ac:dyDescent="0.25">
      <c r="A71" s="6" t="s">
        <v>238</v>
      </c>
      <c r="B71" s="18" t="s">
        <v>2041</v>
      </c>
      <c r="C71" s="18" t="s">
        <v>2048</v>
      </c>
      <c r="D71" s="18"/>
      <c r="E71" s="26">
        <v>48.2</v>
      </c>
      <c r="F71" s="26">
        <v>38.96</v>
      </c>
      <c r="G71" s="17">
        <v>28</v>
      </c>
      <c r="H71" s="17">
        <v>99</v>
      </c>
      <c r="I71" s="18" t="s">
        <v>1838</v>
      </c>
    </row>
    <row r="72" spans="1:12" x14ac:dyDescent="0.25">
      <c r="A72" s="6" t="s">
        <v>243</v>
      </c>
      <c r="B72" s="18" t="s">
        <v>2058</v>
      </c>
      <c r="C72" s="18" t="s">
        <v>2060</v>
      </c>
      <c r="D72" s="18"/>
      <c r="E72" s="26">
        <v>230.08</v>
      </c>
      <c r="F72" s="26">
        <v>218.49</v>
      </c>
      <c r="G72" s="17">
        <v>64</v>
      </c>
      <c r="H72" s="17">
        <v>97</v>
      </c>
      <c r="I72" s="18" t="s">
        <v>2223</v>
      </c>
    </row>
    <row r="73" spans="1:12" x14ac:dyDescent="0.25">
      <c r="A73" s="6" t="s">
        <v>263</v>
      </c>
      <c r="B73" s="12" t="s">
        <v>2096</v>
      </c>
      <c r="C73" s="12" t="s">
        <v>2099</v>
      </c>
      <c r="E73" s="13">
        <v>78.87</v>
      </c>
      <c r="F73" s="13">
        <v>75.75</v>
      </c>
      <c r="G73" s="14">
        <v>95</v>
      </c>
      <c r="H73" s="14">
        <v>87</v>
      </c>
      <c r="I73" s="12" t="s">
        <v>2185</v>
      </c>
    </row>
    <row r="74" spans="1:12" x14ac:dyDescent="0.25">
      <c r="A74" s="6" t="s">
        <v>267</v>
      </c>
      <c r="B74" s="12" t="s">
        <v>2097</v>
      </c>
      <c r="C74" s="12" t="s">
        <v>2100</v>
      </c>
      <c r="E74" s="13">
        <v>73.06</v>
      </c>
      <c r="F74" s="13">
        <v>75.27</v>
      </c>
      <c r="G74" s="14">
        <v>88</v>
      </c>
      <c r="H74" s="14">
        <v>88</v>
      </c>
      <c r="I74" s="12" t="s">
        <v>2186</v>
      </c>
    </row>
    <row r="75" spans="1:12" x14ac:dyDescent="0.25">
      <c r="A75" s="6" t="s">
        <v>404</v>
      </c>
      <c r="B75" s="12" t="s">
        <v>2126</v>
      </c>
      <c r="C75" s="12" t="s">
        <v>2134</v>
      </c>
      <c r="E75" s="13">
        <v>8.94</v>
      </c>
      <c r="F75" s="13">
        <v>8.99</v>
      </c>
      <c r="G75" s="14">
        <v>91</v>
      </c>
      <c r="H75" s="14">
        <v>93</v>
      </c>
      <c r="I75" s="12" t="s">
        <v>2224</v>
      </c>
    </row>
    <row r="76" spans="1:12" x14ac:dyDescent="0.25">
      <c r="A76" s="6" t="s">
        <v>619</v>
      </c>
      <c r="B76" s="18" t="s">
        <v>2127</v>
      </c>
      <c r="C76" s="18" t="s">
        <v>2136</v>
      </c>
      <c r="D76" s="18"/>
      <c r="E76" s="26">
        <v>171.23</v>
      </c>
      <c r="F76" s="26">
        <v>157.71</v>
      </c>
      <c r="G76" s="17">
        <v>97</v>
      </c>
      <c r="H76" s="17">
        <v>98</v>
      </c>
      <c r="I76" s="18" t="s">
        <v>2187</v>
      </c>
    </row>
    <row r="77" spans="1:12" x14ac:dyDescent="0.25">
      <c r="A77" s="6" t="s">
        <v>831</v>
      </c>
      <c r="B77" s="18" t="s">
        <v>2128</v>
      </c>
      <c r="C77" s="18" t="s">
        <v>2138</v>
      </c>
      <c r="D77" s="18"/>
      <c r="E77" s="26">
        <v>44.95</v>
      </c>
      <c r="F77" s="26">
        <v>48.27</v>
      </c>
      <c r="G77" s="17">
        <v>94</v>
      </c>
      <c r="H77" s="17">
        <v>82</v>
      </c>
      <c r="I77" s="18" t="s">
        <v>1726</v>
      </c>
    </row>
    <row r="78" spans="1:12" x14ac:dyDescent="0.25">
      <c r="A78" s="6" t="s">
        <v>832</v>
      </c>
      <c r="B78" s="18" t="s">
        <v>2129</v>
      </c>
      <c r="C78" s="18" t="s">
        <v>2140</v>
      </c>
      <c r="D78" s="18"/>
      <c r="E78" s="26">
        <v>27.5</v>
      </c>
      <c r="F78" s="26">
        <v>29.07</v>
      </c>
      <c r="G78" s="17">
        <v>58</v>
      </c>
      <c r="H78" s="17">
        <v>93</v>
      </c>
      <c r="I78" s="18" t="s">
        <v>2225</v>
      </c>
    </row>
    <row r="79" spans="1:12" x14ac:dyDescent="0.25">
      <c r="A79" s="6" t="s">
        <v>906</v>
      </c>
      <c r="B79" s="18" t="s">
        <v>2131</v>
      </c>
      <c r="C79" s="18" t="s">
        <v>2144</v>
      </c>
      <c r="E79" s="26">
        <v>26.33</v>
      </c>
      <c r="F79" s="26">
        <v>27.5</v>
      </c>
      <c r="G79" s="17">
        <v>72</v>
      </c>
      <c r="H79" s="17">
        <v>75</v>
      </c>
      <c r="I79" s="18" t="s">
        <v>2189</v>
      </c>
    </row>
    <row r="80" spans="1:12" x14ac:dyDescent="0.25">
      <c r="A80" s="6" t="s">
        <v>913</v>
      </c>
      <c r="B80" s="12" t="s">
        <v>1304</v>
      </c>
      <c r="C80" s="12" t="s">
        <v>1312</v>
      </c>
      <c r="D80" s="12"/>
      <c r="E80" s="13">
        <v>23.12</v>
      </c>
      <c r="F80" s="13">
        <v>24.22</v>
      </c>
      <c r="G80" s="14">
        <v>95</v>
      </c>
      <c r="H80" s="14">
        <v>86</v>
      </c>
      <c r="I80" s="12" t="s">
        <v>2227</v>
      </c>
    </row>
    <row r="81" spans="1:9" x14ac:dyDescent="0.25">
      <c r="A81" s="6" t="s">
        <v>976</v>
      </c>
      <c r="B81" s="12" t="s">
        <v>2228</v>
      </c>
      <c r="C81" s="12" t="s">
        <v>2229</v>
      </c>
      <c r="D81" s="12"/>
      <c r="E81" s="13">
        <v>92.31</v>
      </c>
      <c r="F81" s="13">
        <v>89.35</v>
      </c>
      <c r="G81" s="14">
        <v>80</v>
      </c>
      <c r="H81" s="14">
        <v>85</v>
      </c>
      <c r="I81" s="12" t="s">
        <v>2230</v>
      </c>
    </row>
    <row r="82" spans="1:9" x14ac:dyDescent="0.25">
      <c r="A82" s="6" t="s">
        <v>1082</v>
      </c>
      <c r="B82" s="12"/>
      <c r="C82" s="12"/>
      <c r="D82" s="12"/>
      <c r="E82" s="13"/>
      <c r="F82" s="13"/>
      <c r="G82" s="14"/>
      <c r="H82" s="14"/>
      <c r="I82" s="12"/>
    </row>
    <row r="83" spans="1:9" x14ac:dyDescent="0.25">
      <c r="A83" s="6" t="s">
        <v>1083</v>
      </c>
    </row>
    <row r="84" spans="1:9" x14ac:dyDescent="0.25">
      <c r="A84" s="6" t="s">
        <v>1084</v>
      </c>
    </row>
    <row r="85" spans="1:9" x14ac:dyDescent="0.25">
      <c r="A85" s="6" t="s">
        <v>1514</v>
      </c>
      <c r="B85" s="12"/>
      <c r="C85" s="12"/>
      <c r="D85" s="12"/>
      <c r="E85" s="13"/>
      <c r="F85" s="13"/>
      <c r="G85" s="14"/>
      <c r="H85" s="14"/>
      <c r="I85" s="12"/>
    </row>
    <row r="86" spans="1:9" x14ac:dyDescent="0.25">
      <c r="A86" s="6" t="s">
        <v>1515</v>
      </c>
    </row>
    <row r="87" spans="1:9" x14ac:dyDescent="0.25">
      <c r="A87" s="6" t="s">
        <v>1518</v>
      </c>
    </row>
    <row r="88" spans="1:9" x14ac:dyDescent="0.25">
      <c r="A88" s="6" t="s">
        <v>1519</v>
      </c>
    </row>
    <row r="89" spans="1:9" x14ac:dyDescent="0.25">
      <c r="A89" s="6" t="s">
        <v>1820</v>
      </c>
    </row>
  </sheetData>
  <sortState xmlns:xlrd2="http://schemas.microsoft.com/office/spreadsheetml/2017/richdata2" ref="C28:E34">
    <sortCondition descending="1" ref="D28:D34"/>
  </sortState>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D504-64A7-40B6-8DAF-A344FFDC7DBE}">
  <dimension ref="A1:S88"/>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43742</v>
      </c>
      <c r="J3" s="27">
        <v>43745</v>
      </c>
      <c r="K3" s="7">
        <v>43746</v>
      </c>
      <c r="L3" s="7">
        <v>43747</v>
      </c>
      <c r="M3" s="7">
        <v>43748</v>
      </c>
      <c r="N3" s="7">
        <v>43749</v>
      </c>
      <c r="P3" t="s">
        <v>1973</v>
      </c>
    </row>
    <row r="4" spans="1:16" ht="15.75" thickBot="1" x14ac:dyDescent="0.3">
      <c r="A4" t="s">
        <v>0</v>
      </c>
      <c r="C4" s="10">
        <v>43745</v>
      </c>
      <c r="D4" s="11" t="s">
        <v>66</v>
      </c>
      <c r="E4" s="10">
        <v>43749</v>
      </c>
      <c r="J4" s="2" t="s">
        <v>58</v>
      </c>
      <c r="K4" s="2" t="s">
        <v>59</v>
      </c>
      <c r="L4" s="2" t="s">
        <v>60</v>
      </c>
      <c r="M4" s="2" t="s">
        <v>61</v>
      </c>
      <c r="N4" s="2" t="s">
        <v>62</v>
      </c>
    </row>
    <row r="5" spans="1:16" ht="15.75" thickBot="1" x14ac:dyDescent="0.3">
      <c r="G5" t="s">
        <v>57</v>
      </c>
      <c r="H5" s="8">
        <v>7982.47</v>
      </c>
      <c r="J5" s="16">
        <v>7956.29</v>
      </c>
      <c r="K5" s="16">
        <v>7823.78</v>
      </c>
      <c r="L5" s="16">
        <v>7903.74</v>
      </c>
      <c r="M5" s="16">
        <v>7950.78</v>
      </c>
      <c r="N5" s="16">
        <v>8057.04</v>
      </c>
      <c r="P5" s="5">
        <f>(N5-H5)/H5</f>
        <v>9.3417200440464795E-3</v>
      </c>
    </row>
    <row r="6" spans="1:16" ht="15.75" thickBot="1" x14ac:dyDescent="0.3">
      <c r="A6" t="s">
        <v>2</v>
      </c>
      <c r="C6" s="33" t="s">
        <v>2206</v>
      </c>
      <c r="D6" s="1"/>
      <c r="E6" s="1"/>
      <c r="G6" t="s">
        <v>56</v>
      </c>
      <c r="H6" s="9">
        <v>26573.72</v>
      </c>
      <c r="J6" s="16">
        <v>26478.02</v>
      </c>
      <c r="K6" s="21">
        <v>26164.04</v>
      </c>
      <c r="L6" s="21">
        <v>26346.01</v>
      </c>
      <c r="M6" s="16">
        <v>26496.67</v>
      </c>
      <c r="N6" s="16">
        <v>26816.59</v>
      </c>
      <c r="P6" s="5">
        <f>(N6-H6)/H6</f>
        <v>9.139480659839834E-3</v>
      </c>
    </row>
    <row r="7" spans="1:16" x14ac:dyDescent="0.25">
      <c r="C7" s="12"/>
      <c r="J7" s="12"/>
    </row>
    <row r="8" spans="1:16" x14ac:dyDescent="0.25">
      <c r="C8" s="12"/>
      <c r="J8" s="12"/>
    </row>
    <row r="9" spans="1:16" x14ac:dyDescent="0.25">
      <c r="A9" t="s">
        <v>3</v>
      </c>
      <c r="C9" t="s">
        <v>2273</v>
      </c>
      <c r="J9" s="18"/>
    </row>
    <row r="10" spans="1:16" x14ac:dyDescent="0.25">
      <c r="C10" s="18" t="s">
        <v>2274</v>
      </c>
      <c r="J10" s="18"/>
    </row>
    <row r="11" spans="1:16" x14ac:dyDescent="0.25">
      <c r="C11" s="18" t="s">
        <v>2275</v>
      </c>
      <c r="J11" s="18"/>
    </row>
    <row r="12" spans="1:16" x14ac:dyDescent="0.25">
      <c r="C12" t="s">
        <v>2276</v>
      </c>
      <c r="J12" s="18"/>
    </row>
    <row r="13" spans="1:16" x14ac:dyDescent="0.25">
      <c r="C13" t="s">
        <v>2277</v>
      </c>
      <c r="J13" s="18"/>
    </row>
    <row r="14" spans="1:16" x14ac:dyDescent="0.25">
      <c r="C14" t="s">
        <v>2278</v>
      </c>
      <c r="J14" s="18"/>
    </row>
    <row r="15" spans="1:16" x14ac:dyDescent="0.25">
      <c r="C15" t="s">
        <v>2279</v>
      </c>
      <c r="J15" s="18"/>
    </row>
    <row r="16" spans="1:16" x14ac:dyDescent="0.25">
      <c r="C16" t="s">
        <v>2280</v>
      </c>
      <c r="J16" s="18"/>
    </row>
    <row r="17" spans="3:10" x14ac:dyDescent="0.25">
      <c r="J17" s="18"/>
    </row>
    <row r="18" spans="3:10" x14ac:dyDescent="0.25">
      <c r="C18" s="12" t="s">
        <v>2242</v>
      </c>
      <c r="J18" s="18"/>
    </row>
    <row r="19" spans="3:10" x14ac:dyDescent="0.25">
      <c r="C19" s="12" t="s">
        <v>2264</v>
      </c>
      <c r="J19" s="18"/>
    </row>
    <row r="20" spans="3:10" x14ac:dyDescent="0.25">
      <c r="C20" s="12" t="s">
        <v>2272</v>
      </c>
      <c r="J20" s="18"/>
    </row>
    <row r="21" spans="3:10" x14ac:dyDescent="0.25">
      <c r="C21" s="12"/>
      <c r="J21" s="18"/>
    </row>
    <row r="22" spans="3:10" x14ac:dyDescent="0.25">
      <c r="C22" s="12" t="s">
        <v>2285</v>
      </c>
      <c r="J22" s="18"/>
    </row>
    <row r="23" spans="3:10" x14ac:dyDescent="0.25">
      <c r="C23" s="12"/>
      <c r="J23" s="18"/>
    </row>
    <row r="24" spans="3:10" x14ac:dyDescent="0.25">
      <c r="C24" s="12"/>
      <c r="J24" s="18"/>
    </row>
    <row r="25" spans="3:10" x14ac:dyDescent="0.25">
      <c r="C25" t="s">
        <v>993</v>
      </c>
      <c r="D25" s="5">
        <v>0.34920000000000001</v>
      </c>
      <c r="E25" s="7"/>
      <c r="I25" s="5"/>
      <c r="J25" s="18"/>
    </row>
    <row r="26" spans="3:10" x14ac:dyDescent="0.25">
      <c r="I26" s="5"/>
      <c r="J26" s="18"/>
    </row>
    <row r="27" spans="3:10" x14ac:dyDescent="0.25">
      <c r="C27" t="s">
        <v>1822</v>
      </c>
      <c r="D27" s="5">
        <v>0.16109999999999999</v>
      </c>
      <c r="E27" s="7"/>
      <c r="G27" s="5"/>
      <c r="I27" s="5"/>
      <c r="J27" s="18"/>
    </row>
    <row r="28" spans="3:10" x14ac:dyDescent="0.25">
      <c r="C28" t="s">
        <v>1947</v>
      </c>
      <c r="D28" s="5">
        <v>0.15709999999999999</v>
      </c>
      <c r="E28" s="7"/>
      <c r="G28" s="5"/>
      <c r="I28" s="5"/>
      <c r="J28" s="18"/>
    </row>
    <row r="29" spans="3:10" x14ac:dyDescent="0.25">
      <c r="C29" t="s">
        <v>1720</v>
      </c>
      <c r="D29" s="5">
        <v>0.1492</v>
      </c>
      <c r="G29" s="5"/>
      <c r="I29" s="5"/>
      <c r="J29" s="18"/>
    </row>
    <row r="30" spans="3:10" x14ac:dyDescent="0.25">
      <c r="C30" t="s">
        <v>1615</v>
      </c>
      <c r="D30" s="5">
        <v>0.13689999999999999</v>
      </c>
      <c r="E30" s="7"/>
      <c r="G30" s="5"/>
      <c r="I30" s="5"/>
      <c r="J30" s="18"/>
    </row>
    <row r="31" spans="3:10" x14ac:dyDescent="0.25">
      <c r="C31" t="s">
        <v>2125</v>
      </c>
      <c r="D31" s="5">
        <v>4.65E-2</v>
      </c>
      <c r="E31" s="7" t="s">
        <v>2168</v>
      </c>
      <c r="G31" s="5"/>
      <c r="I31" s="5"/>
      <c r="J31" s="18"/>
    </row>
    <row r="32" spans="3:10" x14ac:dyDescent="0.25">
      <c r="D32" s="5"/>
      <c r="E32" s="27"/>
      <c r="G32" s="5"/>
      <c r="I32" s="5"/>
      <c r="J32" s="18"/>
    </row>
    <row r="33" spans="1:19" x14ac:dyDescent="0.25">
      <c r="F33" s="18"/>
      <c r="G33" s="28"/>
      <c r="H33" s="18"/>
      <c r="I33" s="28"/>
      <c r="J33" s="18"/>
    </row>
    <row r="34" spans="1:19" x14ac:dyDescent="0.25">
      <c r="H34" s="18"/>
      <c r="I34" s="28"/>
      <c r="J34" s="18"/>
    </row>
    <row r="35" spans="1:19" x14ac:dyDescent="0.25">
      <c r="D35" s="5">
        <f>SUM(D25:D32)</f>
        <v>1</v>
      </c>
      <c r="E35" s="27"/>
      <c r="F35" s="18"/>
      <c r="G35" s="28"/>
      <c r="H35" s="18"/>
      <c r="I35" s="28"/>
      <c r="J35" s="18"/>
    </row>
    <row r="36" spans="1:19" x14ac:dyDescent="0.25">
      <c r="E36" s="27"/>
      <c r="F36" s="18"/>
      <c r="G36" s="28"/>
      <c r="H36" s="18"/>
      <c r="I36" s="28"/>
      <c r="J36" s="18"/>
    </row>
    <row r="37" spans="1:19" x14ac:dyDescent="0.25">
      <c r="A37" t="s">
        <v>1061</v>
      </c>
      <c r="C37" s="12"/>
      <c r="E37" s="27"/>
      <c r="F37" s="18"/>
      <c r="G37" s="28"/>
      <c r="H37" s="18"/>
      <c r="I37" s="28"/>
      <c r="J37" s="18"/>
    </row>
    <row r="38" spans="1:19" x14ac:dyDescent="0.25">
      <c r="A38" t="s">
        <v>1062</v>
      </c>
      <c r="C38" s="18" t="s">
        <v>1050</v>
      </c>
      <c r="D38" s="5">
        <v>0.44869999999999999</v>
      </c>
      <c r="E38" s="27" t="s">
        <v>857</v>
      </c>
      <c r="F38" s="18"/>
      <c r="G38" s="28"/>
      <c r="H38" s="18"/>
      <c r="I38" s="28"/>
      <c r="J38" s="18"/>
    </row>
    <row r="39" spans="1:19" x14ac:dyDescent="0.25">
      <c r="A39" t="s">
        <v>1063</v>
      </c>
      <c r="C39" s="18" t="s">
        <v>856</v>
      </c>
      <c r="D39" s="5">
        <v>6.4699999999999994E-2</v>
      </c>
      <c r="E39" s="27" t="s">
        <v>857</v>
      </c>
      <c r="F39" s="18"/>
      <c r="G39" s="28"/>
      <c r="H39" s="18"/>
      <c r="I39" s="28"/>
      <c r="J39" s="18"/>
    </row>
    <row r="40" spans="1:19" x14ac:dyDescent="0.25">
      <c r="D40" s="5"/>
      <c r="E40" s="27"/>
      <c r="F40" s="18"/>
      <c r="G40" s="28"/>
      <c r="H40" s="18"/>
      <c r="I40" s="28"/>
      <c r="J40" s="18"/>
    </row>
    <row r="41" spans="1:19" x14ac:dyDescent="0.25">
      <c r="C41" s="12"/>
      <c r="E41" s="27"/>
      <c r="F41" s="18"/>
      <c r="G41" s="18"/>
      <c r="H41" s="18"/>
      <c r="I41" s="18"/>
    </row>
    <row r="42" spans="1:19" x14ac:dyDescent="0.25">
      <c r="A42" t="s">
        <v>4</v>
      </c>
      <c r="C42" s="12"/>
      <c r="E42" s="30" t="s">
        <v>7</v>
      </c>
      <c r="F42" s="30" t="s">
        <v>8</v>
      </c>
      <c r="G42" s="30" t="s">
        <v>9</v>
      </c>
      <c r="H42" s="30" t="s">
        <v>10</v>
      </c>
      <c r="I42" s="30" t="s">
        <v>24</v>
      </c>
      <c r="J42" s="30" t="s">
        <v>26</v>
      </c>
      <c r="K42" s="30" t="s">
        <v>25</v>
      </c>
      <c r="L42" s="29" t="s">
        <v>11</v>
      </c>
      <c r="M42" s="31"/>
      <c r="N42" s="31"/>
      <c r="O42" s="31"/>
      <c r="P42" s="31"/>
      <c r="Q42" s="31"/>
      <c r="R42" s="31"/>
      <c r="S42" s="31"/>
    </row>
    <row r="43" spans="1:19" x14ac:dyDescent="0.25">
      <c r="A43" s="6" t="s">
        <v>5</v>
      </c>
      <c r="B43" t="s">
        <v>1615</v>
      </c>
      <c r="C43" t="s">
        <v>1616</v>
      </c>
      <c r="E43" s="4">
        <v>59.95</v>
      </c>
      <c r="F43" s="4">
        <v>48.85</v>
      </c>
      <c r="G43" s="5">
        <f>(E43-F43)/F43</f>
        <v>0.2272262026612078</v>
      </c>
      <c r="H43" s="4">
        <v>53.75</v>
      </c>
      <c r="I43" s="4">
        <v>49.83</v>
      </c>
      <c r="J43" s="25">
        <v>92</v>
      </c>
      <c r="K43" s="25">
        <v>92</v>
      </c>
      <c r="L43" s="34" t="s">
        <v>2243</v>
      </c>
    </row>
    <row r="44" spans="1:19" x14ac:dyDescent="0.25">
      <c r="A44" s="6" t="s">
        <v>12</v>
      </c>
      <c r="B44" t="s">
        <v>1822</v>
      </c>
      <c r="C44" t="s">
        <v>1823</v>
      </c>
      <c r="E44" s="4">
        <v>96.6</v>
      </c>
      <c r="F44" s="4">
        <v>88.86</v>
      </c>
      <c r="G44" s="5">
        <f>(E44-F44)/F44</f>
        <v>8.7103308575286906E-2</v>
      </c>
      <c r="H44" s="4">
        <v>89</v>
      </c>
      <c r="I44" s="4">
        <v>86.5</v>
      </c>
      <c r="J44" s="25">
        <v>98</v>
      </c>
      <c r="K44" s="25">
        <v>99</v>
      </c>
      <c r="L44" s="34" t="s">
        <v>2246</v>
      </c>
    </row>
    <row r="45" spans="1:19" x14ac:dyDescent="0.25">
      <c r="A45" s="6" t="s">
        <v>13</v>
      </c>
      <c r="B45" t="s">
        <v>1947</v>
      </c>
      <c r="C45" t="s">
        <v>1974</v>
      </c>
      <c r="E45" s="4">
        <v>52.54</v>
      </c>
      <c r="F45" s="4">
        <v>48.29</v>
      </c>
      <c r="G45" s="5">
        <f>(E45-F45)/F45</f>
        <v>8.8009939946158633E-2</v>
      </c>
      <c r="H45" s="4">
        <v>48</v>
      </c>
      <c r="I45" s="4">
        <v>46.47</v>
      </c>
      <c r="J45" s="25">
        <v>94</v>
      </c>
      <c r="K45" s="25">
        <v>87</v>
      </c>
      <c r="L45" s="34" t="s">
        <v>2244</v>
      </c>
    </row>
    <row r="46" spans="1:19" x14ac:dyDescent="0.25">
      <c r="A46" s="6" t="s">
        <v>14</v>
      </c>
      <c r="B46" t="s">
        <v>1720</v>
      </c>
      <c r="C46" t="s">
        <v>1725</v>
      </c>
      <c r="E46" s="4">
        <v>96.58</v>
      </c>
      <c r="F46" s="4">
        <v>96.88</v>
      </c>
      <c r="G46" s="5">
        <f>(E46-F46)/F46</f>
        <v>-3.0966143682906399E-3</v>
      </c>
      <c r="H46" s="4">
        <v>92</v>
      </c>
      <c r="I46" s="4">
        <v>94.52</v>
      </c>
      <c r="J46" s="25">
        <v>94</v>
      </c>
      <c r="K46" s="25">
        <v>89</v>
      </c>
      <c r="L46" s="34" t="s">
        <v>2245</v>
      </c>
    </row>
    <row r="47" spans="1:19" x14ac:dyDescent="0.25">
      <c r="A47" s="6" t="s">
        <v>15</v>
      </c>
      <c r="B47" t="s">
        <v>2125</v>
      </c>
      <c r="C47" t="s">
        <v>2132</v>
      </c>
      <c r="E47" s="4">
        <v>85.5</v>
      </c>
      <c r="F47" s="4">
        <v>81.760000000000005</v>
      </c>
      <c r="G47" s="5">
        <f>(E47-F47)/F47</f>
        <v>4.5743639921722049E-2</v>
      </c>
      <c r="H47" s="4">
        <v>76.5</v>
      </c>
      <c r="I47" s="4">
        <v>57.01</v>
      </c>
      <c r="J47" s="25">
        <v>99</v>
      </c>
      <c r="K47" s="25">
        <v>85</v>
      </c>
      <c r="L47" s="34" t="s">
        <v>2247</v>
      </c>
    </row>
    <row r="48" spans="1:19" x14ac:dyDescent="0.25">
      <c r="A48" s="6" t="s">
        <v>16</v>
      </c>
    </row>
    <row r="49" spans="1:12" x14ac:dyDescent="0.25">
      <c r="A49" s="6" t="s">
        <v>17</v>
      </c>
      <c r="E49" s="4"/>
      <c r="F49" s="4"/>
      <c r="G49" s="5"/>
      <c r="H49" s="4"/>
      <c r="I49" s="4"/>
      <c r="J49" s="25"/>
      <c r="K49" s="25"/>
      <c r="L49" s="34"/>
    </row>
    <row r="50" spans="1:12" x14ac:dyDescent="0.25">
      <c r="A50" s="6" t="s">
        <v>18</v>
      </c>
    </row>
    <row r="51" spans="1:12" x14ac:dyDescent="0.25">
      <c r="A51" s="6" t="s">
        <v>63</v>
      </c>
    </row>
    <row r="52" spans="1:12" x14ac:dyDescent="0.25">
      <c r="A52" s="6" t="s">
        <v>67</v>
      </c>
    </row>
    <row r="53" spans="1:12" x14ac:dyDescent="0.25">
      <c r="A53" s="6" t="s">
        <v>98</v>
      </c>
      <c r="E53" s="4"/>
      <c r="F53" s="4"/>
      <c r="G53" s="5"/>
      <c r="H53" s="4"/>
      <c r="I53" s="4"/>
      <c r="J53" s="25"/>
      <c r="K53" s="25"/>
      <c r="L53" s="34"/>
    </row>
    <row r="56" spans="1:12" x14ac:dyDescent="0.25">
      <c r="A56" s="3" t="s">
        <v>21</v>
      </c>
      <c r="E56" s="22" t="s">
        <v>7</v>
      </c>
      <c r="F56" s="22" t="s">
        <v>24</v>
      </c>
      <c r="G56" s="22" t="s">
        <v>25</v>
      </c>
      <c r="H56" s="22" t="s">
        <v>26</v>
      </c>
      <c r="I56" s="23" t="s">
        <v>11</v>
      </c>
      <c r="J56" s="24"/>
      <c r="K56" s="24"/>
      <c r="L56" s="24"/>
    </row>
    <row r="57" spans="1:12" x14ac:dyDescent="0.25">
      <c r="A57" s="6" t="s">
        <v>5</v>
      </c>
      <c r="B57" s="12" t="s">
        <v>1308</v>
      </c>
      <c r="C57" s="12" t="s">
        <v>1320</v>
      </c>
      <c r="D57" s="12"/>
      <c r="E57" s="13">
        <v>79.989999999999995</v>
      </c>
      <c r="F57" s="13">
        <v>79.739999999999995</v>
      </c>
      <c r="G57" s="14">
        <v>98</v>
      </c>
      <c r="H57" s="14">
        <v>95</v>
      </c>
      <c r="I57" s="12" t="s">
        <v>2248</v>
      </c>
    </row>
    <row r="58" spans="1:12" x14ac:dyDescent="0.25">
      <c r="A58" s="6" t="s">
        <v>12</v>
      </c>
      <c r="B58" s="18" t="s">
        <v>1513</v>
      </c>
      <c r="C58" s="18" t="s">
        <v>1556</v>
      </c>
      <c r="D58" s="18"/>
      <c r="E58" s="26">
        <v>85.6</v>
      </c>
      <c r="F58" s="26">
        <v>92.01</v>
      </c>
      <c r="G58" s="17">
        <v>93</v>
      </c>
      <c r="H58" s="17">
        <v>88</v>
      </c>
      <c r="I58" s="18" t="s">
        <v>2249</v>
      </c>
    </row>
    <row r="59" spans="1:12" x14ac:dyDescent="0.25">
      <c r="A59" s="6" t="s">
        <v>13</v>
      </c>
      <c r="B59" s="12" t="s">
        <v>1804</v>
      </c>
      <c r="C59" s="12" t="s">
        <v>1805</v>
      </c>
      <c r="D59" s="12"/>
      <c r="E59" s="13">
        <v>130.13999999999999</v>
      </c>
      <c r="F59" s="13">
        <v>119.32</v>
      </c>
      <c r="G59" s="14">
        <v>81</v>
      </c>
      <c r="H59" s="14">
        <v>92</v>
      </c>
      <c r="I59" s="12" t="s">
        <v>2250</v>
      </c>
    </row>
    <row r="60" spans="1:12" x14ac:dyDescent="0.25">
      <c r="A60" s="6" t="s">
        <v>14</v>
      </c>
      <c r="B60" s="12" t="s">
        <v>1815</v>
      </c>
      <c r="C60" s="12" t="s">
        <v>1816</v>
      </c>
      <c r="D60" s="12"/>
      <c r="E60" s="13">
        <v>63.31</v>
      </c>
      <c r="F60" s="13">
        <v>53.5</v>
      </c>
      <c r="G60" s="14">
        <v>98</v>
      </c>
      <c r="H60" s="14">
        <v>96</v>
      </c>
      <c r="I60" s="12" t="s">
        <v>2251</v>
      </c>
    </row>
    <row r="61" spans="1:12" x14ac:dyDescent="0.25">
      <c r="A61" s="6" t="s">
        <v>15</v>
      </c>
      <c r="B61" s="18" t="s">
        <v>1421</v>
      </c>
      <c r="C61" s="18" t="s">
        <v>1891</v>
      </c>
      <c r="D61" s="18"/>
      <c r="E61" s="26">
        <v>83.48</v>
      </c>
      <c r="F61" s="26">
        <v>75</v>
      </c>
      <c r="G61" s="17">
        <v>97</v>
      </c>
      <c r="H61" s="17">
        <v>94</v>
      </c>
      <c r="I61" s="18" t="s">
        <v>2216</v>
      </c>
    </row>
    <row r="62" spans="1:12" x14ac:dyDescent="0.25">
      <c r="A62" s="6" t="s">
        <v>16</v>
      </c>
      <c r="B62" s="18" t="s">
        <v>72</v>
      </c>
      <c r="C62" s="18" t="s">
        <v>73</v>
      </c>
      <c r="D62" s="18"/>
      <c r="E62" s="26">
        <v>125.84</v>
      </c>
      <c r="F62" s="26">
        <v>141.97999999999999</v>
      </c>
      <c r="G62" s="17">
        <v>97</v>
      </c>
      <c r="H62" s="17">
        <v>71</v>
      </c>
      <c r="I62" s="18" t="s">
        <v>2252</v>
      </c>
    </row>
    <row r="63" spans="1:12" x14ac:dyDescent="0.25">
      <c r="A63" s="6" t="s">
        <v>17</v>
      </c>
      <c r="B63" s="18" t="s">
        <v>1886</v>
      </c>
      <c r="C63" s="18" t="s">
        <v>1896</v>
      </c>
      <c r="D63" s="18"/>
      <c r="E63" s="26">
        <v>26.98</v>
      </c>
      <c r="F63" s="26">
        <v>25.22</v>
      </c>
      <c r="G63" s="17">
        <v>24</v>
      </c>
      <c r="H63" s="17">
        <v>95</v>
      </c>
      <c r="I63" s="18" t="s">
        <v>2253</v>
      </c>
      <c r="J63" s="18"/>
    </row>
    <row r="64" spans="1:12" x14ac:dyDescent="0.25">
      <c r="A64" s="6" t="s">
        <v>18</v>
      </c>
      <c r="B64" s="18" t="s">
        <v>1943</v>
      </c>
      <c r="C64" s="18" t="s">
        <v>1948</v>
      </c>
      <c r="D64" s="18"/>
      <c r="E64" s="26">
        <v>40.18</v>
      </c>
      <c r="F64" s="26">
        <v>39.369999999999997</v>
      </c>
      <c r="G64" s="17">
        <v>89</v>
      </c>
      <c r="H64" s="17">
        <v>91</v>
      </c>
      <c r="I64" s="18" t="s">
        <v>2254</v>
      </c>
      <c r="J64" s="18"/>
    </row>
    <row r="65" spans="1:12" x14ac:dyDescent="0.25">
      <c r="A65" s="6" t="s">
        <v>63</v>
      </c>
      <c r="B65" s="18" t="s">
        <v>2008</v>
      </c>
      <c r="C65" s="18" t="s">
        <v>2010</v>
      </c>
      <c r="D65" s="18"/>
      <c r="E65" s="26">
        <v>47.6</v>
      </c>
      <c r="F65" s="26">
        <v>49.9</v>
      </c>
      <c r="G65" s="17">
        <v>97</v>
      </c>
      <c r="H65" s="17">
        <v>96</v>
      </c>
      <c r="I65" s="18" t="s">
        <v>2255</v>
      </c>
      <c r="J65" s="18"/>
    </row>
    <row r="66" spans="1:12" x14ac:dyDescent="0.25">
      <c r="A66" s="6" t="s">
        <v>67</v>
      </c>
      <c r="B66" s="18" t="s">
        <v>2040</v>
      </c>
      <c r="C66" s="18" t="s">
        <v>2046</v>
      </c>
      <c r="D66" s="18"/>
      <c r="E66" s="26">
        <v>62.75</v>
      </c>
      <c r="F66" s="26">
        <v>50</v>
      </c>
      <c r="G66" s="17">
        <v>96</v>
      </c>
      <c r="H66" s="17">
        <v>98</v>
      </c>
      <c r="I66" s="18" t="s">
        <v>2256</v>
      </c>
    </row>
    <row r="67" spans="1:12" x14ac:dyDescent="0.25">
      <c r="A67" s="6" t="s">
        <v>98</v>
      </c>
      <c r="B67" s="18" t="s">
        <v>2058</v>
      </c>
      <c r="C67" s="18" t="s">
        <v>2060</v>
      </c>
      <c r="D67" s="18"/>
      <c r="E67" s="26">
        <v>233.27</v>
      </c>
      <c r="F67" s="26">
        <v>218.49</v>
      </c>
      <c r="G67" s="17">
        <v>64</v>
      </c>
      <c r="H67" s="17">
        <v>97</v>
      </c>
      <c r="I67" s="18" t="s">
        <v>2257</v>
      </c>
      <c r="K67" s="18"/>
      <c r="L67" s="18"/>
    </row>
    <row r="68" spans="1:12" x14ac:dyDescent="0.25">
      <c r="A68" s="6" t="s">
        <v>102</v>
      </c>
      <c r="B68" s="12" t="s">
        <v>2096</v>
      </c>
      <c r="C68" s="12" t="s">
        <v>2099</v>
      </c>
      <c r="E68" s="13">
        <v>78.150000000000006</v>
      </c>
      <c r="F68" s="13">
        <v>75.75</v>
      </c>
      <c r="G68" s="14">
        <v>95</v>
      </c>
      <c r="H68" s="14">
        <v>88</v>
      </c>
      <c r="I68" s="12" t="s">
        <v>2185</v>
      </c>
      <c r="K68" s="18"/>
      <c r="L68" s="18"/>
    </row>
    <row r="69" spans="1:12" x14ac:dyDescent="0.25">
      <c r="A69" s="6" t="s">
        <v>106</v>
      </c>
      <c r="B69" s="12" t="s">
        <v>2097</v>
      </c>
      <c r="C69" s="12" t="s">
        <v>2100</v>
      </c>
      <c r="E69" s="13">
        <v>73.14</v>
      </c>
      <c r="F69" s="13">
        <v>75.27</v>
      </c>
      <c r="G69" s="14">
        <v>88</v>
      </c>
      <c r="H69" s="14">
        <v>89</v>
      </c>
      <c r="I69" s="12" t="s">
        <v>2258</v>
      </c>
      <c r="J69" s="12"/>
      <c r="K69" s="18"/>
      <c r="L69" s="18"/>
    </row>
    <row r="70" spans="1:12" x14ac:dyDescent="0.25">
      <c r="A70" s="6" t="s">
        <v>238</v>
      </c>
      <c r="B70" s="12" t="s">
        <v>2126</v>
      </c>
      <c r="C70" s="12" t="s">
        <v>2134</v>
      </c>
      <c r="E70" s="13">
        <v>9.17</v>
      </c>
      <c r="F70" s="13">
        <v>8.99</v>
      </c>
      <c r="G70" s="14">
        <v>91</v>
      </c>
      <c r="H70" s="14">
        <v>95</v>
      </c>
      <c r="I70" s="12" t="s">
        <v>2259</v>
      </c>
    </row>
    <row r="71" spans="1:12" x14ac:dyDescent="0.25">
      <c r="A71" s="6" t="s">
        <v>243</v>
      </c>
      <c r="B71" s="12" t="s">
        <v>2127</v>
      </c>
      <c r="C71" s="12" t="s">
        <v>2136</v>
      </c>
      <c r="D71" s="12"/>
      <c r="E71" s="13">
        <v>170.29</v>
      </c>
      <c r="F71" s="13">
        <v>157.71</v>
      </c>
      <c r="G71" s="14">
        <v>97</v>
      </c>
      <c r="H71" s="14">
        <v>98</v>
      </c>
      <c r="I71" s="12" t="s">
        <v>2260</v>
      </c>
    </row>
    <row r="72" spans="1:12" x14ac:dyDescent="0.25">
      <c r="A72" s="6" t="s">
        <v>263</v>
      </c>
      <c r="B72" s="12" t="s">
        <v>2129</v>
      </c>
      <c r="C72" s="12" t="s">
        <v>2140</v>
      </c>
      <c r="D72" s="12"/>
      <c r="E72" s="13">
        <v>28.8</v>
      </c>
      <c r="F72" s="13">
        <v>29.07</v>
      </c>
      <c r="G72" s="14">
        <v>58</v>
      </c>
      <c r="H72" s="14">
        <v>95</v>
      </c>
      <c r="I72" s="12" t="s">
        <v>2261</v>
      </c>
    </row>
    <row r="73" spans="1:12" x14ac:dyDescent="0.25">
      <c r="A73" s="6" t="s">
        <v>267</v>
      </c>
      <c r="B73" s="18" t="s">
        <v>2131</v>
      </c>
      <c r="C73" s="18" t="s">
        <v>2144</v>
      </c>
      <c r="E73" s="26">
        <v>26.1</v>
      </c>
      <c r="F73" s="26">
        <v>27.5</v>
      </c>
      <c r="G73" s="17">
        <v>72</v>
      </c>
      <c r="H73" s="17">
        <v>76</v>
      </c>
      <c r="I73" s="18" t="s">
        <v>2262</v>
      </c>
    </row>
    <row r="74" spans="1:12" x14ac:dyDescent="0.25">
      <c r="A74" s="6" t="s">
        <v>404</v>
      </c>
      <c r="B74" s="12" t="s">
        <v>1304</v>
      </c>
      <c r="C74" s="12" t="s">
        <v>1312</v>
      </c>
      <c r="D74" s="12"/>
      <c r="E74" s="13">
        <v>23.29</v>
      </c>
      <c r="F74" s="13">
        <v>24.22</v>
      </c>
      <c r="G74" s="14">
        <v>95</v>
      </c>
      <c r="H74" s="14">
        <v>84</v>
      </c>
      <c r="I74" s="12" t="s">
        <v>2227</v>
      </c>
    </row>
    <row r="75" spans="1:12" x14ac:dyDescent="0.25">
      <c r="A75" s="6" t="s">
        <v>619</v>
      </c>
      <c r="B75" s="12" t="s">
        <v>2228</v>
      </c>
      <c r="C75" s="12" t="s">
        <v>2229</v>
      </c>
      <c r="D75" s="12"/>
      <c r="E75" s="13">
        <v>93.07</v>
      </c>
      <c r="F75" s="13">
        <v>89.35</v>
      </c>
      <c r="G75" s="14">
        <v>80</v>
      </c>
      <c r="H75" s="14">
        <v>87</v>
      </c>
      <c r="I75" s="12" t="s">
        <v>2263</v>
      </c>
    </row>
    <row r="76" spans="1:12" x14ac:dyDescent="0.25">
      <c r="A76" s="6" t="s">
        <v>831</v>
      </c>
      <c r="B76" s="12" t="s">
        <v>1211</v>
      </c>
      <c r="C76" s="12" t="s">
        <v>1212</v>
      </c>
      <c r="D76" s="12"/>
      <c r="E76" s="13">
        <v>108.16</v>
      </c>
      <c r="F76" s="13">
        <v>111.63</v>
      </c>
      <c r="G76" s="14">
        <v>96</v>
      </c>
      <c r="H76" s="14">
        <v>97</v>
      </c>
      <c r="I76" s="12" t="s">
        <v>2267</v>
      </c>
    </row>
    <row r="77" spans="1:12" x14ac:dyDescent="0.25">
      <c r="A77" s="6" t="s">
        <v>832</v>
      </c>
      <c r="B77" s="12" t="s">
        <v>2265</v>
      </c>
      <c r="C77" s="12" t="s">
        <v>2268</v>
      </c>
      <c r="E77" s="13">
        <v>70.36</v>
      </c>
      <c r="F77" s="13">
        <v>72.7</v>
      </c>
      <c r="G77" s="14">
        <v>85</v>
      </c>
      <c r="H77" s="14">
        <v>95</v>
      </c>
      <c r="I77" s="12" t="s">
        <v>2269</v>
      </c>
    </row>
    <row r="78" spans="1:12" x14ac:dyDescent="0.25">
      <c r="A78" s="6" t="s">
        <v>906</v>
      </c>
      <c r="B78" s="12" t="s">
        <v>2266</v>
      </c>
      <c r="C78" s="12" t="s">
        <v>2270</v>
      </c>
      <c r="E78" s="13">
        <v>128.79</v>
      </c>
      <c r="F78" s="13">
        <v>132.85</v>
      </c>
      <c r="G78" s="14">
        <v>97</v>
      </c>
      <c r="H78" s="14">
        <v>91</v>
      </c>
      <c r="I78" s="12" t="s">
        <v>2271</v>
      </c>
    </row>
    <row r="79" spans="1:12" x14ac:dyDescent="0.25">
      <c r="A79" s="6" t="s">
        <v>913</v>
      </c>
      <c r="B79" s="12" t="s">
        <v>2281</v>
      </c>
      <c r="C79" s="12" t="s">
        <v>2282</v>
      </c>
      <c r="E79" s="13">
        <v>65.22</v>
      </c>
      <c r="F79" s="13">
        <v>65.069999999999993</v>
      </c>
      <c r="G79" s="14">
        <v>29</v>
      </c>
      <c r="H79" s="14">
        <v>95</v>
      </c>
      <c r="I79" s="12" t="s">
        <v>2283</v>
      </c>
    </row>
    <row r="80" spans="1:12" x14ac:dyDescent="0.25">
      <c r="A80" s="6" t="s">
        <v>976</v>
      </c>
      <c r="B80" s="12" t="s">
        <v>1153</v>
      </c>
      <c r="C80" s="12" t="s">
        <v>1155</v>
      </c>
      <c r="E80" s="13">
        <v>151.63999999999999</v>
      </c>
      <c r="F80" s="13">
        <v>150.31</v>
      </c>
      <c r="G80" s="14">
        <v>74</v>
      </c>
      <c r="H80" s="14">
        <v>99</v>
      </c>
      <c r="I80" s="12" t="s">
        <v>2284</v>
      </c>
    </row>
    <row r="81" spans="1:9" x14ac:dyDescent="0.25">
      <c r="A81" s="6" t="s">
        <v>1082</v>
      </c>
      <c r="B81" s="12"/>
      <c r="C81" s="12"/>
      <c r="D81" s="12"/>
      <c r="E81" s="13"/>
      <c r="F81" s="13"/>
      <c r="G81" s="14"/>
      <c r="H81" s="14"/>
      <c r="I81" s="12"/>
    </row>
    <row r="82" spans="1:9" x14ac:dyDescent="0.25">
      <c r="A82" s="6" t="s">
        <v>1083</v>
      </c>
    </row>
    <row r="83" spans="1:9" x14ac:dyDescent="0.25">
      <c r="A83" s="6" t="s">
        <v>1084</v>
      </c>
    </row>
    <row r="84" spans="1:9" x14ac:dyDescent="0.25">
      <c r="A84" s="6" t="s">
        <v>1514</v>
      </c>
      <c r="B84" s="12"/>
      <c r="C84" s="12"/>
      <c r="D84" s="12"/>
      <c r="E84" s="13"/>
      <c r="F84" s="13"/>
      <c r="G84" s="14"/>
      <c r="H84" s="14"/>
      <c r="I84" s="12"/>
    </row>
    <row r="85" spans="1:9" x14ac:dyDescent="0.25">
      <c r="A85" s="6" t="s">
        <v>1515</v>
      </c>
    </row>
    <row r="86" spans="1:9" x14ac:dyDescent="0.25">
      <c r="A86" s="6" t="s">
        <v>1518</v>
      </c>
    </row>
    <row r="87" spans="1:9" x14ac:dyDescent="0.25">
      <c r="A87" s="6" t="s">
        <v>1519</v>
      </c>
    </row>
    <row r="88" spans="1:9" x14ac:dyDescent="0.25">
      <c r="A88" s="6" t="s">
        <v>1820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4FCF-6302-4D6E-976C-90720DE27ED6}">
  <dimension ref="A1:S88"/>
  <sheetViews>
    <sheetView workbookViewId="0"/>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43749</v>
      </c>
      <c r="J3" s="27">
        <v>43752</v>
      </c>
      <c r="K3" s="7">
        <v>43753</v>
      </c>
      <c r="L3" s="7">
        <v>43754</v>
      </c>
      <c r="M3" s="7">
        <v>43755</v>
      </c>
      <c r="N3" s="7">
        <v>43756</v>
      </c>
      <c r="P3" t="s">
        <v>1973</v>
      </c>
    </row>
    <row r="4" spans="1:16" ht="15.75" thickBot="1" x14ac:dyDescent="0.3">
      <c r="A4" t="s">
        <v>0</v>
      </c>
      <c r="C4" s="10">
        <v>43752</v>
      </c>
      <c r="D4" s="11" t="s">
        <v>66</v>
      </c>
      <c r="E4" s="10">
        <v>43756</v>
      </c>
      <c r="J4" s="2" t="s">
        <v>58</v>
      </c>
      <c r="K4" s="2" t="s">
        <v>59</v>
      </c>
      <c r="L4" s="2" t="s">
        <v>60</v>
      </c>
      <c r="M4" s="2" t="s">
        <v>61</v>
      </c>
      <c r="N4" s="2" t="s">
        <v>62</v>
      </c>
    </row>
    <row r="5" spans="1:16" ht="15.75" thickBot="1" x14ac:dyDescent="0.3">
      <c r="G5" t="s">
        <v>57</v>
      </c>
      <c r="H5" s="8">
        <v>8057.04</v>
      </c>
      <c r="J5" s="16">
        <v>8048.65</v>
      </c>
      <c r="K5" s="16">
        <v>8148.71</v>
      </c>
      <c r="L5" s="16">
        <v>8124.18</v>
      </c>
      <c r="M5" s="16">
        <v>8156.85</v>
      </c>
      <c r="N5" s="16">
        <v>8089.54</v>
      </c>
      <c r="P5" s="5">
        <f>(N5-H5)/H5</f>
        <v>4.0337394378084255E-3</v>
      </c>
    </row>
    <row r="6" spans="1:16" ht="15.75" thickBot="1" x14ac:dyDescent="0.3">
      <c r="A6" t="s">
        <v>2</v>
      </c>
      <c r="C6" s="33" t="s">
        <v>2314</v>
      </c>
      <c r="D6" s="1"/>
      <c r="E6" s="1"/>
      <c r="G6" t="s">
        <v>56</v>
      </c>
      <c r="H6" s="9">
        <v>26816.59</v>
      </c>
      <c r="J6" s="16">
        <v>26787.360000000001</v>
      </c>
      <c r="K6" s="21">
        <v>27024.799999999999</v>
      </c>
      <c r="L6" s="21">
        <v>27001.98</v>
      </c>
      <c r="M6" s="16">
        <v>27025.88</v>
      </c>
      <c r="N6" s="16">
        <v>26770.2</v>
      </c>
      <c r="P6" s="5">
        <f>(N6-H6)/H6</f>
        <v>-1.7298992899544431E-3</v>
      </c>
    </row>
    <row r="7" spans="1:16" x14ac:dyDescent="0.25">
      <c r="C7" s="12"/>
      <c r="J7" s="12"/>
    </row>
    <row r="8" spans="1:16" x14ac:dyDescent="0.25">
      <c r="C8" s="12"/>
      <c r="J8" s="12"/>
    </row>
    <row r="9" spans="1:16" x14ac:dyDescent="0.25">
      <c r="A9" t="s">
        <v>3</v>
      </c>
      <c r="C9" t="s">
        <v>2307</v>
      </c>
      <c r="J9" s="18"/>
    </row>
    <row r="10" spans="1:16" x14ac:dyDescent="0.25">
      <c r="C10" s="18" t="s">
        <v>2308</v>
      </c>
      <c r="J10" s="18"/>
    </row>
    <row r="11" spans="1:16" x14ac:dyDescent="0.25">
      <c r="C11" s="18" t="s">
        <v>2309</v>
      </c>
      <c r="J11" s="18"/>
    </row>
    <row r="12" spans="1:16" x14ac:dyDescent="0.25">
      <c r="C12" t="s">
        <v>2310</v>
      </c>
      <c r="J12" s="18"/>
    </row>
    <row r="13" spans="1:16" x14ac:dyDescent="0.25">
      <c r="C13" t="s">
        <v>2311</v>
      </c>
      <c r="J13" s="18"/>
    </row>
    <row r="14" spans="1:16" x14ac:dyDescent="0.25">
      <c r="C14" t="s">
        <v>2312</v>
      </c>
      <c r="J14" s="18"/>
    </row>
    <row r="15" spans="1:16" x14ac:dyDescent="0.25">
      <c r="C15" t="s">
        <v>2313</v>
      </c>
      <c r="J15" s="18"/>
    </row>
    <row r="16" spans="1:16" x14ac:dyDescent="0.25">
      <c r="J16" s="18"/>
    </row>
    <row r="17" spans="3:10" x14ac:dyDescent="0.25">
      <c r="J17" s="18"/>
    </row>
    <row r="18" spans="3:10" x14ac:dyDescent="0.25">
      <c r="C18" s="12"/>
      <c r="J18" s="18"/>
    </row>
    <row r="19" spans="3:10" x14ac:dyDescent="0.25">
      <c r="C19" s="12"/>
      <c r="J19" s="18"/>
    </row>
    <row r="20" spans="3:10" x14ac:dyDescent="0.25">
      <c r="C20" s="12"/>
      <c r="J20" s="18"/>
    </row>
    <row r="21" spans="3:10" x14ac:dyDescent="0.25">
      <c r="C21" s="12"/>
      <c r="J21" s="18"/>
    </row>
    <row r="22" spans="3:10" x14ac:dyDescent="0.25">
      <c r="C22" s="12" t="s">
        <v>2285</v>
      </c>
      <c r="J22" s="18"/>
    </row>
    <row r="23" spans="3:10" x14ac:dyDescent="0.25">
      <c r="C23" s="12" t="s">
        <v>2301</v>
      </c>
      <c r="J23" s="18"/>
    </row>
    <row r="24" spans="3:10" x14ac:dyDescent="0.25">
      <c r="C24" s="12"/>
      <c r="J24" s="18"/>
    </row>
    <row r="25" spans="3:10" x14ac:dyDescent="0.25">
      <c r="C25" t="s">
        <v>2286</v>
      </c>
      <c r="D25" s="5">
        <v>0.36409999999999998</v>
      </c>
      <c r="E25" s="7"/>
      <c r="I25" s="5"/>
      <c r="J25" s="18"/>
    </row>
    <row r="26" spans="3:10" x14ac:dyDescent="0.25">
      <c r="I26" s="5"/>
      <c r="J26" s="18"/>
    </row>
    <row r="27" spans="3:10" x14ac:dyDescent="0.25">
      <c r="C27" t="s">
        <v>1822</v>
      </c>
      <c r="D27" s="5">
        <v>0.15859999999999999</v>
      </c>
      <c r="E27" s="7"/>
      <c r="G27" s="5"/>
      <c r="I27" s="5"/>
      <c r="J27" s="18"/>
    </row>
    <row r="28" spans="3:10" x14ac:dyDescent="0.25">
      <c r="C28" t="s">
        <v>1947</v>
      </c>
      <c r="D28" s="5">
        <v>0.15129999999999999</v>
      </c>
      <c r="E28" s="7"/>
      <c r="G28" s="5"/>
      <c r="I28" s="5"/>
      <c r="J28" s="18"/>
    </row>
    <row r="29" spans="3:10" x14ac:dyDescent="0.25">
      <c r="C29" t="s">
        <v>1720</v>
      </c>
      <c r="D29" s="5">
        <v>0.1429</v>
      </c>
      <c r="G29" s="5"/>
      <c r="I29" s="5"/>
      <c r="J29" s="18"/>
    </row>
    <row r="30" spans="3:10" x14ac:dyDescent="0.25">
      <c r="C30" t="s">
        <v>1615</v>
      </c>
      <c r="D30" s="5">
        <v>0.13589999999999999</v>
      </c>
      <c r="E30" s="7"/>
      <c r="G30" s="5"/>
      <c r="I30" s="5"/>
      <c r="J30" s="18"/>
    </row>
    <row r="31" spans="3:10" x14ac:dyDescent="0.25">
      <c r="C31" t="s">
        <v>2125</v>
      </c>
      <c r="D31" s="5">
        <v>4.7199999999999999E-2</v>
      </c>
      <c r="E31" s="7" t="s">
        <v>2168</v>
      </c>
      <c r="G31" s="5"/>
      <c r="I31" s="5"/>
      <c r="J31" s="18"/>
    </row>
    <row r="32" spans="3:10" x14ac:dyDescent="0.25">
      <c r="D32" s="5"/>
      <c r="E32" s="27"/>
      <c r="G32" s="5"/>
      <c r="I32" s="5"/>
      <c r="J32" s="18"/>
    </row>
    <row r="33" spans="1:19" x14ac:dyDescent="0.25">
      <c r="F33" s="18"/>
      <c r="G33" s="28"/>
      <c r="H33" s="18"/>
      <c r="I33" s="28"/>
      <c r="J33" s="18"/>
    </row>
    <row r="34" spans="1:19" x14ac:dyDescent="0.25">
      <c r="H34" s="18"/>
      <c r="I34" s="28"/>
      <c r="J34" s="18"/>
    </row>
    <row r="35" spans="1:19" x14ac:dyDescent="0.25">
      <c r="D35" s="5">
        <f>SUM(D25:D32)</f>
        <v>1</v>
      </c>
      <c r="E35" s="27"/>
      <c r="F35" s="18"/>
      <c r="G35" s="28"/>
      <c r="H35" s="18"/>
      <c r="I35" s="28"/>
      <c r="J35" s="18"/>
    </row>
    <row r="36" spans="1:19" x14ac:dyDescent="0.25">
      <c r="E36" s="27"/>
      <c r="F36" s="18"/>
      <c r="G36" s="28"/>
      <c r="H36" s="18"/>
      <c r="I36" s="28"/>
      <c r="J36" s="18"/>
    </row>
    <row r="37" spans="1:19" x14ac:dyDescent="0.25">
      <c r="A37" t="s">
        <v>1061</v>
      </c>
      <c r="C37" s="12"/>
      <c r="E37" s="27"/>
      <c r="F37" s="18"/>
      <c r="G37" s="28"/>
      <c r="H37" s="18"/>
      <c r="I37" s="28"/>
      <c r="J37" s="18"/>
    </row>
    <row r="38" spans="1:19" x14ac:dyDescent="0.25">
      <c r="A38" t="s">
        <v>1062</v>
      </c>
      <c r="C38" s="18" t="s">
        <v>1050</v>
      </c>
      <c r="D38" s="5">
        <v>0.45050000000000001</v>
      </c>
      <c r="E38" s="27" t="s">
        <v>857</v>
      </c>
      <c r="F38" s="18"/>
      <c r="G38" s="28"/>
      <c r="H38" s="18"/>
      <c r="I38" s="28"/>
      <c r="J38" s="18"/>
    </row>
    <row r="39" spans="1:19" x14ac:dyDescent="0.25">
      <c r="A39" t="s">
        <v>1063</v>
      </c>
      <c r="C39" s="18" t="s">
        <v>856</v>
      </c>
      <c r="D39" s="5">
        <v>6.59E-2</v>
      </c>
      <c r="E39" s="27" t="s">
        <v>857</v>
      </c>
      <c r="F39" s="18"/>
      <c r="G39" s="28"/>
      <c r="H39" s="18"/>
      <c r="I39" s="28"/>
      <c r="J39" s="18"/>
    </row>
    <row r="40" spans="1:19" x14ac:dyDescent="0.25">
      <c r="D40" s="5"/>
      <c r="E40" s="27"/>
      <c r="F40" s="18"/>
      <c r="G40" s="28"/>
      <c r="H40" s="18"/>
      <c r="I40" s="28"/>
      <c r="J40" s="18"/>
    </row>
    <row r="41" spans="1:19" x14ac:dyDescent="0.25">
      <c r="C41" s="12"/>
      <c r="E41" s="27"/>
      <c r="F41" s="18"/>
      <c r="G41" s="18"/>
      <c r="H41" s="18"/>
      <c r="I41" s="18"/>
    </row>
    <row r="42" spans="1:19" x14ac:dyDescent="0.25">
      <c r="A42" t="s">
        <v>4</v>
      </c>
      <c r="C42" s="12"/>
      <c r="E42" s="30" t="s">
        <v>7</v>
      </c>
      <c r="F42" s="30" t="s">
        <v>8</v>
      </c>
      <c r="G42" s="30" t="s">
        <v>9</v>
      </c>
      <c r="H42" s="30" t="s">
        <v>10</v>
      </c>
      <c r="I42" s="30" t="s">
        <v>24</v>
      </c>
      <c r="J42" s="30" t="s">
        <v>26</v>
      </c>
      <c r="K42" s="30" t="s">
        <v>25</v>
      </c>
      <c r="L42" s="29" t="s">
        <v>11</v>
      </c>
      <c r="M42" s="31"/>
      <c r="N42" s="31"/>
      <c r="O42" s="31"/>
      <c r="P42" s="31"/>
      <c r="Q42" s="31"/>
      <c r="R42" s="31"/>
      <c r="S42" s="31"/>
    </row>
    <row r="43" spans="1:19" x14ac:dyDescent="0.25">
      <c r="A43" s="6" t="s">
        <v>5</v>
      </c>
      <c r="B43" t="s">
        <v>1615</v>
      </c>
      <c r="C43" t="s">
        <v>1616</v>
      </c>
      <c r="E43" s="4">
        <v>61.18</v>
      </c>
      <c r="F43" s="4">
        <v>48.85</v>
      </c>
      <c r="G43" s="5">
        <f>(E43-F43)/F43</f>
        <v>0.2524053224155578</v>
      </c>
      <c r="H43" s="4">
        <v>54.75</v>
      </c>
      <c r="I43" s="4">
        <v>49.83</v>
      </c>
      <c r="J43" s="25">
        <v>87</v>
      </c>
      <c r="K43" s="25">
        <v>92</v>
      </c>
      <c r="L43" s="34" t="s">
        <v>2287</v>
      </c>
    </row>
    <row r="44" spans="1:19" x14ac:dyDescent="0.25">
      <c r="A44" s="6" t="s">
        <v>12</v>
      </c>
      <c r="B44" t="s">
        <v>1822</v>
      </c>
      <c r="C44" t="s">
        <v>1823</v>
      </c>
      <c r="E44" s="4">
        <v>97.67</v>
      </c>
      <c r="F44" s="4">
        <v>88.86</v>
      </c>
      <c r="G44" s="5">
        <f>(E44-F44)/F44</f>
        <v>9.9144722034661292E-2</v>
      </c>
      <c r="H44" s="4">
        <v>89</v>
      </c>
      <c r="I44" s="4">
        <v>86.5</v>
      </c>
      <c r="J44" s="25">
        <v>98</v>
      </c>
      <c r="K44" s="25">
        <v>99</v>
      </c>
      <c r="L44" s="34" t="s">
        <v>2288</v>
      </c>
    </row>
    <row r="45" spans="1:19" x14ac:dyDescent="0.25">
      <c r="A45" s="6" t="s">
        <v>13</v>
      </c>
      <c r="B45" t="s">
        <v>1947</v>
      </c>
      <c r="C45" t="s">
        <v>1974</v>
      </c>
      <c r="E45" s="4">
        <v>51.99</v>
      </c>
      <c r="F45" s="4">
        <v>48.29</v>
      </c>
      <c r="G45" s="5">
        <f>(E45-F45)/F45</f>
        <v>7.662041830606757E-2</v>
      </c>
      <c r="H45" s="4">
        <v>49</v>
      </c>
      <c r="I45" s="4">
        <v>46.47</v>
      </c>
      <c r="J45" s="25">
        <v>94</v>
      </c>
      <c r="K45" s="25">
        <v>87</v>
      </c>
      <c r="L45" s="34" t="s">
        <v>2289</v>
      </c>
    </row>
    <row r="46" spans="1:19" x14ac:dyDescent="0.25">
      <c r="A46" s="6" t="s">
        <v>14</v>
      </c>
      <c r="B46" t="s">
        <v>1720</v>
      </c>
      <c r="C46" t="s">
        <v>1725</v>
      </c>
      <c r="E46" s="4">
        <v>95</v>
      </c>
      <c r="F46" s="4">
        <v>96.88</v>
      </c>
      <c r="G46" s="5">
        <f>(E46-F46)/F46</f>
        <v>-1.9405450041288144E-2</v>
      </c>
      <c r="H46" s="4">
        <v>92</v>
      </c>
      <c r="I46" s="4">
        <v>94.52</v>
      </c>
      <c r="J46" s="25">
        <v>93</v>
      </c>
      <c r="K46" s="25">
        <v>89</v>
      </c>
      <c r="L46" s="34" t="s">
        <v>2290</v>
      </c>
    </row>
    <row r="47" spans="1:19" x14ac:dyDescent="0.25">
      <c r="A47" s="6" t="s">
        <v>15</v>
      </c>
      <c r="B47" t="s">
        <v>2125</v>
      </c>
      <c r="C47" t="s">
        <v>2132</v>
      </c>
      <c r="E47" s="4">
        <v>88.95</v>
      </c>
      <c r="F47" s="4">
        <v>81.760000000000005</v>
      </c>
      <c r="G47" s="5">
        <f>(E47-F47)/F47</f>
        <v>8.7940313111545959E-2</v>
      </c>
      <c r="H47" s="4">
        <v>78</v>
      </c>
      <c r="I47" s="4">
        <v>57.01</v>
      </c>
      <c r="J47" s="25">
        <v>99</v>
      </c>
      <c r="K47" s="25">
        <v>85</v>
      </c>
      <c r="L47" s="34" t="s">
        <v>2291</v>
      </c>
    </row>
    <row r="48" spans="1:19" x14ac:dyDescent="0.25">
      <c r="A48" s="6" t="s">
        <v>16</v>
      </c>
    </row>
    <row r="49" spans="1:12" x14ac:dyDescent="0.25">
      <c r="A49" s="6" t="s">
        <v>17</v>
      </c>
      <c r="E49" s="4"/>
      <c r="F49" s="4"/>
      <c r="G49" s="5"/>
      <c r="H49" s="4"/>
      <c r="I49" s="4"/>
      <c r="J49" s="25"/>
      <c r="K49" s="25"/>
      <c r="L49" s="34"/>
    </row>
    <row r="50" spans="1:12" x14ac:dyDescent="0.25">
      <c r="A50" s="6" t="s">
        <v>18</v>
      </c>
    </row>
    <row r="51" spans="1:12" x14ac:dyDescent="0.25">
      <c r="A51" s="6" t="s">
        <v>63</v>
      </c>
    </row>
    <row r="52" spans="1:12" x14ac:dyDescent="0.25">
      <c r="A52" s="6" t="s">
        <v>67</v>
      </c>
    </row>
    <row r="53" spans="1:12" x14ac:dyDescent="0.25">
      <c r="A53" s="6" t="s">
        <v>98</v>
      </c>
      <c r="E53" s="4"/>
      <c r="F53" s="4"/>
      <c r="G53" s="5"/>
      <c r="H53" s="4"/>
      <c r="I53" s="4"/>
      <c r="J53" s="25"/>
      <c r="K53" s="25"/>
      <c r="L53" s="34"/>
    </row>
    <row r="56" spans="1:12" x14ac:dyDescent="0.25">
      <c r="A56" s="3" t="s">
        <v>21</v>
      </c>
      <c r="E56" s="22" t="s">
        <v>7</v>
      </c>
      <c r="F56" s="22" t="s">
        <v>24</v>
      </c>
      <c r="G56" s="22" t="s">
        <v>25</v>
      </c>
      <c r="H56" s="22" t="s">
        <v>26</v>
      </c>
      <c r="I56" s="23" t="s">
        <v>11</v>
      </c>
      <c r="J56" s="24"/>
      <c r="K56" s="24"/>
      <c r="L56" s="24"/>
    </row>
    <row r="57" spans="1:12" x14ac:dyDescent="0.25">
      <c r="A57" s="6" t="s">
        <v>5</v>
      </c>
      <c r="B57" s="12" t="s">
        <v>1308</v>
      </c>
      <c r="C57" s="12" t="s">
        <v>1320</v>
      </c>
      <c r="D57" s="12"/>
      <c r="E57" s="13">
        <v>81.95</v>
      </c>
      <c r="F57" s="13">
        <v>79.739999999999995</v>
      </c>
      <c r="G57" s="14">
        <v>98</v>
      </c>
      <c r="H57" s="14">
        <v>96</v>
      </c>
      <c r="I57" s="12" t="s">
        <v>2292</v>
      </c>
    </row>
    <row r="58" spans="1:12" x14ac:dyDescent="0.25">
      <c r="A58" s="6" t="s">
        <v>12</v>
      </c>
      <c r="B58" s="12" t="s">
        <v>1513</v>
      </c>
      <c r="C58" s="12" t="s">
        <v>1556</v>
      </c>
      <c r="D58" s="12"/>
      <c r="E58" s="13">
        <v>90.53</v>
      </c>
      <c r="F58" s="13">
        <v>92.01</v>
      </c>
      <c r="G58" s="14">
        <v>93</v>
      </c>
      <c r="H58" s="14">
        <v>91</v>
      </c>
      <c r="I58" s="12" t="s">
        <v>2249</v>
      </c>
    </row>
    <row r="59" spans="1:12" x14ac:dyDescent="0.25">
      <c r="A59" s="6" t="s">
        <v>13</v>
      </c>
      <c r="B59" s="12" t="s">
        <v>1804</v>
      </c>
      <c r="C59" s="12" t="s">
        <v>1805</v>
      </c>
      <c r="D59" s="12"/>
      <c r="E59" s="13">
        <v>130.09</v>
      </c>
      <c r="F59" s="13">
        <v>119.32</v>
      </c>
      <c r="G59" s="14">
        <v>81</v>
      </c>
      <c r="H59" s="14">
        <v>91</v>
      </c>
      <c r="I59" s="12" t="s">
        <v>2250</v>
      </c>
    </row>
    <row r="60" spans="1:12" x14ac:dyDescent="0.25">
      <c r="A60" s="6" t="s">
        <v>14</v>
      </c>
      <c r="B60" s="12" t="s">
        <v>1815</v>
      </c>
      <c r="C60" s="12" t="s">
        <v>1816</v>
      </c>
      <c r="D60" s="12"/>
      <c r="E60" s="13">
        <v>65.680000000000007</v>
      </c>
      <c r="F60" s="13">
        <v>53.5</v>
      </c>
      <c r="G60" s="14">
        <v>98</v>
      </c>
      <c r="H60" s="14">
        <v>97</v>
      </c>
      <c r="I60" s="12" t="s">
        <v>2293</v>
      </c>
    </row>
    <row r="61" spans="1:12" x14ac:dyDescent="0.25">
      <c r="A61" s="6" t="s">
        <v>15</v>
      </c>
      <c r="B61" s="18" t="s">
        <v>1421</v>
      </c>
      <c r="C61" s="18" t="s">
        <v>1891</v>
      </c>
      <c r="D61" s="18"/>
      <c r="E61" s="26">
        <v>85.62</v>
      </c>
      <c r="F61" s="26">
        <v>87.62</v>
      </c>
      <c r="G61" s="17">
        <v>97</v>
      </c>
      <c r="H61" s="17">
        <v>95</v>
      </c>
      <c r="I61" s="18" t="s">
        <v>2294</v>
      </c>
    </row>
    <row r="62" spans="1:12" x14ac:dyDescent="0.25">
      <c r="A62" s="6" t="s">
        <v>16</v>
      </c>
      <c r="B62" s="18" t="s">
        <v>72</v>
      </c>
      <c r="C62" s="18" t="s">
        <v>73</v>
      </c>
      <c r="D62" s="18"/>
      <c r="E62" s="26">
        <v>130.03</v>
      </c>
      <c r="F62" s="26">
        <v>141.97999999999999</v>
      </c>
      <c r="G62" s="17">
        <v>97</v>
      </c>
      <c r="H62" s="17">
        <v>80</v>
      </c>
      <c r="I62" s="18" t="s">
        <v>2252</v>
      </c>
    </row>
    <row r="63" spans="1:12" x14ac:dyDescent="0.25">
      <c r="A63" s="6" t="s">
        <v>17</v>
      </c>
      <c r="B63" s="18" t="s">
        <v>1886</v>
      </c>
      <c r="C63" s="18" t="s">
        <v>1896</v>
      </c>
      <c r="D63" s="18"/>
      <c r="E63" s="26">
        <v>26.23</v>
      </c>
      <c r="F63" s="26">
        <v>25.22</v>
      </c>
      <c r="G63" s="17">
        <v>24</v>
      </c>
      <c r="H63" s="17">
        <v>94</v>
      </c>
      <c r="I63" s="18" t="s">
        <v>2253</v>
      </c>
      <c r="J63" s="18"/>
    </row>
    <row r="64" spans="1:12" x14ac:dyDescent="0.25">
      <c r="A64" s="6" t="s">
        <v>18</v>
      </c>
      <c r="B64" s="18" t="s">
        <v>1943</v>
      </c>
      <c r="C64" s="18" t="s">
        <v>1948</v>
      </c>
      <c r="D64" s="18"/>
      <c r="E64" s="26">
        <v>40.82</v>
      </c>
      <c r="F64" s="26">
        <v>39.369999999999997</v>
      </c>
      <c r="G64" s="17">
        <v>89</v>
      </c>
      <c r="H64" s="17">
        <v>92</v>
      </c>
      <c r="I64" s="18" t="s">
        <v>2295</v>
      </c>
      <c r="J64" s="18"/>
    </row>
    <row r="65" spans="1:12" x14ac:dyDescent="0.25">
      <c r="A65" s="6" t="s">
        <v>63</v>
      </c>
      <c r="B65" s="18" t="s">
        <v>2008</v>
      </c>
      <c r="C65" s="18" t="s">
        <v>2010</v>
      </c>
      <c r="D65" s="18"/>
      <c r="E65" s="26">
        <v>48.12</v>
      </c>
      <c r="F65" s="26">
        <v>49.9</v>
      </c>
      <c r="G65" s="17">
        <v>97</v>
      </c>
      <c r="H65" s="17">
        <v>96</v>
      </c>
      <c r="I65" s="18" t="s">
        <v>2296</v>
      </c>
      <c r="J65" s="18"/>
    </row>
    <row r="66" spans="1:12" x14ac:dyDescent="0.25">
      <c r="A66" s="6" t="s">
        <v>67</v>
      </c>
      <c r="B66" s="12" t="s">
        <v>2040</v>
      </c>
      <c r="C66" s="12" t="s">
        <v>2046</v>
      </c>
      <c r="D66" s="12"/>
      <c r="E66" s="13">
        <v>63.67</v>
      </c>
      <c r="F66" s="13">
        <v>66.56</v>
      </c>
      <c r="G66" s="14">
        <v>96</v>
      </c>
      <c r="H66" s="14">
        <v>98</v>
      </c>
      <c r="I66" s="12" t="s">
        <v>2297</v>
      </c>
    </row>
    <row r="67" spans="1:12" x14ac:dyDescent="0.25">
      <c r="A67" s="6" t="s">
        <v>98</v>
      </c>
      <c r="B67" s="18" t="s">
        <v>2058</v>
      </c>
      <c r="C67" s="18" t="s">
        <v>2060</v>
      </c>
      <c r="D67" s="18"/>
      <c r="E67" s="26">
        <v>237.09</v>
      </c>
      <c r="F67" s="26">
        <v>218.49</v>
      </c>
      <c r="G67" s="17">
        <v>64</v>
      </c>
      <c r="H67" s="17">
        <v>97</v>
      </c>
      <c r="I67" s="18" t="s">
        <v>2257</v>
      </c>
      <c r="K67" s="18"/>
      <c r="L67" s="18"/>
    </row>
    <row r="68" spans="1:12" x14ac:dyDescent="0.25">
      <c r="A68" s="6" t="s">
        <v>102</v>
      </c>
      <c r="B68" s="12" t="s">
        <v>2096</v>
      </c>
      <c r="C68" s="12" t="s">
        <v>2099</v>
      </c>
      <c r="E68" s="13">
        <v>78.87</v>
      </c>
      <c r="F68" s="13">
        <v>75.75</v>
      </c>
      <c r="G68" s="14">
        <v>95</v>
      </c>
      <c r="H68" s="14">
        <v>88</v>
      </c>
      <c r="I68" s="12" t="s">
        <v>2185</v>
      </c>
      <c r="K68" s="18"/>
      <c r="L68" s="18"/>
    </row>
    <row r="69" spans="1:12" x14ac:dyDescent="0.25">
      <c r="A69" s="6" t="s">
        <v>106</v>
      </c>
      <c r="B69" s="12" t="s">
        <v>2097</v>
      </c>
      <c r="C69" s="12" t="s">
        <v>2100</v>
      </c>
      <c r="E69" s="13">
        <v>73.14</v>
      </c>
      <c r="F69" s="13">
        <v>75.27</v>
      </c>
      <c r="G69" s="14">
        <v>88</v>
      </c>
      <c r="H69" s="14">
        <v>87</v>
      </c>
      <c r="I69" s="12" t="s">
        <v>2258</v>
      </c>
      <c r="J69" s="12"/>
      <c r="K69" s="18"/>
      <c r="L69" s="18"/>
    </row>
    <row r="70" spans="1:12" x14ac:dyDescent="0.25">
      <c r="A70" s="6" t="s">
        <v>238</v>
      </c>
      <c r="B70" s="12" t="s">
        <v>2126</v>
      </c>
      <c r="C70" s="12" t="s">
        <v>2134</v>
      </c>
      <c r="E70" s="13">
        <v>9.02</v>
      </c>
      <c r="F70" s="13">
        <v>8.99</v>
      </c>
      <c r="G70" s="14">
        <v>91</v>
      </c>
      <c r="H70" s="14">
        <v>96</v>
      </c>
      <c r="I70" s="12" t="s">
        <v>2298</v>
      </c>
    </row>
    <row r="71" spans="1:12" x14ac:dyDescent="0.25">
      <c r="A71" s="6" t="s">
        <v>243</v>
      </c>
      <c r="B71" s="12" t="s">
        <v>2127</v>
      </c>
      <c r="C71" s="12" t="s">
        <v>2136</v>
      </c>
      <c r="D71" s="12"/>
      <c r="E71" s="13">
        <v>179.31</v>
      </c>
      <c r="F71" s="13">
        <v>157.71</v>
      </c>
      <c r="G71" s="14">
        <v>97</v>
      </c>
      <c r="H71" s="14">
        <v>98</v>
      </c>
      <c r="I71" s="12" t="s">
        <v>2299</v>
      </c>
    </row>
    <row r="72" spans="1:12" x14ac:dyDescent="0.25">
      <c r="A72" s="6" t="s">
        <v>263</v>
      </c>
      <c r="B72" s="12" t="s">
        <v>2129</v>
      </c>
      <c r="C72" s="12" t="s">
        <v>2140</v>
      </c>
      <c r="D72" s="12"/>
      <c r="E72" s="13">
        <v>30.86</v>
      </c>
      <c r="F72" s="13">
        <v>29.07</v>
      </c>
      <c r="G72" s="14">
        <v>58</v>
      </c>
      <c r="H72" s="14">
        <v>96</v>
      </c>
      <c r="I72" s="12" t="s">
        <v>2300</v>
      </c>
    </row>
    <row r="73" spans="1:12" x14ac:dyDescent="0.25">
      <c r="A73" s="6" t="s">
        <v>267</v>
      </c>
      <c r="B73" s="12" t="s">
        <v>1304</v>
      </c>
      <c r="C73" s="12" t="s">
        <v>1312</v>
      </c>
      <c r="D73" s="12"/>
      <c r="E73" s="13">
        <v>23.32</v>
      </c>
      <c r="F73" s="13">
        <v>24.22</v>
      </c>
      <c r="G73" s="14">
        <v>95</v>
      </c>
      <c r="H73" s="14">
        <v>85</v>
      </c>
      <c r="I73" s="12" t="s">
        <v>2227</v>
      </c>
    </row>
    <row r="74" spans="1:12" x14ac:dyDescent="0.25">
      <c r="A74" s="6" t="s">
        <v>404</v>
      </c>
      <c r="B74" s="12" t="s">
        <v>2228</v>
      </c>
      <c r="C74" s="12" t="s">
        <v>2229</v>
      </c>
      <c r="D74" s="12"/>
      <c r="E74" s="13">
        <v>93.88</v>
      </c>
      <c r="F74" s="13">
        <v>89.35</v>
      </c>
      <c r="G74" s="14">
        <v>80</v>
      </c>
      <c r="H74" s="14">
        <v>89</v>
      </c>
      <c r="I74" s="12" t="s">
        <v>2302</v>
      </c>
    </row>
    <row r="75" spans="1:12" x14ac:dyDescent="0.25">
      <c r="A75" s="6" t="s">
        <v>619</v>
      </c>
      <c r="B75" s="12" t="s">
        <v>1211</v>
      </c>
      <c r="C75" s="12" t="s">
        <v>1212</v>
      </c>
      <c r="D75" s="12"/>
      <c r="E75" s="13">
        <v>110.72</v>
      </c>
      <c r="F75" s="13">
        <v>111.63</v>
      </c>
      <c r="G75" s="14">
        <v>96</v>
      </c>
      <c r="H75" s="14">
        <v>97</v>
      </c>
      <c r="I75" s="12" t="s">
        <v>2303</v>
      </c>
    </row>
    <row r="76" spans="1:12" x14ac:dyDescent="0.25">
      <c r="A76" s="6" t="s">
        <v>831</v>
      </c>
      <c r="B76" s="12" t="s">
        <v>2265</v>
      </c>
      <c r="C76" s="12" t="s">
        <v>2268</v>
      </c>
      <c r="E76" s="13">
        <v>70.42</v>
      </c>
      <c r="F76" s="13">
        <v>72.7</v>
      </c>
      <c r="G76" s="14">
        <v>85</v>
      </c>
      <c r="H76" s="14">
        <v>95</v>
      </c>
      <c r="I76" s="12" t="s">
        <v>2304</v>
      </c>
    </row>
    <row r="77" spans="1:12" x14ac:dyDescent="0.25">
      <c r="A77" s="6" t="s">
        <v>832</v>
      </c>
      <c r="B77" s="12" t="s">
        <v>2266</v>
      </c>
      <c r="C77" s="12" t="s">
        <v>2270</v>
      </c>
      <c r="E77" s="13">
        <v>130.13999999999999</v>
      </c>
      <c r="F77" s="13">
        <v>132.85</v>
      </c>
      <c r="G77" s="14">
        <v>97</v>
      </c>
      <c r="H77" s="14">
        <v>89</v>
      </c>
      <c r="I77" s="12" t="s">
        <v>2271</v>
      </c>
    </row>
    <row r="78" spans="1:12" x14ac:dyDescent="0.25">
      <c r="A78" s="6" t="s">
        <v>906</v>
      </c>
      <c r="B78" s="12" t="s">
        <v>2281</v>
      </c>
      <c r="C78" s="12" t="s">
        <v>2282</v>
      </c>
      <c r="E78" s="13">
        <v>66.53</v>
      </c>
      <c r="F78" s="13">
        <v>65.069999999999993</v>
      </c>
      <c r="G78" s="14">
        <v>29</v>
      </c>
      <c r="H78" s="14">
        <v>97</v>
      </c>
      <c r="I78" s="12" t="s">
        <v>2305</v>
      </c>
    </row>
    <row r="79" spans="1:12" x14ac:dyDescent="0.25">
      <c r="A79" s="6" t="s">
        <v>913</v>
      </c>
      <c r="B79" s="12" t="s">
        <v>1153</v>
      </c>
      <c r="C79" s="12" t="s">
        <v>1155</v>
      </c>
      <c r="E79" s="13">
        <v>157.30000000000001</v>
      </c>
      <c r="F79" s="13">
        <v>150.31</v>
      </c>
      <c r="G79" s="14">
        <v>74</v>
      </c>
      <c r="H79" s="14">
        <v>99</v>
      </c>
      <c r="I79" s="12" t="s">
        <v>2306</v>
      </c>
    </row>
    <row r="80" spans="1:12" x14ac:dyDescent="0.25">
      <c r="A80" s="6" t="s">
        <v>976</v>
      </c>
    </row>
    <row r="81" spans="1:9" x14ac:dyDescent="0.25">
      <c r="A81" s="6" t="s">
        <v>1082</v>
      </c>
      <c r="B81" s="12"/>
      <c r="C81" s="12"/>
      <c r="D81" s="12"/>
      <c r="E81" s="13"/>
      <c r="F81" s="13"/>
      <c r="G81" s="14"/>
      <c r="H81" s="14"/>
      <c r="I81" s="12"/>
    </row>
    <row r="82" spans="1:9" x14ac:dyDescent="0.25">
      <c r="A82" s="6" t="s">
        <v>1083</v>
      </c>
    </row>
    <row r="83" spans="1:9" x14ac:dyDescent="0.25">
      <c r="A83" s="6" t="s">
        <v>1084</v>
      </c>
    </row>
    <row r="84" spans="1:9" x14ac:dyDescent="0.25">
      <c r="A84" s="6" t="s">
        <v>1514</v>
      </c>
      <c r="B84" s="12"/>
      <c r="C84" s="12"/>
      <c r="D84" s="12"/>
      <c r="E84" s="13"/>
      <c r="F84" s="13"/>
      <c r="G84" s="14"/>
      <c r="H84" s="14"/>
      <c r="I84" s="12"/>
    </row>
    <row r="85" spans="1:9" x14ac:dyDescent="0.25">
      <c r="A85" s="6" t="s">
        <v>1515</v>
      </c>
    </row>
    <row r="86" spans="1:9" x14ac:dyDescent="0.25">
      <c r="A86" s="6" t="s">
        <v>1518</v>
      </c>
    </row>
    <row r="87" spans="1:9" x14ac:dyDescent="0.25">
      <c r="A87" s="6" t="s">
        <v>1519</v>
      </c>
    </row>
    <row r="88" spans="1:9" x14ac:dyDescent="0.25">
      <c r="A88" s="6" t="s">
        <v>1820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7EDA-64EE-4A71-940C-9DB265E72253}">
  <dimension ref="A1:S89"/>
  <sheetViews>
    <sheetView workbookViewId="0">
      <selection activeCell="F17" sqref="F17"/>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43756</v>
      </c>
      <c r="J3" s="27">
        <v>43759</v>
      </c>
      <c r="K3" s="7">
        <v>43760</v>
      </c>
      <c r="L3" s="7">
        <v>43761</v>
      </c>
      <c r="M3" s="7">
        <v>43762</v>
      </c>
      <c r="N3" s="7">
        <v>43763</v>
      </c>
      <c r="P3" t="s">
        <v>1973</v>
      </c>
    </row>
    <row r="4" spans="1:16" ht="15.75" thickBot="1" x14ac:dyDescent="0.3">
      <c r="A4" t="s">
        <v>0</v>
      </c>
      <c r="C4" s="10">
        <v>43759</v>
      </c>
      <c r="D4" s="11" t="s">
        <v>66</v>
      </c>
      <c r="E4" s="10">
        <v>43763</v>
      </c>
      <c r="J4" s="2" t="s">
        <v>58</v>
      </c>
      <c r="K4" s="2" t="s">
        <v>59</v>
      </c>
      <c r="L4" s="2" t="s">
        <v>60</v>
      </c>
      <c r="M4" s="2" t="s">
        <v>61</v>
      </c>
      <c r="N4" s="2" t="s">
        <v>62</v>
      </c>
    </row>
    <row r="5" spans="1:16" ht="15.75" thickBot="1" x14ac:dyDescent="0.3">
      <c r="G5" t="s">
        <v>57</v>
      </c>
      <c r="H5" s="8">
        <v>8089.54</v>
      </c>
      <c r="J5" s="16">
        <v>8162.99</v>
      </c>
      <c r="K5" s="16">
        <v>8104.3</v>
      </c>
      <c r="L5" s="16">
        <v>8119.79</v>
      </c>
      <c r="M5" s="16">
        <v>8185.8</v>
      </c>
      <c r="N5" s="16">
        <v>8243.1200000000008</v>
      </c>
      <c r="P5" s="5">
        <f>(N5-H5)/H5</f>
        <v>1.8985010272524871E-2</v>
      </c>
    </row>
    <row r="6" spans="1:16" ht="15.75" thickBot="1" x14ac:dyDescent="0.3">
      <c r="A6" t="s">
        <v>2</v>
      </c>
      <c r="C6" s="33" t="s">
        <v>2314</v>
      </c>
      <c r="D6" s="1"/>
      <c r="E6" s="1"/>
      <c r="G6" t="s">
        <v>56</v>
      </c>
      <c r="H6" s="9">
        <v>26770.2</v>
      </c>
      <c r="J6" s="16">
        <v>26827.64</v>
      </c>
      <c r="K6" s="21">
        <v>26788.1</v>
      </c>
      <c r="L6" s="21">
        <v>26833.95</v>
      </c>
      <c r="M6" s="16">
        <v>26805.53</v>
      </c>
      <c r="N6" s="16">
        <v>26958.06</v>
      </c>
      <c r="P6" s="5">
        <f>(N6-H6)/H6</f>
        <v>7.0175045386287951E-3</v>
      </c>
    </row>
    <row r="7" spans="1:16" x14ac:dyDescent="0.25">
      <c r="C7" s="12"/>
      <c r="J7" s="12"/>
    </row>
    <row r="8" spans="1:16" x14ac:dyDescent="0.25">
      <c r="C8" s="12"/>
      <c r="J8" s="12"/>
    </row>
    <row r="9" spans="1:16" x14ac:dyDescent="0.25">
      <c r="A9" t="s">
        <v>3</v>
      </c>
      <c r="C9" t="s">
        <v>2343</v>
      </c>
      <c r="J9" s="18"/>
    </row>
    <row r="10" spans="1:16" x14ac:dyDescent="0.25">
      <c r="C10" s="18" t="s">
        <v>2344</v>
      </c>
      <c r="J10" s="18"/>
    </row>
    <row r="11" spans="1:16" x14ac:dyDescent="0.25">
      <c r="C11" s="18" t="s">
        <v>2345</v>
      </c>
      <c r="J11" s="18"/>
    </row>
    <row r="12" spans="1:16" x14ac:dyDescent="0.25">
      <c r="C12" t="s">
        <v>2346</v>
      </c>
      <c r="J12" s="18"/>
    </row>
    <row r="13" spans="1:16" x14ac:dyDescent="0.25">
      <c r="C13" t="s">
        <v>2347</v>
      </c>
      <c r="J13" s="18"/>
    </row>
    <row r="14" spans="1:16" x14ac:dyDescent="0.25">
      <c r="C14" t="s">
        <v>2348</v>
      </c>
      <c r="J14" s="18"/>
    </row>
    <row r="15" spans="1:16" x14ac:dyDescent="0.25">
      <c r="C15" t="s">
        <v>2349</v>
      </c>
      <c r="J15" s="18"/>
    </row>
    <row r="16" spans="1:16" x14ac:dyDescent="0.25">
      <c r="C16" t="s">
        <v>2350</v>
      </c>
      <c r="J16" s="18"/>
    </row>
    <row r="17" spans="3:10" x14ac:dyDescent="0.25">
      <c r="J17" s="18"/>
    </row>
    <row r="18" spans="3:10" x14ac:dyDescent="0.25">
      <c r="C18" s="12"/>
      <c r="J18" s="18"/>
    </row>
    <row r="19" spans="3:10" x14ac:dyDescent="0.25">
      <c r="C19" s="12"/>
      <c r="J19" s="18"/>
    </row>
    <row r="20" spans="3:10" x14ac:dyDescent="0.25">
      <c r="C20" s="12"/>
      <c r="J20" s="18"/>
    </row>
    <row r="21" spans="3:10" x14ac:dyDescent="0.25">
      <c r="C21" s="12"/>
      <c r="J21" s="18"/>
    </row>
    <row r="22" spans="3:10" x14ac:dyDescent="0.25">
      <c r="C22" s="12" t="s">
        <v>2327</v>
      </c>
      <c r="J22" s="18"/>
    </row>
    <row r="23" spans="3:10" x14ac:dyDescent="0.25">
      <c r="C23" s="12" t="s">
        <v>2332</v>
      </c>
      <c r="J23" s="18"/>
    </row>
    <row r="24" spans="3:10" x14ac:dyDescent="0.25">
      <c r="C24" s="12" t="s">
        <v>2360</v>
      </c>
      <c r="J24" s="18"/>
    </row>
    <row r="25" spans="3:10" x14ac:dyDescent="0.25">
      <c r="C25" s="12"/>
      <c r="J25" s="18"/>
    </row>
    <row r="26" spans="3:10" x14ac:dyDescent="0.25">
      <c r="C26" t="s">
        <v>993</v>
      </c>
      <c r="D26" s="5">
        <v>0.36280000000000001</v>
      </c>
      <c r="E26" s="7"/>
      <c r="I26" s="5"/>
      <c r="J26" s="18"/>
    </row>
    <row r="27" spans="3:10" x14ac:dyDescent="0.25">
      <c r="I27" s="5"/>
      <c r="J27" s="18"/>
    </row>
    <row r="28" spans="3:10" x14ac:dyDescent="0.25">
      <c r="C28" t="s">
        <v>1822</v>
      </c>
      <c r="D28" s="5">
        <v>0.16270000000000001</v>
      </c>
      <c r="E28" s="7"/>
      <c r="G28" s="5"/>
      <c r="I28" s="5"/>
      <c r="J28" s="18"/>
    </row>
    <row r="29" spans="3:10" x14ac:dyDescent="0.25">
      <c r="C29" t="s">
        <v>1947</v>
      </c>
      <c r="D29" s="5">
        <v>0.155</v>
      </c>
      <c r="E29" s="7"/>
      <c r="G29" s="5"/>
      <c r="I29" s="5"/>
      <c r="J29" s="18"/>
    </row>
    <row r="30" spans="3:10" x14ac:dyDescent="0.25">
      <c r="C30" t="s">
        <v>1720</v>
      </c>
      <c r="D30" s="5">
        <v>0.14580000000000001</v>
      </c>
      <c r="G30" s="5"/>
      <c r="I30" s="5"/>
      <c r="J30" s="18"/>
    </row>
    <row r="31" spans="3:10" x14ac:dyDescent="0.25">
      <c r="C31" t="s">
        <v>1615</v>
      </c>
      <c r="D31" s="5">
        <v>0.12920000000000001</v>
      </c>
      <c r="E31" s="7"/>
      <c r="G31" s="5"/>
      <c r="I31" s="5"/>
      <c r="J31" s="18"/>
    </row>
    <row r="32" spans="3:10" x14ac:dyDescent="0.25">
      <c r="C32" t="s">
        <v>2125</v>
      </c>
      <c r="D32" s="5">
        <v>4.4499999999999998E-2</v>
      </c>
      <c r="E32" s="7" t="s">
        <v>2168</v>
      </c>
      <c r="G32" s="5"/>
      <c r="I32" s="5"/>
      <c r="J32" s="18"/>
    </row>
    <row r="33" spans="1:19" x14ac:dyDescent="0.25">
      <c r="D33" s="5"/>
      <c r="E33" s="27"/>
      <c r="G33" s="5"/>
      <c r="I33" s="5"/>
      <c r="J33" s="18"/>
    </row>
    <row r="34" spans="1:19" x14ac:dyDescent="0.25">
      <c r="F34" s="18"/>
      <c r="G34" s="28"/>
      <c r="H34" s="18"/>
      <c r="I34" s="28"/>
      <c r="J34" s="18"/>
    </row>
    <row r="35" spans="1:19" x14ac:dyDescent="0.25">
      <c r="H35" s="18"/>
      <c r="I35" s="28"/>
      <c r="J35" s="18"/>
    </row>
    <row r="36" spans="1:19" x14ac:dyDescent="0.25">
      <c r="D36" s="5">
        <f>SUM(D26:D33)</f>
        <v>1.0000000000000002</v>
      </c>
      <c r="E36" s="27"/>
      <c r="F36" s="18"/>
      <c r="G36" s="28"/>
      <c r="H36" s="18"/>
      <c r="I36" s="28"/>
      <c r="J36" s="18"/>
    </row>
    <row r="37" spans="1:19" x14ac:dyDescent="0.25">
      <c r="E37" s="27"/>
      <c r="F37" s="18"/>
      <c r="G37" s="28"/>
      <c r="H37" s="18"/>
      <c r="I37" s="28"/>
      <c r="J37" s="18"/>
    </row>
    <row r="38" spans="1:19" x14ac:dyDescent="0.25">
      <c r="A38" t="s">
        <v>1061</v>
      </c>
      <c r="C38" s="12"/>
      <c r="E38" s="27"/>
      <c r="F38" s="18"/>
      <c r="G38" s="28"/>
      <c r="H38" s="18"/>
      <c r="I38" s="28"/>
      <c r="J38" s="18"/>
    </row>
    <row r="39" spans="1:19" x14ac:dyDescent="0.25">
      <c r="A39" t="s">
        <v>1062</v>
      </c>
      <c r="C39" s="18" t="s">
        <v>1050</v>
      </c>
      <c r="D39" s="5">
        <v>0.46689999999999998</v>
      </c>
      <c r="E39" s="27" t="s">
        <v>857</v>
      </c>
      <c r="F39" s="18"/>
      <c r="G39" s="28"/>
      <c r="H39" s="18"/>
      <c r="I39" s="28"/>
      <c r="J39" s="18"/>
    </row>
    <row r="40" spans="1:19" x14ac:dyDescent="0.25">
      <c r="A40" t="s">
        <v>1063</v>
      </c>
      <c r="C40" s="18" t="s">
        <v>856</v>
      </c>
      <c r="D40" s="5">
        <v>7.7600000000000002E-2</v>
      </c>
      <c r="E40" s="27" t="s">
        <v>857</v>
      </c>
      <c r="F40" s="18"/>
      <c r="G40" s="28"/>
      <c r="H40" s="18"/>
      <c r="I40" s="28"/>
      <c r="J40" s="18"/>
    </row>
    <row r="41" spans="1:19" x14ac:dyDescent="0.25">
      <c r="D41" s="5"/>
      <c r="E41" s="27"/>
      <c r="F41" s="18"/>
      <c r="G41" s="28"/>
      <c r="H41" s="18"/>
      <c r="I41" s="28"/>
      <c r="J41" s="18"/>
    </row>
    <row r="42" spans="1:19" x14ac:dyDescent="0.25">
      <c r="C42" s="12"/>
      <c r="E42" s="27"/>
      <c r="F42" s="18"/>
      <c r="G42" s="18"/>
      <c r="H42" s="18"/>
      <c r="I42" s="18"/>
    </row>
    <row r="43" spans="1:19" x14ac:dyDescent="0.25">
      <c r="A43" t="s">
        <v>4</v>
      </c>
      <c r="C43" s="12"/>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1615</v>
      </c>
      <c r="C44" t="s">
        <v>1616</v>
      </c>
      <c r="E44" s="4">
        <v>58.93</v>
      </c>
      <c r="F44" s="4">
        <v>48.85</v>
      </c>
      <c r="G44" s="5">
        <f>(E44-F44)/F44</f>
        <v>0.20634595701125891</v>
      </c>
      <c r="H44" s="4">
        <v>54.75</v>
      </c>
      <c r="I44" s="4">
        <v>49.83</v>
      </c>
      <c r="J44" s="25">
        <v>98</v>
      </c>
      <c r="K44" s="25">
        <v>92</v>
      </c>
      <c r="L44" s="34" t="s">
        <v>2315</v>
      </c>
    </row>
    <row r="45" spans="1:19" x14ac:dyDescent="0.25">
      <c r="A45" s="6" t="s">
        <v>12</v>
      </c>
      <c r="B45" t="s">
        <v>1822</v>
      </c>
      <c r="C45" t="s">
        <v>1823</v>
      </c>
      <c r="E45" s="4">
        <v>101.61</v>
      </c>
      <c r="F45" s="4">
        <v>88.86</v>
      </c>
      <c r="G45" s="5">
        <f>(E45-F45)/F45</f>
        <v>0.14348413234301147</v>
      </c>
      <c r="H45" s="4">
        <v>89</v>
      </c>
      <c r="I45" s="4">
        <v>86.5</v>
      </c>
      <c r="J45" s="25">
        <v>98</v>
      </c>
      <c r="K45" s="25">
        <v>99</v>
      </c>
      <c r="L45" s="34" t="s">
        <v>2316</v>
      </c>
    </row>
    <row r="46" spans="1:19" x14ac:dyDescent="0.25">
      <c r="A46" s="6" t="s">
        <v>13</v>
      </c>
      <c r="B46" t="s">
        <v>1947</v>
      </c>
      <c r="C46" t="s">
        <v>1974</v>
      </c>
      <c r="E46" s="4">
        <v>53.97</v>
      </c>
      <c r="F46" s="4">
        <v>48.29</v>
      </c>
      <c r="G46" s="5">
        <f>(E46-F46)/F46</f>
        <v>0.11762269621039552</v>
      </c>
      <c r="H46" s="4">
        <v>49</v>
      </c>
      <c r="I46" s="4">
        <v>46.47</v>
      </c>
      <c r="J46" s="25">
        <v>95</v>
      </c>
      <c r="K46" s="25">
        <v>87</v>
      </c>
      <c r="L46" s="34" t="s">
        <v>2317</v>
      </c>
    </row>
    <row r="47" spans="1:19" x14ac:dyDescent="0.25">
      <c r="A47" s="6" t="s">
        <v>14</v>
      </c>
      <c r="B47" t="s">
        <v>1720</v>
      </c>
      <c r="C47" t="s">
        <v>1725</v>
      </c>
      <c r="E47" s="4">
        <v>98.26</v>
      </c>
      <c r="F47" s="4">
        <v>96.88</v>
      </c>
      <c r="G47" s="5">
        <f>(E47-F47)/F47</f>
        <v>1.4244426094137176E-2</v>
      </c>
      <c r="H47" s="4">
        <v>92</v>
      </c>
      <c r="I47" s="4">
        <v>94.52</v>
      </c>
      <c r="J47" s="25">
        <v>94</v>
      </c>
      <c r="K47" s="25">
        <v>89</v>
      </c>
      <c r="L47" s="34" t="s">
        <v>2318</v>
      </c>
    </row>
    <row r="48" spans="1:19" x14ac:dyDescent="0.25">
      <c r="A48" s="6" t="s">
        <v>15</v>
      </c>
      <c r="B48" t="s">
        <v>2125</v>
      </c>
      <c r="C48" t="s">
        <v>2132</v>
      </c>
      <c r="E48" s="4">
        <v>85.17</v>
      </c>
      <c r="F48" s="4">
        <v>81.760000000000005</v>
      </c>
      <c r="G48" s="5">
        <f>(E48-F48)/F48</f>
        <v>4.1707436399217174E-2</v>
      </c>
      <c r="H48" s="4">
        <v>78</v>
      </c>
      <c r="I48" s="4">
        <v>57.01</v>
      </c>
      <c r="J48" s="25">
        <v>99</v>
      </c>
      <c r="K48" s="25">
        <v>85</v>
      </c>
      <c r="L48" s="34" t="s">
        <v>2319</v>
      </c>
    </row>
    <row r="49" spans="1:12" x14ac:dyDescent="0.25">
      <c r="A49" s="6" t="s">
        <v>16</v>
      </c>
    </row>
    <row r="50" spans="1:12" x14ac:dyDescent="0.25">
      <c r="A50" s="6" t="s">
        <v>17</v>
      </c>
      <c r="E50" s="4"/>
      <c r="F50" s="4"/>
      <c r="G50" s="5"/>
      <c r="H50" s="4"/>
      <c r="I50" s="4"/>
      <c r="J50" s="25"/>
      <c r="K50" s="25"/>
      <c r="L50" s="34"/>
    </row>
    <row r="51" spans="1:12" x14ac:dyDescent="0.25">
      <c r="A51" s="6" t="s">
        <v>18</v>
      </c>
    </row>
    <row r="52" spans="1:12" x14ac:dyDescent="0.25">
      <c r="A52" s="6" t="s">
        <v>63</v>
      </c>
    </row>
    <row r="53" spans="1:12" x14ac:dyDescent="0.25">
      <c r="A53" s="6" t="s">
        <v>67</v>
      </c>
    </row>
    <row r="54" spans="1:12" x14ac:dyDescent="0.25">
      <c r="A54" s="6" t="s">
        <v>98</v>
      </c>
      <c r="E54" s="4"/>
      <c r="F54" s="4"/>
      <c r="G54" s="5"/>
      <c r="H54" s="4"/>
      <c r="I54" s="4"/>
      <c r="J54" s="25"/>
      <c r="K54" s="25"/>
      <c r="L54" s="34"/>
    </row>
    <row r="57" spans="1:12" x14ac:dyDescent="0.25">
      <c r="A57" s="3" t="s">
        <v>21</v>
      </c>
      <c r="E57" s="22" t="s">
        <v>7</v>
      </c>
      <c r="F57" s="22" t="s">
        <v>24</v>
      </c>
      <c r="G57" s="22" t="s">
        <v>25</v>
      </c>
      <c r="H57" s="22" t="s">
        <v>26</v>
      </c>
      <c r="I57" s="23" t="s">
        <v>11</v>
      </c>
      <c r="J57" s="24"/>
      <c r="K57" s="24"/>
      <c r="L57" s="24"/>
    </row>
    <row r="58" spans="1:12" x14ac:dyDescent="0.25">
      <c r="A58" s="6" t="s">
        <v>5</v>
      </c>
      <c r="B58" s="12" t="s">
        <v>1308</v>
      </c>
      <c r="C58" s="12" t="s">
        <v>1320</v>
      </c>
      <c r="D58" s="12"/>
      <c r="E58" s="13">
        <v>82.32</v>
      </c>
      <c r="F58" s="13">
        <v>79.739999999999995</v>
      </c>
      <c r="G58" s="14">
        <v>98</v>
      </c>
      <c r="H58" s="14">
        <v>96</v>
      </c>
      <c r="I58" s="12" t="s">
        <v>2292</v>
      </c>
    </row>
    <row r="59" spans="1:12" x14ac:dyDescent="0.25">
      <c r="A59" s="6" t="s">
        <v>12</v>
      </c>
      <c r="B59" s="12" t="s">
        <v>1513</v>
      </c>
      <c r="C59" s="12" t="s">
        <v>1556</v>
      </c>
      <c r="D59" s="12"/>
      <c r="E59" s="13">
        <v>94.28</v>
      </c>
      <c r="F59" s="13">
        <v>92.01</v>
      </c>
      <c r="G59" s="14">
        <v>93</v>
      </c>
      <c r="H59" s="14">
        <v>94</v>
      </c>
      <c r="I59" s="12" t="s">
        <v>2320</v>
      </c>
    </row>
    <row r="60" spans="1:12" x14ac:dyDescent="0.25">
      <c r="A60" s="6" t="s">
        <v>13</v>
      </c>
      <c r="B60" s="12" t="s">
        <v>1804</v>
      </c>
      <c r="C60" s="12" t="s">
        <v>1805</v>
      </c>
      <c r="D60" s="12"/>
      <c r="E60" s="13">
        <v>129.46</v>
      </c>
      <c r="F60" s="13">
        <v>119.32</v>
      </c>
      <c r="G60" s="14">
        <v>82</v>
      </c>
      <c r="H60" s="14">
        <v>91</v>
      </c>
      <c r="I60" s="12" t="s">
        <v>2321</v>
      </c>
    </row>
    <row r="61" spans="1:12" x14ac:dyDescent="0.25">
      <c r="A61" s="6" t="s">
        <v>14</v>
      </c>
      <c r="B61" s="12" t="s">
        <v>1421</v>
      </c>
      <c r="C61" s="12" t="s">
        <v>1891</v>
      </c>
      <c r="D61" s="12"/>
      <c r="E61" s="13">
        <v>88.24</v>
      </c>
      <c r="F61" s="13">
        <v>87.62</v>
      </c>
      <c r="G61" s="14">
        <v>97</v>
      </c>
      <c r="H61" s="14">
        <v>95</v>
      </c>
      <c r="I61" s="12" t="s">
        <v>2322</v>
      </c>
    </row>
    <row r="62" spans="1:12" x14ac:dyDescent="0.25">
      <c r="A62" s="6" t="s">
        <v>15</v>
      </c>
      <c r="B62" s="18" t="s">
        <v>72</v>
      </c>
      <c r="C62" s="18" t="s">
        <v>73</v>
      </c>
      <c r="D62" s="18"/>
      <c r="E62" s="26">
        <v>135.26</v>
      </c>
      <c r="F62" s="26">
        <v>141.97999999999999</v>
      </c>
      <c r="G62" s="17">
        <v>97</v>
      </c>
      <c r="H62" s="17">
        <v>85</v>
      </c>
      <c r="I62" s="18" t="s">
        <v>2323</v>
      </c>
    </row>
    <row r="63" spans="1:12" x14ac:dyDescent="0.25">
      <c r="A63" s="6" t="s">
        <v>16</v>
      </c>
      <c r="B63" s="18" t="s">
        <v>1886</v>
      </c>
      <c r="C63" s="18" t="s">
        <v>1896</v>
      </c>
      <c r="D63" s="18"/>
      <c r="E63" s="26">
        <v>26.43</v>
      </c>
      <c r="F63" s="26">
        <v>25.22</v>
      </c>
      <c r="G63" s="17">
        <v>24</v>
      </c>
      <c r="H63" s="17">
        <v>92</v>
      </c>
      <c r="I63" s="18" t="s">
        <v>2253</v>
      </c>
    </row>
    <row r="64" spans="1:12" x14ac:dyDescent="0.25">
      <c r="A64" s="6" t="s">
        <v>17</v>
      </c>
      <c r="B64" s="12" t="s">
        <v>2040</v>
      </c>
      <c r="C64" s="12" t="s">
        <v>2046</v>
      </c>
      <c r="D64" s="12"/>
      <c r="E64" s="13">
        <v>61.42</v>
      </c>
      <c r="F64" s="13">
        <v>66.56</v>
      </c>
      <c r="G64" s="14">
        <v>96</v>
      </c>
      <c r="H64" s="14">
        <v>97</v>
      </c>
      <c r="I64" s="12" t="s">
        <v>2297</v>
      </c>
      <c r="J64" s="18"/>
    </row>
    <row r="65" spans="1:12" x14ac:dyDescent="0.25">
      <c r="A65" s="6" t="s">
        <v>18</v>
      </c>
      <c r="B65" s="18" t="s">
        <v>2058</v>
      </c>
      <c r="C65" s="18" t="s">
        <v>2060</v>
      </c>
      <c r="D65" s="18"/>
      <c r="E65" s="26">
        <v>233.7</v>
      </c>
      <c r="F65" s="26">
        <v>218.49</v>
      </c>
      <c r="G65" s="17">
        <v>64</v>
      </c>
      <c r="H65" s="17">
        <v>96</v>
      </c>
      <c r="I65" s="18" t="s">
        <v>2257</v>
      </c>
      <c r="J65" s="18"/>
    </row>
    <row r="66" spans="1:12" x14ac:dyDescent="0.25">
      <c r="A66" s="6" t="s">
        <v>63</v>
      </c>
      <c r="B66" s="12" t="s">
        <v>2096</v>
      </c>
      <c r="C66" s="12" t="s">
        <v>2099</v>
      </c>
      <c r="E66" s="13">
        <v>79.14</v>
      </c>
      <c r="F66" s="13">
        <v>75.75</v>
      </c>
      <c r="G66" s="14">
        <v>95</v>
      </c>
      <c r="H66" s="14">
        <v>87</v>
      </c>
      <c r="I66" s="12" t="s">
        <v>2185</v>
      </c>
      <c r="J66" s="18"/>
    </row>
    <row r="67" spans="1:12" x14ac:dyDescent="0.25">
      <c r="A67" s="6" t="s">
        <v>67</v>
      </c>
      <c r="B67" s="12" t="s">
        <v>2097</v>
      </c>
      <c r="C67" s="12" t="s">
        <v>2100</v>
      </c>
      <c r="E67" s="13">
        <v>74.150000000000006</v>
      </c>
      <c r="F67" s="13">
        <v>75.27</v>
      </c>
      <c r="G67" s="14">
        <v>88</v>
      </c>
      <c r="H67" s="14">
        <v>85</v>
      </c>
      <c r="I67" s="12" t="s">
        <v>2258</v>
      </c>
    </row>
    <row r="68" spans="1:12" x14ac:dyDescent="0.25">
      <c r="A68" s="6" t="s">
        <v>98</v>
      </c>
      <c r="B68" s="12" t="s">
        <v>2126</v>
      </c>
      <c r="C68" s="12" t="s">
        <v>2134</v>
      </c>
      <c r="E68" s="13">
        <v>9.43</v>
      </c>
      <c r="F68" s="13">
        <v>8.99</v>
      </c>
      <c r="G68" s="14">
        <v>91</v>
      </c>
      <c r="H68" s="14">
        <v>97</v>
      </c>
      <c r="I68" s="12" t="s">
        <v>2298</v>
      </c>
      <c r="K68" s="18"/>
      <c r="L68" s="18"/>
    </row>
    <row r="69" spans="1:12" x14ac:dyDescent="0.25">
      <c r="A69" s="6" t="s">
        <v>102</v>
      </c>
      <c r="B69" s="18" t="s">
        <v>2127</v>
      </c>
      <c r="C69" s="18" t="s">
        <v>2136</v>
      </c>
      <c r="D69" s="18"/>
      <c r="E69" s="26">
        <v>180.92</v>
      </c>
      <c r="F69" s="26">
        <v>157.71</v>
      </c>
      <c r="G69" s="17">
        <v>97</v>
      </c>
      <c r="H69" s="17">
        <v>98</v>
      </c>
      <c r="I69" s="18" t="s">
        <v>2324</v>
      </c>
      <c r="K69" s="18"/>
      <c r="L69" s="18"/>
    </row>
    <row r="70" spans="1:12" x14ac:dyDescent="0.25">
      <c r="A70" s="6" t="s">
        <v>106</v>
      </c>
      <c r="B70" s="12" t="s">
        <v>2129</v>
      </c>
      <c r="C70" s="12" t="s">
        <v>2140</v>
      </c>
      <c r="D70" s="12"/>
      <c r="E70" s="13">
        <v>32.79</v>
      </c>
      <c r="F70" s="13">
        <v>29.07</v>
      </c>
      <c r="G70" s="14">
        <v>58</v>
      </c>
      <c r="H70" s="14">
        <v>97</v>
      </c>
      <c r="I70" s="12" t="s">
        <v>2325</v>
      </c>
      <c r="J70" s="12"/>
      <c r="K70" s="18"/>
      <c r="L70" s="18"/>
    </row>
    <row r="71" spans="1:12" x14ac:dyDescent="0.25">
      <c r="A71" s="6" t="s">
        <v>238</v>
      </c>
      <c r="B71" s="12" t="s">
        <v>1304</v>
      </c>
      <c r="C71" s="12" t="s">
        <v>1312</v>
      </c>
      <c r="D71" s="12"/>
      <c r="E71" s="13">
        <v>23.82</v>
      </c>
      <c r="F71" s="13">
        <v>24.22</v>
      </c>
      <c r="G71" s="14">
        <v>95</v>
      </c>
      <c r="H71" s="14">
        <v>87</v>
      </c>
      <c r="I71" s="12" t="s">
        <v>2227</v>
      </c>
    </row>
    <row r="72" spans="1:12" x14ac:dyDescent="0.25">
      <c r="A72" s="6" t="s">
        <v>243</v>
      </c>
      <c r="B72" s="12" t="s">
        <v>2228</v>
      </c>
      <c r="C72" s="12" t="s">
        <v>2229</v>
      </c>
      <c r="D72" s="12"/>
      <c r="E72" s="13">
        <v>96.1</v>
      </c>
      <c r="F72" s="13">
        <v>89.35</v>
      </c>
      <c r="G72" s="14">
        <v>81</v>
      </c>
      <c r="H72" s="14">
        <v>89</v>
      </c>
      <c r="I72" s="12" t="s">
        <v>2302</v>
      </c>
    </row>
    <row r="73" spans="1:12" x14ac:dyDescent="0.25">
      <c r="A73" s="6" t="s">
        <v>263</v>
      </c>
      <c r="B73" s="12" t="s">
        <v>1211</v>
      </c>
      <c r="C73" s="12" t="s">
        <v>1212</v>
      </c>
      <c r="D73" s="12"/>
      <c r="E73" s="13">
        <v>112.02</v>
      </c>
      <c r="F73" s="13">
        <v>111.63</v>
      </c>
      <c r="G73" s="14">
        <v>96</v>
      </c>
      <c r="H73" s="14">
        <v>97</v>
      </c>
      <c r="I73" s="12" t="s">
        <v>2326</v>
      </c>
    </row>
    <row r="74" spans="1:12" x14ac:dyDescent="0.25">
      <c r="A74" s="6" t="s">
        <v>267</v>
      </c>
      <c r="B74" s="12" t="s">
        <v>2281</v>
      </c>
      <c r="C74" s="12" t="s">
        <v>2282</v>
      </c>
      <c r="E74" s="13">
        <v>64.52</v>
      </c>
      <c r="F74" s="13">
        <v>68.349999999999994</v>
      </c>
      <c r="G74" s="14">
        <v>29</v>
      </c>
      <c r="H74" s="14">
        <v>96</v>
      </c>
      <c r="I74" s="12" t="s">
        <v>2305</v>
      </c>
    </row>
    <row r="75" spans="1:12" x14ac:dyDescent="0.25">
      <c r="A75" s="6" t="s">
        <v>404</v>
      </c>
      <c r="B75" s="12" t="s">
        <v>2328</v>
      </c>
      <c r="C75" s="12" t="s">
        <v>2333</v>
      </c>
      <c r="E75" s="13">
        <v>82.7</v>
      </c>
      <c r="F75" s="13">
        <v>81.849999999999994</v>
      </c>
      <c r="G75" s="14">
        <v>82</v>
      </c>
      <c r="H75" s="14">
        <v>96</v>
      </c>
      <c r="I75" s="12" t="s">
        <v>2334</v>
      </c>
    </row>
    <row r="76" spans="1:12" x14ac:dyDescent="0.25">
      <c r="A76" s="6" t="s">
        <v>619</v>
      </c>
      <c r="B76" s="12" t="s">
        <v>2329</v>
      </c>
      <c r="C76" s="12" t="s">
        <v>2335</v>
      </c>
      <c r="E76" s="13">
        <v>41.3</v>
      </c>
      <c r="F76" s="13">
        <v>40.61</v>
      </c>
      <c r="G76" s="14">
        <v>90</v>
      </c>
      <c r="H76" s="14">
        <v>92</v>
      </c>
      <c r="I76" s="12" t="s">
        <v>2336</v>
      </c>
    </row>
    <row r="77" spans="1:12" x14ac:dyDescent="0.25">
      <c r="A77" s="6" t="s">
        <v>831</v>
      </c>
      <c r="B77" s="12" t="s">
        <v>2330</v>
      </c>
      <c r="C77" s="12" t="s">
        <v>2337</v>
      </c>
      <c r="E77" s="13">
        <v>41.06</v>
      </c>
      <c r="F77" s="13">
        <v>38.75</v>
      </c>
      <c r="G77" s="14">
        <v>66</v>
      </c>
      <c r="H77" s="14">
        <v>93</v>
      </c>
      <c r="I77" s="12" t="s">
        <v>2338</v>
      </c>
    </row>
    <row r="78" spans="1:12" x14ac:dyDescent="0.25">
      <c r="A78" s="6" t="s">
        <v>832</v>
      </c>
      <c r="B78" s="12" t="s">
        <v>178</v>
      </c>
      <c r="C78" s="12" t="s">
        <v>2339</v>
      </c>
      <c r="E78" s="13">
        <v>36.85</v>
      </c>
      <c r="F78" s="13">
        <v>37.619999999999997</v>
      </c>
      <c r="G78" s="14">
        <v>91</v>
      </c>
      <c r="H78" s="14">
        <v>94</v>
      </c>
      <c r="I78" s="12" t="s">
        <v>2340</v>
      </c>
    </row>
    <row r="79" spans="1:12" x14ac:dyDescent="0.25">
      <c r="A79" s="6" t="s">
        <v>906</v>
      </c>
      <c r="B79" s="12" t="s">
        <v>2331</v>
      </c>
      <c r="C79" s="12" t="s">
        <v>2341</v>
      </c>
      <c r="E79" s="13">
        <v>89.49</v>
      </c>
      <c r="F79" s="13">
        <v>88.91</v>
      </c>
      <c r="G79" s="14">
        <v>96</v>
      </c>
      <c r="H79" s="14">
        <v>91</v>
      </c>
      <c r="I79" s="12" t="s">
        <v>2342</v>
      </c>
    </row>
    <row r="80" spans="1:12" x14ac:dyDescent="0.25">
      <c r="A80" s="6" t="s">
        <v>913</v>
      </c>
      <c r="B80" s="12" t="s">
        <v>2351</v>
      </c>
      <c r="C80" s="12" t="s">
        <v>2352</v>
      </c>
      <c r="E80" s="13">
        <v>30.81</v>
      </c>
      <c r="F80" s="13">
        <v>28.25</v>
      </c>
      <c r="G80" s="14">
        <v>84</v>
      </c>
      <c r="H80" s="14">
        <v>99</v>
      </c>
      <c r="I80" s="12" t="s">
        <v>2353</v>
      </c>
    </row>
    <row r="81" spans="1:9" x14ac:dyDescent="0.25">
      <c r="A81" s="6" t="s">
        <v>976</v>
      </c>
      <c r="B81" s="12" t="s">
        <v>2354</v>
      </c>
      <c r="C81" s="12" t="s">
        <v>2355</v>
      </c>
      <c r="E81" s="13">
        <v>126.14</v>
      </c>
      <c r="F81" s="13">
        <v>120.65</v>
      </c>
      <c r="G81" s="14">
        <v>90</v>
      </c>
      <c r="H81" s="14">
        <v>91</v>
      </c>
      <c r="I81" s="12" t="s">
        <v>2356</v>
      </c>
    </row>
    <row r="82" spans="1:9" x14ac:dyDescent="0.25">
      <c r="A82" s="6" t="s">
        <v>1082</v>
      </c>
      <c r="B82" s="12" t="s">
        <v>2357</v>
      </c>
      <c r="C82" s="12" t="s">
        <v>2358</v>
      </c>
      <c r="D82" s="12"/>
      <c r="E82" s="13">
        <v>22.05</v>
      </c>
      <c r="F82" s="13">
        <v>22.56</v>
      </c>
      <c r="G82" s="14">
        <v>90</v>
      </c>
      <c r="H82" s="14">
        <v>91</v>
      </c>
      <c r="I82" s="12" t="s">
        <v>2359</v>
      </c>
    </row>
    <row r="83" spans="1:9" x14ac:dyDescent="0.25">
      <c r="A83" s="6" t="s">
        <v>1083</v>
      </c>
    </row>
    <row r="84" spans="1:9" x14ac:dyDescent="0.25">
      <c r="A84" s="6" t="s">
        <v>1084</v>
      </c>
    </row>
    <row r="85" spans="1:9" x14ac:dyDescent="0.25">
      <c r="A85" s="6" t="s">
        <v>1514</v>
      </c>
      <c r="B85" s="12"/>
      <c r="C85" s="12"/>
      <c r="D85" s="12"/>
      <c r="E85" s="13"/>
      <c r="F85" s="13"/>
      <c r="G85" s="14"/>
      <c r="H85" s="14"/>
      <c r="I85" s="12"/>
    </row>
    <row r="86" spans="1:9" x14ac:dyDescent="0.25">
      <c r="A86" s="6" t="s">
        <v>1515</v>
      </c>
    </row>
    <row r="87" spans="1:9" x14ac:dyDescent="0.25">
      <c r="A87" s="6" t="s">
        <v>1518</v>
      </c>
    </row>
    <row r="88" spans="1:9" x14ac:dyDescent="0.25">
      <c r="A88" s="6" t="s">
        <v>1519</v>
      </c>
    </row>
    <row r="89" spans="1:9" x14ac:dyDescent="0.25">
      <c r="A89" s="6" t="s">
        <v>1820</v>
      </c>
    </row>
  </sheetData>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7346-85E9-4E17-8BF8-785C69E40167}">
  <dimension ref="A1:S90"/>
  <sheetViews>
    <sheetView workbookViewId="0">
      <selection activeCell="N5" sqref="N5"/>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43763</v>
      </c>
      <c r="J3" s="27">
        <v>43766</v>
      </c>
      <c r="K3" s="7">
        <v>43767</v>
      </c>
      <c r="L3" s="7">
        <v>43768</v>
      </c>
      <c r="M3" s="7">
        <v>43769</v>
      </c>
      <c r="N3" s="7">
        <v>43770</v>
      </c>
      <c r="P3" t="s">
        <v>1973</v>
      </c>
    </row>
    <row r="4" spans="1:16" ht="15.75" thickBot="1" x14ac:dyDescent="0.3">
      <c r="A4" t="s">
        <v>0</v>
      </c>
      <c r="C4" s="10">
        <v>43766</v>
      </c>
      <c r="D4" s="11" t="s">
        <v>66</v>
      </c>
      <c r="E4" s="10">
        <v>43770</v>
      </c>
      <c r="J4" s="2" t="s">
        <v>58</v>
      </c>
      <c r="K4" s="2" t="s">
        <v>59</v>
      </c>
      <c r="L4" s="2" t="s">
        <v>60</v>
      </c>
      <c r="M4" s="2" t="s">
        <v>61</v>
      </c>
      <c r="N4" s="2" t="s">
        <v>62</v>
      </c>
    </row>
    <row r="5" spans="1:16" ht="15.75" thickBot="1" x14ac:dyDescent="0.3">
      <c r="G5" t="s">
        <v>57</v>
      </c>
      <c r="H5" s="8">
        <v>8243.1200000000008</v>
      </c>
      <c r="J5" s="16">
        <v>8325.98</v>
      </c>
      <c r="K5" s="16">
        <v>8276.85</v>
      </c>
      <c r="L5" s="16">
        <v>8303.98</v>
      </c>
      <c r="M5" s="16">
        <v>8292.36</v>
      </c>
      <c r="N5" s="16">
        <v>8383.94</v>
      </c>
      <c r="P5" s="5">
        <f>(N5-H5)/H5</f>
        <v>1.7083337377109601E-2</v>
      </c>
    </row>
    <row r="6" spans="1:16" ht="15.75" thickBot="1" x14ac:dyDescent="0.3">
      <c r="A6" t="s">
        <v>2</v>
      </c>
      <c r="C6" s="33" t="s">
        <v>2378</v>
      </c>
      <c r="D6" s="1"/>
      <c r="E6" s="1"/>
      <c r="G6" t="s">
        <v>56</v>
      </c>
      <c r="H6" s="9">
        <v>26958.06</v>
      </c>
      <c r="J6" s="16">
        <v>27090.720000000001</v>
      </c>
      <c r="K6" s="21">
        <v>27071.42</v>
      </c>
      <c r="L6" s="21">
        <v>27186.69</v>
      </c>
      <c r="M6" s="16">
        <v>27046.23</v>
      </c>
      <c r="N6" s="16">
        <v>27346.21</v>
      </c>
      <c r="P6" s="5">
        <f>(N6-H6)/H6</f>
        <v>1.4398291271701221E-2</v>
      </c>
    </row>
    <row r="7" spans="1:16" x14ac:dyDescent="0.25">
      <c r="C7" s="12"/>
      <c r="J7" s="12"/>
    </row>
    <row r="8" spans="1:16" x14ac:dyDescent="0.25">
      <c r="C8" s="12"/>
      <c r="J8" s="12"/>
    </row>
    <row r="9" spans="1:16" x14ac:dyDescent="0.25">
      <c r="A9" t="s">
        <v>3</v>
      </c>
      <c r="C9" t="s">
        <v>2394</v>
      </c>
      <c r="J9" s="18"/>
    </row>
    <row r="10" spans="1:16" x14ac:dyDescent="0.25">
      <c r="C10" s="18" t="s">
        <v>2395</v>
      </c>
      <c r="J10" s="18"/>
    </row>
    <row r="11" spans="1:16" x14ac:dyDescent="0.25">
      <c r="C11" s="18" t="s">
        <v>2396</v>
      </c>
      <c r="J11" s="18"/>
    </row>
    <row r="12" spans="1:16" x14ac:dyDescent="0.25">
      <c r="C12" t="s">
        <v>2397</v>
      </c>
      <c r="J12" s="18"/>
    </row>
    <row r="13" spans="1:16" x14ac:dyDescent="0.25">
      <c r="C13" t="s">
        <v>2398</v>
      </c>
      <c r="J13" s="18"/>
    </row>
    <row r="14" spans="1:16" x14ac:dyDescent="0.25">
      <c r="C14" t="s">
        <v>2402</v>
      </c>
      <c r="J14" s="18"/>
    </row>
    <row r="15" spans="1:16" x14ac:dyDescent="0.25">
      <c r="C15" t="s">
        <v>2403</v>
      </c>
      <c r="J15" s="18"/>
    </row>
    <row r="16" spans="1:16" x14ac:dyDescent="0.25">
      <c r="C16" t="s">
        <v>2404</v>
      </c>
      <c r="J16" s="18"/>
    </row>
    <row r="17" spans="3:10" x14ac:dyDescent="0.25">
      <c r="C17" t="s">
        <v>2405</v>
      </c>
      <c r="J17" s="18"/>
    </row>
    <row r="18" spans="3:10" x14ac:dyDescent="0.25">
      <c r="C18" s="12"/>
      <c r="J18" s="18"/>
    </row>
    <row r="19" spans="3:10" x14ac:dyDescent="0.25">
      <c r="C19" s="12"/>
      <c r="J19" s="18"/>
    </row>
    <row r="20" spans="3:10" x14ac:dyDescent="0.25">
      <c r="C20" s="12" t="s">
        <v>2360</v>
      </c>
      <c r="J20" s="18"/>
    </row>
    <row r="21" spans="3:10" x14ac:dyDescent="0.25">
      <c r="C21" s="12" t="s">
        <v>2361</v>
      </c>
      <c r="J21" s="18"/>
    </row>
    <row r="22" spans="3:10" x14ac:dyDescent="0.25">
      <c r="C22" s="12" t="s">
        <v>2376</v>
      </c>
      <c r="J22" s="18"/>
    </row>
    <row r="23" spans="3:10" x14ac:dyDescent="0.25">
      <c r="C23" s="12" t="s">
        <v>2377</v>
      </c>
      <c r="J23" s="18"/>
    </row>
    <row r="24" spans="3:10" x14ac:dyDescent="0.25">
      <c r="C24" s="12" t="s">
        <v>2393</v>
      </c>
      <c r="J24" s="18"/>
    </row>
    <row r="25" spans="3:10" x14ac:dyDescent="0.25">
      <c r="C25" s="12" t="s">
        <v>2406</v>
      </c>
      <c r="J25" s="18"/>
    </row>
    <row r="26" spans="3:10" x14ac:dyDescent="0.25">
      <c r="C26" s="12"/>
      <c r="J26" s="18"/>
    </row>
    <row r="27" spans="3:10" x14ac:dyDescent="0.25">
      <c r="C27" s="12"/>
      <c r="J27" s="18"/>
    </row>
    <row r="28" spans="3:10" x14ac:dyDescent="0.25">
      <c r="C28" t="s">
        <v>993</v>
      </c>
      <c r="D28" s="5">
        <v>0.20480000000000001</v>
      </c>
      <c r="E28" s="7"/>
      <c r="I28" s="5"/>
      <c r="J28" s="18"/>
    </row>
    <row r="29" spans="3:10" x14ac:dyDescent="0.25">
      <c r="I29" s="5"/>
      <c r="J29" s="18"/>
    </row>
    <row r="30" spans="3:10" x14ac:dyDescent="0.25">
      <c r="C30" t="s">
        <v>1822</v>
      </c>
      <c r="D30" s="5">
        <v>0.15770000000000001</v>
      </c>
      <c r="E30" s="7"/>
      <c r="G30" s="5"/>
      <c r="I30" s="5"/>
      <c r="J30" s="18"/>
    </row>
    <row r="31" spans="3:10" x14ac:dyDescent="0.25">
      <c r="C31" t="s">
        <v>1947</v>
      </c>
      <c r="D31" s="5">
        <v>0.15459999999999999</v>
      </c>
      <c r="E31" s="7"/>
      <c r="G31" s="5"/>
      <c r="I31" s="5"/>
      <c r="J31" s="18"/>
    </row>
    <row r="32" spans="3:10" x14ac:dyDescent="0.25">
      <c r="C32" t="s">
        <v>1513</v>
      </c>
      <c r="D32" s="5">
        <v>0.1497</v>
      </c>
      <c r="E32" s="7"/>
      <c r="G32" s="5"/>
      <c r="I32" s="5"/>
      <c r="J32" s="18"/>
    </row>
    <row r="33" spans="1:19" x14ac:dyDescent="0.25">
      <c r="C33" t="s">
        <v>1720</v>
      </c>
      <c r="D33" s="5">
        <v>0.1477</v>
      </c>
      <c r="G33" s="5"/>
      <c r="I33" s="5"/>
      <c r="J33" s="18"/>
    </row>
    <row r="34" spans="1:19" x14ac:dyDescent="0.25">
      <c r="C34" t="s">
        <v>1615</v>
      </c>
      <c r="D34" s="5">
        <v>0.13980000000000001</v>
      </c>
      <c r="E34" s="7"/>
      <c r="G34" s="5"/>
      <c r="I34" s="5"/>
      <c r="J34" s="18"/>
    </row>
    <row r="35" spans="1:19" x14ac:dyDescent="0.25">
      <c r="C35" t="s">
        <v>2125</v>
      </c>
      <c r="D35" s="5">
        <v>4.5699999999999998E-2</v>
      </c>
      <c r="E35" s="7" t="s">
        <v>2168</v>
      </c>
      <c r="G35" s="5"/>
      <c r="I35" s="5"/>
      <c r="J35" s="18"/>
    </row>
    <row r="36" spans="1:19" x14ac:dyDescent="0.25">
      <c r="D36" s="5"/>
      <c r="E36" s="27"/>
      <c r="G36" s="5"/>
      <c r="I36" s="5"/>
      <c r="J36" s="18"/>
    </row>
    <row r="37" spans="1:19" x14ac:dyDescent="0.25">
      <c r="D37" s="5">
        <f>SUM(D28:D36)</f>
        <v>1</v>
      </c>
      <c r="E37" s="27"/>
      <c r="F37" s="18"/>
      <c r="G37" s="28"/>
      <c r="H37" s="18"/>
      <c r="I37" s="28"/>
      <c r="J37" s="18"/>
    </row>
    <row r="38" spans="1:19" x14ac:dyDescent="0.25">
      <c r="E38" s="27"/>
      <c r="F38" s="18"/>
      <c r="G38" s="28"/>
      <c r="H38" s="18"/>
      <c r="I38" s="28"/>
      <c r="J38" s="18"/>
    </row>
    <row r="39" spans="1:19" x14ac:dyDescent="0.25">
      <c r="A39" t="s">
        <v>1061</v>
      </c>
      <c r="C39" s="12"/>
      <c r="E39" s="27"/>
      <c r="F39" s="18"/>
      <c r="G39" s="28"/>
      <c r="H39" s="18"/>
      <c r="I39" s="28"/>
      <c r="J39" s="18"/>
    </row>
    <row r="40" spans="1:19" x14ac:dyDescent="0.25">
      <c r="A40" t="s">
        <v>1062</v>
      </c>
      <c r="C40" s="18" t="s">
        <v>1050</v>
      </c>
      <c r="D40" s="5">
        <v>0.48730000000000001</v>
      </c>
      <c r="E40" s="27" t="s">
        <v>857</v>
      </c>
      <c r="F40" s="18"/>
      <c r="G40" s="28"/>
      <c r="H40" s="18"/>
      <c r="I40" s="28"/>
      <c r="J40" s="18"/>
    </row>
    <row r="41" spans="1:19" x14ac:dyDescent="0.25">
      <c r="A41" t="s">
        <v>1063</v>
      </c>
      <c r="C41" s="18" t="s">
        <v>856</v>
      </c>
      <c r="D41" s="5">
        <v>9.2899999999999996E-2</v>
      </c>
      <c r="E41" s="27" t="s">
        <v>857</v>
      </c>
      <c r="F41" s="18"/>
      <c r="G41" s="28"/>
      <c r="H41" s="18"/>
      <c r="I41" s="28"/>
      <c r="J41" s="18"/>
    </row>
    <row r="42" spans="1:19" x14ac:dyDescent="0.25">
      <c r="D42" s="5"/>
      <c r="E42" s="27"/>
      <c r="F42" s="18"/>
      <c r="G42" s="28"/>
      <c r="H42" s="18"/>
      <c r="I42" s="28"/>
      <c r="J42" s="18"/>
    </row>
    <row r="43" spans="1:19" x14ac:dyDescent="0.25">
      <c r="C43" s="12"/>
      <c r="E43" s="27"/>
      <c r="F43" s="18"/>
      <c r="G43" s="18"/>
      <c r="H43" s="18"/>
      <c r="I43" s="18"/>
    </row>
    <row r="44" spans="1:19" x14ac:dyDescent="0.25">
      <c r="A44" t="s">
        <v>4</v>
      </c>
      <c r="C44" s="12"/>
      <c r="E44" s="30" t="s">
        <v>7</v>
      </c>
      <c r="F44" s="30" t="s">
        <v>8</v>
      </c>
      <c r="G44" s="30" t="s">
        <v>9</v>
      </c>
      <c r="H44" s="30" t="s">
        <v>10</v>
      </c>
      <c r="I44" s="30" t="s">
        <v>24</v>
      </c>
      <c r="J44" s="30" t="s">
        <v>26</v>
      </c>
      <c r="K44" s="30" t="s">
        <v>25</v>
      </c>
      <c r="L44" s="29" t="s">
        <v>11</v>
      </c>
      <c r="M44" s="31"/>
      <c r="N44" s="31"/>
      <c r="O44" s="31"/>
      <c r="P44" s="31"/>
      <c r="Q44" s="31"/>
      <c r="R44" s="31"/>
      <c r="S44" s="31"/>
    </row>
    <row r="45" spans="1:19" x14ac:dyDescent="0.25">
      <c r="A45" s="6" t="s">
        <v>5</v>
      </c>
      <c r="B45" t="s">
        <v>1615</v>
      </c>
      <c r="C45" t="s">
        <v>1616</v>
      </c>
      <c r="E45" s="4">
        <v>63.62</v>
      </c>
      <c r="F45" s="4">
        <v>48.85</v>
      </c>
      <c r="G45" s="5">
        <f t="shared" ref="G45:G50" si="0">(E45-F45)/F45</f>
        <v>0.30235414534288629</v>
      </c>
      <c r="H45" s="4">
        <v>58</v>
      </c>
      <c r="I45" s="4">
        <v>49.83</v>
      </c>
      <c r="J45" s="25">
        <v>97</v>
      </c>
      <c r="K45" s="25">
        <v>88</v>
      </c>
      <c r="L45" s="34" t="s">
        <v>2399</v>
      </c>
    </row>
    <row r="46" spans="1:19" x14ac:dyDescent="0.25">
      <c r="A46" s="6" t="s">
        <v>12</v>
      </c>
      <c r="B46" t="s">
        <v>1822</v>
      </c>
      <c r="C46" t="s">
        <v>1823</v>
      </c>
      <c r="E46" s="4">
        <v>100.06</v>
      </c>
      <c r="F46" s="4">
        <v>88.86</v>
      </c>
      <c r="G46" s="5">
        <f t="shared" si="0"/>
        <v>0.12604096331307679</v>
      </c>
      <c r="H46" s="4">
        <v>93</v>
      </c>
      <c r="I46" s="4">
        <v>86.5</v>
      </c>
      <c r="J46" s="25">
        <v>98</v>
      </c>
      <c r="K46" s="25">
        <v>99</v>
      </c>
      <c r="L46" s="34" t="s">
        <v>2400</v>
      </c>
    </row>
    <row r="47" spans="1:19" x14ac:dyDescent="0.25">
      <c r="A47" s="6" t="s">
        <v>13</v>
      </c>
      <c r="B47" t="s">
        <v>1947</v>
      </c>
      <c r="C47" t="s">
        <v>1974</v>
      </c>
      <c r="E47" s="4">
        <v>53.71</v>
      </c>
      <c r="F47" s="4">
        <v>48.29</v>
      </c>
      <c r="G47" s="5">
        <f t="shared" si="0"/>
        <v>0.11223855870780704</v>
      </c>
      <c r="H47" s="4">
        <v>49</v>
      </c>
      <c r="I47" s="4">
        <v>46.47</v>
      </c>
      <c r="J47" s="25">
        <v>95</v>
      </c>
      <c r="K47" s="25">
        <v>87</v>
      </c>
      <c r="L47" s="34" t="s">
        <v>2362</v>
      </c>
    </row>
    <row r="48" spans="1:19" x14ac:dyDescent="0.25">
      <c r="A48" s="6" t="s">
        <v>14</v>
      </c>
      <c r="B48" t="s">
        <v>1720</v>
      </c>
      <c r="C48" t="s">
        <v>1725</v>
      </c>
      <c r="E48" s="4">
        <v>101.28</v>
      </c>
      <c r="F48" s="4">
        <v>96.88</v>
      </c>
      <c r="G48" s="5">
        <f t="shared" si="0"/>
        <v>4.5417010734929868E-2</v>
      </c>
      <c r="H48" s="4">
        <v>92</v>
      </c>
      <c r="I48" s="4">
        <v>94.52</v>
      </c>
      <c r="J48" s="25">
        <v>95</v>
      </c>
      <c r="K48" s="25">
        <v>89</v>
      </c>
      <c r="L48" s="34" t="s">
        <v>2363</v>
      </c>
    </row>
    <row r="49" spans="1:12" x14ac:dyDescent="0.25">
      <c r="A49" s="6" t="s">
        <v>15</v>
      </c>
      <c r="B49" t="s">
        <v>2125</v>
      </c>
      <c r="C49" t="s">
        <v>2132</v>
      </c>
      <c r="E49" s="4">
        <v>93.2</v>
      </c>
      <c r="F49" s="4">
        <v>81.760000000000005</v>
      </c>
      <c r="G49" s="5">
        <f t="shared" si="0"/>
        <v>0.1399217221135029</v>
      </c>
      <c r="H49" s="4">
        <v>82</v>
      </c>
      <c r="I49" s="4">
        <v>57.01</v>
      </c>
      <c r="J49" s="25">
        <v>99</v>
      </c>
      <c r="K49" s="25">
        <v>85</v>
      </c>
      <c r="L49" s="34" t="s">
        <v>2401</v>
      </c>
    </row>
    <row r="50" spans="1:12" x14ac:dyDescent="0.25">
      <c r="A50" s="6" t="s">
        <v>16</v>
      </c>
      <c r="B50" t="s">
        <v>1513</v>
      </c>
      <c r="C50" t="s">
        <v>1556</v>
      </c>
      <c r="E50" s="4">
        <v>94.77</v>
      </c>
      <c r="F50" s="4">
        <v>95.22</v>
      </c>
      <c r="G50" s="5">
        <f t="shared" si="0"/>
        <v>-4.7258979206049444E-3</v>
      </c>
      <c r="H50" s="4">
        <v>88.75</v>
      </c>
      <c r="I50" s="4">
        <v>90.9</v>
      </c>
      <c r="J50" s="25">
        <v>93</v>
      </c>
      <c r="K50" s="25">
        <v>93</v>
      </c>
      <c r="L50" s="34" t="s">
        <v>2364</v>
      </c>
    </row>
    <row r="51" spans="1:12" x14ac:dyDescent="0.25">
      <c r="A51" s="6" t="s">
        <v>17</v>
      </c>
      <c r="E51" s="4"/>
      <c r="F51" s="4"/>
      <c r="G51" s="5"/>
      <c r="H51" s="4"/>
      <c r="I51" s="4"/>
      <c r="J51" s="25"/>
      <c r="K51" s="25"/>
      <c r="L51" s="34"/>
    </row>
    <row r="52" spans="1:12" x14ac:dyDescent="0.25">
      <c r="A52" s="6" t="s">
        <v>18</v>
      </c>
    </row>
    <row r="53" spans="1:12" x14ac:dyDescent="0.25">
      <c r="A53" s="6" t="s">
        <v>63</v>
      </c>
    </row>
    <row r="54" spans="1:12" x14ac:dyDescent="0.25">
      <c r="A54" s="6" t="s">
        <v>67</v>
      </c>
    </row>
    <row r="55" spans="1:12" x14ac:dyDescent="0.25">
      <c r="A55" s="6" t="s">
        <v>98</v>
      </c>
      <c r="E55" s="4"/>
      <c r="F55" s="4"/>
      <c r="G55" s="5"/>
      <c r="H55" s="4"/>
      <c r="I55" s="4"/>
      <c r="J55" s="25"/>
      <c r="K55" s="25"/>
      <c r="L55" s="34"/>
    </row>
    <row r="58" spans="1:12" x14ac:dyDescent="0.25">
      <c r="A58" s="3" t="s">
        <v>21</v>
      </c>
      <c r="E58" s="22" t="s">
        <v>7</v>
      </c>
      <c r="F58" s="22" t="s">
        <v>24</v>
      </c>
      <c r="G58" s="22" t="s">
        <v>25</v>
      </c>
      <c r="H58" s="22" t="s">
        <v>26</v>
      </c>
      <c r="I58" s="23" t="s">
        <v>11</v>
      </c>
      <c r="J58" s="24"/>
      <c r="K58" s="24"/>
      <c r="L58" s="24"/>
    </row>
    <row r="59" spans="1:12" x14ac:dyDescent="0.25">
      <c r="A59" s="6" t="s">
        <v>5</v>
      </c>
      <c r="B59" s="12" t="s">
        <v>1308</v>
      </c>
      <c r="C59" s="12" t="s">
        <v>1320</v>
      </c>
      <c r="D59" s="12"/>
      <c r="E59" s="13">
        <v>83.94</v>
      </c>
      <c r="F59" s="13">
        <v>79.739999999999995</v>
      </c>
      <c r="G59" s="14">
        <v>98</v>
      </c>
      <c r="H59" s="14">
        <v>96</v>
      </c>
      <c r="I59" s="12" t="s">
        <v>2292</v>
      </c>
    </row>
    <row r="60" spans="1:12" x14ac:dyDescent="0.25">
      <c r="A60" s="6" t="s">
        <v>12</v>
      </c>
      <c r="B60" s="18" t="s">
        <v>1804</v>
      </c>
      <c r="C60" s="18" t="s">
        <v>1805</v>
      </c>
      <c r="D60" s="18"/>
      <c r="E60" s="26">
        <v>120.51</v>
      </c>
      <c r="F60" s="26">
        <v>119.32</v>
      </c>
      <c r="G60" s="17">
        <v>75</v>
      </c>
      <c r="H60" s="17">
        <v>77</v>
      </c>
      <c r="I60" s="18" t="s">
        <v>2365</v>
      </c>
    </row>
    <row r="61" spans="1:12" x14ac:dyDescent="0.25">
      <c r="A61" s="6" t="s">
        <v>13</v>
      </c>
      <c r="B61" s="18" t="s">
        <v>1421</v>
      </c>
      <c r="C61" s="18" t="s">
        <v>1891</v>
      </c>
      <c r="D61" s="18"/>
      <c r="E61" s="26">
        <v>87.19</v>
      </c>
      <c r="F61" s="26">
        <v>87.62</v>
      </c>
      <c r="G61" s="17">
        <v>97</v>
      </c>
      <c r="H61" s="17">
        <v>95</v>
      </c>
      <c r="I61" s="18" t="s">
        <v>2366</v>
      </c>
    </row>
    <row r="62" spans="1:12" x14ac:dyDescent="0.25">
      <c r="A62" s="6" t="s">
        <v>14</v>
      </c>
      <c r="B62" s="18" t="s">
        <v>72</v>
      </c>
      <c r="C62" s="18" t="s">
        <v>73</v>
      </c>
      <c r="D62" s="18"/>
      <c r="E62" s="26">
        <v>133.6</v>
      </c>
      <c r="F62" s="26">
        <v>141.97999999999999</v>
      </c>
      <c r="G62" s="17">
        <v>97</v>
      </c>
      <c r="H62" s="17">
        <v>77</v>
      </c>
      <c r="I62" s="18" t="s">
        <v>2258</v>
      </c>
    </row>
    <row r="63" spans="1:12" x14ac:dyDescent="0.25">
      <c r="A63" s="6" t="s">
        <v>15</v>
      </c>
      <c r="B63" s="18" t="s">
        <v>1886</v>
      </c>
      <c r="C63" s="18" t="s">
        <v>1896</v>
      </c>
      <c r="D63" s="18"/>
      <c r="E63" s="26">
        <v>27.5</v>
      </c>
      <c r="F63" s="26">
        <v>25.22</v>
      </c>
      <c r="G63" s="17">
        <v>24</v>
      </c>
      <c r="H63" s="17">
        <v>94</v>
      </c>
      <c r="I63" s="18" t="s">
        <v>2367</v>
      </c>
    </row>
    <row r="64" spans="1:12" x14ac:dyDescent="0.25">
      <c r="A64" s="6" t="s">
        <v>16</v>
      </c>
      <c r="B64" s="18" t="s">
        <v>2040</v>
      </c>
      <c r="C64" s="18" t="s">
        <v>2046</v>
      </c>
      <c r="D64" s="18"/>
      <c r="E64" s="26">
        <v>59.15</v>
      </c>
      <c r="F64" s="26">
        <v>66.56</v>
      </c>
      <c r="G64" s="17">
        <v>96</v>
      </c>
      <c r="H64" s="17">
        <v>95</v>
      </c>
      <c r="I64" s="18" t="s">
        <v>2368</v>
      </c>
    </row>
    <row r="65" spans="1:12" x14ac:dyDescent="0.25">
      <c r="A65" s="6" t="s">
        <v>17</v>
      </c>
      <c r="B65" s="12" t="s">
        <v>2096</v>
      </c>
      <c r="C65" s="12" t="s">
        <v>2099</v>
      </c>
      <c r="E65" s="13">
        <v>79.17</v>
      </c>
      <c r="F65" s="13">
        <v>75.75</v>
      </c>
      <c r="G65" s="14">
        <v>95</v>
      </c>
      <c r="H65" s="14">
        <v>88</v>
      </c>
      <c r="I65" s="12" t="s">
        <v>2369</v>
      </c>
      <c r="J65" s="18"/>
    </row>
    <row r="66" spans="1:12" x14ac:dyDescent="0.25">
      <c r="A66" s="6" t="s">
        <v>18</v>
      </c>
      <c r="B66" s="12" t="s">
        <v>2097</v>
      </c>
      <c r="C66" s="12" t="s">
        <v>2100</v>
      </c>
      <c r="E66" s="13">
        <v>73.650000000000006</v>
      </c>
      <c r="F66" s="13">
        <v>75.27</v>
      </c>
      <c r="G66" s="14">
        <v>88</v>
      </c>
      <c r="H66" s="14">
        <v>84</v>
      </c>
      <c r="I66" s="12" t="s">
        <v>2258</v>
      </c>
      <c r="J66" s="18"/>
    </row>
    <row r="67" spans="1:12" x14ac:dyDescent="0.25">
      <c r="A67" s="6" t="s">
        <v>63</v>
      </c>
      <c r="B67" s="12" t="s">
        <v>2129</v>
      </c>
      <c r="C67" s="12" t="s">
        <v>2140</v>
      </c>
      <c r="D67" s="12"/>
      <c r="E67" s="13">
        <v>33.700000000000003</v>
      </c>
      <c r="F67" s="13">
        <v>29.07</v>
      </c>
      <c r="G67" s="14">
        <v>58</v>
      </c>
      <c r="H67" s="14">
        <v>96</v>
      </c>
      <c r="I67" s="12" t="s">
        <v>2325</v>
      </c>
      <c r="J67" s="18"/>
    </row>
    <row r="68" spans="1:12" x14ac:dyDescent="0.25">
      <c r="A68" s="6" t="s">
        <v>67</v>
      </c>
      <c r="B68" s="12" t="s">
        <v>1304</v>
      </c>
      <c r="C68" s="12" t="s">
        <v>1312</v>
      </c>
      <c r="D68" s="12"/>
      <c r="E68" s="13">
        <v>25</v>
      </c>
      <c r="F68" s="13">
        <v>24.22</v>
      </c>
      <c r="G68" s="14">
        <v>95</v>
      </c>
      <c r="H68" s="14">
        <v>91</v>
      </c>
      <c r="I68" s="12" t="s">
        <v>2370</v>
      </c>
    </row>
    <row r="69" spans="1:12" x14ac:dyDescent="0.25">
      <c r="A69" s="6" t="s">
        <v>98</v>
      </c>
      <c r="B69" s="18" t="s">
        <v>1211</v>
      </c>
      <c r="C69" s="18" t="s">
        <v>1212</v>
      </c>
      <c r="D69" s="18"/>
      <c r="E69" s="26">
        <v>108.21</v>
      </c>
      <c r="F69" s="26">
        <v>111.63</v>
      </c>
      <c r="G69" s="17">
        <v>98</v>
      </c>
      <c r="H69" s="17">
        <v>95</v>
      </c>
      <c r="I69" s="18" t="s">
        <v>2371</v>
      </c>
      <c r="K69" s="18"/>
      <c r="L69" s="18"/>
    </row>
    <row r="70" spans="1:12" x14ac:dyDescent="0.25">
      <c r="A70" s="6" t="s">
        <v>102</v>
      </c>
      <c r="B70" s="12" t="s">
        <v>2281</v>
      </c>
      <c r="C70" s="12" t="s">
        <v>2282</v>
      </c>
      <c r="E70" s="13">
        <v>65.400000000000006</v>
      </c>
      <c r="F70" s="13">
        <v>68.349999999999994</v>
      </c>
      <c r="G70" s="14">
        <v>30</v>
      </c>
      <c r="H70" s="14">
        <v>94</v>
      </c>
      <c r="I70" s="12" t="s">
        <v>2372</v>
      </c>
      <c r="K70" s="18"/>
      <c r="L70" s="18"/>
    </row>
    <row r="71" spans="1:12" x14ac:dyDescent="0.25">
      <c r="A71" s="6" t="s">
        <v>106</v>
      </c>
      <c r="B71" s="12" t="s">
        <v>2328</v>
      </c>
      <c r="C71" s="12" t="s">
        <v>2333</v>
      </c>
      <c r="E71" s="13">
        <v>81.75</v>
      </c>
      <c r="F71" s="13">
        <v>81.849999999999994</v>
      </c>
      <c r="G71" s="14">
        <v>82</v>
      </c>
      <c r="H71" s="14">
        <v>96</v>
      </c>
      <c r="I71" s="12" t="s">
        <v>2373</v>
      </c>
      <c r="J71" s="12"/>
      <c r="K71" s="18"/>
      <c r="L71" s="18"/>
    </row>
    <row r="72" spans="1:12" x14ac:dyDescent="0.25">
      <c r="A72" s="6" t="s">
        <v>238</v>
      </c>
      <c r="B72" s="12" t="s">
        <v>2330</v>
      </c>
      <c r="C72" s="12" t="s">
        <v>2337</v>
      </c>
      <c r="E72" s="13">
        <v>40.369999999999997</v>
      </c>
      <c r="F72" s="13">
        <v>38.75</v>
      </c>
      <c r="G72" s="14">
        <v>66</v>
      </c>
      <c r="H72" s="14">
        <v>91</v>
      </c>
      <c r="I72" s="12" t="s">
        <v>2374</v>
      </c>
    </row>
    <row r="73" spans="1:12" x14ac:dyDescent="0.25">
      <c r="A73" s="6" t="s">
        <v>243</v>
      </c>
      <c r="B73" s="12" t="s">
        <v>178</v>
      </c>
      <c r="C73" s="12" t="s">
        <v>2339</v>
      </c>
      <c r="E73" s="13">
        <v>37.65</v>
      </c>
      <c r="F73" s="13">
        <v>37.619999999999997</v>
      </c>
      <c r="G73" s="14">
        <v>91</v>
      </c>
      <c r="H73" s="14">
        <v>96</v>
      </c>
      <c r="I73" s="12" t="s">
        <v>2340</v>
      </c>
    </row>
    <row r="74" spans="1:12" x14ac:dyDescent="0.25">
      <c r="A74" s="6" t="s">
        <v>263</v>
      </c>
      <c r="B74" s="12" t="s">
        <v>2331</v>
      </c>
      <c r="C74" s="12" t="s">
        <v>2341</v>
      </c>
      <c r="E74" s="13">
        <v>88.82</v>
      </c>
      <c r="F74" s="13">
        <v>88.91</v>
      </c>
      <c r="G74" s="14">
        <v>96</v>
      </c>
      <c r="H74" s="14">
        <v>89</v>
      </c>
      <c r="I74" s="12" t="s">
        <v>2375</v>
      </c>
    </row>
    <row r="75" spans="1:12" x14ac:dyDescent="0.25">
      <c r="A75" s="6" t="s">
        <v>267</v>
      </c>
      <c r="B75" s="12" t="s">
        <v>2351</v>
      </c>
      <c r="C75" s="12" t="s">
        <v>2352</v>
      </c>
      <c r="E75" s="13">
        <v>31.5</v>
      </c>
      <c r="F75" s="13">
        <v>28.25</v>
      </c>
      <c r="G75" s="14">
        <v>84</v>
      </c>
      <c r="H75" s="14">
        <v>99</v>
      </c>
      <c r="I75" s="12" t="s">
        <v>2353</v>
      </c>
    </row>
    <row r="76" spans="1:12" x14ac:dyDescent="0.25">
      <c r="A76" s="6" t="s">
        <v>404</v>
      </c>
      <c r="B76" s="12" t="s">
        <v>2354</v>
      </c>
      <c r="C76" s="12" t="s">
        <v>2355</v>
      </c>
      <c r="E76" s="13">
        <v>126.8</v>
      </c>
      <c r="F76" s="13">
        <v>120.65</v>
      </c>
      <c r="G76" s="14">
        <v>90</v>
      </c>
      <c r="H76" s="14">
        <v>91</v>
      </c>
      <c r="I76" s="12" t="s">
        <v>2356</v>
      </c>
    </row>
    <row r="77" spans="1:12" x14ac:dyDescent="0.25">
      <c r="A77" s="6" t="s">
        <v>619</v>
      </c>
      <c r="B77" s="12" t="s">
        <v>2357</v>
      </c>
      <c r="C77" s="12" t="s">
        <v>2358</v>
      </c>
      <c r="D77" s="12"/>
      <c r="E77" s="13">
        <v>22.13</v>
      </c>
      <c r="F77" s="13">
        <v>22.56</v>
      </c>
      <c r="G77" s="14">
        <v>90</v>
      </c>
      <c r="H77" s="14">
        <v>91</v>
      </c>
      <c r="I77" s="12" t="s">
        <v>2359</v>
      </c>
    </row>
    <row r="78" spans="1:12" x14ac:dyDescent="0.25">
      <c r="A78" s="6" t="s">
        <v>831</v>
      </c>
      <c r="B78" s="12" t="s">
        <v>2379</v>
      </c>
      <c r="C78" s="12" t="s">
        <v>2383</v>
      </c>
      <c r="E78" s="13">
        <v>29.75</v>
      </c>
      <c r="F78" s="13">
        <v>27.38</v>
      </c>
      <c r="G78" s="14">
        <v>47</v>
      </c>
      <c r="H78" s="14">
        <v>96</v>
      </c>
      <c r="I78" s="12" t="s">
        <v>2384</v>
      </c>
    </row>
    <row r="79" spans="1:12" x14ac:dyDescent="0.25">
      <c r="A79" s="6" t="s">
        <v>832</v>
      </c>
      <c r="B79" s="12" t="s">
        <v>2380</v>
      </c>
      <c r="C79" s="12" t="s">
        <v>2385</v>
      </c>
      <c r="E79" s="13">
        <v>102.48</v>
      </c>
      <c r="F79" s="13">
        <v>100.81</v>
      </c>
      <c r="G79" s="14">
        <v>93</v>
      </c>
      <c r="H79" s="14">
        <v>95</v>
      </c>
      <c r="I79" s="12" t="s">
        <v>2386</v>
      </c>
    </row>
    <row r="80" spans="1:12" x14ac:dyDescent="0.25">
      <c r="A80" s="6" t="s">
        <v>906</v>
      </c>
      <c r="B80" s="12" t="s">
        <v>2381</v>
      </c>
      <c r="C80" s="12" t="s">
        <v>2387</v>
      </c>
      <c r="E80" s="13">
        <v>140.72999999999999</v>
      </c>
      <c r="F80" s="13">
        <v>142.37</v>
      </c>
      <c r="G80" s="14">
        <v>95</v>
      </c>
      <c r="H80" s="14">
        <v>86</v>
      </c>
      <c r="I80" s="12" t="s">
        <v>2388</v>
      </c>
    </row>
    <row r="81" spans="1:9" x14ac:dyDescent="0.25">
      <c r="A81" s="6" t="s">
        <v>913</v>
      </c>
      <c r="B81" s="12" t="s">
        <v>900</v>
      </c>
      <c r="C81" s="12" t="s">
        <v>901</v>
      </c>
      <c r="E81" s="13">
        <v>151.6</v>
      </c>
      <c r="F81" s="13">
        <v>154.84</v>
      </c>
      <c r="G81" s="14">
        <v>94</v>
      </c>
      <c r="H81" s="14">
        <v>91</v>
      </c>
      <c r="I81" s="12" t="s">
        <v>2389</v>
      </c>
    </row>
    <row r="82" spans="1:9" x14ac:dyDescent="0.25">
      <c r="A82" s="6" t="s">
        <v>976</v>
      </c>
      <c r="B82" s="12" t="s">
        <v>1678</v>
      </c>
      <c r="C82" s="12" t="s">
        <v>1679</v>
      </c>
      <c r="E82" s="13">
        <v>28.58</v>
      </c>
      <c r="F82" s="13">
        <v>28.98</v>
      </c>
      <c r="G82" s="14">
        <v>41</v>
      </c>
      <c r="H82" s="14">
        <v>98</v>
      </c>
      <c r="I82" s="12" t="s">
        <v>2390</v>
      </c>
    </row>
    <row r="83" spans="1:9" x14ac:dyDescent="0.25">
      <c r="A83" s="6" t="s">
        <v>1082</v>
      </c>
      <c r="B83" s="12" t="s">
        <v>2382</v>
      </c>
      <c r="C83" s="12" t="s">
        <v>2391</v>
      </c>
      <c r="E83" s="13">
        <v>29.94</v>
      </c>
      <c r="F83" s="13">
        <v>30.1</v>
      </c>
      <c r="G83" s="14">
        <v>35</v>
      </c>
      <c r="H83" s="14">
        <v>97</v>
      </c>
      <c r="I83" s="12" t="s">
        <v>2392</v>
      </c>
    </row>
    <row r="84" spans="1:9" x14ac:dyDescent="0.25">
      <c r="A84" s="6" t="s">
        <v>1083</v>
      </c>
    </row>
    <row r="85" spans="1:9" x14ac:dyDescent="0.25">
      <c r="A85" s="6" t="s">
        <v>1084</v>
      </c>
    </row>
    <row r="86" spans="1:9" x14ac:dyDescent="0.25">
      <c r="A86" s="6" t="s">
        <v>1514</v>
      </c>
      <c r="B86" s="12"/>
      <c r="C86" s="12"/>
      <c r="D86" s="12"/>
      <c r="E86" s="13"/>
      <c r="F86" s="13"/>
      <c r="G86" s="14"/>
      <c r="H86" s="14"/>
      <c r="I86" s="12"/>
    </row>
    <row r="87" spans="1:9" x14ac:dyDescent="0.25">
      <c r="A87" s="6" t="s">
        <v>1515</v>
      </c>
    </row>
    <row r="88" spans="1:9" x14ac:dyDescent="0.25">
      <c r="A88" s="6" t="s">
        <v>1518</v>
      </c>
    </row>
    <row r="89" spans="1:9" x14ac:dyDescent="0.25">
      <c r="A89" s="6" t="s">
        <v>1519</v>
      </c>
    </row>
    <row r="90" spans="1:9" x14ac:dyDescent="0.25">
      <c r="A90" s="6" t="s">
        <v>1820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5E5-7CC5-4512-A77A-DDED753F73A7}">
  <dimension ref="A1:S96"/>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43770</v>
      </c>
      <c r="J3" s="27">
        <v>43773</v>
      </c>
      <c r="K3" s="7">
        <v>43774</v>
      </c>
      <c r="L3" s="7">
        <v>43775</v>
      </c>
      <c r="M3" s="7">
        <v>43776</v>
      </c>
      <c r="N3" s="7">
        <v>43777</v>
      </c>
      <c r="P3" t="s">
        <v>1973</v>
      </c>
    </row>
    <row r="4" spans="1:16" ht="15.75" thickBot="1" x14ac:dyDescent="0.3">
      <c r="A4" t="s">
        <v>0</v>
      </c>
      <c r="C4" s="10">
        <v>43773</v>
      </c>
      <c r="D4" s="11" t="s">
        <v>66</v>
      </c>
      <c r="E4" s="10">
        <v>43777</v>
      </c>
      <c r="J4" s="2" t="s">
        <v>58</v>
      </c>
      <c r="K4" s="2" t="s">
        <v>59</v>
      </c>
      <c r="L4" s="2" t="s">
        <v>60</v>
      </c>
      <c r="M4" s="2" t="s">
        <v>61</v>
      </c>
      <c r="N4" s="2" t="s">
        <v>62</v>
      </c>
    </row>
    <row r="5" spans="1:16" ht="15.75" thickBot="1" x14ac:dyDescent="0.3">
      <c r="G5" t="s">
        <v>57</v>
      </c>
      <c r="H5" s="8">
        <v>8386.4</v>
      </c>
      <c r="J5" s="16">
        <v>8433.24</v>
      </c>
      <c r="K5" s="16">
        <v>8434.64</v>
      </c>
      <c r="L5" s="16">
        <v>8410.6299999999992</v>
      </c>
      <c r="M5" s="16">
        <v>8434.52</v>
      </c>
      <c r="N5" s="16">
        <v>8475.31</v>
      </c>
      <c r="P5" s="5">
        <f>(N5-H5)/H5</f>
        <v>1.0601688447963352E-2</v>
      </c>
    </row>
    <row r="6" spans="1:16" ht="15.75" thickBot="1" x14ac:dyDescent="0.3">
      <c r="A6" t="s">
        <v>2</v>
      </c>
      <c r="C6" s="33" t="s">
        <v>2378</v>
      </c>
      <c r="D6" s="1"/>
      <c r="E6" s="1"/>
      <c r="G6" t="s">
        <v>56</v>
      </c>
      <c r="H6" s="9">
        <v>27347.360000000001</v>
      </c>
      <c r="J6" s="16">
        <v>27462.11</v>
      </c>
      <c r="K6" s="21">
        <v>27492.63</v>
      </c>
      <c r="L6" s="21">
        <v>27492.560000000001</v>
      </c>
      <c r="M6" s="16">
        <v>27674.799999999999</v>
      </c>
      <c r="N6" s="16">
        <v>27681.24</v>
      </c>
      <c r="P6" s="5">
        <f>(N6-H6)/H6</f>
        <v>1.2208856723281553E-2</v>
      </c>
    </row>
    <row r="7" spans="1:16" x14ac:dyDescent="0.25">
      <c r="C7" s="12"/>
      <c r="J7" s="12"/>
    </row>
    <row r="8" spans="1:16" x14ac:dyDescent="0.25">
      <c r="C8" s="12"/>
      <c r="J8" s="12"/>
    </row>
    <row r="9" spans="1:16" x14ac:dyDescent="0.25">
      <c r="A9" t="s">
        <v>3</v>
      </c>
      <c r="C9" t="s">
        <v>2431</v>
      </c>
      <c r="J9" s="18"/>
    </row>
    <row r="10" spans="1:16" x14ac:dyDescent="0.25">
      <c r="C10" s="18" t="s">
        <v>2432</v>
      </c>
      <c r="J10" s="18"/>
    </row>
    <row r="11" spans="1:16" x14ac:dyDescent="0.25">
      <c r="C11" s="18" t="s">
        <v>2433</v>
      </c>
      <c r="J11" s="18"/>
    </row>
    <row r="12" spans="1:16" x14ac:dyDescent="0.25">
      <c r="C12" t="s">
        <v>2434</v>
      </c>
      <c r="J12" s="18"/>
    </row>
    <row r="13" spans="1:16" x14ac:dyDescent="0.25">
      <c r="C13" t="s">
        <v>2435</v>
      </c>
      <c r="J13" s="18"/>
    </row>
    <row r="14" spans="1:16" x14ac:dyDescent="0.25">
      <c r="C14" t="s">
        <v>2436</v>
      </c>
      <c r="J14" s="18"/>
    </row>
    <row r="15" spans="1:16" x14ac:dyDescent="0.25">
      <c r="C15" t="s">
        <v>2437</v>
      </c>
      <c r="J15" s="18"/>
    </row>
    <row r="16" spans="1:16" x14ac:dyDescent="0.25">
      <c r="C16" t="s">
        <v>2438</v>
      </c>
      <c r="J16" s="18"/>
    </row>
    <row r="17" spans="3:10" x14ac:dyDescent="0.25">
      <c r="C17" t="s">
        <v>2439</v>
      </c>
      <c r="J17" s="18"/>
    </row>
    <row r="18" spans="3:10" x14ac:dyDescent="0.25">
      <c r="C18" s="18" t="s">
        <v>2440</v>
      </c>
      <c r="J18" s="18"/>
    </row>
    <row r="19" spans="3:10" x14ac:dyDescent="0.25">
      <c r="C19" s="18" t="s">
        <v>2441</v>
      </c>
      <c r="J19" s="18"/>
    </row>
    <row r="20" spans="3:10" x14ac:dyDescent="0.25">
      <c r="C20" s="18" t="s">
        <v>2442</v>
      </c>
      <c r="J20" s="18"/>
    </row>
    <row r="21" spans="3:10" x14ac:dyDescent="0.25">
      <c r="C21" s="18" t="s">
        <v>2443</v>
      </c>
      <c r="J21" s="18"/>
    </row>
    <row r="22" spans="3:10" x14ac:dyDescent="0.25">
      <c r="C22" s="18" t="s">
        <v>2444</v>
      </c>
      <c r="J22" s="18"/>
    </row>
    <row r="23" spans="3:10" x14ac:dyDescent="0.25">
      <c r="C23" s="18"/>
      <c r="J23" s="18"/>
    </row>
    <row r="24" spans="3:10" x14ac:dyDescent="0.25">
      <c r="C24" s="18"/>
      <c r="J24" s="18"/>
    </row>
    <row r="25" spans="3:10" x14ac:dyDescent="0.25">
      <c r="C25" s="12" t="s">
        <v>2406</v>
      </c>
      <c r="J25" s="18"/>
    </row>
    <row r="26" spans="3:10" x14ac:dyDescent="0.25">
      <c r="C26" s="12" t="s">
        <v>2426</v>
      </c>
      <c r="J26" s="18"/>
    </row>
    <row r="27" spans="3:10" x14ac:dyDescent="0.25">
      <c r="C27" s="12"/>
      <c r="J27" s="18"/>
    </row>
    <row r="28" spans="3:10" x14ac:dyDescent="0.25">
      <c r="C28" s="12" t="s">
        <v>2450</v>
      </c>
      <c r="J28" s="18"/>
    </row>
    <row r="29" spans="3:10" x14ac:dyDescent="0.25">
      <c r="C29" s="12" t="s">
        <v>2457</v>
      </c>
      <c r="J29" s="18"/>
    </row>
    <row r="30" spans="3:10" x14ac:dyDescent="0.25">
      <c r="C30" s="12" t="s">
        <v>2458</v>
      </c>
      <c r="J30" s="18"/>
    </row>
    <row r="31" spans="3:10" x14ac:dyDescent="0.25">
      <c r="C31" s="12" t="s">
        <v>2459</v>
      </c>
      <c r="J31" s="18"/>
    </row>
    <row r="32" spans="3:10" x14ac:dyDescent="0.25">
      <c r="C32" s="12"/>
      <c r="J32" s="18"/>
    </row>
    <row r="33" spans="1:10" x14ac:dyDescent="0.25">
      <c r="C33" s="12"/>
      <c r="J33" s="18"/>
    </row>
    <row r="34" spans="1:10" x14ac:dyDescent="0.25">
      <c r="C34" t="s">
        <v>993</v>
      </c>
      <c r="D34" s="5">
        <v>0.1014</v>
      </c>
      <c r="E34" s="7"/>
      <c r="I34" s="5"/>
      <c r="J34" s="18"/>
    </row>
    <row r="35" spans="1:10" x14ac:dyDescent="0.25">
      <c r="I35" s="5"/>
      <c r="J35" s="18"/>
    </row>
    <row r="36" spans="1:10" x14ac:dyDescent="0.25">
      <c r="C36" t="s">
        <v>1822</v>
      </c>
      <c r="D36" s="5">
        <v>0.16500000000000001</v>
      </c>
      <c r="E36" s="7"/>
      <c r="G36" s="5"/>
      <c r="I36" s="5"/>
      <c r="J36" s="18"/>
    </row>
    <row r="37" spans="1:10" x14ac:dyDescent="0.25">
      <c r="C37" t="s">
        <v>1947</v>
      </c>
      <c r="D37" s="5">
        <v>0.14580000000000001</v>
      </c>
      <c r="E37" s="7"/>
      <c r="G37" s="5"/>
      <c r="I37" s="5"/>
      <c r="J37" s="18"/>
    </row>
    <row r="38" spans="1:10" x14ac:dyDescent="0.25">
      <c r="C38" t="s">
        <v>1513</v>
      </c>
      <c r="D38" s="5">
        <v>0.14230000000000001</v>
      </c>
      <c r="E38" s="7"/>
      <c r="G38" s="5"/>
      <c r="I38" s="5"/>
      <c r="J38" s="18"/>
    </row>
    <row r="39" spans="1:10" x14ac:dyDescent="0.25">
      <c r="C39" t="s">
        <v>1720</v>
      </c>
      <c r="D39" s="5">
        <v>0.14119999999999999</v>
      </c>
      <c r="G39" s="5"/>
      <c r="I39" s="5"/>
      <c r="J39" s="18"/>
    </row>
    <row r="40" spans="1:10" x14ac:dyDescent="0.25">
      <c r="C40" t="s">
        <v>1615</v>
      </c>
      <c r="D40" s="5">
        <v>0.13020000000000001</v>
      </c>
      <c r="E40" s="7"/>
      <c r="G40" s="5"/>
      <c r="I40" s="5"/>
      <c r="J40" s="18"/>
    </row>
    <row r="41" spans="1:10" x14ac:dyDescent="0.25">
      <c r="D41" s="5"/>
      <c r="E41" s="7"/>
      <c r="G41" s="5"/>
      <c r="I41" s="5"/>
      <c r="J41" s="18"/>
    </row>
    <row r="42" spans="1:10" x14ac:dyDescent="0.25">
      <c r="C42" t="s">
        <v>2281</v>
      </c>
      <c r="D42" s="5">
        <v>0.13539999999999999</v>
      </c>
      <c r="E42" s="27"/>
      <c r="G42" s="5"/>
      <c r="I42" s="5"/>
      <c r="J42" s="18"/>
    </row>
    <row r="43" spans="1:10" x14ac:dyDescent="0.25">
      <c r="D43" s="5">
        <f>SUM(D34:D42)</f>
        <v>0.96129999999999993</v>
      </c>
      <c r="E43" s="27"/>
      <c r="F43" s="18"/>
      <c r="G43" s="28"/>
      <c r="H43" s="18"/>
      <c r="I43" s="28"/>
      <c r="J43" s="18"/>
    </row>
    <row r="44" spans="1:10" x14ac:dyDescent="0.25">
      <c r="E44" s="27"/>
      <c r="F44" s="18"/>
      <c r="G44" s="28"/>
      <c r="H44" s="18"/>
      <c r="I44" s="28"/>
      <c r="J44" s="18"/>
    </row>
    <row r="45" spans="1:10" x14ac:dyDescent="0.25">
      <c r="A45" t="s">
        <v>1061</v>
      </c>
      <c r="C45" s="12"/>
      <c r="E45" s="27"/>
      <c r="F45" s="18"/>
      <c r="G45" s="28"/>
      <c r="H45" s="18"/>
      <c r="I45" s="28"/>
      <c r="J45" s="18"/>
    </row>
    <row r="46" spans="1:10" x14ac:dyDescent="0.25">
      <c r="A46" t="s">
        <v>1062</v>
      </c>
      <c r="C46" s="18" t="s">
        <v>1050</v>
      </c>
      <c r="D46" s="5">
        <v>0.50639999999999996</v>
      </c>
      <c r="E46" s="27" t="s">
        <v>857</v>
      </c>
      <c r="F46" s="18"/>
      <c r="G46" s="28"/>
      <c r="H46" s="18"/>
      <c r="I46" s="28"/>
      <c r="J46" s="18"/>
    </row>
    <row r="47" spans="1:10" x14ac:dyDescent="0.25">
      <c r="A47" t="s">
        <v>1063</v>
      </c>
      <c r="C47" s="18" t="s">
        <v>856</v>
      </c>
      <c r="D47" s="5">
        <v>0.1062</v>
      </c>
      <c r="E47" s="27" t="s">
        <v>857</v>
      </c>
      <c r="F47" s="18"/>
      <c r="G47" s="28"/>
      <c r="H47" s="18"/>
      <c r="I47" s="28"/>
      <c r="J47" s="18"/>
    </row>
    <row r="48" spans="1:10" x14ac:dyDescent="0.25">
      <c r="D48" s="5"/>
      <c r="E48" s="27"/>
      <c r="F48" s="18"/>
      <c r="G48" s="28"/>
      <c r="H48" s="18"/>
      <c r="I48" s="28"/>
      <c r="J48" s="18"/>
    </row>
    <row r="49" spans="1:19" x14ac:dyDescent="0.25">
      <c r="C49" s="12"/>
      <c r="E49" s="27"/>
      <c r="F49" s="18"/>
      <c r="G49" s="18"/>
      <c r="H49" s="18"/>
      <c r="I49" s="18"/>
    </row>
    <row r="50" spans="1:19" x14ac:dyDescent="0.25">
      <c r="A50" t="s">
        <v>4</v>
      </c>
      <c r="C50" s="12"/>
      <c r="E50" s="30" t="s">
        <v>7</v>
      </c>
      <c r="F50" s="30" t="s">
        <v>8</v>
      </c>
      <c r="G50" s="30" t="s">
        <v>9</v>
      </c>
      <c r="H50" s="30" t="s">
        <v>10</v>
      </c>
      <c r="I50" s="30" t="s">
        <v>24</v>
      </c>
      <c r="J50" s="30" t="s">
        <v>26</v>
      </c>
      <c r="K50" s="30" t="s">
        <v>25</v>
      </c>
      <c r="L50" s="29" t="s">
        <v>11</v>
      </c>
      <c r="M50" s="31"/>
      <c r="N50" s="31"/>
      <c r="O50" s="31"/>
      <c r="P50" s="31"/>
      <c r="Q50" s="31"/>
      <c r="R50" s="31"/>
      <c r="S50" s="31"/>
    </row>
    <row r="51" spans="1:19" x14ac:dyDescent="0.25">
      <c r="A51" s="6" t="s">
        <v>5</v>
      </c>
      <c r="B51" t="s">
        <v>1615</v>
      </c>
      <c r="C51" t="s">
        <v>1616</v>
      </c>
      <c r="E51" s="4">
        <v>62.39</v>
      </c>
      <c r="F51" s="4">
        <v>48.85</v>
      </c>
      <c r="G51" s="5">
        <f t="shared" ref="G51:G57" si="0">(E51-F51)/F51</f>
        <v>0.27717502558853629</v>
      </c>
      <c r="H51" s="4">
        <v>58</v>
      </c>
      <c r="I51" s="4">
        <v>49.83</v>
      </c>
      <c r="J51" s="25">
        <v>96</v>
      </c>
      <c r="K51" s="25">
        <v>88</v>
      </c>
      <c r="L51" s="34" t="s">
        <v>2409</v>
      </c>
    </row>
    <row r="52" spans="1:19" x14ac:dyDescent="0.25">
      <c r="A52" s="6" t="s">
        <v>12</v>
      </c>
      <c r="B52" t="s">
        <v>1822</v>
      </c>
      <c r="C52" t="s">
        <v>1823</v>
      </c>
      <c r="E52" s="4">
        <v>110.27</v>
      </c>
      <c r="F52" s="4">
        <v>88.86</v>
      </c>
      <c r="G52" s="5">
        <f t="shared" si="0"/>
        <v>0.24094080576187257</v>
      </c>
      <c r="H52" s="4">
        <v>93</v>
      </c>
      <c r="I52" s="4">
        <v>86.5</v>
      </c>
      <c r="J52" s="25">
        <v>98</v>
      </c>
      <c r="K52" s="25">
        <v>98</v>
      </c>
      <c r="L52" s="34" t="s">
        <v>2410</v>
      </c>
    </row>
    <row r="53" spans="1:19" x14ac:dyDescent="0.25">
      <c r="A53" s="6" t="s">
        <v>13</v>
      </c>
      <c r="B53" t="s">
        <v>1947</v>
      </c>
      <c r="C53" t="s">
        <v>1974</v>
      </c>
      <c r="E53" s="4">
        <v>53.3</v>
      </c>
      <c r="F53" s="4">
        <v>48.29</v>
      </c>
      <c r="G53" s="5">
        <f t="shared" si="0"/>
        <v>0.10374818803064813</v>
      </c>
      <c r="H53" s="4">
        <v>49</v>
      </c>
      <c r="I53" s="4">
        <v>46.47</v>
      </c>
      <c r="J53" s="25">
        <v>93</v>
      </c>
      <c r="K53" s="25">
        <v>86</v>
      </c>
      <c r="L53" s="34" t="s">
        <v>2411</v>
      </c>
    </row>
    <row r="54" spans="1:19" x14ac:dyDescent="0.25">
      <c r="A54" s="6" t="s">
        <v>14</v>
      </c>
      <c r="B54" t="s">
        <v>1720</v>
      </c>
      <c r="C54" t="s">
        <v>1725</v>
      </c>
      <c r="E54" s="4">
        <v>101.9</v>
      </c>
      <c r="F54" s="4">
        <v>96.88</v>
      </c>
      <c r="G54" s="5">
        <f t="shared" si="0"/>
        <v>5.1816680429397299E-2</v>
      </c>
      <c r="H54" s="4">
        <v>92</v>
      </c>
      <c r="I54" s="4">
        <v>94.52</v>
      </c>
      <c r="J54" s="25">
        <v>95</v>
      </c>
      <c r="K54" s="25">
        <v>89</v>
      </c>
      <c r="L54" s="34" t="s">
        <v>2412</v>
      </c>
    </row>
    <row r="55" spans="1:19" x14ac:dyDescent="0.25">
      <c r="A55" s="6" t="s">
        <v>15</v>
      </c>
      <c r="B55" t="s">
        <v>2125</v>
      </c>
      <c r="C55" t="s">
        <v>2132</v>
      </c>
      <c r="E55" s="4">
        <v>83.19</v>
      </c>
      <c r="F55" s="4">
        <v>81.760000000000005</v>
      </c>
      <c r="G55" s="5">
        <f t="shared" si="0"/>
        <v>1.7490215264187776E-2</v>
      </c>
      <c r="H55" s="4">
        <v>82</v>
      </c>
      <c r="I55" s="4">
        <v>57.01</v>
      </c>
      <c r="J55" s="25">
        <v>99</v>
      </c>
      <c r="K55" s="25">
        <v>84</v>
      </c>
      <c r="L55" s="34" t="s">
        <v>2413</v>
      </c>
    </row>
    <row r="56" spans="1:19" x14ac:dyDescent="0.25">
      <c r="A56" s="6" t="s">
        <v>16</v>
      </c>
      <c r="B56" t="s">
        <v>1513</v>
      </c>
      <c r="C56" t="s">
        <v>1556</v>
      </c>
      <c r="E56" s="4">
        <v>94.86</v>
      </c>
      <c r="F56" s="4">
        <v>95.22</v>
      </c>
      <c r="G56" s="5">
        <f t="shared" si="0"/>
        <v>-3.780718336483926E-3</v>
      </c>
      <c r="H56" s="4">
        <v>88.75</v>
      </c>
      <c r="I56" s="4">
        <v>90.9</v>
      </c>
      <c r="J56" s="25">
        <v>93</v>
      </c>
      <c r="K56" s="25">
        <v>93</v>
      </c>
      <c r="L56" s="34" t="s">
        <v>2414</v>
      </c>
    </row>
    <row r="57" spans="1:19" x14ac:dyDescent="0.25">
      <c r="A57" s="6" t="s">
        <v>17</v>
      </c>
      <c r="B57" t="s">
        <v>2281</v>
      </c>
      <c r="C57" t="s">
        <v>2407</v>
      </c>
      <c r="E57" s="4">
        <v>66.88</v>
      </c>
      <c r="F57" s="4">
        <v>67.2</v>
      </c>
      <c r="G57" s="5">
        <f t="shared" si="0"/>
        <v>-4.7619047619048716E-3</v>
      </c>
      <c r="H57" s="4">
        <v>62.75</v>
      </c>
      <c r="I57" s="4">
        <v>68.17</v>
      </c>
      <c r="J57" s="25">
        <v>96</v>
      </c>
      <c r="K57" s="25">
        <v>30</v>
      </c>
      <c r="L57" s="34" t="s">
        <v>2408</v>
      </c>
    </row>
    <row r="58" spans="1:19" x14ac:dyDescent="0.25">
      <c r="A58" s="6" t="s">
        <v>18</v>
      </c>
    </row>
    <row r="59" spans="1:19" x14ac:dyDescent="0.25">
      <c r="A59" s="6" t="s">
        <v>63</v>
      </c>
    </row>
    <row r="60" spans="1:19" x14ac:dyDescent="0.25">
      <c r="A60" s="6" t="s">
        <v>67</v>
      </c>
    </row>
    <row r="61" spans="1:19" x14ac:dyDescent="0.25">
      <c r="A61" s="6" t="s">
        <v>98</v>
      </c>
      <c r="E61" s="4"/>
      <c r="F61" s="4"/>
      <c r="G61" s="5"/>
      <c r="H61" s="4"/>
      <c r="I61" s="4"/>
      <c r="J61" s="25"/>
      <c r="K61" s="25"/>
      <c r="L61" s="34"/>
    </row>
    <row r="64" spans="1:19" x14ac:dyDescent="0.25">
      <c r="A64" s="3" t="s">
        <v>21</v>
      </c>
      <c r="E64" s="22" t="s">
        <v>7</v>
      </c>
      <c r="F64" s="22" t="s">
        <v>24</v>
      </c>
      <c r="G64" s="22" t="s">
        <v>25</v>
      </c>
      <c r="H64" s="22" t="s">
        <v>26</v>
      </c>
      <c r="I64" s="23" t="s">
        <v>11</v>
      </c>
      <c r="J64" s="24"/>
      <c r="K64" s="24"/>
      <c r="L64" s="24"/>
    </row>
    <row r="65" spans="1:12" x14ac:dyDescent="0.25">
      <c r="A65" s="6" t="s">
        <v>5</v>
      </c>
      <c r="B65" s="12" t="s">
        <v>1308</v>
      </c>
      <c r="C65" s="12" t="s">
        <v>1320</v>
      </c>
      <c r="D65" s="12"/>
      <c r="E65" s="13">
        <v>82.91</v>
      </c>
      <c r="F65" s="13">
        <v>79.739999999999995</v>
      </c>
      <c r="G65" s="14">
        <v>98</v>
      </c>
      <c r="H65" s="14">
        <v>95</v>
      </c>
      <c r="I65" s="12" t="s">
        <v>2292</v>
      </c>
    </row>
    <row r="66" spans="1:12" x14ac:dyDescent="0.25">
      <c r="A66" s="6" t="s">
        <v>12</v>
      </c>
      <c r="B66" s="18" t="s">
        <v>1421</v>
      </c>
      <c r="C66" s="18" t="s">
        <v>1891</v>
      </c>
      <c r="D66" s="18"/>
      <c r="E66" s="26">
        <v>89.04</v>
      </c>
      <c r="F66" s="26">
        <v>87.62</v>
      </c>
      <c r="G66" s="17">
        <v>96</v>
      </c>
      <c r="H66" s="17">
        <v>95</v>
      </c>
      <c r="I66" s="18" t="s">
        <v>2366</v>
      </c>
    </row>
    <row r="67" spans="1:12" x14ac:dyDescent="0.25">
      <c r="A67" s="6" t="s">
        <v>13</v>
      </c>
      <c r="B67" s="12" t="s">
        <v>72</v>
      </c>
      <c r="C67" s="12" t="s">
        <v>73</v>
      </c>
      <c r="D67" s="12"/>
      <c r="E67" s="13">
        <v>146.5</v>
      </c>
      <c r="F67" s="13">
        <v>141.97999999999999</v>
      </c>
      <c r="G67" s="14">
        <v>96</v>
      </c>
      <c r="H67" s="14">
        <v>88</v>
      </c>
      <c r="I67" s="12" t="s">
        <v>2415</v>
      </c>
    </row>
    <row r="68" spans="1:12" x14ac:dyDescent="0.25">
      <c r="A68" s="6" t="s">
        <v>14</v>
      </c>
      <c r="B68" s="18" t="s">
        <v>1886</v>
      </c>
      <c r="C68" s="18" t="s">
        <v>1896</v>
      </c>
      <c r="D68" s="18"/>
      <c r="E68" s="26">
        <v>27.93</v>
      </c>
      <c r="F68" s="26">
        <v>25.22</v>
      </c>
      <c r="G68" s="17">
        <v>23</v>
      </c>
      <c r="H68" s="17">
        <v>94</v>
      </c>
      <c r="I68" s="18" t="s">
        <v>2367</v>
      </c>
    </row>
    <row r="69" spans="1:12" x14ac:dyDescent="0.25">
      <c r="A69" s="6" t="s">
        <v>15</v>
      </c>
      <c r="B69" s="12" t="s">
        <v>2040</v>
      </c>
      <c r="C69" s="12" t="s">
        <v>2046</v>
      </c>
      <c r="D69" s="12"/>
      <c r="E69" s="13">
        <v>71.989999999999995</v>
      </c>
      <c r="F69" s="13">
        <v>66.56</v>
      </c>
      <c r="G69" s="14">
        <v>94</v>
      </c>
      <c r="H69" s="14">
        <v>98</v>
      </c>
      <c r="I69" s="12" t="s">
        <v>2416</v>
      </c>
    </row>
    <row r="70" spans="1:12" x14ac:dyDescent="0.25">
      <c r="A70" s="6" t="s">
        <v>16</v>
      </c>
      <c r="B70" s="12" t="s">
        <v>2096</v>
      </c>
      <c r="C70" s="12" t="s">
        <v>2099</v>
      </c>
      <c r="E70" s="13">
        <v>81.28</v>
      </c>
      <c r="F70" s="13">
        <v>75.75</v>
      </c>
      <c r="G70" s="14">
        <v>95</v>
      </c>
      <c r="H70" s="14">
        <v>89</v>
      </c>
      <c r="I70" s="12" t="s">
        <v>2417</v>
      </c>
    </row>
    <row r="71" spans="1:12" x14ac:dyDescent="0.25">
      <c r="A71" s="6" t="s">
        <v>17</v>
      </c>
      <c r="B71" s="12" t="s">
        <v>2097</v>
      </c>
      <c r="C71" s="12" t="s">
        <v>2100</v>
      </c>
      <c r="E71" s="13">
        <v>77.64</v>
      </c>
      <c r="F71" s="13">
        <v>75.27</v>
      </c>
      <c r="G71" s="14">
        <v>87</v>
      </c>
      <c r="H71" s="14">
        <v>87</v>
      </c>
      <c r="I71" s="12" t="s">
        <v>2418</v>
      </c>
      <c r="J71" s="18"/>
    </row>
    <row r="72" spans="1:12" x14ac:dyDescent="0.25">
      <c r="A72" s="6" t="s">
        <v>18</v>
      </c>
      <c r="B72" s="18" t="s">
        <v>2129</v>
      </c>
      <c r="C72" s="18" t="s">
        <v>2140</v>
      </c>
      <c r="D72" s="18"/>
      <c r="E72" s="26">
        <v>36.020000000000003</v>
      </c>
      <c r="F72" s="26">
        <v>29.07</v>
      </c>
      <c r="G72" s="17">
        <v>64</v>
      </c>
      <c r="H72" s="17">
        <v>97</v>
      </c>
      <c r="I72" s="18" t="s">
        <v>2419</v>
      </c>
      <c r="J72" s="18"/>
    </row>
    <row r="73" spans="1:12" x14ac:dyDescent="0.25">
      <c r="A73" s="6" t="s">
        <v>63</v>
      </c>
      <c r="B73" s="12" t="s">
        <v>1304</v>
      </c>
      <c r="C73" s="12" t="s">
        <v>1312</v>
      </c>
      <c r="D73" s="12"/>
      <c r="E73" s="13">
        <v>24.76</v>
      </c>
      <c r="F73" s="13">
        <v>24.22</v>
      </c>
      <c r="G73" s="14">
        <v>93</v>
      </c>
      <c r="H73" s="14">
        <v>87</v>
      </c>
      <c r="I73" s="12" t="s">
        <v>2420</v>
      </c>
      <c r="J73" s="18"/>
    </row>
    <row r="74" spans="1:12" x14ac:dyDescent="0.25">
      <c r="A74" s="6" t="s">
        <v>67</v>
      </c>
      <c r="B74" s="18" t="s">
        <v>1211</v>
      </c>
      <c r="C74" s="18" t="s">
        <v>1212</v>
      </c>
      <c r="D74" s="18"/>
      <c r="E74" s="26">
        <v>109.31</v>
      </c>
      <c r="F74" s="26">
        <v>111.63</v>
      </c>
      <c r="G74" s="17">
        <v>98</v>
      </c>
      <c r="H74" s="17">
        <v>95</v>
      </c>
      <c r="I74" s="18" t="s">
        <v>1925</v>
      </c>
    </row>
    <row r="75" spans="1:12" x14ac:dyDescent="0.25">
      <c r="A75" s="6" t="s">
        <v>98</v>
      </c>
      <c r="B75" s="18" t="s">
        <v>2328</v>
      </c>
      <c r="C75" s="18" t="s">
        <v>2333</v>
      </c>
      <c r="D75" s="18"/>
      <c r="E75" s="26">
        <v>89.35</v>
      </c>
      <c r="F75" s="26">
        <v>81.849999999999994</v>
      </c>
      <c r="G75" s="17">
        <v>83</v>
      </c>
      <c r="H75" s="17">
        <v>97</v>
      </c>
      <c r="I75" s="18" t="s">
        <v>2421</v>
      </c>
      <c r="K75" s="18"/>
      <c r="L75" s="18"/>
    </row>
    <row r="76" spans="1:12" x14ac:dyDescent="0.25">
      <c r="A76" s="6" t="s">
        <v>102</v>
      </c>
      <c r="B76" s="12" t="s">
        <v>2330</v>
      </c>
      <c r="C76" s="12" t="s">
        <v>2337</v>
      </c>
      <c r="E76" s="13">
        <v>40.869999999999997</v>
      </c>
      <c r="F76" s="13">
        <v>38.75</v>
      </c>
      <c r="G76" s="14">
        <v>64</v>
      </c>
      <c r="H76" s="14">
        <v>93</v>
      </c>
      <c r="I76" s="12" t="s">
        <v>2422</v>
      </c>
      <c r="K76" s="18"/>
      <c r="L76" s="18"/>
    </row>
    <row r="77" spans="1:12" x14ac:dyDescent="0.25">
      <c r="A77" s="6" t="s">
        <v>106</v>
      </c>
      <c r="B77" s="12" t="s">
        <v>2331</v>
      </c>
      <c r="C77" s="12" t="s">
        <v>2341</v>
      </c>
      <c r="E77" s="13">
        <v>90.55</v>
      </c>
      <c r="F77" s="13">
        <v>88.91</v>
      </c>
      <c r="G77" s="14">
        <v>92</v>
      </c>
      <c r="H77" s="14">
        <v>89</v>
      </c>
      <c r="I77" s="12" t="s">
        <v>2423</v>
      </c>
      <c r="J77" s="12"/>
      <c r="K77" s="18"/>
      <c r="L77" s="18"/>
    </row>
    <row r="78" spans="1:12" x14ac:dyDescent="0.25">
      <c r="A78" s="6" t="s">
        <v>238</v>
      </c>
      <c r="B78" s="12" t="s">
        <v>2351</v>
      </c>
      <c r="C78" s="12" t="s">
        <v>2352</v>
      </c>
      <c r="E78" s="13">
        <v>32.1</v>
      </c>
      <c r="F78" s="13">
        <v>28.25</v>
      </c>
      <c r="G78" s="14">
        <v>84</v>
      </c>
      <c r="H78" s="14">
        <v>99</v>
      </c>
      <c r="I78" s="12" t="s">
        <v>2353</v>
      </c>
    </row>
    <row r="79" spans="1:12" x14ac:dyDescent="0.25">
      <c r="A79" s="6" t="s">
        <v>243</v>
      </c>
      <c r="B79" s="12" t="s">
        <v>2354</v>
      </c>
      <c r="C79" s="12" t="s">
        <v>2355</v>
      </c>
      <c r="E79" s="13">
        <v>129.4</v>
      </c>
      <c r="F79" s="13">
        <v>120.65</v>
      </c>
      <c r="G79" s="14">
        <v>89</v>
      </c>
      <c r="H79" s="14">
        <v>92</v>
      </c>
      <c r="I79" s="12" t="s">
        <v>2424</v>
      </c>
    </row>
    <row r="80" spans="1:12" x14ac:dyDescent="0.25">
      <c r="A80" s="6" t="s">
        <v>263</v>
      </c>
      <c r="B80" s="12" t="s">
        <v>2357</v>
      </c>
      <c r="C80" s="12" t="s">
        <v>2358</v>
      </c>
      <c r="D80" s="12"/>
      <c r="E80" s="13">
        <v>21.74</v>
      </c>
      <c r="F80" s="13">
        <v>22.56</v>
      </c>
      <c r="G80" s="14">
        <v>90</v>
      </c>
      <c r="H80" s="14">
        <v>88</v>
      </c>
      <c r="I80" s="12" t="s">
        <v>2359</v>
      </c>
    </row>
    <row r="81" spans="1:9" x14ac:dyDescent="0.25">
      <c r="A81" s="6" t="s">
        <v>267</v>
      </c>
      <c r="B81" s="12" t="s">
        <v>2379</v>
      </c>
      <c r="C81" s="12" t="s">
        <v>2383</v>
      </c>
      <c r="E81" s="13">
        <v>30.21</v>
      </c>
      <c r="F81" s="13">
        <v>27.38</v>
      </c>
      <c r="G81" s="14">
        <v>47</v>
      </c>
      <c r="H81" s="14">
        <v>95</v>
      </c>
      <c r="I81" s="12" t="s">
        <v>2425</v>
      </c>
    </row>
    <row r="82" spans="1:9" x14ac:dyDescent="0.25">
      <c r="A82" s="6" t="s">
        <v>404</v>
      </c>
      <c r="B82" s="12" t="s">
        <v>2381</v>
      </c>
      <c r="C82" s="12" t="s">
        <v>2387</v>
      </c>
      <c r="E82" s="13">
        <v>143.72</v>
      </c>
      <c r="F82" s="13">
        <v>142.37</v>
      </c>
      <c r="G82" s="14">
        <v>94</v>
      </c>
      <c r="H82" s="14">
        <v>89</v>
      </c>
      <c r="I82" s="12" t="s">
        <v>2427</v>
      </c>
    </row>
    <row r="83" spans="1:9" x14ac:dyDescent="0.25">
      <c r="A83" s="6" t="s">
        <v>619</v>
      </c>
      <c r="B83" s="12" t="s">
        <v>900</v>
      </c>
      <c r="C83" s="12" t="s">
        <v>901</v>
      </c>
      <c r="E83" s="13">
        <v>156.97</v>
      </c>
      <c r="F83" s="13">
        <v>154.84</v>
      </c>
      <c r="G83" s="14">
        <v>93</v>
      </c>
      <c r="H83" s="14">
        <v>92</v>
      </c>
      <c r="I83" s="12" t="s">
        <v>2428</v>
      </c>
    </row>
    <row r="84" spans="1:9" x14ac:dyDescent="0.25">
      <c r="A84" s="6" t="s">
        <v>831</v>
      </c>
      <c r="B84" s="12" t="s">
        <v>1678</v>
      </c>
      <c r="C84" s="12" t="s">
        <v>1679</v>
      </c>
      <c r="E84" s="13">
        <v>30.19</v>
      </c>
      <c r="F84" s="13">
        <v>28.98</v>
      </c>
      <c r="G84" s="14">
        <v>41</v>
      </c>
      <c r="H84" s="14">
        <v>99</v>
      </c>
      <c r="I84" s="12" t="s">
        <v>2429</v>
      </c>
    </row>
    <row r="85" spans="1:9" x14ac:dyDescent="0.25">
      <c r="A85" s="6" t="s">
        <v>832</v>
      </c>
      <c r="B85" s="12" t="s">
        <v>2382</v>
      </c>
      <c r="C85" s="12" t="s">
        <v>2391</v>
      </c>
      <c r="E85" s="13">
        <v>31.41</v>
      </c>
      <c r="F85" s="13">
        <v>30.1</v>
      </c>
      <c r="G85" s="14">
        <v>35</v>
      </c>
      <c r="H85" s="14">
        <v>97</v>
      </c>
      <c r="I85" s="12" t="s">
        <v>2430</v>
      </c>
    </row>
    <row r="86" spans="1:9" x14ac:dyDescent="0.25">
      <c r="A86" s="6" t="s">
        <v>906</v>
      </c>
      <c r="B86" s="12" t="s">
        <v>441</v>
      </c>
      <c r="C86" s="38" t="s">
        <v>2446</v>
      </c>
      <c r="E86" s="13">
        <v>29.9</v>
      </c>
      <c r="F86" s="13">
        <v>29.85</v>
      </c>
      <c r="G86" s="14">
        <v>87</v>
      </c>
      <c r="H86" s="14">
        <v>94</v>
      </c>
      <c r="I86" s="12" t="s">
        <v>2447</v>
      </c>
    </row>
    <row r="87" spans="1:9" x14ac:dyDescent="0.25">
      <c r="A87" s="6" t="s">
        <v>913</v>
      </c>
      <c r="B87" s="12" t="s">
        <v>2445</v>
      </c>
      <c r="C87" s="12" t="s">
        <v>2448</v>
      </c>
      <c r="E87" s="13">
        <v>245.79</v>
      </c>
      <c r="F87" s="13">
        <v>244.71</v>
      </c>
      <c r="G87" s="14">
        <v>98</v>
      </c>
      <c r="H87" s="14">
        <v>94</v>
      </c>
      <c r="I87" s="12" t="s">
        <v>2449</v>
      </c>
    </row>
    <row r="88" spans="1:9" x14ac:dyDescent="0.25">
      <c r="A88" s="6" t="s">
        <v>976</v>
      </c>
      <c r="B88" s="12" t="s">
        <v>2451</v>
      </c>
      <c r="C88" s="12" t="s">
        <v>2452</v>
      </c>
      <c r="E88" s="13">
        <v>32.31</v>
      </c>
      <c r="F88" s="13">
        <v>30.64</v>
      </c>
      <c r="G88" s="14">
        <v>73</v>
      </c>
      <c r="H88" s="14">
        <v>89</v>
      </c>
      <c r="I88" s="12" t="s">
        <v>2453</v>
      </c>
    </row>
    <row r="89" spans="1:9" x14ac:dyDescent="0.25">
      <c r="A89" s="6" t="s">
        <v>1082</v>
      </c>
      <c r="B89" s="12" t="s">
        <v>587</v>
      </c>
      <c r="C89" s="12" t="s">
        <v>588</v>
      </c>
      <c r="E89" s="13">
        <v>51.7</v>
      </c>
      <c r="F89" s="13">
        <v>50</v>
      </c>
      <c r="G89" s="14">
        <v>95</v>
      </c>
      <c r="H89" s="14">
        <v>93</v>
      </c>
      <c r="I89" s="12" t="s">
        <v>2455</v>
      </c>
    </row>
    <row r="90" spans="1:9" x14ac:dyDescent="0.25">
      <c r="A90" s="6" t="s">
        <v>1083</v>
      </c>
      <c r="B90" s="12" t="s">
        <v>2454</v>
      </c>
      <c r="C90" s="12" t="s">
        <v>2456</v>
      </c>
      <c r="E90" s="13">
        <v>109.84</v>
      </c>
      <c r="F90" s="13">
        <v>107.59</v>
      </c>
      <c r="G90" s="14">
        <v>91</v>
      </c>
      <c r="H90" s="14">
        <v>86</v>
      </c>
      <c r="I90" s="12" t="s">
        <v>2455</v>
      </c>
    </row>
    <row r="91" spans="1:9" x14ac:dyDescent="0.25">
      <c r="A91" s="6" t="s">
        <v>1084</v>
      </c>
    </row>
    <row r="92" spans="1:9" x14ac:dyDescent="0.25">
      <c r="A92" s="6" t="s">
        <v>1514</v>
      </c>
      <c r="B92" s="12"/>
      <c r="C92" s="12"/>
      <c r="D92" s="12"/>
      <c r="E92" s="13"/>
      <c r="F92" s="13"/>
      <c r="G92" s="14"/>
      <c r="H92" s="14"/>
      <c r="I92" s="12"/>
    </row>
    <row r="93" spans="1:9" x14ac:dyDescent="0.25">
      <c r="A93" s="6" t="s">
        <v>1515</v>
      </c>
    </row>
    <row r="94" spans="1:9" x14ac:dyDescent="0.25">
      <c r="A94" s="6" t="s">
        <v>1518</v>
      </c>
    </row>
    <row r="95" spans="1:9" x14ac:dyDescent="0.25">
      <c r="A95" s="6" t="s">
        <v>1519</v>
      </c>
    </row>
    <row r="96" spans="1:9" x14ac:dyDescent="0.25">
      <c r="A96" s="6" t="s">
        <v>1820</v>
      </c>
    </row>
  </sheetData>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02BE-F621-4E02-BC05-B116A3896D44}">
  <dimension ref="A1:S90"/>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43777</v>
      </c>
      <c r="J3" s="27">
        <v>43780</v>
      </c>
      <c r="K3" s="7">
        <v>43781</v>
      </c>
      <c r="L3" s="7">
        <v>43782</v>
      </c>
      <c r="M3" s="7">
        <v>43783</v>
      </c>
      <c r="N3" s="7">
        <v>43784</v>
      </c>
      <c r="P3" t="s">
        <v>1973</v>
      </c>
    </row>
    <row r="4" spans="1:16" ht="15.75" thickBot="1" x14ac:dyDescent="0.3">
      <c r="A4" t="s">
        <v>0</v>
      </c>
      <c r="C4" s="10">
        <v>43780</v>
      </c>
      <c r="D4" s="11" t="s">
        <v>66</v>
      </c>
      <c r="E4" s="10">
        <v>43784</v>
      </c>
      <c r="J4" s="2" t="s">
        <v>58</v>
      </c>
      <c r="K4" s="2" t="s">
        <v>59</v>
      </c>
      <c r="L4" s="2" t="s">
        <v>60</v>
      </c>
      <c r="M4" s="2" t="s">
        <v>61</v>
      </c>
      <c r="N4" s="2" t="s">
        <v>62</v>
      </c>
    </row>
    <row r="5" spans="1:16" ht="15.75" thickBot="1" x14ac:dyDescent="0.3">
      <c r="G5" t="s">
        <v>57</v>
      </c>
      <c r="H5" s="8">
        <v>8475.31</v>
      </c>
      <c r="J5" s="16">
        <v>8464.2800000000007</v>
      </c>
      <c r="K5" s="16">
        <v>8486.09</v>
      </c>
      <c r="L5" s="16">
        <v>8482.1</v>
      </c>
      <c r="M5" s="16">
        <v>8479.02</v>
      </c>
      <c r="N5" s="16">
        <v>8540.83</v>
      </c>
      <c r="P5" s="5">
        <f>(N5-H5)/H5</f>
        <v>7.7306906768012549E-3</v>
      </c>
    </row>
    <row r="6" spans="1:16" ht="15.75" thickBot="1" x14ac:dyDescent="0.3">
      <c r="A6" t="s">
        <v>2</v>
      </c>
      <c r="C6" s="33" t="s">
        <v>2378</v>
      </c>
      <c r="D6" s="1"/>
      <c r="E6" s="1"/>
      <c r="G6" t="s">
        <v>56</v>
      </c>
      <c r="H6" s="9">
        <v>27681.24</v>
      </c>
      <c r="J6" s="16">
        <v>27691.49</v>
      </c>
      <c r="K6" s="21">
        <v>27691.49</v>
      </c>
      <c r="L6" s="21">
        <v>27783.59</v>
      </c>
      <c r="M6" s="16">
        <v>27781.96</v>
      </c>
      <c r="N6" s="16">
        <v>28004.89</v>
      </c>
      <c r="P6" s="5">
        <f>(N6-H6)/H6</f>
        <v>1.1692034027377307E-2</v>
      </c>
    </row>
    <row r="7" spans="1:16" x14ac:dyDescent="0.25">
      <c r="C7" s="12"/>
      <c r="J7" s="12"/>
    </row>
    <row r="8" spans="1:16" x14ac:dyDescent="0.25">
      <c r="C8" s="12"/>
      <c r="J8" s="12"/>
    </row>
    <row r="9" spans="1:16" x14ac:dyDescent="0.25">
      <c r="A9" t="s">
        <v>3</v>
      </c>
      <c r="C9" t="s">
        <v>2484</v>
      </c>
      <c r="J9" s="18"/>
    </row>
    <row r="10" spans="1:16" x14ac:dyDescent="0.25">
      <c r="C10" s="18" t="s">
        <v>2485</v>
      </c>
      <c r="J10" s="18"/>
    </row>
    <row r="11" spans="1:16" x14ac:dyDescent="0.25">
      <c r="C11" s="18" t="s">
        <v>2486</v>
      </c>
      <c r="J11" s="18"/>
    </row>
    <row r="12" spans="1:16" x14ac:dyDescent="0.25">
      <c r="C12" t="s">
        <v>2487</v>
      </c>
      <c r="J12" s="18"/>
    </row>
    <row r="13" spans="1:16" x14ac:dyDescent="0.25">
      <c r="C13" t="s">
        <v>2488</v>
      </c>
      <c r="J13" s="18"/>
    </row>
    <row r="14" spans="1:16" x14ac:dyDescent="0.25">
      <c r="C14" t="s">
        <v>2489</v>
      </c>
      <c r="J14" s="18"/>
    </row>
    <row r="15" spans="1:16" x14ac:dyDescent="0.25">
      <c r="C15" t="s">
        <v>2490</v>
      </c>
      <c r="J15" s="18"/>
    </row>
    <row r="16" spans="1:16" x14ac:dyDescent="0.25">
      <c r="J16" s="18"/>
    </row>
    <row r="17" spans="3:10" x14ac:dyDescent="0.25">
      <c r="C17" s="12"/>
      <c r="J17" s="18"/>
    </row>
    <row r="18" spans="3:10" x14ac:dyDescent="0.25">
      <c r="C18" s="12"/>
      <c r="J18" s="18"/>
    </row>
    <row r="19" spans="3:10" x14ac:dyDescent="0.25">
      <c r="C19" s="12" t="s">
        <v>2450</v>
      </c>
      <c r="J19" s="18"/>
    </row>
    <row r="20" spans="3:10" x14ac:dyDescent="0.25">
      <c r="C20" s="12" t="s">
        <v>2457</v>
      </c>
      <c r="J20" s="18"/>
    </row>
    <row r="21" spans="3:10" x14ac:dyDescent="0.25">
      <c r="C21" s="12" t="s">
        <v>2458</v>
      </c>
      <c r="J21" s="18"/>
    </row>
    <row r="22" spans="3:10" x14ac:dyDescent="0.25">
      <c r="C22" s="12" t="s">
        <v>2460</v>
      </c>
      <c r="J22" s="18"/>
    </row>
    <row r="23" spans="3:10" x14ac:dyDescent="0.25">
      <c r="C23" s="12" t="s">
        <v>2459</v>
      </c>
      <c r="J23" s="18"/>
    </row>
    <row r="24" spans="3:10" x14ac:dyDescent="0.25">
      <c r="C24" s="12" t="s">
        <v>2481</v>
      </c>
      <c r="J24" s="18"/>
    </row>
    <row r="25" spans="3:10" x14ac:dyDescent="0.25">
      <c r="C25" s="12" t="s">
        <v>2507</v>
      </c>
      <c r="J25" s="18"/>
    </row>
    <row r="26" spans="3:10" x14ac:dyDescent="0.25">
      <c r="C26" s="12"/>
      <c r="J26" s="18"/>
    </row>
    <row r="27" spans="3:10" x14ac:dyDescent="0.25">
      <c r="C27" t="s">
        <v>993</v>
      </c>
      <c r="D27" s="5">
        <v>9.9599999999999994E-2</v>
      </c>
      <c r="E27" s="7"/>
      <c r="I27" s="5"/>
      <c r="J27" s="18"/>
    </row>
    <row r="28" spans="3:10" x14ac:dyDescent="0.25">
      <c r="I28" s="5"/>
      <c r="J28" s="18"/>
    </row>
    <row r="29" spans="3:10" x14ac:dyDescent="0.25">
      <c r="C29" t="s">
        <v>1822</v>
      </c>
      <c r="D29" s="5">
        <v>0.1542</v>
      </c>
      <c r="E29" s="7"/>
      <c r="G29" s="5"/>
      <c r="I29" s="5"/>
      <c r="J29" s="18"/>
    </row>
    <row r="30" spans="3:10" x14ac:dyDescent="0.25">
      <c r="C30" t="s">
        <v>1720</v>
      </c>
      <c r="D30" s="5">
        <v>0.1426</v>
      </c>
      <c r="E30" s="7"/>
      <c r="G30" s="5"/>
      <c r="I30" s="5"/>
      <c r="J30" s="18"/>
    </row>
    <row r="31" spans="3:10" x14ac:dyDescent="0.25">
      <c r="C31" t="s">
        <v>1513</v>
      </c>
      <c r="D31" s="5">
        <v>0.13769999999999999</v>
      </c>
      <c r="E31" s="7"/>
      <c r="G31" s="5"/>
      <c r="I31" s="5"/>
      <c r="J31" s="18"/>
    </row>
    <row r="32" spans="3:10" x14ac:dyDescent="0.25">
      <c r="C32" t="s">
        <v>1947</v>
      </c>
      <c r="D32" s="5">
        <v>0.1368</v>
      </c>
      <c r="G32" s="5"/>
      <c r="I32" s="5"/>
      <c r="J32" s="18"/>
    </row>
    <row r="33" spans="1:19" x14ac:dyDescent="0.25">
      <c r="C33" t="s">
        <v>2281</v>
      </c>
      <c r="D33" s="5">
        <v>0.1321</v>
      </c>
      <c r="E33" s="7"/>
      <c r="G33" s="5"/>
      <c r="I33" s="5"/>
      <c r="J33" s="18"/>
    </row>
    <row r="34" spans="1:19" x14ac:dyDescent="0.25">
      <c r="C34" t="s">
        <v>1615</v>
      </c>
      <c r="D34" s="5">
        <v>0.12959999999999999</v>
      </c>
      <c r="E34" s="7"/>
      <c r="G34" s="5"/>
      <c r="I34" s="5"/>
      <c r="J34" s="18"/>
    </row>
    <row r="35" spans="1:19" x14ac:dyDescent="0.25">
      <c r="C35" t="s">
        <v>2454</v>
      </c>
      <c r="D35" s="5">
        <v>5.28E-2</v>
      </c>
      <c r="E35" s="7"/>
      <c r="G35" s="5"/>
      <c r="I35" s="5"/>
      <c r="J35" s="18"/>
    </row>
    <row r="36" spans="1:19" x14ac:dyDescent="0.25">
      <c r="C36" t="s">
        <v>900</v>
      </c>
      <c r="D36" s="5">
        <v>1.46E-2</v>
      </c>
      <c r="E36" s="27"/>
      <c r="G36" s="5"/>
      <c r="I36" s="5"/>
      <c r="J36" s="18"/>
    </row>
    <row r="37" spans="1:19" x14ac:dyDescent="0.25">
      <c r="D37" s="5">
        <f>SUM(D27:D36)</f>
        <v>1</v>
      </c>
      <c r="E37" s="27"/>
      <c r="F37" s="18"/>
      <c r="G37" s="28"/>
      <c r="H37" s="18"/>
      <c r="I37" s="28"/>
      <c r="J37" s="18"/>
    </row>
    <row r="38" spans="1:19" x14ac:dyDescent="0.25">
      <c r="E38" s="27"/>
      <c r="F38" s="18"/>
      <c r="G38" s="28"/>
      <c r="H38" s="18"/>
      <c r="I38" s="28"/>
      <c r="J38" s="18"/>
    </row>
    <row r="39" spans="1:19" x14ac:dyDescent="0.25">
      <c r="A39" t="s">
        <v>1061</v>
      </c>
      <c r="C39" s="12"/>
      <c r="E39" s="27"/>
      <c r="F39" s="18"/>
      <c r="G39" s="28"/>
      <c r="H39" s="18"/>
      <c r="I39" s="28"/>
      <c r="J39" s="18"/>
    </row>
    <row r="40" spans="1:19" x14ac:dyDescent="0.25">
      <c r="A40" t="s">
        <v>1062</v>
      </c>
      <c r="C40" s="18" t="s">
        <v>1050</v>
      </c>
      <c r="D40" s="5">
        <v>0.49430000000000002</v>
      </c>
      <c r="E40" s="27" t="s">
        <v>857</v>
      </c>
      <c r="F40" s="18"/>
      <c r="G40" s="28"/>
      <c r="H40" s="18"/>
      <c r="I40" s="28"/>
      <c r="J40" s="18"/>
    </row>
    <row r="41" spans="1:19" x14ac:dyDescent="0.25">
      <c r="A41" t="s">
        <v>1063</v>
      </c>
      <c r="C41" s="18" t="s">
        <v>856</v>
      </c>
      <c r="D41" s="5">
        <v>9.7600000000000006E-2</v>
      </c>
      <c r="E41" s="27" t="s">
        <v>857</v>
      </c>
      <c r="F41" s="18"/>
      <c r="G41" s="28"/>
      <c r="H41" s="18"/>
      <c r="I41" s="28"/>
      <c r="J41" s="18"/>
    </row>
    <row r="42" spans="1:19" x14ac:dyDescent="0.25">
      <c r="D42" s="5"/>
      <c r="E42" s="27"/>
      <c r="F42" s="18"/>
      <c r="G42" s="28"/>
      <c r="H42" s="18"/>
      <c r="I42" s="28"/>
      <c r="J42" s="18"/>
    </row>
    <row r="43" spans="1:19" x14ac:dyDescent="0.25">
      <c r="C43" s="12"/>
      <c r="E43" s="27"/>
      <c r="F43" s="18"/>
      <c r="G43" s="18"/>
      <c r="H43" s="18"/>
      <c r="I43" s="18"/>
    </row>
    <row r="44" spans="1:19" x14ac:dyDescent="0.25">
      <c r="A44" t="s">
        <v>4</v>
      </c>
      <c r="C44" s="12"/>
      <c r="E44" s="30" t="s">
        <v>7</v>
      </c>
      <c r="F44" s="30" t="s">
        <v>8</v>
      </c>
      <c r="G44" s="30" t="s">
        <v>9</v>
      </c>
      <c r="H44" s="30" t="s">
        <v>10</v>
      </c>
      <c r="I44" s="30" t="s">
        <v>24</v>
      </c>
      <c r="J44" s="30" t="s">
        <v>26</v>
      </c>
      <c r="K44" s="30" t="s">
        <v>25</v>
      </c>
      <c r="L44" s="29" t="s">
        <v>11</v>
      </c>
      <c r="M44" s="31"/>
      <c r="N44" s="31"/>
      <c r="O44" s="31"/>
      <c r="P44" s="31"/>
      <c r="Q44" s="31"/>
      <c r="R44" s="31"/>
      <c r="S44" s="31"/>
    </row>
    <row r="45" spans="1:19" x14ac:dyDescent="0.25">
      <c r="A45" s="6" t="s">
        <v>5</v>
      </c>
      <c r="B45" t="s">
        <v>1615</v>
      </c>
      <c r="C45" t="s">
        <v>1616</v>
      </c>
      <c r="E45" s="4">
        <v>63.51</v>
      </c>
      <c r="F45" s="4">
        <v>48.85</v>
      </c>
      <c r="G45" s="5">
        <f t="shared" ref="G45:G52" si="0">(E45-F45)/F45</f>
        <v>0.30010235414534281</v>
      </c>
      <c r="H45" s="4">
        <v>58</v>
      </c>
      <c r="I45" s="4">
        <v>49.83</v>
      </c>
      <c r="J45" s="25">
        <v>97</v>
      </c>
      <c r="K45" s="25">
        <v>88</v>
      </c>
      <c r="L45" s="34" t="s">
        <v>2362</v>
      </c>
    </row>
    <row r="46" spans="1:19" x14ac:dyDescent="0.25">
      <c r="A46" s="6" t="s">
        <v>12</v>
      </c>
      <c r="B46" t="s">
        <v>1822</v>
      </c>
      <c r="C46" t="s">
        <v>1823</v>
      </c>
      <c r="E46" s="4">
        <v>105.38</v>
      </c>
      <c r="F46" s="4">
        <v>88.86</v>
      </c>
      <c r="G46" s="5">
        <f t="shared" si="0"/>
        <v>0.18591042088678816</v>
      </c>
      <c r="H46" s="4">
        <v>93</v>
      </c>
      <c r="I46" s="4">
        <v>86.5</v>
      </c>
      <c r="J46" s="25">
        <v>98</v>
      </c>
      <c r="K46" s="25">
        <v>98</v>
      </c>
      <c r="L46" s="34" t="s">
        <v>2461</v>
      </c>
    </row>
    <row r="47" spans="1:19" x14ac:dyDescent="0.25">
      <c r="A47" s="6" t="s">
        <v>13</v>
      </c>
      <c r="B47" t="s">
        <v>1947</v>
      </c>
      <c r="C47" t="s">
        <v>1974</v>
      </c>
      <c r="E47" s="4">
        <v>51.15</v>
      </c>
      <c r="F47" s="4">
        <v>48.29</v>
      </c>
      <c r="G47" s="5">
        <f t="shared" si="0"/>
        <v>5.9225512528473793E-2</v>
      </c>
      <c r="H47" s="4">
        <v>49</v>
      </c>
      <c r="I47" s="4">
        <v>46.47</v>
      </c>
      <c r="J47" s="25">
        <v>92</v>
      </c>
      <c r="K47" s="25">
        <v>86</v>
      </c>
      <c r="L47" s="34" t="s">
        <v>2462</v>
      </c>
    </row>
    <row r="48" spans="1:19" x14ac:dyDescent="0.25">
      <c r="A48" s="6" t="s">
        <v>14</v>
      </c>
      <c r="B48" t="s">
        <v>1720</v>
      </c>
      <c r="C48" t="s">
        <v>1725</v>
      </c>
      <c r="E48" s="4">
        <v>105.25</v>
      </c>
      <c r="F48" s="4">
        <v>96.88</v>
      </c>
      <c r="G48" s="5">
        <f t="shared" si="0"/>
        <v>8.6395540875309706E-2</v>
      </c>
      <c r="H48" s="4">
        <v>97</v>
      </c>
      <c r="I48" s="4">
        <v>94.52</v>
      </c>
      <c r="J48" s="25">
        <v>96</v>
      </c>
      <c r="K48" s="25">
        <v>89</v>
      </c>
      <c r="L48" s="34" t="s">
        <v>2491</v>
      </c>
    </row>
    <row r="49" spans="1:12" x14ac:dyDescent="0.25">
      <c r="A49" s="6" t="s">
        <v>15</v>
      </c>
      <c r="B49" t="s">
        <v>1513</v>
      </c>
      <c r="C49" t="s">
        <v>1556</v>
      </c>
      <c r="E49" s="4">
        <v>93.88</v>
      </c>
      <c r="F49" s="4">
        <v>95.22</v>
      </c>
      <c r="G49" s="5">
        <f t="shared" si="0"/>
        <v>-1.407267380802356E-2</v>
      </c>
      <c r="H49" s="4">
        <v>88.75</v>
      </c>
      <c r="I49" s="4">
        <v>90.9</v>
      </c>
      <c r="J49" s="25">
        <v>93</v>
      </c>
      <c r="K49" s="25">
        <v>93</v>
      </c>
      <c r="L49" s="34" t="s">
        <v>2414</v>
      </c>
    </row>
    <row r="50" spans="1:12" x14ac:dyDescent="0.25">
      <c r="A50" s="6" t="s">
        <v>16</v>
      </c>
      <c r="B50" t="s">
        <v>2281</v>
      </c>
      <c r="C50" t="s">
        <v>2407</v>
      </c>
      <c r="E50" s="4">
        <v>66.73</v>
      </c>
      <c r="F50" s="4">
        <v>67.2</v>
      </c>
      <c r="G50" s="5">
        <f t="shared" si="0"/>
        <v>-6.994047619047602E-3</v>
      </c>
      <c r="H50" s="4">
        <v>62.75</v>
      </c>
      <c r="I50" s="4">
        <v>68.17</v>
      </c>
      <c r="J50" s="25">
        <v>96</v>
      </c>
      <c r="K50" s="25">
        <v>30</v>
      </c>
      <c r="L50" s="34" t="s">
        <v>2463</v>
      </c>
    </row>
    <row r="51" spans="1:12" x14ac:dyDescent="0.25">
      <c r="A51" s="6" t="s">
        <v>17</v>
      </c>
      <c r="B51" t="s">
        <v>900</v>
      </c>
      <c r="C51" t="s">
        <v>901</v>
      </c>
      <c r="E51" s="4">
        <v>158.54</v>
      </c>
      <c r="F51" s="4">
        <v>158.18</v>
      </c>
      <c r="G51" s="5">
        <f t="shared" si="0"/>
        <v>2.2758882286002353E-3</v>
      </c>
      <c r="H51" s="4">
        <v>148</v>
      </c>
      <c r="I51" s="4">
        <v>154.84</v>
      </c>
      <c r="J51" s="25">
        <v>90</v>
      </c>
      <c r="K51" s="25">
        <v>93</v>
      </c>
      <c r="L51" s="34" t="s">
        <v>2464</v>
      </c>
    </row>
    <row r="52" spans="1:12" x14ac:dyDescent="0.25">
      <c r="A52" s="6" t="s">
        <v>18</v>
      </c>
      <c r="B52" t="s">
        <v>2454</v>
      </c>
      <c r="C52" t="s">
        <v>2465</v>
      </c>
      <c r="E52" s="4">
        <v>110.61</v>
      </c>
      <c r="F52" s="4">
        <v>109.68</v>
      </c>
      <c r="G52" s="5">
        <f t="shared" si="0"/>
        <v>8.4792122538292544E-3</v>
      </c>
      <c r="H52" s="4">
        <v>102.5</v>
      </c>
      <c r="I52" s="4">
        <v>107.59</v>
      </c>
      <c r="J52" s="25">
        <v>90</v>
      </c>
      <c r="K52" s="25">
        <v>92</v>
      </c>
      <c r="L52" s="34" t="s">
        <v>2466</v>
      </c>
    </row>
    <row r="53" spans="1:12" x14ac:dyDescent="0.25">
      <c r="A53" s="6" t="s">
        <v>63</v>
      </c>
    </row>
    <row r="54" spans="1:12" x14ac:dyDescent="0.25">
      <c r="A54" s="6" t="s">
        <v>67</v>
      </c>
    </row>
    <row r="55" spans="1:12" x14ac:dyDescent="0.25">
      <c r="A55" s="6" t="s">
        <v>98</v>
      </c>
      <c r="E55" s="4"/>
      <c r="F55" s="4"/>
      <c r="G55" s="5"/>
      <c r="H55" s="4"/>
      <c r="I55" s="4"/>
      <c r="J55" s="25"/>
      <c r="K55" s="25"/>
      <c r="L55" s="34"/>
    </row>
    <row r="58" spans="1:12" x14ac:dyDescent="0.25">
      <c r="A58" s="3" t="s">
        <v>21</v>
      </c>
      <c r="E58" s="22" t="s">
        <v>7</v>
      </c>
      <c r="F58" s="22" t="s">
        <v>24</v>
      </c>
      <c r="G58" s="22" t="s">
        <v>25</v>
      </c>
      <c r="H58" s="22" t="s">
        <v>26</v>
      </c>
      <c r="I58" s="23" t="s">
        <v>11</v>
      </c>
      <c r="J58" s="24"/>
      <c r="K58" s="24"/>
      <c r="L58" s="24"/>
    </row>
    <row r="59" spans="1:12" x14ac:dyDescent="0.25">
      <c r="A59" s="6" t="s">
        <v>5</v>
      </c>
      <c r="B59" s="12" t="s">
        <v>1308</v>
      </c>
      <c r="C59" s="12" t="s">
        <v>1320</v>
      </c>
      <c r="D59" s="12"/>
      <c r="E59" s="13">
        <v>81.459999999999994</v>
      </c>
      <c r="F59" s="13">
        <v>79.739999999999995</v>
      </c>
      <c r="G59" s="14">
        <v>98</v>
      </c>
      <c r="H59" s="14">
        <v>94</v>
      </c>
      <c r="I59" s="12" t="s">
        <v>2467</v>
      </c>
    </row>
    <row r="60" spans="1:12" x14ac:dyDescent="0.25">
      <c r="A60" s="6" t="s">
        <v>12</v>
      </c>
      <c r="B60" s="18" t="s">
        <v>1421</v>
      </c>
      <c r="C60" s="18" t="s">
        <v>1891</v>
      </c>
      <c r="D60" s="18"/>
      <c r="E60" s="26">
        <v>86.67</v>
      </c>
      <c r="F60" s="26">
        <v>87.62</v>
      </c>
      <c r="G60" s="17">
        <v>97</v>
      </c>
      <c r="H60" s="17">
        <v>93</v>
      </c>
      <c r="I60" s="18" t="s">
        <v>2366</v>
      </c>
    </row>
    <row r="61" spans="1:12" x14ac:dyDescent="0.25">
      <c r="A61" s="6" t="s">
        <v>13</v>
      </c>
      <c r="B61" s="12" t="s">
        <v>72</v>
      </c>
      <c r="C61" s="12" t="s">
        <v>73</v>
      </c>
      <c r="D61" s="12"/>
      <c r="E61" s="13">
        <v>149.25</v>
      </c>
      <c r="F61" s="13">
        <v>141.97999999999999</v>
      </c>
      <c r="G61" s="14">
        <v>96</v>
      </c>
      <c r="H61" s="14">
        <v>87</v>
      </c>
      <c r="I61" s="12" t="s">
        <v>2468</v>
      </c>
    </row>
    <row r="62" spans="1:12" x14ac:dyDescent="0.25">
      <c r="A62" s="6" t="s">
        <v>14</v>
      </c>
      <c r="B62" s="18" t="s">
        <v>2040</v>
      </c>
      <c r="C62" s="18" t="s">
        <v>2046</v>
      </c>
      <c r="D62" s="18"/>
      <c r="E62" s="26">
        <v>72.040000000000006</v>
      </c>
      <c r="F62" s="26">
        <v>66.56</v>
      </c>
      <c r="G62" s="17">
        <v>94</v>
      </c>
      <c r="H62" s="17">
        <v>97</v>
      </c>
      <c r="I62" s="18" t="s">
        <v>2469</v>
      </c>
    </row>
    <row r="63" spans="1:12" x14ac:dyDescent="0.25">
      <c r="A63" s="6" t="s">
        <v>15</v>
      </c>
      <c r="B63" s="12" t="s">
        <v>2096</v>
      </c>
      <c r="C63" s="12" t="s">
        <v>2099</v>
      </c>
      <c r="E63" s="13">
        <v>80.400000000000006</v>
      </c>
      <c r="F63" s="13">
        <v>75.75</v>
      </c>
      <c r="G63" s="14">
        <v>90</v>
      </c>
      <c r="H63" s="14">
        <v>86</v>
      </c>
      <c r="I63" s="12" t="s">
        <v>2470</v>
      </c>
    </row>
    <row r="64" spans="1:12" x14ac:dyDescent="0.25">
      <c r="A64" s="6" t="s">
        <v>16</v>
      </c>
      <c r="B64" s="12" t="s">
        <v>2097</v>
      </c>
      <c r="C64" s="12" t="s">
        <v>2100</v>
      </c>
      <c r="E64" s="13">
        <v>77.64</v>
      </c>
      <c r="F64" s="13">
        <v>75.27</v>
      </c>
      <c r="G64" s="14">
        <v>87</v>
      </c>
      <c r="H64" s="14">
        <v>85</v>
      </c>
      <c r="I64" s="12" t="s">
        <v>2471</v>
      </c>
    </row>
    <row r="65" spans="1:12" x14ac:dyDescent="0.25">
      <c r="A65" s="6" t="s">
        <v>17</v>
      </c>
      <c r="B65" s="18" t="s">
        <v>2129</v>
      </c>
      <c r="C65" s="18" t="s">
        <v>2140</v>
      </c>
      <c r="D65" s="18"/>
      <c r="E65" s="26">
        <v>35.56</v>
      </c>
      <c r="F65" s="26">
        <v>29.07</v>
      </c>
      <c r="G65" s="17">
        <v>64</v>
      </c>
      <c r="H65" s="17">
        <v>97</v>
      </c>
      <c r="I65" s="18" t="s">
        <v>2472</v>
      </c>
      <c r="J65" s="18"/>
    </row>
    <row r="66" spans="1:12" x14ac:dyDescent="0.25">
      <c r="A66" s="6" t="s">
        <v>18</v>
      </c>
      <c r="B66" s="12" t="s">
        <v>1304</v>
      </c>
      <c r="C66" s="12" t="s">
        <v>1312</v>
      </c>
      <c r="D66" s="12"/>
      <c r="E66" s="13">
        <v>25.28</v>
      </c>
      <c r="F66" s="13">
        <v>24.22</v>
      </c>
      <c r="G66" s="14">
        <v>93</v>
      </c>
      <c r="H66" s="14">
        <v>88</v>
      </c>
      <c r="I66" s="12" t="s">
        <v>2473</v>
      </c>
      <c r="J66" s="18"/>
    </row>
    <row r="67" spans="1:12" x14ac:dyDescent="0.25">
      <c r="A67" s="6" t="s">
        <v>63</v>
      </c>
      <c r="B67" s="18" t="s">
        <v>1211</v>
      </c>
      <c r="C67" s="18" t="s">
        <v>1212</v>
      </c>
      <c r="D67" s="18"/>
      <c r="E67" s="26">
        <v>106.45</v>
      </c>
      <c r="F67" s="26">
        <v>111.63</v>
      </c>
      <c r="G67" s="17">
        <v>98</v>
      </c>
      <c r="H67" s="17">
        <v>93</v>
      </c>
      <c r="I67" s="18" t="s">
        <v>1925</v>
      </c>
      <c r="J67" s="18"/>
    </row>
    <row r="68" spans="1:12" x14ac:dyDescent="0.25">
      <c r="A68" s="6" t="s">
        <v>67</v>
      </c>
      <c r="B68" s="18" t="s">
        <v>2328</v>
      </c>
      <c r="C68" s="18" t="s">
        <v>2333</v>
      </c>
      <c r="D68" s="18"/>
      <c r="E68" s="26">
        <v>85.56</v>
      </c>
      <c r="F68" s="26">
        <v>81.849999999999994</v>
      </c>
      <c r="G68" s="17">
        <v>83</v>
      </c>
      <c r="H68" s="17">
        <v>96</v>
      </c>
      <c r="I68" s="18" t="s">
        <v>2474</v>
      </c>
    </row>
    <row r="69" spans="1:12" x14ac:dyDescent="0.25">
      <c r="A69" s="6" t="s">
        <v>98</v>
      </c>
      <c r="B69" s="18" t="s">
        <v>2330</v>
      </c>
      <c r="C69" s="18" t="s">
        <v>2337</v>
      </c>
      <c r="D69" s="18"/>
      <c r="E69" s="26">
        <v>42.44</v>
      </c>
      <c r="F69" s="26">
        <v>38.75</v>
      </c>
      <c r="G69" s="17">
        <v>65</v>
      </c>
      <c r="H69" s="17">
        <v>94</v>
      </c>
      <c r="I69" s="18" t="s">
        <v>2475</v>
      </c>
      <c r="K69" s="18"/>
      <c r="L69" s="18"/>
    </row>
    <row r="70" spans="1:12" x14ac:dyDescent="0.25">
      <c r="A70" s="6" t="s">
        <v>102</v>
      </c>
      <c r="B70" s="12" t="s">
        <v>2331</v>
      </c>
      <c r="C70" s="12" t="s">
        <v>2341</v>
      </c>
      <c r="E70" s="13">
        <v>89.4</v>
      </c>
      <c r="F70" s="13">
        <v>88.91</v>
      </c>
      <c r="G70" s="14">
        <v>92</v>
      </c>
      <c r="H70" s="14">
        <v>86</v>
      </c>
      <c r="I70" s="12" t="s">
        <v>2423</v>
      </c>
      <c r="K70" s="18"/>
      <c r="L70" s="18"/>
    </row>
    <row r="71" spans="1:12" x14ac:dyDescent="0.25">
      <c r="A71" s="6" t="s">
        <v>106</v>
      </c>
      <c r="B71" s="18" t="s">
        <v>2351</v>
      </c>
      <c r="C71" s="18" t="s">
        <v>2352</v>
      </c>
      <c r="D71" s="18"/>
      <c r="E71" s="26">
        <v>40.44</v>
      </c>
      <c r="F71" s="26">
        <v>28.25</v>
      </c>
      <c r="G71" s="17">
        <v>99</v>
      </c>
      <c r="H71" s="17">
        <v>99</v>
      </c>
      <c r="I71" s="18" t="s">
        <v>2476</v>
      </c>
      <c r="J71" s="12"/>
      <c r="K71" s="18"/>
      <c r="L71" s="18"/>
    </row>
    <row r="72" spans="1:12" x14ac:dyDescent="0.25">
      <c r="A72" s="6" t="s">
        <v>238</v>
      </c>
      <c r="B72" s="18" t="s">
        <v>2354</v>
      </c>
      <c r="C72" s="18" t="s">
        <v>2355</v>
      </c>
      <c r="D72" s="18"/>
      <c r="E72" s="26">
        <v>133.83000000000001</v>
      </c>
      <c r="F72" s="26">
        <v>120.65</v>
      </c>
      <c r="G72" s="17">
        <v>89</v>
      </c>
      <c r="H72" s="17">
        <v>93</v>
      </c>
      <c r="I72" s="18" t="s">
        <v>2477</v>
      </c>
    </row>
    <row r="73" spans="1:12" x14ac:dyDescent="0.25">
      <c r="A73" s="6" t="s">
        <v>243</v>
      </c>
      <c r="B73" s="12" t="s">
        <v>2357</v>
      </c>
      <c r="C73" s="12" t="s">
        <v>2358</v>
      </c>
      <c r="D73" s="12"/>
      <c r="E73" s="13">
        <v>22.45</v>
      </c>
      <c r="F73" s="13">
        <v>22.56</v>
      </c>
      <c r="G73" s="14">
        <v>89</v>
      </c>
      <c r="H73" s="14">
        <v>92</v>
      </c>
      <c r="I73" s="12" t="s">
        <v>2359</v>
      </c>
    </row>
    <row r="74" spans="1:12" x14ac:dyDescent="0.25">
      <c r="A74" s="6" t="s">
        <v>263</v>
      </c>
      <c r="B74" s="18" t="s">
        <v>2379</v>
      </c>
      <c r="C74" s="18" t="s">
        <v>2383</v>
      </c>
      <c r="D74" s="18"/>
      <c r="E74" s="26">
        <v>31.37</v>
      </c>
      <c r="F74" s="26">
        <v>27.38</v>
      </c>
      <c r="G74" s="17">
        <v>49</v>
      </c>
      <c r="H74" s="17">
        <v>98</v>
      </c>
      <c r="I74" s="18" t="s">
        <v>2478</v>
      </c>
    </row>
    <row r="75" spans="1:12" x14ac:dyDescent="0.25">
      <c r="A75" s="6" t="s">
        <v>267</v>
      </c>
      <c r="B75" s="12" t="s">
        <v>2381</v>
      </c>
      <c r="C75" s="12" t="s">
        <v>2387</v>
      </c>
      <c r="E75" s="13">
        <v>145.96</v>
      </c>
      <c r="F75" s="13">
        <v>142.37</v>
      </c>
      <c r="G75" s="14">
        <v>94</v>
      </c>
      <c r="H75" s="14">
        <v>89</v>
      </c>
      <c r="I75" s="12" t="s">
        <v>2479</v>
      </c>
    </row>
    <row r="76" spans="1:12" x14ac:dyDescent="0.25">
      <c r="A76" s="6" t="s">
        <v>404</v>
      </c>
      <c r="B76" s="12" t="s">
        <v>1678</v>
      </c>
      <c r="C76" s="12" t="s">
        <v>1679</v>
      </c>
      <c r="E76" s="13">
        <v>30.16</v>
      </c>
      <c r="F76" s="13">
        <v>28.98</v>
      </c>
      <c r="G76" s="14">
        <v>76</v>
      </c>
      <c r="H76" s="14">
        <v>98</v>
      </c>
      <c r="I76" s="12" t="s">
        <v>2480</v>
      </c>
    </row>
    <row r="77" spans="1:12" x14ac:dyDescent="0.25">
      <c r="A77" s="6" t="s">
        <v>619</v>
      </c>
      <c r="B77" s="12" t="s">
        <v>441</v>
      </c>
      <c r="C77" s="38" t="s">
        <v>2446</v>
      </c>
      <c r="E77" s="13">
        <v>29.5</v>
      </c>
      <c r="F77" s="13">
        <v>29.85</v>
      </c>
      <c r="G77" s="14">
        <v>65</v>
      </c>
      <c r="H77" s="14">
        <v>87</v>
      </c>
      <c r="I77" s="12" t="s">
        <v>2447</v>
      </c>
    </row>
    <row r="78" spans="1:12" x14ac:dyDescent="0.25">
      <c r="A78" s="6" t="s">
        <v>831</v>
      </c>
      <c r="B78" s="12" t="s">
        <v>2445</v>
      </c>
      <c r="C78" s="12" t="s">
        <v>2448</v>
      </c>
      <c r="E78" s="13">
        <v>245</v>
      </c>
      <c r="F78" s="13">
        <v>244.71</v>
      </c>
      <c r="G78" s="14">
        <v>98</v>
      </c>
      <c r="H78" s="14">
        <v>93</v>
      </c>
      <c r="I78" s="12" t="s">
        <v>2449</v>
      </c>
    </row>
    <row r="79" spans="1:12" x14ac:dyDescent="0.25">
      <c r="A79" s="6" t="s">
        <v>832</v>
      </c>
      <c r="B79" s="12" t="s">
        <v>2451</v>
      </c>
      <c r="C79" s="12" t="s">
        <v>2452</v>
      </c>
      <c r="E79" s="13">
        <v>32.909999999999997</v>
      </c>
      <c r="F79" s="13">
        <v>30.64</v>
      </c>
      <c r="G79" s="14">
        <v>99</v>
      </c>
      <c r="H79" s="14">
        <v>95</v>
      </c>
      <c r="I79" s="12" t="s">
        <v>2482</v>
      </c>
    </row>
    <row r="80" spans="1:12" x14ac:dyDescent="0.25">
      <c r="A80" s="6" t="s">
        <v>906</v>
      </c>
      <c r="B80" s="18" t="s">
        <v>587</v>
      </c>
      <c r="C80" s="18" t="s">
        <v>588</v>
      </c>
      <c r="D80" s="18"/>
      <c r="E80" s="26">
        <v>48.91</v>
      </c>
      <c r="F80" s="26">
        <v>50</v>
      </c>
      <c r="G80" s="17">
        <v>95</v>
      </c>
      <c r="H80" s="17">
        <v>92</v>
      </c>
      <c r="I80" s="18" t="s">
        <v>2483</v>
      </c>
    </row>
    <row r="81" spans="1:9" x14ac:dyDescent="0.25">
      <c r="A81" s="6" t="s">
        <v>913</v>
      </c>
      <c r="B81" s="12" t="s">
        <v>2492</v>
      </c>
      <c r="C81" s="12" t="s">
        <v>2493</v>
      </c>
      <c r="E81" s="13">
        <v>130.04</v>
      </c>
      <c r="F81" s="13">
        <v>125.04</v>
      </c>
      <c r="G81" s="14">
        <v>91</v>
      </c>
      <c r="H81" s="14">
        <v>85</v>
      </c>
      <c r="I81" s="12" t="s">
        <v>2494</v>
      </c>
    </row>
    <row r="82" spans="1:9" x14ac:dyDescent="0.25">
      <c r="A82" s="6" t="s">
        <v>976</v>
      </c>
      <c r="B82" s="12" t="s">
        <v>2495</v>
      </c>
      <c r="C82" s="12" t="s">
        <v>2497</v>
      </c>
      <c r="E82" s="13">
        <v>87.34</v>
      </c>
      <c r="F82" s="13">
        <v>88.64</v>
      </c>
      <c r="G82" s="14">
        <v>95</v>
      </c>
      <c r="H82" s="14">
        <v>88</v>
      </c>
      <c r="I82" s="12" t="s">
        <v>2498</v>
      </c>
    </row>
    <row r="83" spans="1:9" x14ac:dyDescent="0.25">
      <c r="A83" s="6" t="s">
        <v>1082</v>
      </c>
      <c r="B83" s="12" t="s">
        <v>2496</v>
      </c>
      <c r="C83" s="12" t="s">
        <v>2499</v>
      </c>
      <c r="E83" s="13">
        <v>20.12</v>
      </c>
      <c r="F83" s="13">
        <v>21.18</v>
      </c>
      <c r="G83" s="14">
        <v>98</v>
      </c>
      <c r="H83" s="14">
        <v>99</v>
      </c>
      <c r="I83" s="12" t="s">
        <v>2500</v>
      </c>
    </row>
    <row r="84" spans="1:9" x14ac:dyDescent="0.25">
      <c r="A84" s="6" t="s">
        <v>1083</v>
      </c>
      <c r="B84" s="12" t="s">
        <v>2501</v>
      </c>
      <c r="C84" s="12" t="s">
        <v>2502</v>
      </c>
      <c r="E84" s="13">
        <v>46.23</v>
      </c>
      <c r="F84" s="13">
        <v>43.3</v>
      </c>
      <c r="G84" s="14">
        <v>93</v>
      </c>
      <c r="H84" s="14">
        <v>91</v>
      </c>
      <c r="I84" s="12" t="s">
        <v>2503</v>
      </c>
    </row>
    <row r="85" spans="1:9" x14ac:dyDescent="0.25">
      <c r="A85" s="6" t="s">
        <v>1084</v>
      </c>
      <c r="B85" s="12" t="s">
        <v>2504</v>
      </c>
      <c r="C85" s="12" t="s">
        <v>2505</v>
      </c>
      <c r="E85" s="13">
        <v>178.9</v>
      </c>
      <c r="F85" s="13">
        <v>174.11</v>
      </c>
      <c r="G85" s="14">
        <v>96</v>
      </c>
      <c r="H85" s="14">
        <v>94</v>
      </c>
      <c r="I85" s="12" t="s">
        <v>2506</v>
      </c>
    </row>
    <row r="86" spans="1:9" x14ac:dyDescent="0.25">
      <c r="A86" s="6" t="s">
        <v>1514</v>
      </c>
      <c r="B86" s="12"/>
      <c r="C86" s="12"/>
      <c r="D86" s="12"/>
      <c r="E86" s="13"/>
      <c r="F86" s="13"/>
      <c r="G86" s="14"/>
      <c r="H86" s="14"/>
      <c r="I86" s="12"/>
    </row>
    <row r="87" spans="1:9" x14ac:dyDescent="0.25">
      <c r="A87" s="6" t="s">
        <v>1515</v>
      </c>
    </row>
    <row r="88" spans="1:9" x14ac:dyDescent="0.25">
      <c r="A88" s="6" t="s">
        <v>1518</v>
      </c>
    </row>
    <row r="89" spans="1:9" x14ac:dyDescent="0.25">
      <c r="A89" s="6" t="s">
        <v>1519</v>
      </c>
    </row>
    <row r="90" spans="1:9" x14ac:dyDescent="0.25">
      <c r="A90" s="6" t="s">
        <v>1820</v>
      </c>
    </row>
  </sheetData>
  <sortState xmlns:xlrd2="http://schemas.microsoft.com/office/spreadsheetml/2017/richdata2" ref="C29:D36">
    <sortCondition descending="1" ref="D29:D36"/>
  </sortState>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01D23-97D0-4091-9D8C-D624B1C28C09}">
  <dimension ref="A1:S85"/>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43784</v>
      </c>
      <c r="J3" s="27">
        <v>43787</v>
      </c>
      <c r="K3" s="7">
        <v>43788</v>
      </c>
      <c r="L3" s="7">
        <v>43789</v>
      </c>
      <c r="M3" s="7">
        <v>43790</v>
      </c>
      <c r="N3" s="7">
        <v>43791</v>
      </c>
      <c r="P3" t="s">
        <v>1973</v>
      </c>
    </row>
    <row r="4" spans="1:16" ht="15.75" thickBot="1" x14ac:dyDescent="0.3">
      <c r="A4" t="s">
        <v>0</v>
      </c>
      <c r="C4" s="10">
        <v>43787</v>
      </c>
      <c r="D4" s="11" t="s">
        <v>66</v>
      </c>
      <c r="E4" s="10">
        <v>43791</v>
      </c>
      <c r="J4" s="2" t="s">
        <v>58</v>
      </c>
      <c r="K4" s="2" t="s">
        <v>59</v>
      </c>
      <c r="L4" s="2" t="s">
        <v>60</v>
      </c>
      <c r="M4" s="2" t="s">
        <v>61</v>
      </c>
      <c r="N4" s="2" t="s">
        <v>62</v>
      </c>
    </row>
    <row r="5" spans="1:16" ht="15.75" thickBot="1" x14ac:dyDescent="0.3">
      <c r="G5" t="s">
        <v>57</v>
      </c>
      <c r="H5" s="8">
        <v>8540.83</v>
      </c>
      <c r="J5" s="16">
        <v>8549.94</v>
      </c>
      <c r="K5" s="16">
        <v>8570.66</v>
      </c>
      <c r="L5" s="16">
        <v>8526.73</v>
      </c>
      <c r="M5" s="16">
        <v>8506.2099999999991</v>
      </c>
      <c r="N5" s="16">
        <v>8519.8799999999992</v>
      </c>
      <c r="P5" s="5">
        <f>(N5-H5)/H5</f>
        <v>-2.4529231936475412E-3</v>
      </c>
    </row>
    <row r="6" spans="1:16" ht="15.75" thickBot="1" x14ac:dyDescent="0.3">
      <c r="A6" t="s">
        <v>2</v>
      </c>
      <c r="C6" s="33" t="s">
        <v>2378</v>
      </c>
      <c r="D6" s="1"/>
      <c r="E6" s="1"/>
      <c r="G6" t="s">
        <v>56</v>
      </c>
      <c r="H6" s="9">
        <v>28004.89</v>
      </c>
      <c r="J6" s="16">
        <v>28036.22</v>
      </c>
      <c r="K6" s="21">
        <v>27934.02</v>
      </c>
      <c r="L6" s="21">
        <v>27821.09</v>
      </c>
      <c r="M6" s="16">
        <v>27766.29</v>
      </c>
      <c r="N6" s="16">
        <v>27873.61</v>
      </c>
      <c r="P6" s="5">
        <f>(N6-H6)/H6</f>
        <v>-4.6877527460382398E-3</v>
      </c>
    </row>
    <row r="7" spans="1:16" x14ac:dyDescent="0.25">
      <c r="C7" s="12"/>
      <c r="J7" s="12"/>
    </row>
    <row r="8" spans="1:16" x14ac:dyDescent="0.25">
      <c r="C8" s="12"/>
      <c r="J8" s="12"/>
    </row>
    <row r="9" spans="1:16" x14ac:dyDescent="0.25">
      <c r="A9" t="s">
        <v>3</v>
      </c>
      <c r="C9" t="s">
        <v>2530</v>
      </c>
      <c r="J9" s="18"/>
    </row>
    <row r="10" spans="1:16" x14ac:dyDescent="0.25">
      <c r="C10" s="18" t="s">
        <v>2534</v>
      </c>
      <c r="J10" s="18"/>
    </row>
    <row r="11" spans="1:16" x14ac:dyDescent="0.25">
      <c r="C11" s="18" t="s">
        <v>2531</v>
      </c>
      <c r="J11" s="18"/>
    </row>
    <row r="12" spans="1:16" x14ac:dyDescent="0.25">
      <c r="C12" t="s">
        <v>2532</v>
      </c>
      <c r="J12" s="18"/>
    </row>
    <row r="13" spans="1:16" x14ac:dyDescent="0.25">
      <c r="C13" t="s">
        <v>2533</v>
      </c>
      <c r="J13" s="18"/>
    </row>
    <row r="14" spans="1:16" x14ac:dyDescent="0.25">
      <c r="J14" s="18"/>
    </row>
    <row r="15" spans="1:16" x14ac:dyDescent="0.25">
      <c r="C15" s="12"/>
      <c r="J15" s="18"/>
    </row>
    <row r="16" spans="1:16" x14ac:dyDescent="0.25">
      <c r="C16" s="12" t="s">
        <v>2508</v>
      </c>
      <c r="J16" s="18"/>
    </row>
    <row r="17" spans="3:10" x14ac:dyDescent="0.25">
      <c r="C17" s="12" t="s">
        <v>2509</v>
      </c>
      <c r="J17" s="18"/>
    </row>
    <row r="18" spans="3:10" x14ac:dyDescent="0.25">
      <c r="C18" s="12" t="s">
        <v>2523</v>
      </c>
      <c r="J18" s="18"/>
    </row>
    <row r="19" spans="3:10" x14ac:dyDescent="0.25">
      <c r="C19" s="12" t="s">
        <v>2536</v>
      </c>
      <c r="J19" s="18"/>
    </row>
    <row r="20" spans="3:10" x14ac:dyDescent="0.25">
      <c r="C20" s="12" t="s">
        <v>2535</v>
      </c>
      <c r="J20" s="18"/>
    </row>
    <row r="21" spans="3:10" x14ac:dyDescent="0.25">
      <c r="C21" s="12"/>
      <c r="J21" s="18"/>
    </row>
    <row r="22" spans="3:10" x14ac:dyDescent="0.25">
      <c r="C22" t="s">
        <v>993</v>
      </c>
      <c r="D22" s="5">
        <v>8.2199999999999995E-2</v>
      </c>
      <c r="E22" s="7"/>
      <c r="I22" s="5"/>
      <c r="J22" s="18"/>
    </row>
    <row r="23" spans="3:10" x14ac:dyDescent="0.25">
      <c r="I23" s="5"/>
      <c r="J23" s="18"/>
    </row>
    <row r="24" spans="3:10" x14ac:dyDescent="0.25">
      <c r="C24" t="s">
        <v>1822</v>
      </c>
      <c r="D24" s="5">
        <v>0.1522</v>
      </c>
      <c r="E24" s="7"/>
      <c r="G24" s="5"/>
      <c r="I24" s="5"/>
      <c r="J24" s="18"/>
    </row>
    <row r="25" spans="3:10" x14ac:dyDescent="0.25">
      <c r="C25" t="s">
        <v>1720</v>
      </c>
      <c r="D25" s="5">
        <v>0.14330000000000001</v>
      </c>
      <c r="E25" s="7"/>
      <c r="G25" s="5"/>
      <c r="I25" s="5"/>
      <c r="J25" s="18"/>
    </row>
    <row r="26" spans="3:10" x14ac:dyDescent="0.25">
      <c r="C26" t="s">
        <v>1513</v>
      </c>
      <c r="D26" s="5">
        <v>0.1502</v>
      </c>
      <c r="E26" s="7"/>
      <c r="G26" s="5"/>
      <c r="I26" s="5"/>
      <c r="J26" s="18"/>
    </row>
    <row r="27" spans="3:10" x14ac:dyDescent="0.25">
      <c r="C27" t="s">
        <v>1947</v>
      </c>
      <c r="D27" s="5">
        <v>0.13869999999999999</v>
      </c>
      <c r="G27" s="5"/>
      <c r="I27" s="5"/>
      <c r="J27" s="18"/>
    </row>
    <row r="28" spans="3:10" x14ac:dyDescent="0.25">
      <c r="C28" t="s">
        <v>2281</v>
      </c>
      <c r="D28" s="5">
        <v>0.1346</v>
      </c>
      <c r="E28" s="7"/>
      <c r="G28" s="5"/>
      <c r="I28" s="5"/>
      <c r="J28" s="18"/>
    </row>
    <row r="29" spans="3:10" x14ac:dyDescent="0.25">
      <c r="C29" t="s">
        <v>1615</v>
      </c>
      <c r="D29" s="5">
        <v>0.1321</v>
      </c>
      <c r="E29" s="7"/>
      <c r="G29" s="5"/>
      <c r="I29" s="5"/>
      <c r="J29" s="18"/>
    </row>
    <row r="30" spans="3:10" x14ac:dyDescent="0.25">
      <c r="C30" t="s">
        <v>2454</v>
      </c>
      <c r="D30" s="5">
        <v>5.2699999999999997E-2</v>
      </c>
      <c r="E30" s="7"/>
      <c r="G30" s="5"/>
      <c r="I30" s="5"/>
      <c r="J30" s="18"/>
    </row>
    <row r="31" spans="3:10" x14ac:dyDescent="0.25">
      <c r="D31" s="5"/>
      <c r="E31" s="27"/>
      <c r="G31" s="5"/>
      <c r="I31" s="5"/>
      <c r="J31" s="18"/>
    </row>
    <row r="32" spans="3:10" x14ac:dyDescent="0.25">
      <c r="D32" s="5">
        <f>SUM(D22:D31)</f>
        <v>0.9860000000000001</v>
      </c>
      <c r="E32" s="27"/>
      <c r="F32" s="18"/>
      <c r="G32" s="28"/>
      <c r="H32" s="18"/>
      <c r="I32" s="28"/>
      <c r="J32" s="18"/>
    </row>
    <row r="33" spans="1:19" x14ac:dyDescent="0.25">
      <c r="E33" s="27"/>
      <c r="F33" s="18"/>
      <c r="G33" s="28"/>
      <c r="H33" s="18"/>
      <c r="I33" s="28"/>
      <c r="J33" s="18"/>
    </row>
    <row r="34" spans="1:19" x14ac:dyDescent="0.25">
      <c r="A34" t="s">
        <v>1061</v>
      </c>
      <c r="C34" s="12"/>
      <c r="E34" s="27"/>
      <c r="F34" s="18"/>
      <c r="G34" s="28"/>
      <c r="H34" s="18"/>
      <c r="I34" s="28"/>
      <c r="J34" s="18"/>
    </row>
    <row r="35" spans="1:19" x14ac:dyDescent="0.25">
      <c r="A35" t="s">
        <v>1062</v>
      </c>
      <c r="C35" s="18" t="s">
        <v>1050</v>
      </c>
      <c r="D35" s="5">
        <v>0.54459999999999997</v>
      </c>
      <c r="E35" s="27" t="s">
        <v>857</v>
      </c>
      <c r="F35" s="18"/>
      <c r="G35" s="28"/>
      <c r="H35" s="18"/>
      <c r="I35" s="28"/>
      <c r="J35" s="18"/>
    </row>
    <row r="36" spans="1:19" x14ac:dyDescent="0.25">
      <c r="A36" t="s">
        <v>1063</v>
      </c>
      <c r="C36" s="18" t="s">
        <v>856</v>
      </c>
      <c r="D36" s="5">
        <v>0.13450000000000001</v>
      </c>
      <c r="E36" s="27" t="s">
        <v>857</v>
      </c>
      <c r="F36" s="18"/>
      <c r="G36" s="28"/>
      <c r="H36" s="18"/>
      <c r="I36" s="28"/>
      <c r="J36" s="18"/>
    </row>
    <row r="37" spans="1:19" x14ac:dyDescent="0.25">
      <c r="D37" s="5"/>
      <c r="E37" s="27"/>
      <c r="F37" s="18"/>
      <c r="G37" s="28"/>
      <c r="H37" s="18"/>
      <c r="I37" s="28"/>
      <c r="J37" s="18"/>
    </row>
    <row r="38" spans="1:19" x14ac:dyDescent="0.25">
      <c r="C38" s="12"/>
      <c r="E38" s="27"/>
      <c r="F38" s="18"/>
      <c r="G38" s="18"/>
      <c r="H38" s="18"/>
      <c r="I38" s="18"/>
    </row>
    <row r="39" spans="1:19" x14ac:dyDescent="0.25">
      <c r="A39" t="s">
        <v>4</v>
      </c>
      <c r="C39" s="12"/>
      <c r="E39" s="30" t="s">
        <v>7</v>
      </c>
      <c r="F39" s="30" t="s">
        <v>8</v>
      </c>
      <c r="G39" s="30" t="s">
        <v>9</v>
      </c>
      <c r="H39" s="30" t="s">
        <v>10</v>
      </c>
      <c r="I39" s="30" t="s">
        <v>24</v>
      </c>
      <c r="J39" s="30" t="s">
        <v>26</v>
      </c>
      <c r="K39" s="30" t="s">
        <v>25</v>
      </c>
      <c r="L39" s="29" t="s">
        <v>11</v>
      </c>
      <c r="M39" s="31"/>
      <c r="N39" s="31"/>
      <c r="O39" s="31"/>
      <c r="P39" s="31"/>
      <c r="Q39" s="31"/>
      <c r="R39" s="31"/>
      <c r="S39" s="31"/>
    </row>
    <row r="40" spans="1:19" x14ac:dyDescent="0.25">
      <c r="A40" s="6" t="s">
        <v>5</v>
      </c>
      <c r="B40" t="s">
        <v>1615</v>
      </c>
      <c r="C40" t="s">
        <v>1616</v>
      </c>
      <c r="E40" s="4">
        <v>66.77</v>
      </c>
      <c r="F40" s="4">
        <v>48.85</v>
      </c>
      <c r="G40" s="5">
        <f t="shared" ref="G40:G47" si="0">(E40-F40)/F40</f>
        <v>0.36683725690890467</v>
      </c>
      <c r="H40" s="4">
        <v>58</v>
      </c>
      <c r="I40" s="4">
        <v>49.83</v>
      </c>
      <c r="J40" s="25">
        <v>97</v>
      </c>
      <c r="K40" s="25">
        <v>88</v>
      </c>
      <c r="L40" s="34" t="s">
        <v>2510</v>
      </c>
    </row>
    <row r="41" spans="1:19" x14ac:dyDescent="0.25">
      <c r="A41" s="6" t="s">
        <v>12</v>
      </c>
      <c r="B41" t="s">
        <v>1822</v>
      </c>
      <c r="C41" t="s">
        <v>1823</v>
      </c>
      <c r="E41" s="4">
        <v>107.29</v>
      </c>
      <c r="F41" s="4">
        <v>88.86</v>
      </c>
      <c r="G41" s="5">
        <f t="shared" si="0"/>
        <v>0.20740490659464333</v>
      </c>
      <c r="H41" s="4">
        <v>96</v>
      </c>
      <c r="I41" s="4">
        <v>86.5</v>
      </c>
      <c r="J41" s="25">
        <v>98</v>
      </c>
      <c r="K41" s="25">
        <v>98</v>
      </c>
      <c r="L41" s="34" t="s">
        <v>2511</v>
      </c>
    </row>
    <row r="42" spans="1:19" x14ac:dyDescent="0.25">
      <c r="A42" s="6" t="s">
        <v>13</v>
      </c>
      <c r="B42" t="s">
        <v>1947</v>
      </c>
      <c r="C42" t="s">
        <v>1974</v>
      </c>
      <c r="E42" s="4">
        <v>53.5</v>
      </c>
      <c r="F42" s="4">
        <v>48.29</v>
      </c>
      <c r="G42" s="5">
        <f t="shared" si="0"/>
        <v>0.10788983226340859</v>
      </c>
      <c r="H42" s="4">
        <v>49</v>
      </c>
      <c r="I42" s="4">
        <v>46.47</v>
      </c>
      <c r="J42" s="25">
        <v>92</v>
      </c>
      <c r="K42" s="25">
        <v>91</v>
      </c>
      <c r="L42" s="34" t="s">
        <v>2513</v>
      </c>
    </row>
    <row r="43" spans="1:19" x14ac:dyDescent="0.25">
      <c r="A43" s="6" t="s">
        <v>14</v>
      </c>
      <c r="B43" t="s">
        <v>1720</v>
      </c>
      <c r="C43" t="s">
        <v>1725</v>
      </c>
      <c r="E43" s="4">
        <v>109.08</v>
      </c>
      <c r="F43" s="4">
        <v>96.88</v>
      </c>
      <c r="G43" s="5">
        <f t="shared" si="0"/>
        <v>0.12592898431048724</v>
      </c>
      <c r="H43" s="4">
        <v>97</v>
      </c>
      <c r="I43" s="4">
        <v>94.52</v>
      </c>
      <c r="J43" s="25">
        <v>96</v>
      </c>
      <c r="K43" s="25">
        <v>88</v>
      </c>
      <c r="L43" s="34" t="s">
        <v>2512</v>
      </c>
    </row>
    <row r="44" spans="1:19" x14ac:dyDescent="0.25">
      <c r="A44" s="6" t="s">
        <v>15</v>
      </c>
      <c r="B44" t="s">
        <v>1513</v>
      </c>
      <c r="C44" t="s">
        <v>1556</v>
      </c>
      <c r="E44" s="4">
        <v>98</v>
      </c>
      <c r="F44" s="4">
        <v>95.22</v>
      </c>
      <c r="G44" s="5">
        <f t="shared" si="0"/>
        <v>2.9195547153959264E-2</v>
      </c>
      <c r="H44" s="4">
        <v>88.75</v>
      </c>
      <c r="I44" s="4">
        <v>90.9</v>
      </c>
      <c r="J44" s="25">
        <v>95</v>
      </c>
      <c r="K44" s="25">
        <v>93</v>
      </c>
      <c r="L44" s="34" t="s">
        <v>2514</v>
      </c>
    </row>
    <row r="45" spans="1:19" x14ac:dyDescent="0.25">
      <c r="A45" s="6" t="s">
        <v>16</v>
      </c>
      <c r="B45" t="s">
        <v>2281</v>
      </c>
      <c r="C45" t="s">
        <v>2407</v>
      </c>
      <c r="E45" s="4">
        <v>67.78</v>
      </c>
      <c r="F45" s="4">
        <v>67.2</v>
      </c>
      <c r="G45" s="5">
        <f t="shared" si="0"/>
        <v>8.6309523809523555E-3</v>
      </c>
      <c r="H45" s="4">
        <v>62.75</v>
      </c>
      <c r="I45" s="4">
        <v>68.17</v>
      </c>
      <c r="J45" s="25">
        <v>97</v>
      </c>
      <c r="K45" s="25">
        <v>30</v>
      </c>
      <c r="L45" s="34" t="s">
        <v>2463</v>
      </c>
    </row>
    <row r="46" spans="1:19" x14ac:dyDescent="0.25">
      <c r="A46" s="6" t="s">
        <v>17</v>
      </c>
      <c r="B46" t="s">
        <v>900</v>
      </c>
      <c r="C46" t="s">
        <v>901</v>
      </c>
      <c r="E46" s="4">
        <v>156.66999999999999</v>
      </c>
      <c r="F46" s="4">
        <v>158.18</v>
      </c>
      <c r="G46" s="5">
        <f t="shared" si="0"/>
        <v>-9.5460867366292789E-3</v>
      </c>
      <c r="H46" s="4">
        <v>148</v>
      </c>
      <c r="I46" s="4">
        <v>154.84</v>
      </c>
      <c r="J46" s="25">
        <v>87</v>
      </c>
      <c r="K46" s="25">
        <v>89</v>
      </c>
      <c r="L46" s="34" t="s">
        <v>2515</v>
      </c>
    </row>
    <row r="47" spans="1:19" x14ac:dyDescent="0.25">
      <c r="A47" s="6" t="s">
        <v>18</v>
      </c>
      <c r="B47" t="s">
        <v>2454</v>
      </c>
      <c r="C47" t="s">
        <v>2465</v>
      </c>
      <c r="E47" s="4">
        <v>113.91</v>
      </c>
      <c r="F47" s="4">
        <v>109.68</v>
      </c>
      <c r="G47" s="5">
        <f t="shared" si="0"/>
        <v>3.8566739606126818E-2</v>
      </c>
      <c r="H47" s="4">
        <v>102.5</v>
      </c>
      <c r="I47" s="4">
        <v>107.59</v>
      </c>
      <c r="J47" s="25">
        <v>91</v>
      </c>
      <c r="K47" s="25">
        <v>91</v>
      </c>
      <c r="L47" s="34" t="s">
        <v>2516</v>
      </c>
    </row>
    <row r="48" spans="1:19" x14ac:dyDescent="0.25">
      <c r="A48" s="6" t="s">
        <v>63</v>
      </c>
    </row>
    <row r="49" spans="1:12" x14ac:dyDescent="0.25">
      <c r="A49" s="6" t="s">
        <v>67</v>
      </c>
    </row>
    <row r="50" spans="1:12" x14ac:dyDescent="0.25">
      <c r="A50" s="6" t="s">
        <v>98</v>
      </c>
      <c r="E50" s="4"/>
      <c r="F50" s="4"/>
      <c r="G50" s="5"/>
      <c r="H50" s="4"/>
      <c r="I50" s="4"/>
      <c r="J50" s="25"/>
      <c r="K50" s="25"/>
      <c r="L50" s="34"/>
    </row>
    <row r="53" spans="1:12" x14ac:dyDescent="0.25">
      <c r="A53" s="3" t="s">
        <v>21</v>
      </c>
      <c r="E53" s="22" t="s">
        <v>7</v>
      </c>
      <c r="F53" s="22" t="s">
        <v>24</v>
      </c>
      <c r="G53" s="22" t="s">
        <v>25</v>
      </c>
      <c r="H53" s="22" t="s">
        <v>26</v>
      </c>
      <c r="I53" s="23" t="s">
        <v>11</v>
      </c>
      <c r="J53" s="24"/>
      <c r="K53" s="24"/>
      <c r="L53" s="24"/>
    </row>
    <row r="54" spans="1:12" x14ac:dyDescent="0.25">
      <c r="A54" s="6" t="s">
        <v>5</v>
      </c>
      <c r="B54" s="18" t="s">
        <v>1308</v>
      </c>
      <c r="C54" s="18" t="s">
        <v>1320</v>
      </c>
      <c r="D54" s="18"/>
      <c r="E54" s="26">
        <v>85.99</v>
      </c>
      <c r="F54" s="26">
        <v>79.739999999999995</v>
      </c>
      <c r="G54" s="17">
        <v>98</v>
      </c>
      <c r="H54" s="17">
        <v>95</v>
      </c>
      <c r="I54" s="18" t="s">
        <v>2517</v>
      </c>
    </row>
    <row r="55" spans="1:12" x14ac:dyDescent="0.25">
      <c r="A55" s="6" t="s">
        <v>12</v>
      </c>
      <c r="B55" s="18" t="s">
        <v>1421</v>
      </c>
      <c r="C55" s="18" t="s">
        <v>1891</v>
      </c>
      <c r="D55" s="18"/>
      <c r="E55" s="26">
        <v>87.1</v>
      </c>
      <c r="F55" s="26">
        <v>87.62</v>
      </c>
      <c r="G55" s="17">
        <v>96</v>
      </c>
      <c r="H55" s="17">
        <v>92</v>
      </c>
      <c r="I55" s="18" t="s">
        <v>2366</v>
      </c>
    </row>
    <row r="56" spans="1:12" x14ac:dyDescent="0.25">
      <c r="A56" s="6" t="s">
        <v>13</v>
      </c>
      <c r="B56" s="18" t="s">
        <v>72</v>
      </c>
      <c r="C56" s="18" t="s">
        <v>73</v>
      </c>
      <c r="D56" s="18"/>
      <c r="E56" s="26">
        <v>152.85</v>
      </c>
      <c r="F56" s="26">
        <v>141.97999999999999</v>
      </c>
      <c r="G56" s="17">
        <v>97</v>
      </c>
      <c r="H56" s="17">
        <v>89</v>
      </c>
      <c r="I56" s="18" t="s">
        <v>2518</v>
      </c>
    </row>
    <row r="57" spans="1:12" x14ac:dyDescent="0.25">
      <c r="A57" s="6" t="s">
        <v>14</v>
      </c>
      <c r="B57" s="18" t="s">
        <v>2040</v>
      </c>
      <c r="C57" s="18" t="s">
        <v>2046</v>
      </c>
      <c r="D57" s="18"/>
      <c r="E57" s="26">
        <v>73.7</v>
      </c>
      <c r="F57" s="26">
        <v>66.56</v>
      </c>
      <c r="G57" s="17">
        <v>94</v>
      </c>
      <c r="H57" s="17">
        <v>98</v>
      </c>
      <c r="I57" s="18" t="s">
        <v>2469</v>
      </c>
    </row>
    <row r="58" spans="1:12" x14ac:dyDescent="0.25">
      <c r="A58" s="6" t="s">
        <v>15</v>
      </c>
      <c r="B58" s="12" t="s">
        <v>2096</v>
      </c>
      <c r="C58" s="12" t="s">
        <v>2099</v>
      </c>
      <c r="E58" s="13">
        <v>81.61</v>
      </c>
      <c r="F58" s="13">
        <v>75.75</v>
      </c>
      <c r="G58" s="14">
        <v>90</v>
      </c>
      <c r="H58" s="14">
        <v>84</v>
      </c>
      <c r="I58" s="12" t="s">
        <v>2470</v>
      </c>
    </row>
    <row r="59" spans="1:12" x14ac:dyDescent="0.25">
      <c r="A59" s="6" t="s">
        <v>16</v>
      </c>
      <c r="B59" s="12" t="s">
        <v>2097</v>
      </c>
      <c r="C59" s="12" t="s">
        <v>2100</v>
      </c>
      <c r="E59" s="13">
        <v>76.290000000000006</v>
      </c>
      <c r="F59" s="13">
        <v>75.27</v>
      </c>
      <c r="G59" s="14">
        <v>87</v>
      </c>
      <c r="H59" s="14">
        <v>79</v>
      </c>
      <c r="I59" s="12" t="s">
        <v>2519</v>
      </c>
    </row>
    <row r="60" spans="1:12" x14ac:dyDescent="0.25">
      <c r="A60" s="6" t="s">
        <v>17</v>
      </c>
      <c r="B60" s="18" t="s">
        <v>2129</v>
      </c>
      <c r="C60" s="18" t="s">
        <v>2140</v>
      </c>
      <c r="D60" s="18"/>
      <c r="E60" s="26">
        <v>36.659999999999997</v>
      </c>
      <c r="F60" s="26">
        <v>29.07</v>
      </c>
      <c r="G60" s="17">
        <v>64</v>
      </c>
      <c r="H60" s="17">
        <v>97</v>
      </c>
      <c r="I60" s="18" t="s">
        <v>2472</v>
      </c>
      <c r="J60" s="18"/>
    </row>
    <row r="61" spans="1:12" x14ac:dyDescent="0.25">
      <c r="A61" s="6" t="s">
        <v>18</v>
      </c>
      <c r="B61" s="12" t="s">
        <v>1304</v>
      </c>
      <c r="C61" s="12" t="s">
        <v>1312</v>
      </c>
      <c r="D61" s="12"/>
      <c r="E61" s="13">
        <v>25.7</v>
      </c>
      <c r="F61" s="13">
        <v>24.22</v>
      </c>
      <c r="G61" s="14">
        <v>93</v>
      </c>
      <c r="H61" s="14">
        <v>88</v>
      </c>
      <c r="I61" s="12" t="s">
        <v>2473</v>
      </c>
      <c r="J61" s="18"/>
    </row>
    <row r="62" spans="1:12" x14ac:dyDescent="0.25">
      <c r="A62" s="6" t="s">
        <v>63</v>
      </c>
      <c r="B62" s="18" t="s">
        <v>1211</v>
      </c>
      <c r="C62" s="18" t="s">
        <v>1212</v>
      </c>
      <c r="D62" s="18"/>
      <c r="E62" s="26">
        <v>106.27</v>
      </c>
      <c r="F62" s="26">
        <v>111.63</v>
      </c>
      <c r="G62" s="17">
        <v>98</v>
      </c>
      <c r="H62" s="17">
        <v>93</v>
      </c>
      <c r="I62" s="18" t="s">
        <v>2520</v>
      </c>
      <c r="J62" s="18"/>
    </row>
    <row r="63" spans="1:12" x14ac:dyDescent="0.25">
      <c r="A63" s="6" t="s">
        <v>67</v>
      </c>
      <c r="B63" s="18" t="s">
        <v>2328</v>
      </c>
      <c r="C63" s="18" t="s">
        <v>2333</v>
      </c>
      <c r="D63" s="18"/>
      <c r="E63" s="26">
        <v>84.97</v>
      </c>
      <c r="F63" s="26">
        <v>81.849999999999994</v>
      </c>
      <c r="G63" s="17">
        <v>82</v>
      </c>
      <c r="H63" s="17">
        <v>95</v>
      </c>
      <c r="I63" s="18" t="s">
        <v>2474</v>
      </c>
    </row>
    <row r="64" spans="1:12" x14ac:dyDescent="0.25">
      <c r="A64" s="6" t="s">
        <v>98</v>
      </c>
      <c r="B64" s="18" t="s">
        <v>2330</v>
      </c>
      <c r="C64" s="18" t="s">
        <v>2337</v>
      </c>
      <c r="D64" s="18"/>
      <c r="E64" s="26">
        <v>43.19</v>
      </c>
      <c r="F64" s="26">
        <v>38.75</v>
      </c>
      <c r="G64" s="17">
        <v>57</v>
      </c>
      <c r="H64" s="17">
        <v>94</v>
      </c>
      <c r="I64" s="18" t="s">
        <v>2521</v>
      </c>
      <c r="K64" s="18"/>
      <c r="L64" s="18"/>
    </row>
    <row r="65" spans="1:12" x14ac:dyDescent="0.25">
      <c r="A65" s="6" t="s">
        <v>102</v>
      </c>
      <c r="B65" s="12" t="s">
        <v>2331</v>
      </c>
      <c r="C65" s="12" t="s">
        <v>2341</v>
      </c>
      <c r="E65" s="13">
        <v>90.51</v>
      </c>
      <c r="F65" s="13">
        <v>88.91</v>
      </c>
      <c r="G65" s="14">
        <v>92</v>
      </c>
      <c r="H65" s="14">
        <v>87</v>
      </c>
      <c r="I65" s="12" t="s">
        <v>2522</v>
      </c>
      <c r="K65" s="18"/>
      <c r="L65" s="18"/>
    </row>
    <row r="66" spans="1:12" x14ac:dyDescent="0.25">
      <c r="A66" s="6" t="s">
        <v>106</v>
      </c>
      <c r="B66" s="18" t="s">
        <v>2354</v>
      </c>
      <c r="C66" s="18" t="s">
        <v>2355</v>
      </c>
      <c r="D66" s="18"/>
      <c r="E66" s="26">
        <v>132.08000000000001</v>
      </c>
      <c r="F66" s="26">
        <v>120.65</v>
      </c>
      <c r="G66" s="17">
        <v>89</v>
      </c>
      <c r="H66" s="17">
        <v>92</v>
      </c>
      <c r="I66" s="18" t="s">
        <v>2477</v>
      </c>
      <c r="J66" s="12"/>
      <c r="K66" s="18"/>
      <c r="L66" s="18"/>
    </row>
    <row r="67" spans="1:12" x14ac:dyDescent="0.25">
      <c r="A67" s="6" t="s">
        <v>238</v>
      </c>
      <c r="B67" s="12" t="s">
        <v>2357</v>
      </c>
      <c r="C67" s="12" t="s">
        <v>2358</v>
      </c>
      <c r="D67" s="12"/>
      <c r="E67" s="13">
        <v>22.37</v>
      </c>
      <c r="F67" s="13">
        <v>22.56</v>
      </c>
      <c r="G67" s="14">
        <v>89</v>
      </c>
      <c r="H67" s="14">
        <v>89</v>
      </c>
      <c r="I67" s="12" t="s">
        <v>2359</v>
      </c>
    </row>
    <row r="68" spans="1:12" x14ac:dyDescent="0.25">
      <c r="A68" s="6" t="s">
        <v>243</v>
      </c>
      <c r="B68" s="18" t="s">
        <v>2379</v>
      </c>
      <c r="C68" s="18" t="s">
        <v>2383</v>
      </c>
      <c r="D68" s="18"/>
      <c r="E68" s="26">
        <v>32.31</v>
      </c>
      <c r="F68" s="26">
        <v>27.38</v>
      </c>
      <c r="G68" s="17">
        <v>49</v>
      </c>
      <c r="H68" s="17">
        <v>98</v>
      </c>
      <c r="I68" s="18" t="s">
        <v>2478</v>
      </c>
    </row>
    <row r="69" spans="1:12" x14ac:dyDescent="0.25">
      <c r="A69" s="6" t="s">
        <v>263</v>
      </c>
      <c r="B69" s="12" t="s">
        <v>2381</v>
      </c>
      <c r="C69" s="12" t="s">
        <v>2387</v>
      </c>
      <c r="E69" s="13">
        <v>149.97</v>
      </c>
      <c r="F69" s="13">
        <v>142.37</v>
      </c>
      <c r="G69" s="14">
        <v>94</v>
      </c>
      <c r="H69" s="14">
        <v>90</v>
      </c>
      <c r="I69" s="12" t="s">
        <v>2524</v>
      </c>
    </row>
    <row r="70" spans="1:12" x14ac:dyDescent="0.25">
      <c r="A70" s="6" t="s">
        <v>267</v>
      </c>
      <c r="B70" s="18" t="s">
        <v>1678</v>
      </c>
      <c r="C70" s="18" t="s">
        <v>1679</v>
      </c>
      <c r="D70" s="18"/>
      <c r="E70" s="26">
        <v>31.33</v>
      </c>
      <c r="F70" s="26">
        <v>28.98</v>
      </c>
      <c r="G70" s="17">
        <v>76</v>
      </c>
      <c r="H70" s="17">
        <v>98</v>
      </c>
      <c r="I70" s="18" t="s">
        <v>2525</v>
      </c>
    </row>
    <row r="71" spans="1:12" x14ac:dyDescent="0.25">
      <c r="A71" s="6" t="s">
        <v>404</v>
      </c>
      <c r="B71" s="12" t="s">
        <v>441</v>
      </c>
      <c r="C71" s="38" t="s">
        <v>2446</v>
      </c>
      <c r="E71" s="13">
        <v>30.26</v>
      </c>
      <c r="F71" s="13">
        <v>29.85</v>
      </c>
      <c r="G71" s="14">
        <v>65</v>
      </c>
      <c r="H71" s="14">
        <v>90</v>
      </c>
      <c r="I71" s="12" t="s">
        <v>2526</v>
      </c>
    </row>
    <row r="72" spans="1:12" x14ac:dyDescent="0.25">
      <c r="A72" s="6" t="s">
        <v>619</v>
      </c>
      <c r="B72" s="12" t="s">
        <v>2445</v>
      </c>
      <c r="C72" s="12" t="s">
        <v>2448</v>
      </c>
      <c r="E72" s="13">
        <v>250</v>
      </c>
      <c r="F72" s="13">
        <v>249.25</v>
      </c>
      <c r="G72" s="14">
        <v>98</v>
      </c>
      <c r="H72" s="14">
        <v>93</v>
      </c>
      <c r="I72" s="12" t="s">
        <v>2470</v>
      </c>
    </row>
    <row r="73" spans="1:12" x14ac:dyDescent="0.25">
      <c r="A73" s="6" t="s">
        <v>831</v>
      </c>
      <c r="B73" s="12" t="s">
        <v>2451</v>
      </c>
      <c r="C73" s="12" t="s">
        <v>2452</v>
      </c>
      <c r="E73" s="13">
        <v>34.090000000000003</v>
      </c>
      <c r="F73" s="13">
        <v>30.64</v>
      </c>
      <c r="G73" s="14">
        <v>99</v>
      </c>
      <c r="H73" s="14">
        <v>95</v>
      </c>
      <c r="I73" s="12" t="s">
        <v>2527</v>
      </c>
    </row>
    <row r="74" spans="1:12" x14ac:dyDescent="0.25">
      <c r="A74" s="6" t="s">
        <v>832</v>
      </c>
      <c r="B74" s="18" t="s">
        <v>587</v>
      </c>
      <c r="C74" s="18" t="s">
        <v>588</v>
      </c>
      <c r="D74" s="18"/>
      <c r="E74" s="26">
        <v>48.63</v>
      </c>
      <c r="F74" s="26">
        <v>50</v>
      </c>
      <c r="G74" s="17">
        <v>95</v>
      </c>
      <c r="H74" s="17">
        <v>88</v>
      </c>
      <c r="I74" s="18" t="s">
        <v>2483</v>
      </c>
    </row>
    <row r="75" spans="1:12" x14ac:dyDescent="0.25">
      <c r="A75" s="6" t="s">
        <v>906</v>
      </c>
      <c r="B75" s="12" t="s">
        <v>2492</v>
      </c>
      <c r="C75" s="12" t="s">
        <v>2493</v>
      </c>
      <c r="E75" s="13">
        <v>128.69999999999999</v>
      </c>
      <c r="F75" s="13">
        <v>125.04</v>
      </c>
      <c r="G75" s="14">
        <v>90</v>
      </c>
      <c r="H75" s="14">
        <v>82</v>
      </c>
      <c r="I75" s="12" t="s">
        <v>2494</v>
      </c>
    </row>
    <row r="76" spans="1:12" x14ac:dyDescent="0.25">
      <c r="A76" s="6" t="s">
        <v>913</v>
      </c>
      <c r="B76" s="12" t="s">
        <v>2495</v>
      </c>
      <c r="C76" s="12" t="s">
        <v>2497</v>
      </c>
      <c r="E76" s="13">
        <v>90.78</v>
      </c>
      <c r="F76" s="13">
        <v>88.64</v>
      </c>
      <c r="G76" s="14">
        <v>95</v>
      </c>
      <c r="H76" s="14">
        <v>92</v>
      </c>
      <c r="I76" s="12" t="s">
        <v>2528</v>
      </c>
    </row>
    <row r="77" spans="1:12" x14ac:dyDescent="0.25">
      <c r="A77" s="6" t="s">
        <v>976</v>
      </c>
      <c r="B77" s="12" t="s">
        <v>2496</v>
      </c>
      <c r="C77" s="12" t="s">
        <v>2499</v>
      </c>
      <c r="E77" s="13">
        <v>19.25</v>
      </c>
      <c r="F77" s="13">
        <v>21.18</v>
      </c>
      <c r="G77" s="14">
        <v>98</v>
      </c>
      <c r="H77" s="14">
        <v>99</v>
      </c>
      <c r="I77" s="12" t="s">
        <v>2500</v>
      </c>
    </row>
    <row r="78" spans="1:12" x14ac:dyDescent="0.25">
      <c r="A78" s="6" t="s">
        <v>1082</v>
      </c>
      <c r="B78" s="12" t="s">
        <v>2501</v>
      </c>
      <c r="C78" s="12" t="s">
        <v>2502</v>
      </c>
      <c r="E78" s="13">
        <v>46.01</v>
      </c>
      <c r="F78" s="13">
        <v>43.3</v>
      </c>
      <c r="G78" s="14">
        <v>93</v>
      </c>
      <c r="H78" s="14">
        <v>92</v>
      </c>
      <c r="I78" s="12" t="s">
        <v>2503</v>
      </c>
    </row>
    <row r="79" spans="1:12" x14ac:dyDescent="0.25">
      <c r="A79" s="6" t="s">
        <v>1083</v>
      </c>
      <c r="B79" s="12" t="s">
        <v>2504</v>
      </c>
      <c r="C79" s="12" t="s">
        <v>2505</v>
      </c>
      <c r="E79" s="13">
        <v>179.23</v>
      </c>
      <c r="F79" s="13">
        <v>174.11</v>
      </c>
      <c r="G79" s="14">
        <v>96</v>
      </c>
      <c r="H79" s="14">
        <v>94</v>
      </c>
      <c r="I79" s="12" t="s">
        <v>2529</v>
      </c>
    </row>
    <row r="80" spans="1:12" x14ac:dyDescent="0.25">
      <c r="A80" s="6" t="s">
        <v>1084</v>
      </c>
    </row>
    <row r="81" spans="1:9" x14ac:dyDescent="0.25">
      <c r="A81" s="6" t="s">
        <v>1514</v>
      </c>
      <c r="B81" s="12"/>
      <c r="C81" s="12"/>
      <c r="D81" s="12"/>
      <c r="E81" s="13"/>
      <c r="F81" s="13"/>
      <c r="G81" s="14"/>
      <c r="H81" s="14"/>
      <c r="I81" s="12"/>
    </row>
    <row r="82" spans="1:9" x14ac:dyDescent="0.25">
      <c r="A82" s="6" t="s">
        <v>1515</v>
      </c>
    </row>
    <row r="83" spans="1:9" x14ac:dyDescent="0.25">
      <c r="A83" s="6" t="s">
        <v>1518</v>
      </c>
    </row>
    <row r="84" spans="1:9" x14ac:dyDescent="0.25">
      <c r="A84" s="6" t="s">
        <v>1519</v>
      </c>
    </row>
    <row r="85" spans="1:9" x14ac:dyDescent="0.25">
      <c r="A85" s="6" t="s">
        <v>1820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AFC69-D520-462D-A3E9-FDE7DA6D042A}">
  <dimension ref="A1:S85"/>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43791</v>
      </c>
      <c r="J3" s="27">
        <v>43794</v>
      </c>
      <c r="K3" s="7">
        <v>43795</v>
      </c>
      <c r="L3" s="7">
        <v>43796</v>
      </c>
      <c r="M3" s="7">
        <v>43797</v>
      </c>
      <c r="N3" s="7">
        <v>43798</v>
      </c>
      <c r="P3" t="s">
        <v>1973</v>
      </c>
    </row>
    <row r="4" spans="1:16" ht="15.75" thickBot="1" x14ac:dyDescent="0.3">
      <c r="A4" t="s">
        <v>0</v>
      </c>
      <c r="C4" s="10">
        <v>43794</v>
      </c>
      <c r="D4" s="11" t="s">
        <v>66</v>
      </c>
      <c r="E4" s="10">
        <v>43798</v>
      </c>
      <c r="J4" s="2" t="s">
        <v>58</v>
      </c>
      <c r="K4" s="2" t="s">
        <v>59</v>
      </c>
      <c r="L4" s="2" t="s">
        <v>60</v>
      </c>
      <c r="M4" s="2" t="s">
        <v>61</v>
      </c>
      <c r="N4" s="2" t="s">
        <v>62</v>
      </c>
    </row>
    <row r="5" spans="1:16" ht="15.75" thickBot="1" x14ac:dyDescent="0.3">
      <c r="G5" t="s">
        <v>57</v>
      </c>
      <c r="H5" s="8">
        <v>8519.8799999999992</v>
      </c>
      <c r="J5" s="16">
        <v>8632.49</v>
      </c>
      <c r="K5" s="16">
        <v>8647.93</v>
      </c>
      <c r="L5" s="16">
        <v>8705.18</v>
      </c>
      <c r="M5" s="15" t="s">
        <v>168</v>
      </c>
      <c r="N5" s="16">
        <v>8670.08</v>
      </c>
      <c r="P5" s="5">
        <f>(N5-H5)/H5</f>
        <v>1.762935628201345E-2</v>
      </c>
    </row>
    <row r="6" spans="1:16" ht="15.75" thickBot="1" x14ac:dyDescent="0.3">
      <c r="A6" t="s">
        <v>2</v>
      </c>
      <c r="C6" s="33" t="s">
        <v>2378</v>
      </c>
      <c r="D6" s="1"/>
      <c r="E6" s="1"/>
      <c r="G6" t="s">
        <v>56</v>
      </c>
      <c r="H6" s="9">
        <v>27873.61</v>
      </c>
      <c r="J6" s="16">
        <v>28066.47</v>
      </c>
      <c r="K6" s="21">
        <v>28121.68</v>
      </c>
      <c r="L6" s="21">
        <v>28164</v>
      </c>
      <c r="M6" s="15" t="s">
        <v>168</v>
      </c>
      <c r="N6" s="16">
        <v>28051.41</v>
      </c>
      <c r="P6" s="5">
        <f>(N6-H6)/H6</f>
        <v>6.3787934178600927E-3</v>
      </c>
    </row>
    <row r="7" spans="1:16" x14ac:dyDescent="0.25">
      <c r="C7" s="12"/>
      <c r="J7" s="12"/>
    </row>
    <row r="8" spans="1:16" x14ac:dyDescent="0.25">
      <c r="C8" s="12"/>
      <c r="J8" s="12"/>
    </row>
    <row r="9" spans="1:16" x14ac:dyDescent="0.25">
      <c r="A9" t="s">
        <v>3</v>
      </c>
      <c r="C9" t="s">
        <v>2556</v>
      </c>
      <c r="J9" s="18"/>
    </row>
    <row r="10" spans="1:16" x14ac:dyDescent="0.25">
      <c r="C10" s="18" t="s">
        <v>2557</v>
      </c>
      <c r="J10" s="18"/>
    </row>
    <row r="11" spans="1:16" x14ac:dyDescent="0.25">
      <c r="C11" s="18" t="s">
        <v>2558</v>
      </c>
      <c r="J11" s="18"/>
    </row>
    <row r="12" spans="1:16" x14ac:dyDescent="0.25">
      <c r="C12" t="s">
        <v>2559</v>
      </c>
      <c r="J12" s="18"/>
    </row>
    <row r="13" spans="1:16" x14ac:dyDescent="0.25">
      <c r="C13" t="s">
        <v>2560</v>
      </c>
      <c r="J13" s="18"/>
    </row>
    <row r="14" spans="1:16" x14ac:dyDescent="0.25">
      <c r="J14" s="18"/>
    </row>
    <row r="15" spans="1:16" x14ac:dyDescent="0.25">
      <c r="C15" s="12"/>
      <c r="J15" s="18"/>
    </row>
    <row r="16" spans="1:16" x14ac:dyDescent="0.25">
      <c r="C16" s="12" t="s">
        <v>2536</v>
      </c>
      <c r="J16" s="18"/>
    </row>
    <row r="17" spans="3:10" x14ac:dyDescent="0.25">
      <c r="C17" s="12" t="s">
        <v>2535</v>
      </c>
      <c r="J17" s="18"/>
    </row>
    <row r="18" spans="3:10" x14ac:dyDescent="0.25">
      <c r="C18" s="12" t="s">
        <v>2549</v>
      </c>
      <c r="J18" s="18"/>
    </row>
    <row r="19" spans="3:10" x14ac:dyDescent="0.25">
      <c r="C19" s="12" t="s">
        <v>2568</v>
      </c>
      <c r="J19" s="18"/>
    </row>
    <row r="20" spans="3:10" x14ac:dyDescent="0.25">
      <c r="C20" s="12"/>
      <c r="J20" s="18"/>
    </row>
    <row r="21" spans="3:10" x14ac:dyDescent="0.25">
      <c r="C21" s="12"/>
      <c r="J21" s="18"/>
    </row>
    <row r="22" spans="3:10" x14ac:dyDescent="0.25">
      <c r="C22" t="s">
        <v>993</v>
      </c>
      <c r="D22" s="5">
        <v>8.3500000000000005E-2</v>
      </c>
      <c r="E22" s="7"/>
      <c r="I22" s="5"/>
      <c r="J22" s="18"/>
    </row>
    <row r="23" spans="3:10" x14ac:dyDescent="0.25">
      <c r="I23" s="5"/>
      <c r="J23" s="18"/>
    </row>
    <row r="24" spans="3:10" x14ac:dyDescent="0.25">
      <c r="C24" t="s">
        <v>1822</v>
      </c>
      <c r="D24" s="5">
        <v>0.15529999999999999</v>
      </c>
      <c r="E24" s="7"/>
      <c r="G24" s="5"/>
      <c r="I24" s="5"/>
      <c r="J24" s="18"/>
    </row>
    <row r="25" spans="3:10" x14ac:dyDescent="0.25">
      <c r="C25" t="s">
        <v>1513</v>
      </c>
      <c r="D25" s="5">
        <v>0.15</v>
      </c>
      <c r="E25" s="7"/>
      <c r="G25" s="5"/>
      <c r="I25" s="5"/>
      <c r="J25" s="18"/>
    </row>
    <row r="26" spans="3:10" x14ac:dyDescent="0.25">
      <c r="C26" t="s">
        <v>2281</v>
      </c>
      <c r="D26" s="5">
        <v>0.1416</v>
      </c>
      <c r="E26" s="7"/>
      <c r="G26" s="5"/>
      <c r="I26" s="5"/>
      <c r="J26" s="18"/>
    </row>
    <row r="27" spans="3:10" x14ac:dyDescent="0.25">
      <c r="C27" t="s">
        <v>1947</v>
      </c>
      <c r="D27" s="5">
        <v>0.1406</v>
      </c>
      <c r="G27" s="5"/>
      <c r="I27" s="5"/>
      <c r="J27" s="18"/>
    </row>
    <row r="28" spans="3:10" x14ac:dyDescent="0.25">
      <c r="C28" t="s">
        <v>1720</v>
      </c>
      <c r="D28" s="5">
        <v>0.13650000000000001</v>
      </c>
      <c r="E28" s="7"/>
      <c r="G28" s="5"/>
      <c r="I28" s="5"/>
      <c r="J28" s="18"/>
    </row>
    <row r="29" spans="3:10" x14ac:dyDescent="0.25">
      <c r="C29" t="s">
        <v>1615</v>
      </c>
      <c r="D29" s="5">
        <v>0.1229</v>
      </c>
      <c r="E29" s="7"/>
      <c r="G29" s="5"/>
      <c r="I29" s="5"/>
      <c r="J29" s="18"/>
    </row>
    <row r="30" spans="3:10" x14ac:dyDescent="0.25">
      <c r="C30" t="s">
        <v>2454</v>
      </c>
      <c r="D30" s="5">
        <v>5.2900000000000003E-2</v>
      </c>
      <c r="E30" s="7"/>
      <c r="G30" s="5"/>
      <c r="I30" s="5"/>
      <c r="J30" s="18"/>
    </row>
    <row r="31" spans="3:10" x14ac:dyDescent="0.25">
      <c r="C31" t="s">
        <v>2445</v>
      </c>
      <c r="D31" s="5">
        <v>1.67E-2</v>
      </c>
      <c r="E31" s="27"/>
      <c r="G31" s="5"/>
      <c r="I31" s="5"/>
      <c r="J31" s="18"/>
    </row>
    <row r="32" spans="3:10" x14ac:dyDescent="0.25">
      <c r="D32" s="5">
        <f>SUM(D22:D31)</f>
        <v>1</v>
      </c>
      <c r="E32" s="27"/>
      <c r="F32" s="18"/>
      <c r="G32" s="28"/>
      <c r="H32" s="18"/>
      <c r="I32" s="28"/>
      <c r="J32" s="18"/>
    </row>
    <row r="33" spans="1:19" x14ac:dyDescent="0.25">
      <c r="E33" s="27"/>
      <c r="F33" s="18"/>
      <c r="G33" s="28"/>
      <c r="H33" s="18"/>
      <c r="I33" s="28"/>
      <c r="J33" s="18"/>
    </row>
    <row r="34" spans="1:19" x14ac:dyDescent="0.25">
      <c r="A34" t="s">
        <v>1061</v>
      </c>
      <c r="C34" s="12"/>
      <c r="E34" s="27"/>
      <c r="F34" s="18"/>
      <c r="G34" s="28"/>
      <c r="H34" s="18"/>
      <c r="I34" s="28"/>
      <c r="J34" s="18"/>
    </row>
    <row r="35" spans="1:19" x14ac:dyDescent="0.25">
      <c r="A35" t="s">
        <v>1062</v>
      </c>
      <c r="C35" s="18" t="s">
        <v>1050</v>
      </c>
      <c r="D35" s="5">
        <v>0.52859999999999996</v>
      </c>
      <c r="E35" s="27" t="s">
        <v>857</v>
      </c>
      <c r="F35" s="18"/>
      <c r="G35" s="28"/>
      <c r="H35" s="18"/>
      <c r="I35" s="28"/>
      <c r="J35" s="18"/>
    </row>
    <row r="36" spans="1:19" x14ac:dyDescent="0.25">
      <c r="A36" t="s">
        <v>1063</v>
      </c>
      <c r="C36" s="18" t="s">
        <v>856</v>
      </c>
      <c r="D36" s="5">
        <v>0.1226</v>
      </c>
      <c r="E36" s="27" t="s">
        <v>857</v>
      </c>
      <c r="F36" s="18"/>
      <c r="G36" s="28"/>
      <c r="H36" s="18"/>
      <c r="I36" s="28"/>
      <c r="J36" s="18"/>
    </row>
    <row r="37" spans="1:19" x14ac:dyDescent="0.25">
      <c r="D37" s="5"/>
      <c r="E37" s="27"/>
      <c r="F37" s="18"/>
      <c r="G37" s="28"/>
      <c r="H37" s="18"/>
      <c r="I37" s="28"/>
      <c r="J37" s="18"/>
    </row>
    <row r="38" spans="1:19" x14ac:dyDescent="0.25">
      <c r="C38" s="12"/>
      <c r="E38" s="27"/>
      <c r="F38" s="18"/>
      <c r="G38" s="18"/>
      <c r="H38" s="18"/>
      <c r="I38" s="18"/>
    </row>
    <row r="39" spans="1:19" x14ac:dyDescent="0.25">
      <c r="A39" t="s">
        <v>4</v>
      </c>
      <c r="C39" s="12"/>
      <c r="E39" s="30" t="s">
        <v>7</v>
      </c>
      <c r="F39" s="30" t="s">
        <v>8</v>
      </c>
      <c r="G39" s="30" t="s">
        <v>9</v>
      </c>
      <c r="H39" s="30" t="s">
        <v>10</v>
      </c>
      <c r="I39" s="30" t="s">
        <v>24</v>
      </c>
      <c r="J39" s="30" t="s">
        <v>26</v>
      </c>
      <c r="K39" s="30" t="s">
        <v>25</v>
      </c>
      <c r="L39" s="29" t="s">
        <v>11</v>
      </c>
      <c r="M39" s="31"/>
      <c r="N39" s="31"/>
      <c r="O39" s="31"/>
      <c r="P39" s="31"/>
      <c r="Q39" s="31"/>
      <c r="R39" s="31"/>
      <c r="S39" s="31"/>
    </row>
    <row r="40" spans="1:19" x14ac:dyDescent="0.25">
      <c r="A40" s="6" t="s">
        <v>5</v>
      </c>
      <c r="B40" t="s">
        <v>1615</v>
      </c>
      <c r="C40" t="s">
        <v>1616</v>
      </c>
      <c r="E40" s="4">
        <v>61.96</v>
      </c>
      <c r="F40" s="4">
        <v>48.85</v>
      </c>
      <c r="G40" s="5">
        <f t="shared" ref="G40:G47" si="0">(E40-F40)/F40</f>
        <v>0.26837256908904811</v>
      </c>
      <c r="H40" s="4">
        <v>58</v>
      </c>
      <c r="I40" s="4">
        <v>49.83</v>
      </c>
      <c r="J40" s="25">
        <v>96</v>
      </c>
      <c r="K40" s="25">
        <v>88</v>
      </c>
      <c r="L40" s="34" t="s">
        <v>2537</v>
      </c>
    </row>
    <row r="41" spans="1:19" x14ac:dyDescent="0.25">
      <c r="A41" s="6" t="s">
        <v>12</v>
      </c>
      <c r="B41" t="s">
        <v>1822</v>
      </c>
      <c r="C41" t="s">
        <v>1823</v>
      </c>
      <c r="E41" s="4">
        <v>109.16</v>
      </c>
      <c r="F41" s="4">
        <v>88.86</v>
      </c>
      <c r="G41" s="5">
        <f t="shared" si="0"/>
        <v>0.22844924600495159</v>
      </c>
      <c r="H41" s="4">
        <v>96</v>
      </c>
      <c r="I41" s="4">
        <v>86.5</v>
      </c>
      <c r="J41" s="25">
        <v>98</v>
      </c>
      <c r="K41" s="25">
        <v>98</v>
      </c>
      <c r="L41" s="34" t="s">
        <v>2538</v>
      </c>
    </row>
    <row r="42" spans="1:19" x14ac:dyDescent="0.25">
      <c r="A42" s="6" t="s">
        <v>13</v>
      </c>
      <c r="B42" t="s">
        <v>1947</v>
      </c>
      <c r="C42" t="s">
        <v>1974</v>
      </c>
      <c r="E42" s="4">
        <v>54.11</v>
      </c>
      <c r="F42" s="4">
        <v>48.29</v>
      </c>
      <c r="G42" s="5">
        <f t="shared" si="0"/>
        <v>0.12052184717332783</v>
      </c>
      <c r="H42" s="4">
        <v>49</v>
      </c>
      <c r="I42" s="4">
        <v>46.47</v>
      </c>
      <c r="J42" s="25">
        <v>91</v>
      </c>
      <c r="K42" s="25">
        <v>91</v>
      </c>
      <c r="L42" s="34" t="s">
        <v>2513</v>
      </c>
    </row>
    <row r="43" spans="1:19" x14ac:dyDescent="0.25">
      <c r="A43" s="6" t="s">
        <v>14</v>
      </c>
      <c r="B43" t="s">
        <v>1720</v>
      </c>
      <c r="C43" t="s">
        <v>1725</v>
      </c>
      <c r="E43" s="4">
        <v>103.66</v>
      </c>
      <c r="F43" s="4">
        <v>96.88</v>
      </c>
      <c r="G43" s="5">
        <f t="shared" si="0"/>
        <v>6.9983484723369127E-2</v>
      </c>
      <c r="H43" s="4">
        <v>97</v>
      </c>
      <c r="I43" s="4">
        <v>94.52</v>
      </c>
      <c r="J43" s="25">
        <v>94</v>
      </c>
      <c r="K43" s="25">
        <v>89</v>
      </c>
      <c r="L43" s="34" t="s">
        <v>2539</v>
      </c>
    </row>
    <row r="44" spans="1:19" x14ac:dyDescent="0.25">
      <c r="A44" s="6" t="s">
        <v>15</v>
      </c>
      <c r="B44" t="s">
        <v>1513</v>
      </c>
      <c r="C44" t="s">
        <v>1556</v>
      </c>
      <c r="E44" s="4">
        <v>97.58</v>
      </c>
      <c r="F44" s="4">
        <v>95.22</v>
      </c>
      <c r="G44" s="5">
        <f t="shared" si="0"/>
        <v>2.4784709094727991E-2</v>
      </c>
      <c r="H44" s="4">
        <v>88.75</v>
      </c>
      <c r="I44" s="4">
        <v>90.9</v>
      </c>
      <c r="J44" s="25">
        <v>95</v>
      </c>
      <c r="K44" s="25">
        <v>93</v>
      </c>
      <c r="L44" s="34" t="s">
        <v>2540</v>
      </c>
    </row>
    <row r="45" spans="1:19" x14ac:dyDescent="0.25">
      <c r="A45" s="6" t="s">
        <v>16</v>
      </c>
      <c r="B45" t="s">
        <v>2281</v>
      </c>
      <c r="C45" t="s">
        <v>2407</v>
      </c>
      <c r="E45" s="4">
        <v>71.12</v>
      </c>
      <c r="F45" s="4">
        <v>67.2</v>
      </c>
      <c r="G45" s="5">
        <f t="shared" si="0"/>
        <v>5.8333333333333355E-2</v>
      </c>
      <c r="H45" s="4">
        <v>62.75</v>
      </c>
      <c r="I45" s="4">
        <v>68.17</v>
      </c>
      <c r="J45" s="25">
        <v>97</v>
      </c>
      <c r="K45" s="25">
        <v>30</v>
      </c>
      <c r="L45" s="34" t="s">
        <v>2541</v>
      </c>
    </row>
    <row r="46" spans="1:19" x14ac:dyDescent="0.25">
      <c r="A46" s="6" t="s">
        <v>17</v>
      </c>
      <c r="B46" t="s">
        <v>2454</v>
      </c>
      <c r="C46" t="s">
        <v>2465</v>
      </c>
      <c r="E46" s="4">
        <v>113.92</v>
      </c>
      <c r="F46" s="4">
        <v>109.68</v>
      </c>
      <c r="G46" s="5">
        <f t="shared" si="0"/>
        <v>3.865791393143686E-2</v>
      </c>
      <c r="H46" s="4">
        <v>102.5</v>
      </c>
      <c r="I46" s="4">
        <v>107.59</v>
      </c>
      <c r="J46" s="25">
        <v>92</v>
      </c>
      <c r="K46" s="25">
        <v>91</v>
      </c>
      <c r="L46" s="34" t="s">
        <v>2516</v>
      </c>
    </row>
    <row r="47" spans="1:19" x14ac:dyDescent="0.25">
      <c r="A47" s="6" t="s">
        <v>18</v>
      </c>
      <c r="B47" t="s">
        <v>2445</v>
      </c>
      <c r="C47" t="s">
        <v>2448</v>
      </c>
      <c r="E47" s="4">
        <v>257.97000000000003</v>
      </c>
      <c r="F47" s="4">
        <v>256.18</v>
      </c>
      <c r="G47" s="5">
        <f t="shared" si="0"/>
        <v>6.9872745725662443E-3</v>
      </c>
      <c r="H47" s="4">
        <v>239</v>
      </c>
      <c r="I47" s="4">
        <v>249.25</v>
      </c>
      <c r="J47" s="25">
        <v>93</v>
      </c>
      <c r="K47" s="25">
        <v>98</v>
      </c>
      <c r="L47" s="34" t="s">
        <v>2542</v>
      </c>
    </row>
    <row r="48" spans="1:19" x14ac:dyDescent="0.25">
      <c r="A48" s="6" t="s">
        <v>63</v>
      </c>
    </row>
    <row r="49" spans="1:12" x14ac:dyDescent="0.25">
      <c r="A49" s="6" t="s">
        <v>67</v>
      </c>
    </row>
    <row r="50" spans="1:12" x14ac:dyDescent="0.25">
      <c r="A50" s="6" t="s">
        <v>98</v>
      </c>
      <c r="E50" s="4"/>
      <c r="F50" s="4"/>
      <c r="G50" s="5"/>
      <c r="H50" s="4"/>
      <c r="I50" s="4"/>
      <c r="J50" s="25"/>
      <c r="K50" s="25"/>
      <c r="L50" s="34"/>
    </row>
    <row r="53" spans="1:12" x14ac:dyDescent="0.25">
      <c r="A53" s="3" t="s">
        <v>21</v>
      </c>
      <c r="E53" s="22" t="s">
        <v>7</v>
      </c>
      <c r="F53" s="22" t="s">
        <v>24</v>
      </c>
      <c r="G53" s="22" t="s">
        <v>25</v>
      </c>
      <c r="H53" s="22" t="s">
        <v>26</v>
      </c>
      <c r="I53" s="23" t="s">
        <v>11</v>
      </c>
      <c r="J53" s="24"/>
      <c r="K53" s="24"/>
      <c r="L53" s="24"/>
    </row>
    <row r="54" spans="1:12" x14ac:dyDescent="0.25">
      <c r="A54" s="6" t="s">
        <v>5</v>
      </c>
      <c r="B54" s="18" t="s">
        <v>1421</v>
      </c>
      <c r="C54" s="18" t="s">
        <v>1891</v>
      </c>
      <c r="D54" s="18"/>
      <c r="E54" s="26">
        <v>85.76</v>
      </c>
      <c r="F54" s="26">
        <v>87.62</v>
      </c>
      <c r="G54" s="17">
        <v>96</v>
      </c>
      <c r="H54" s="17">
        <v>92</v>
      </c>
      <c r="I54" s="18" t="s">
        <v>2366</v>
      </c>
    </row>
    <row r="55" spans="1:12" x14ac:dyDescent="0.25">
      <c r="A55" s="6" t="s">
        <v>12</v>
      </c>
      <c r="B55" s="18" t="s">
        <v>72</v>
      </c>
      <c r="C55" s="18" t="s">
        <v>73</v>
      </c>
      <c r="D55" s="18"/>
      <c r="E55" s="26">
        <v>158.72</v>
      </c>
      <c r="F55" s="26">
        <v>141.97999999999999</v>
      </c>
      <c r="G55" s="17">
        <v>97</v>
      </c>
      <c r="H55" s="17">
        <v>92</v>
      </c>
      <c r="I55" s="18" t="s">
        <v>2543</v>
      </c>
    </row>
    <row r="56" spans="1:12" x14ac:dyDescent="0.25">
      <c r="A56" s="6" t="s">
        <v>13</v>
      </c>
      <c r="B56" s="12" t="s">
        <v>2040</v>
      </c>
      <c r="C56" s="12" t="s">
        <v>2046</v>
      </c>
      <c r="D56" s="12"/>
      <c r="E56" s="13">
        <v>68.58</v>
      </c>
      <c r="F56" s="13">
        <v>66.56</v>
      </c>
      <c r="G56" s="14">
        <v>94</v>
      </c>
      <c r="H56" s="14">
        <v>96</v>
      </c>
      <c r="I56" s="12" t="s">
        <v>2544</v>
      </c>
    </row>
    <row r="57" spans="1:12" x14ac:dyDescent="0.25">
      <c r="A57" s="6" t="s">
        <v>14</v>
      </c>
      <c r="B57" s="12" t="s">
        <v>2096</v>
      </c>
      <c r="C57" s="12" t="s">
        <v>2099</v>
      </c>
      <c r="E57" s="13">
        <v>79.06</v>
      </c>
      <c r="F57" s="13">
        <v>75.75</v>
      </c>
      <c r="G57" s="14">
        <v>90</v>
      </c>
      <c r="H57" s="14">
        <v>78</v>
      </c>
      <c r="I57" s="12" t="s">
        <v>2545</v>
      </c>
    </row>
    <row r="58" spans="1:12" x14ac:dyDescent="0.25">
      <c r="A58" s="6" t="s">
        <v>15</v>
      </c>
      <c r="B58" s="12" t="s">
        <v>2097</v>
      </c>
      <c r="C58" s="12" t="s">
        <v>2100</v>
      </c>
      <c r="E58" s="13">
        <v>77.14</v>
      </c>
      <c r="F58" s="13">
        <v>75.27</v>
      </c>
      <c r="G58" s="14">
        <v>87</v>
      </c>
      <c r="H58" s="14">
        <v>83</v>
      </c>
      <c r="I58" s="12" t="s">
        <v>2546</v>
      </c>
    </row>
    <row r="59" spans="1:12" x14ac:dyDescent="0.25">
      <c r="A59" s="6" t="s">
        <v>16</v>
      </c>
      <c r="B59" s="18" t="s">
        <v>2129</v>
      </c>
      <c r="C59" s="18" t="s">
        <v>2140</v>
      </c>
      <c r="D59" s="18"/>
      <c r="E59" s="26">
        <v>34.21</v>
      </c>
      <c r="F59" s="26">
        <v>29.07</v>
      </c>
      <c r="G59" s="17">
        <v>64</v>
      </c>
      <c r="H59" s="17">
        <v>96</v>
      </c>
      <c r="I59" s="18" t="s">
        <v>2547</v>
      </c>
    </row>
    <row r="60" spans="1:12" x14ac:dyDescent="0.25">
      <c r="A60" s="6" t="s">
        <v>17</v>
      </c>
      <c r="B60" s="12" t="s">
        <v>1304</v>
      </c>
      <c r="C60" s="12" t="s">
        <v>1312</v>
      </c>
      <c r="D60" s="12"/>
      <c r="E60" s="13">
        <v>25.52</v>
      </c>
      <c r="F60" s="13">
        <v>24.22</v>
      </c>
      <c r="G60" s="14">
        <v>94</v>
      </c>
      <c r="H60" s="14">
        <v>88</v>
      </c>
      <c r="I60" s="12" t="s">
        <v>2473</v>
      </c>
      <c r="J60" s="18"/>
    </row>
    <row r="61" spans="1:12" x14ac:dyDescent="0.25">
      <c r="A61" s="6" t="s">
        <v>18</v>
      </c>
      <c r="B61" s="18" t="s">
        <v>1211</v>
      </c>
      <c r="C61" s="18" t="s">
        <v>1212</v>
      </c>
      <c r="D61" s="18"/>
      <c r="E61" s="26">
        <v>106.62</v>
      </c>
      <c r="F61" s="26">
        <v>111.63</v>
      </c>
      <c r="G61" s="17">
        <v>98</v>
      </c>
      <c r="H61" s="17">
        <v>93</v>
      </c>
      <c r="I61" s="18" t="s">
        <v>2520</v>
      </c>
      <c r="J61" s="18"/>
    </row>
    <row r="62" spans="1:12" x14ac:dyDescent="0.25">
      <c r="A62" s="6" t="s">
        <v>63</v>
      </c>
      <c r="B62" s="18" t="s">
        <v>2328</v>
      </c>
      <c r="C62" s="18" t="s">
        <v>2333</v>
      </c>
      <c r="D62" s="18"/>
      <c r="E62" s="26">
        <v>84.13</v>
      </c>
      <c r="F62" s="26">
        <v>81.849999999999994</v>
      </c>
      <c r="G62" s="17">
        <v>83</v>
      </c>
      <c r="H62" s="17">
        <v>94</v>
      </c>
      <c r="I62" s="18" t="s">
        <v>2474</v>
      </c>
      <c r="J62" s="18"/>
    </row>
    <row r="63" spans="1:12" x14ac:dyDescent="0.25">
      <c r="A63" s="6" t="s">
        <v>67</v>
      </c>
      <c r="B63" s="18" t="s">
        <v>2330</v>
      </c>
      <c r="C63" s="18" t="s">
        <v>2337</v>
      </c>
      <c r="D63" s="18"/>
      <c r="E63" s="26">
        <v>42.66</v>
      </c>
      <c r="F63" s="26">
        <v>38.75</v>
      </c>
      <c r="G63" s="17">
        <v>57</v>
      </c>
      <c r="H63" s="17">
        <v>94</v>
      </c>
      <c r="I63" s="18" t="s">
        <v>2521</v>
      </c>
    </row>
    <row r="64" spans="1:12" x14ac:dyDescent="0.25">
      <c r="A64" s="6" t="s">
        <v>98</v>
      </c>
      <c r="B64" s="12" t="s">
        <v>2331</v>
      </c>
      <c r="C64" s="12" t="s">
        <v>2341</v>
      </c>
      <c r="E64" s="13">
        <v>87.86</v>
      </c>
      <c r="F64" s="13">
        <v>88.91</v>
      </c>
      <c r="G64" s="14">
        <v>92</v>
      </c>
      <c r="H64" s="14">
        <v>81</v>
      </c>
      <c r="I64" s="12" t="s">
        <v>2548</v>
      </c>
      <c r="K64" s="18"/>
      <c r="L64" s="18"/>
    </row>
    <row r="65" spans="1:12" x14ac:dyDescent="0.25">
      <c r="A65" s="6" t="s">
        <v>102</v>
      </c>
      <c r="B65" s="18" t="s">
        <v>2354</v>
      </c>
      <c r="C65" s="18" t="s">
        <v>2355</v>
      </c>
      <c r="D65" s="18"/>
      <c r="E65" s="26">
        <v>129.26</v>
      </c>
      <c r="F65" s="26">
        <v>120.65</v>
      </c>
      <c r="G65" s="17">
        <v>89</v>
      </c>
      <c r="H65" s="17">
        <v>91</v>
      </c>
      <c r="I65" s="18" t="s">
        <v>2477</v>
      </c>
      <c r="K65" s="18"/>
      <c r="L65" s="18"/>
    </row>
    <row r="66" spans="1:12" x14ac:dyDescent="0.25">
      <c r="A66" s="6" t="s">
        <v>106</v>
      </c>
      <c r="B66" s="18" t="s">
        <v>2379</v>
      </c>
      <c r="C66" s="18" t="s">
        <v>2383</v>
      </c>
      <c r="D66" s="18"/>
      <c r="E66" s="26">
        <v>29.5</v>
      </c>
      <c r="F66" s="26">
        <v>32.799999999999997</v>
      </c>
      <c r="G66" s="17">
        <v>49</v>
      </c>
      <c r="H66" s="17">
        <v>97</v>
      </c>
      <c r="I66" s="18" t="s">
        <v>2550</v>
      </c>
      <c r="J66" s="12"/>
      <c r="K66" s="18"/>
      <c r="L66" s="18"/>
    </row>
    <row r="67" spans="1:12" x14ac:dyDescent="0.25">
      <c r="A67" s="6" t="s">
        <v>238</v>
      </c>
      <c r="B67" s="12" t="s">
        <v>2381</v>
      </c>
      <c r="C67" s="12" t="s">
        <v>2387</v>
      </c>
      <c r="E67" s="13">
        <v>149.59</v>
      </c>
      <c r="F67" s="13">
        <v>142.37</v>
      </c>
      <c r="G67" s="14">
        <v>94</v>
      </c>
      <c r="H67" s="14">
        <v>91</v>
      </c>
      <c r="I67" s="12" t="s">
        <v>2551</v>
      </c>
    </row>
    <row r="68" spans="1:12" x14ac:dyDescent="0.25">
      <c r="A68" s="6" t="s">
        <v>243</v>
      </c>
      <c r="B68" s="12" t="s">
        <v>1678</v>
      </c>
      <c r="C68" s="12" t="s">
        <v>1679</v>
      </c>
      <c r="D68" s="12"/>
      <c r="E68" s="13">
        <v>29.54</v>
      </c>
      <c r="F68" s="13">
        <v>28.98</v>
      </c>
      <c r="G68" s="14">
        <v>77</v>
      </c>
      <c r="H68" s="14">
        <v>97</v>
      </c>
      <c r="I68" s="12" t="s">
        <v>2552</v>
      </c>
    </row>
    <row r="69" spans="1:12" x14ac:dyDescent="0.25">
      <c r="A69" s="6" t="s">
        <v>263</v>
      </c>
      <c r="B69" s="12" t="s">
        <v>441</v>
      </c>
      <c r="C69" s="38" t="s">
        <v>2446</v>
      </c>
      <c r="E69" s="13">
        <v>31.55</v>
      </c>
      <c r="F69" s="13">
        <v>29.85</v>
      </c>
      <c r="G69" s="14">
        <v>65</v>
      </c>
      <c r="H69" s="14">
        <v>93</v>
      </c>
      <c r="I69" s="12" t="s">
        <v>2553</v>
      </c>
    </row>
    <row r="70" spans="1:12" x14ac:dyDescent="0.25">
      <c r="A70" s="6" t="s">
        <v>267</v>
      </c>
      <c r="B70" s="12" t="s">
        <v>2451</v>
      </c>
      <c r="C70" s="12" t="s">
        <v>2452</v>
      </c>
      <c r="E70" s="13">
        <v>33.11</v>
      </c>
      <c r="F70" s="13">
        <v>30.64</v>
      </c>
      <c r="G70" s="14">
        <v>99</v>
      </c>
      <c r="H70" s="14">
        <v>94</v>
      </c>
      <c r="I70" s="12" t="s">
        <v>2527</v>
      </c>
    </row>
    <row r="71" spans="1:12" x14ac:dyDescent="0.25">
      <c r="A71" s="6" t="s">
        <v>404</v>
      </c>
      <c r="B71" s="18" t="s">
        <v>587</v>
      </c>
      <c r="C71" s="18" t="s">
        <v>588</v>
      </c>
      <c r="D71" s="18"/>
      <c r="E71" s="26">
        <v>48.8</v>
      </c>
      <c r="F71" s="26">
        <v>52.15</v>
      </c>
      <c r="G71" s="17">
        <v>95</v>
      </c>
      <c r="H71" s="17">
        <v>91</v>
      </c>
      <c r="I71" s="18" t="s">
        <v>2554</v>
      </c>
    </row>
    <row r="72" spans="1:12" x14ac:dyDescent="0.25">
      <c r="A72" s="6" t="s">
        <v>619</v>
      </c>
      <c r="B72" s="12" t="s">
        <v>2492</v>
      </c>
      <c r="C72" s="12" t="s">
        <v>2493</v>
      </c>
      <c r="E72" s="13">
        <v>130.1</v>
      </c>
      <c r="F72" s="13">
        <v>125.04</v>
      </c>
      <c r="G72" s="14">
        <v>90</v>
      </c>
      <c r="H72" s="14">
        <v>85</v>
      </c>
      <c r="I72" s="12" t="s">
        <v>2494</v>
      </c>
    </row>
    <row r="73" spans="1:12" x14ac:dyDescent="0.25">
      <c r="A73" s="6" t="s">
        <v>831</v>
      </c>
      <c r="B73" s="12" t="s">
        <v>2495</v>
      </c>
      <c r="C73" s="12" t="s">
        <v>2497</v>
      </c>
      <c r="E73" s="13">
        <v>90.9</v>
      </c>
      <c r="F73" s="13">
        <v>88.64</v>
      </c>
      <c r="G73" s="14">
        <v>95</v>
      </c>
      <c r="H73" s="14">
        <v>91</v>
      </c>
      <c r="I73" s="12" t="s">
        <v>2555</v>
      </c>
    </row>
    <row r="74" spans="1:12" x14ac:dyDescent="0.25">
      <c r="A74" s="6" t="s">
        <v>832</v>
      </c>
      <c r="B74" s="12" t="s">
        <v>2496</v>
      </c>
      <c r="C74" s="12" t="s">
        <v>2499</v>
      </c>
      <c r="E74" s="13">
        <v>18.53</v>
      </c>
      <c r="F74" s="13">
        <v>21.18</v>
      </c>
      <c r="G74" s="14">
        <v>98</v>
      </c>
      <c r="H74" s="14">
        <v>98</v>
      </c>
      <c r="I74" s="12" t="s">
        <v>2500</v>
      </c>
    </row>
    <row r="75" spans="1:12" x14ac:dyDescent="0.25">
      <c r="A75" s="6" t="s">
        <v>906</v>
      </c>
      <c r="B75" s="12" t="s">
        <v>2501</v>
      </c>
      <c r="C75" s="12" t="s">
        <v>2502</v>
      </c>
      <c r="E75" s="13">
        <v>44.9</v>
      </c>
      <c r="F75" s="13">
        <v>43.3</v>
      </c>
      <c r="G75" s="14">
        <v>93</v>
      </c>
      <c r="H75" s="14">
        <v>90</v>
      </c>
      <c r="I75" s="12" t="s">
        <v>2503</v>
      </c>
    </row>
    <row r="76" spans="1:12" x14ac:dyDescent="0.25">
      <c r="A76" s="6" t="s">
        <v>913</v>
      </c>
      <c r="B76" s="12" t="s">
        <v>2504</v>
      </c>
      <c r="C76" s="12" t="s">
        <v>2505</v>
      </c>
      <c r="E76" s="13">
        <v>178.65</v>
      </c>
      <c r="F76" s="13">
        <v>174.11</v>
      </c>
      <c r="G76" s="14">
        <v>96</v>
      </c>
      <c r="H76" s="14">
        <v>93</v>
      </c>
      <c r="I76" s="12" t="s">
        <v>2529</v>
      </c>
    </row>
    <row r="77" spans="1:12" x14ac:dyDescent="0.25">
      <c r="A77" s="6" t="s">
        <v>976</v>
      </c>
      <c r="B77" s="18" t="s">
        <v>1153</v>
      </c>
      <c r="C77" s="18" t="s">
        <v>1155</v>
      </c>
      <c r="D77" s="18"/>
      <c r="E77" s="26">
        <v>148.62</v>
      </c>
      <c r="F77" s="26">
        <v>160</v>
      </c>
      <c r="G77" s="17">
        <v>74</v>
      </c>
      <c r="H77" s="17">
        <v>97</v>
      </c>
      <c r="I77" s="18" t="s">
        <v>2562</v>
      </c>
    </row>
    <row r="78" spans="1:12" x14ac:dyDescent="0.25">
      <c r="A78" s="6" t="s">
        <v>1082</v>
      </c>
      <c r="B78" s="12" t="s">
        <v>1208</v>
      </c>
      <c r="C78" s="12" t="s">
        <v>2563</v>
      </c>
      <c r="E78" s="13">
        <v>101.22</v>
      </c>
      <c r="F78" s="13">
        <v>100.82</v>
      </c>
      <c r="G78" s="14">
        <v>84</v>
      </c>
      <c r="H78" s="14">
        <v>86</v>
      </c>
      <c r="I78" s="12" t="s">
        <v>2564</v>
      </c>
    </row>
    <row r="79" spans="1:12" x14ac:dyDescent="0.25">
      <c r="A79" s="6" t="s">
        <v>1083</v>
      </c>
      <c r="B79" s="12" t="s">
        <v>1721</v>
      </c>
      <c r="C79" s="12" t="s">
        <v>1728</v>
      </c>
      <c r="E79" s="13">
        <v>206.01</v>
      </c>
      <c r="F79" s="13">
        <v>209.6</v>
      </c>
      <c r="G79" s="14">
        <v>94</v>
      </c>
      <c r="H79" s="14">
        <v>92</v>
      </c>
      <c r="I79" s="12" t="s">
        <v>2565</v>
      </c>
    </row>
    <row r="80" spans="1:12" x14ac:dyDescent="0.25">
      <c r="A80" s="6" t="s">
        <v>1084</v>
      </c>
      <c r="B80" s="12" t="s">
        <v>2561</v>
      </c>
      <c r="C80" s="12" t="s">
        <v>2566</v>
      </c>
      <c r="E80" s="13">
        <v>36.630000000000003</v>
      </c>
      <c r="F80" s="13">
        <v>35.22</v>
      </c>
      <c r="G80" s="14">
        <v>95</v>
      </c>
      <c r="H80" s="14">
        <v>90</v>
      </c>
      <c r="I80" s="12" t="s">
        <v>2567</v>
      </c>
    </row>
    <row r="81" spans="1:9" x14ac:dyDescent="0.25">
      <c r="A81" s="6" t="s">
        <v>1514</v>
      </c>
      <c r="B81" s="12"/>
      <c r="C81" s="12"/>
      <c r="D81" s="12"/>
      <c r="E81" s="13"/>
      <c r="F81" s="13"/>
      <c r="G81" s="14"/>
      <c r="H81" s="14"/>
      <c r="I81" s="12"/>
    </row>
    <row r="82" spans="1:9" x14ac:dyDescent="0.25">
      <c r="A82" s="6" t="s">
        <v>1515</v>
      </c>
    </row>
    <row r="83" spans="1:9" x14ac:dyDescent="0.25">
      <c r="A83" s="6" t="s">
        <v>1518</v>
      </c>
    </row>
    <row r="84" spans="1:9" x14ac:dyDescent="0.25">
      <c r="A84" s="6" t="s">
        <v>1519</v>
      </c>
    </row>
    <row r="85" spans="1:9" x14ac:dyDescent="0.25">
      <c r="A85" s="6" t="s">
        <v>1820</v>
      </c>
    </row>
  </sheetData>
  <sortState xmlns:xlrd2="http://schemas.microsoft.com/office/spreadsheetml/2017/richdata2" ref="C24:D31">
    <sortCondition descending="1" ref="D24:D31"/>
  </sortState>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E40EF-7D21-4EB7-892C-83E37D407AA7}">
  <dimension ref="A1:S85"/>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43798</v>
      </c>
      <c r="J3" s="27">
        <v>43801</v>
      </c>
      <c r="K3" s="7">
        <v>43802</v>
      </c>
      <c r="L3" s="7">
        <v>43803</v>
      </c>
      <c r="M3" s="7">
        <v>43804</v>
      </c>
      <c r="N3" s="7">
        <v>43805</v>
      </c>
      <c r="P3" t="s">
        <v>1973</v>
      </c>
    </row>
    <row r="4" spans="1:16" ht="15.75" thickBot="1" x14ac:dyDescent="0.3">
      <c r="A4" t="s">
        <v>0</v>
      </c>
      <c r="C4" s="10">
        <v>43801</v>
      </c>
      <c r="D4" s="11" t="s">
        <v>66</v>
      </c>
      <c r="E4" s="10">
        <v>43805</v>
      </c>
      <c r="J4" s="2" t="s">
        <v>58</v>
      </c>
      <c r="K4" s="2" t="s">
        <v>59</v>
      </c>
      <c r="L4" s="2" t="s">
        <v>60</v>
      </c>
      <c r="M4" s="2" t="s">
        <v>61</v>
      </c>
      <c r="N4" s="2" t="s">
        <v>62</v>
      </c>
    </row>
    <row r="5" spans="1:16" ht="15.75" thickBot="1" x14ac:dyDescent="0.3">
      <c r="G5" t="s">
        <v>57</v>
      </c>
      <c r="H5" s="8">
        <v>8670.08</v>
      </c>
      <c r="J5" s="16">
        <v>8567.99</v>
      </c>
      <c r="K5" s="16">
        <v>8520.65</v>
      </c>
      <c r="L5" s="16">
        <v>8566.67</v>
      </c>
      <c r="M5" s="16">
        <v>8570.7000000000007</v>
      </c>
      <c r="N5" s="16">
        <v>8656.5300000000007</v>
      </c>
      <c r="P5" s="5">
        <f>(N5-H5)/H5</f>
        <v>-1.5628460175683815E-3</v>
      </c>
    </row>
    <row r="6" spans="1:16" ht="15.75" thickBot="1" x14ac:dyDescent="0.3">
      <c r="A6" t="s">
        <v>2</v>
      </c>
      <c r="C6" s="33" t="s">
        <v>2378</v>
      </c>
      <c r="D6" s="1"/>
      <c r="E6" s="1"/>
      <c r="G6" t="s">
        <v>56</v>
      </c>
      <c r="H6" s="9">
        <v>28051.41</v>
      </c>
      <c r="J6" s="16">
        <v>27783.040000000001</v>
      </c>
      <c r="K6" s="21">
        <v>27502.81</v>
      </c>
      <c r="L6" s="21">
        <v>27649.78</v>
      </c>
      <c r="M6" s="16">
        <v>27677.79</v>
      </c>
      <c r="N6" s="16">
        <v>28015.06</v>
      </c>
      <c r="P6" s="5">
        <f>(N6-H6)/H6</f>
        <v>-1.2958350400211092E-3</v>
      </c>
    </row>
    <row r="7" spans="1:16" x14ac:dyDescent="0.25">
      <c r="C7" s="12"/>
      <c r="J7" s="12"/>
    </row>
    <row r="8" spans="1:16" x14ac:dyDescent="0.25">
      <c r="C8" s="12"/>
      <c r="J8" s="12"/>
    </row>
    <row r="9" spans="1:16" x14ac:dyDescent="0.25">
      <c r="A9" t="s">
        <v>3</v>
      </c>
      <c r="C9" t="s">
        <v>2590</v>
      </c>
      <c r="J9" s="18"/>
    </row>
    <row r="10" spans="1:16" x14ac:dyDescent="0.25">
      <c r="C10" s="18" t="s">
        <v>2591</v>
      </c>
      <c r="J10" s="18"/>
    </row>
    <row r="11" spans="1:16" x14ac:dyDescent="0.25">
      <c r="C11" s="18" t="s">
        <v>2592</v>
      </c>
      <c r="J11" s="18"/>
    </row>
    <row r="12" spans="1:16" x14ac:dyDescent="0.25">
      <c r="C12" t="s">
        <v>2593</v>
      </c>
      <c r="J12" s="18"/>
    </row>
    <row r="13" spans="1:16" x14ac:dyDescent="0.25">
      <c r="C13" t="s">
        <v>2594</v>
      </c>
      <c r="J13" s="18"/>
    </row>
    <row r="14" spans="1:16" x14ac:dyDescent="0.25">
      <c r="C14" t="s">
        <v>2595</v>
      </c>
      <c r="J14" s="18"/>
    </row>
    <row r="15" spans="1:16" x14ac:dyDescent="0.25">
      <c r="C15" s="18" t="s">
        <v>2596</v>
      </c>
      <c r="J15" s="18"/>
    </row>
    <row r="16" spans="1:16" x14ac:dyDescent="0.25">
      <c r="C16" s="18"/>
      <c r="J16" s="18"/>
    </row>
    <row r="17" spans="3:10" x14ac:dyDescent="0.25">
      <c r="C17" s="12" t="s">
        <v>2568</v>
      </c>
      <c r="J17" s="18"/>
    </row>
    <row r="18" spans="3:10" x14ac:dyDescent="0.25">
      <c r="C18" s="12" t="s">
        <v>2602</v>
      </c>
      <c r="J18" s="18"/>
    </row>
    <row r="19" spans="3:10" x14ac:dyDescent="0.25">
      <c r="C19" s="12" t="s">
        <v>2603</v>
      </c>
      <c r="J19" s="18"/>
    </row>
    <row r="20" spans="3:10" x14ac:dyDescent="0.25">
      <c r="C20" s="12" t="s">
        <v>2604</v>
      </c>
      <c r="J20" s="18"/>
    </row>
    <row r="21" spans="3:10" x14ac:dyDescent="0.25">
      <c r="C21" s="12"/>
      <c r="J21" s="18"/>
    </row>
    <row r="22" spans="3:10" x14ac:dyDescent="0.25">
      <c r="C22" t="s">
        <v>993</v>
      </c>
      <c r="D22" s="5">
        <v>8.9700000000000002E-2</v>
      </c>
      <c r="E22" s="7"/>
      <c r="I22" s="5"/>
      <c r="J22" s="18"/>
    </row>
    <row r="23" spans="3:10" x14ac:dyDescent="0.25">
      <c r="I23" s="5"/>
      <c r="J23" s="18"/>
    </row>
    <row r="24" spans="3:10" x14ac:dyDescent="0.25">
      <c r="C24" t="s">
        <v>1822</v>
      </c>
      <c r="D24" s="5">
        <v>0.15390000000000001</v>
      </c>
      <c r="E24" s="7"/>
      <c r="G24" s="5"/>
      <c r="I24" s="5"/>
      <c r="J24" s="18"/>
    </row>
    <row r="25" spans="3:10" x14ac:dyDescent="0.25">
      <c r="C25" t="s">
        <v>1513</v>
      </c>
      <c r="D25" s="5">
        <v>0.14660000000000001</v>
      </c>
      <c r="E25" s="7"/>
      <c r="G25" s="5"/>
      <c r="I25" s="5"/>
      <c r="J25" s="18"/>
    </row>
    <row r="26" spans="3:10" x14ac:dyDescent="0.25">
      <c r="C26" t="s">
        <v>1947</v>
      </c>
      <c r="D26" s="5">
        <v>0.1411</v>
      </c>
      <c r="E26" s="7"/>
      <c r="G26" s="5"/>
      <c r="I26" s="5"/>
      <c r="J26" s="18"/>
    </row>
    <row r="27" spans="3:10" x14ac:dyDescent="0.25">
      <c r="C27" t="s">
        <v>2281</v>
      </c>
      <c r="D27" s="5">
        <v>0.1391</v>
      </c>
      <c r="G27" s="5"/>
      <c r="I27" s="5"/>
      <c r="J27" s="18"/>
    </row>
    <row r="28" spans="3:10" x14ac:dyDescent="0.25">
      <c r="C28" t="s">
        <v>1720</v>
      </c>
      <c r="D28" s="5">
        <v>0.13830000000000001</v>
      </c>
      <c r="E28" s="7"/>
      <c r="G28" s="5"/>
      <c r="I28" s="5"/>
      <c r="J28" s="18"/>
    </row>
    <row r="29" spans="3:10" x14ac:dyDescent="0.25">
      <c r="C29" t="s">
        <v>1615</v>
      </c>
      <c r="D29" s="5">
        <v>0.12180000000000001</v>
      </c>
      <c r="E29" s="7"/>
      <c r="G29" s="5"/>
      <c r="I29" s="5"/>
      <c r="J29" s="18"/>
    </row>
    <row r="30" spans="3:10" x14ac:dyDescent="0.25">
      <c r="C30" t="s">
        <v>2454</v>
      </c>
      <c r="D30" s="5">
        <v>5.2900000000000003E-2</v>
      </c>
      <c r="E30" s="7"/>
      <c r="G30" s="5"/>
      <c r="I30" s="5"/>
      <c r="J30" s="18"/>
    </row>
    <row r="31" spans="3:10" x14ac:dyDescent="0.25">
      <c r="C31" t="s">
        <v>2445</v>
      </c>
      <c r="D31" s="5">
        <v>1.66E-2</v>
      </c>
      <c r="E31" s="27"/>
      <c r="G31" s="5"/>
      <c r="I31" s="5"/>
      <c r="J31" s="18"/>
    </row>
    <row r="32" spans="3:10" x14ac:dyDescent="0.25">
      <c r="D32" s="5">
        <f>SUM(D22:D31)</f>
        <v>1</v>
      </c>
      <c r="E32" s="27"/>
      <c r="F32" s="18"/>
      <c r="G32" s="28"/>
      <c r="H32" s="18"/>
      <c r="I32" s="28"/>
      <c r="J32" s="18"/>
    </row>
    <row r="33" spans="1:19" x14ac:dyDescent="0.25">
      <c r="E33" s="27"/>
      <c r="F33" s="18"/>
      <c r="G33" s="28"/>
      <c r="H33" s="18"/>
      <c r="I33" s="28"/>
      <c r="J33" s="18"/>
    </row>
    <row r="34" spans="1:19" x14ac:dyDescent="0.25">
      <c r="A34" t="s">
        <v>1061</v>
      </c>
      <c r="C34" s="12"/>
      <c r="E34" s="27"/>
      <c r="F34" s="18"/>
      <c r="G34" s="28"/>
      <c r="H34" s="18"/>
      <c r="I34" s="28"/>
      <c r="J34" s="18"/>
    </row>
    <row r="35" spans="1:19" x14ac:dyDescent="0.25">
      <c r="A35" t="s">
        <v>1062</v>
      </c>
      <c r="C35" s="18" t="s">
        <v>1050</v>
      </c>
      <c r="D35" s="5">
        <v>0.54659999999999997</v>
      </c>
      <c r="E35" s="27" t="s">
        <v>857</v>
      </c>
      <c r="F35" s="18"/>
      <c r="G35" s="28"/>
      <c r="H35" s="18"/>
      <c r="I35" s="28"/>
      <c r="J35" s="18"/>
    </row>
    <row r="36" spans="1:19" x14ac:dyDescent="0.25">
      <c r="A36" t="s">
        <v>1063</v>
      </c>
      <c r="C36" s="18" t="s">
        <v>856</v>
      </c>
      <c r="D36" s="5">
        <v>0.13569999999999999</v>
      </c>
      <c r="E36" s="27" t="s">
        <v>857</v>
      </c>
      <c r="F36" s="18"/>
      <c r="G36" s="28"/>
      <c r="H36" s="18"/>
      <c r="I36" s="28"/>
      <c r="J36" s="18"/>
    </row>
    <row r="37" spans="1:19" x14ac:dyDescent="0.25">
      <c r="D37" s="5"/>
      <c r="E37" s="27"/>
      <c r="F37" s="18"/>
      <c r="G37" s="28"/>
      <c r="H37" s="18"/>
      <c r="I37" s="28"/>
      <c r="J37" s="18"/>
    </row>
    <row r="38" spans="1:19" x14ac:dyDescent="0.25">
      <c r="C38" s="12"/>
      <c r="E38" s="27"/>
      <c r="F38" s="18"/>
      <c r="G38" s="18"/>
      <c r="H38" s="18"/>
      <c r="I38" s="18"/>
    </row>
    <row r="39" spans="1:19" x14ac:dyDescent="0.25">
      <c r="A39" t="s">
        <v>4</v>
      </c>
      <c r="C39" s="12"/>
      <c r="E39" s="30" t="s">
        <v>7</v>
      </c>
      <c r="F39" s="30" t="s">
        <v>8</v>
      </c>
      <c r="G39" s="30" t="s">
        <v>9</v>
      </c>
      <c r="H39" s="30" t="s">
        <v>10</v>
      </c>
      <c r="I39" s="30" t="s">
        <v>24</v>
      </c>
      <c r="J39" s="30" t="s">
        <v>26</v>
      </c>
      <c r="K39" s="30" t="s">
        <v>25</v>
      </c>
      <c r="L39" s="29" t="s">
        <v>11</v>
      </c>
      <c r="M39" s="31"/>
      <c r="N39" s="31"/>
      <c r="O39" s="31"/>
      <c r="P39" s="31"/>
      <c r="Q39" s="31"/>
      <c r="R39" s="31"/>
      <c r="S39" s="31"/>
    </row>
    <row r="40" spans="1:19" x14ac:dyDescent="0.25">
      <c r="A40" s="6" t="s">
        <v>5</v>
      </c>
      <c r="B40" t="s">
        <v>1615</v>
      </c>
      <c r="C40" t="s">
        <v>1616</v>
      </c>
      <c r="E40" s="4">
        <v>63.22</v>
      </c>
      <c r="F40" s="4">
        <v>48.85</v>
      </c>
      <c r="G40" s="5">
        <f t="shared" ref="G40:G47" si="0">(E40-F40)/F40</f>
        <v>0.29416581371545542</v>
      </c>
      <c r="H40" s="4">
        <v>58</v>
      </c>
      <c r="I40" s="4">
        <v>49.83</v>
      </c>
      <c r="J40" s="25">
        <v>96</v>
      </c>
      <c r="K40" s="25">
        <v>88</v>
      </c>
      <c r="L40" s="34" t="s">
        <v>2569</v>
      </c>
    </row>
    <row r="41" spans="1:19" x14ac:dyDescent="0.25">
      <c r="A41" s="6" t="s">
        <v>12</v>
      </c>
      <c r="B41" t="s">
        <v>1822</v>
      </c>
      <c r="C41" t="s">
        <v>1823</v>
      </c>
      <c r="E41" s="4">
        <v>110.28</v>
      </c>
      <c r="F41" s="4">
        <v>88.86</v>
      </c>
      <c r="G41" s="5">
        <f t="shared" si="0"/>
        <v>0.2410533423362593</v>
      </c>
      <c r="H41" s="4">
        <v>98</v>
      </c>
      <c r="I41" s="4">
        <v>86.5</v>
      </c>
      <c r="J41" s="25">
        <v>98</v>
      </c>
      <c r="K41" s="25">
        <v>98</v>
      </c>
      <c r="L41" s="34" t="s">
        <v>2570</v>
      </c>
    </row>
    <row r="42" spans="1:19" x14ac:dyDescent="0.25">
      <c r="A42" s="6" t="s">
        <v>13</v>
      </c>
      <c r="B42" t="s">
        <v>1947</v>
      </c>
      <c r="C42" t="s">
        <v>1974</v>
      </c>
      <c r="E42" s="4">
        <v>55.35</v>
      </c>
      <c r="F42" s="4">
        <v>48.29</v>
      </c>
      <c r="G42" s="5">
        <f t="shared" si="0"/>
        <v>0.14620004141644238</v>
      </c>
      <c r="H42" s="4">
        <v>51</v>
      </c>
      <c r="I42" s="4">
        <v>46.47</v>
      </c>
      <c r="J42" s="25">
        <v>91</v>
      </c>
      <c r="K42" s="25">
        <v>91</v>
      </c>
      <c r="L42" s="34" t="s">
        <v>2571</v>
      </c>
    </row>
    <row r="43" spans="1:19" x14ac:dyDescent="0.25">
      <c r="A43" s="6" t="s">
        <v>14</v>
      </c>
      <c r="B43" t="s">
        <v>1720</v>
      </c>
      <c r="C43" t="s">
        <v>1725</v>
      </c>
      <c r="E43" s="4">
        <v>107.03</v>
      </c>
      <c r="F43" s="4">
        <v>96.88</v>
      </c>
      <c r="G43" s="5">
        <f t="shared" si="0"/>
        <v>0.1047687861271677</v>
      </c>
      <c r="H43" s="4">
        <v>97</v>
      </c>
      <c r="I43" s="4">
        <v>94.52</v>
      </c>
      <c r="J43" s="25">
        <v>94</v>
      </c>
      <c r="K43" s="25">
        <v>90</v>
      </c>
      <c r="L43" s="34" t="s">
        <v>2572</v>
      </c>
    </row>
    <row r="44" spans="1:19" x14ac:dyDescent="0.25">
      <c r="A44" s="6" t="s">
        <v>15</v>
      </c>
      <c r="B44" t="s">
        <v>1513</v>
      </c>
      <c r="C44" t="s">
        <v>1556</v>
      </c>
      <c r="E44" s="4">
        <v>97.26</v>
      </c>
      <c r="F44" s="4">
        <v>95.22</v>
      </c>
      <c r="G44" s="5">
        <f t="shared" si="0"/>
        <v>2.1424070573409015E-2</v>
      </c>
      <c r="H44" s="4">
        <v>88.75</v>
      </c>
      <c r="I44" s="4">
        <v>90.9</v>
      </c>
      <c r="J44" s="25">
        <v>94</v>
      </c>
      <c r="K44" s="25">
        <v>93</v>
      </c>
      <c r="L44" s="34" t="s">
        <v>2573</v>
      </c>
    </row>
    <row r="45" spans="1:19" x14ac:dyDescent="0.25">
      <c r="A45" s="6" t="s">
        <v>16</v>
      </c>
      <c r="B45" t="s">
        <v>2281</v>
      </c>
      <c r="C45" t="s">
        <v>2407</v>
      </c>
      <c r="E45" s="4">
        <v>71.209999999999994</v>
      </c>
      <c r="F45" s="4">
        <v>67.2</v>
      </c>
      <c r="G45" s="5">
        <f t="shared" si="0"/>
        <v>5.9672619047618912E-2</v>
      </c>
      <c r="H45" s="4">
        <v>64</v>
      </c>
      <c r="I45" s="4">
        <v>68.17</v>
      </c>
      <c r="J45" s="25">
        <v>97</v>
      </c>
      <c r="K45" s="25">
        <v>30</v>
      </c>
      <c r="L45" s="34" t="s">
        <v>2574</v>
      </c>
    </row>
    <row r="46" spans="1:19" x14ac:dyDescent="0.25">
      <c r="A46" s="6" t="s">
        <v>17</v>
      </c>
      <c r="B46" t="s">
        <v>2454</v>
      </c>
      <c r="C46" t="s">
        <v>2465</v>
      </c>
      <c r="E46" s="4">
        <v>116.24</v>
      </c>
      <c r="F46" s="4">
        <v>109.68</v>
      </c>
      <c r="G46" s="5">
        <f t="shared" si="0"/>
        <v>5.9810357403355101E-2</v>
      </c>
      <c r="H46" s="4">
        <v>105</v>
      </c>
      <c r="I46" s="4">
        <v>107.59</v>
      </c>
      <c r="J46" s="25">
        <v>91</v>
      </c>
      <c r="K46" s="25">
        <v>91</v>
      </c>
      <c r="L46" s="34" t="s">
        <v>2575</v>
      </c>
    </row>
    <row r="47" spans="1:19" x14ac:dyDescent="0.25">
      <c r="A47" s="6" t="s">
        <v>18</v>
      </c>
      <c r="B47" t="s">
        <v>2445</v>
      </c>
      <c r="C47" t="s">
        <v>2448</v>
      </c>
      <c r="E47" s="4">
        <v>259.19</v>
      </c>
      <c r="F47" s="4">
        <v>256.18</v>
      </c>
      <c r="G47" s="5">
        <f t="shared" si="0"/>
        <v>1.1749551096884968E-2</v>
      </c>
      <c r="H47" s="4">
        <v>239</v>
      </c>
      <c r="I47" s="4">
        <v>249.25</v>
      </c>
      <c r="J47" s="25">
        <v>92</v>
      </c>
      <c r="K47" s="25">
        <v>98</v>
      </c>
      <c r="L47" s="34" t="s">
        <v>2576</v>
      </c>
    </row>
    <row r="48" spans="1:19" x14ac:dyDescent="0.25">
      <c r="A48" s="6" t="s">
        <v>63</v>
      </c>
    </row>
    <row r="49" spans="1:12" x14ac:dyDescent="0.25">
      <c r="A49" s="6" t="s">
        <v>67</v>
      </c>
    </row>
    <row r="50" spans="1:12" x14ac:dyDescent="0.25">
      <c r="A50" s="6" t="s">
        <v>98</v>
      </c>
      <c r="E50" s="4"/>
      <c r="F50" s="4"/>
      <c r="G50" s="5"/>
      <c r="H50" s="4"/>
      <c r="I50" s="4"/>
      <c r="J50" s="25"/>
      <c r="K50" s="25"/>
      <c r="L50" s="34"/>
    </row>
    <row r="53" spans="1:12" x14ac:dyDescent="0.25">
      <c r="A53" s="3" t="s">
        <v>21</v>
      </c>
      <c r="E53" s="22" t="s">
        <v>7</v>
      </c>
      <c r="F53" s="22" t="s">
        <v>24</v>
      </c>
      <c r="G53" s="22" t="s">
        <v>25</v>
      </c>
      <c r="H53" s="22" t="s">
        <v>26</v>
      </c>
      <c r="I53" s="23" t="s">
        <v>11</v>
      </c>
      <c r="J53" s="24"/>
      <c r="K53" s="24"/>
      <c r="L53" s="24"/>
    </row>
    <row r="54" spans="1:12" x14ac:dyDescent="0.25">
      <c r="A54" s="6" t="s">
        <v>5</v>
      </c>
      <c r="B54" s="18" t="s">
        <v>1421</v>
      </c>
      <c r="C54" s="18" t="s">
        <v>1891</v>
      </c>
      <c r="D54" s="18"/>
      <c r="E54" s="26">
        <v>88.29</v>
      </c>
      <c r="F54" s="26">
        <v>87.62</v>
      </c>
      <c r="G54" s="17">
        <v>96</v>
      </c>
      <c r="H54" s="17">
        <v>92</v>
      </c>
      <c r="I54" s="18" t="s">
        <v>2366</v>
      </c>
    </row>
    <row r="55" spans="1:12" x14ac:dyDescent="0.25">
      <c r="A55" s="6" t="s">
        <v>12</v>
      </c>
      <c r="B55" s="18" t="s">
        <v>72</v>
      </c>
      <c r="C55" s="18" t="s">
        <v>73</v>
      </c>
      <c r="D55" s="18"/>
      <c r="E55" s="26">
        <v>162.96</v>
      </c>
      <c r="F55" s="26">
        <v>141.97999999999999</v>
      </c>
      <c r="G55" s="17">
        <v>96</v>
      </c>
      <c r="H55" s="17">
        <v>93</v>
      </c>
      <c r="I55" s="18" t="s">
        <v>2543</v>
      </c>
    </row>
    <row r="56" spans="1:12" x14ac:dyDescent="0.25">
      <c r="A56" s="6" t="s">
        <v>13</v>
      </c>
      <c r="B56" s="12" t="s">
        <v>2040</v>
      </c>
      <c r="C56" s="12" t="s">
        <v>2046</v>
      </c>
      <c r="D56" s="12"/>
      <c r="E56" s="13">
        <v>69.41</v>
      </c>
      <c r="F56" s="13">
        <v>66.56</v>
      </c>
      <c r="G56" s="14">
        <v>94</v>
      </c>
      <c r="H56" s="14">
        <v>97</v>
      </c>
      <c r="I56" s="12" t="s">
        <v>2577</v>
      </c>
    </row>
    <row r="57" spans="1:12" x14ac:dyDescent="0.25">
      <c r="A57" s="6" t="s">
        <v>14</v>
      </c>
      <c r="B57" s="12" t="s">
        <v>2096</v>
      </c>
      <c r="C57" s="12" t="s">
        <v>2099</v>
      </c>
      <c r="E57" s="13">
        <v>80.55</v>
      </c>
      <c r="F57" s="13">
        <v>75.75</v>
      </c>
      <c r="G57" s="14">
        <v>90</v>
      </c>
      <c r="H57" s="14">
        <v>79</v>
      </c>
      <c r="I57" s="12" t="s">
        <v>2578</v>
      </c>
    </row>
    <row r="58" spans="1:12" x14ac:dyDescent="0.25">
      <c r="A58" s="6" t="s">
        <v>15</v>
      </c>
      <c r="B58" s="12" t="s">
        <v>2097</v>
      </c>
      <c r="C58" s="12" t="s">
        <v>2100</v>
      </c>
      <c r="E58" s="13">
        <v>78.180000000000007</v>
      </c>
      <c r="F58" s="13">
        <v>75.27</v>
      </c>
      <c r="G58" s="14">
        <v>87</v>
      </c>
      <c r="H58" s="14">
        <v>82</v>
      </c>
      <c r="I58" s="12" t="s">
        <v>2546</v>
      </c>
    </row>
    <row r="59" spans="1:12" x14ac:dyDescent="0.25">
      <c r="A59" s="6" t="s">
        <v>16</v>
      </c>
      <c r="B59" s="18" t="s">
        <v>2129</v>
      </c>
      <c r="C59" s="18" t="s">
        <v>2140</v>
      </c>
      <c r="D59" s="18"/>
      <c r="E59" s="26">
        <v>35.75</v>
      </c>
      <c r="F59" s="26">
        <v>29.07</v>
      </c>
      <c r="G59" s="17">
        <v>64</v>
      </c>
      <c r="H59" s="17">
        <v>96</v>
      </c>
      <c r="I59" s="18" t="s">
        <v>2579</v>
      </c>
    </row>
    <row r="60" spans="1:12" x14ac:dyDescent="0.25">
      <c r="A60" s="6" t="s">
        <v>17</v>
      </c>
      <c r="B60" s="12" t="s">
        <v>1304</v>
      </c>
      <c r="C60" s="12" t="s">
        <v>1312</v>
      </c>
      <c r="D60" s="12"/>
      <c r="E60" s="13">
        <v>25.84</v>
      </c>
      <c r="F60" s="13">
        <v>24.22</v>
      </c>
      <c r="G60" s="14">
        <v>94</v>
      </c>
      <c r="H60" s="14">
        <v>89</v>
      </c>
      <c r="I60" s="12" t="s">
        <v>2473</v>
      </c>
      <c r="J60" s="18"/>
    </row>
    <row r="61" spans="1:12" x14ac:dyDescent="0.25">
      <c r="A61" s="6" t="s">
        <v>18</v>
      </c>
      <c r="B61" s="18" t="s">
        <v>1211</v>
      </c>
      <c r="C61" s="18" t="s">
        <v>1212</v>
      </c>
      <c r="D61" s="18"/>
      <c r="E61" s="26">
        <v>108.99</v>
      </c>
      <c r="F61" s="26">
        <v>111.63</v>
      </c>
      <c r="G61" s="17">
        <v>98</v>
      </c>
      <c r="H61" s="17">
        <v>92</v>
      </c>
      <c r="I61" s="18" t="s">
        <v>2520</v>
      </c>
      <c r="J61" s="18"/>
    </row>
    <row r="62" spans="1:12" x14ac:dyDescent="0.25">
      <c r="A62" s="6" t="s">
        <v>63</v>
      </c>
      <c r="B62" s="12" t="s">
        <v>2328</v>
      </c>
      <c r="C62" s="12" t="s">
        <v>2333</v>
      </c>
      <c r="D62" s="12"/>
      <c r="E62" s="13">
        <v>85.06</v>
      </c>
      <c r="F62" s="13">
        <v>81.849999999999994</v>
      </c>
      <c r="G62" s="14">
        <v>83</v>
      </c>
      <c r="H62" s="14">
        <v>93</v>
      </c>
      <c r="I62" s="12" t="s">
        <v>2474</v>
      </c>
      <c r="J62" s="18"/>
    </row>
    <row r="63" spans="1:12" x14ac:dyDescent="0.25">
      <c r="A63" s="6" t="s">
        <v>67</v>
      </c>
      <c r="B63" s="18" t="s">
        <v>2330</v>
      </c>
      <c r="C63" s="18" t="s">
        <v>2337</v>
      </c>
      <c r="D63" s="18"/>
      <c r="E63" s="26">
        <v>43.33</v>
      </c>
      <c r="F63" s="26">
        <v>38.75</v>
      </c>
      <c r="G63" s="17">
        <v>58</v>
      </c>
      <c r="H63" s="17">
        <v>94</v>
      </c>
      <c r="I63" s="18" t="s">
        <v>2521</v>
      </c>
    </row>
    <row r="64" spans="1:12" x14ac:dyDescent="0.25">
      <c r="A64" s="6" t="s">
        <v>98</v>
      </c>
      <c r="B64" s="18" t="s">
        <v>2354</v>
      </c>
      <c r="C64" s="18" t="s">
        <v>2355</v>
      </c>
      <c r="D64" s="18"/>
      <c r="E64" s="26">
        <v>130.37</v>
      </c>
      <c r="F64" s="26">
        <v>120.65</v>
      </c>
      <c r="G64" s="17">
        <v>89</v>
      </c>
      <c r="H64" s="17">
        <v>88</v>
      </c>
      <c r="I64" s="18" t="s">
        <v>2477</v>
      </c>
      <c r="K64" s="18"/>
      <c r="L64" s="18"/>
    </row>
    <row r="65" spans="1:12" x14ac:dyDescent="0.25">
      <c r="A65" s="6" t="s">
        <v>102</v>
      </c>
      <c r="B65" s="18" t="s">
        <v>2379</v>
      </c>
      <c r="C65" s="18" t="s">
        <v>2383</v>
      </c>
      <c r="D65" s="18"/>
      <c r="E65" s="26">
        <v>31.55</v>
      </c>
      <c r="F65" s="26">
        <v>32.799999999999997</v>
      </c>
      <c r="G65" s="17">
        <v>49</v>
      </c>
      <c r="H65" s="17">
        <v>97</v>
      </c>
      <c r="I65" s="18" t="s">
        <v>2580</v>
      </c>
      <c r="K65" s="18"/>
      <c r="L65" s="18"/>
    </row>
    <row r="66" spans="1:12" x14ac:dyDescent="0.25">
      <c r="A66" s="6" t="s">
        <v>106</v>
      </c>
      <c r="B66" s="12" t="s">
        <v>2381</v>
      </c>
      <c r="C66" s="12" t="s">
        <v>2387</v>
      </c>
      <c r="E66" s="13">
        <v>151.66999999999999</v>
      </c>
      <c r="F66" s="13">
        <v>142.37</v>
      </c>
      <c r="G66" s="14">
        <v>94</v>
      </c>
      <c r="H66" s="14">
        <v>89</v>
      </c>
      <c r="I66" s="12" t="s">
        <v>2581</v>
      </c>
      <c r="J66" s="12"/>
      <c r="K66" s="18"/>
      <c r="L66" s="18"/>
    </row>
    <row r="67" spans="1:12" x14ac:dyDescent="0.25">
      <c r="A67" s="6" t="s">
        <v>238</v>
      </c>
      <c r="B67" s="12" t="s">
        <v>1678</v>
      </c>
      <c r="C67" s="12" t="s">
        <v>1679</v>
      </c>
      <c r="D67" s="12"/>
      <c r="E67" s="13">
        <v>30.42</v>
      </c>
      <c r="F67" s="13">
        <v>28.98</v>
      </c>
      <c r="G67" s="14">
        <v>76</v>
      </c>
      <c r="H67" s="14">
        <v>97</v>
      </c>
      <c r="I67" s="12" t="s">
        <v>2582</v>
      </c>
    </row>
    <row r="68" spans="1:12" x14ac:dyDescent="0.25">
      <c r="A68" s="6" t="s">
        <v>243</v>
      </c>
      <c r="B68" s="18" t="s">
        <v>441</v>
      </c>
      <c r="C68" s="39" t="s">
        <v>2446</v>
      </c>
      <c r="D68" s="18"/>
      <c r="E68" s="26">
        <v>32.78</v>
      </c>
      <c r="F68" s="26">
        <v>29.85</v>
      </c>
      <c r="G68" s="17">
        <v>65</v>
      </c>
      <c r="H68" s="17">
        <v>94</v>
      </c>
      <c r="I68" s="18" t="s">
        <v>2553</v>
      </c>
    </row>
    <row r="69" spans="1:12" x14ac:dyDescent="0.25">
      <c r="A69" s="6" t="s">
        <v>263</v>
      </c>
      <c r="B69" s="12" t="s">
        <v>2451</v>
      </c>
      <c r="C69" s="12" t="s">
        <v>2452</v>
      </c>
      <c r="E69" s="13">
        <v>33.57</v>
      </c>
      <c r="F69" s="13">
        <v>30.64</v>
      </c>
      <c r="G69" s="14">
        <v>99</v>
      </c>
      <c r="H69" s="14">
        <v>94</v>
      </c>
      <c r="I69" s="12" t="s">
        <v>2583</v>
      </c>
    </row>
    <row r="70" spans="1:12" x14ac:dyDescent="0.25">
      <c r="A70" s="6" t="s">
        <v>267</v>
      </c>
      <c r="B70" s="12" t="s">
        <v>2492</v>
      </c>
      <c r="C70" s="12" t="s">
        <v>2493</v>
      </c>
      <c r="E70" s="13">
        <v>131.11000000000001</v>
      </c>
      <c r="F70" s="13">
        <v>125.04</v>
      </c>
      <c r="G70" s="14">
        <v>91</v>
      </c>
      <c r="H70" s="14">
        <v>83</v>
      </c>
      <c r="I70" s="12" t="s">
        <v>2584</v>
      </c>
    </row>
    <row r="71" spans="1:12" x14ac:dyDescent="0.25">
      <c r="A71" s="6" t="s">
        <v>404</v>
      </c>
      <c r="B71" s="12" t="s">
        <v>2495</v>
      </c>
      <c r="C71" s="12" t="s">
        <v>2497</v>
      </c>
      <c r="E71" s="13">
        <v>92.29</v>
      </c>
      <c r="F71" s="13">
        <v>88.64</v>
      </c>
      <c r="G71" s="14">
        <v>95</v>
      </c>
      <c r="H71" s="14">
        <v>90</v>
      </c>
      <c r="I71" s="12" t="s">
        <v>2585</v>
      </c>
    </row>
    <row r="72" spans="1:12" x14ac:dyDescent="0.25">
      <c r="A72" s="6" t="s">
        <v>619</v>
      </c>
      <c r="B72" s="12" t="s">
        <v>2496</v>
      </c>
      <c r="C72" s="12" t="s">
        <v>2499</v>
      </c>
      <c r="E72" s="13">
        <v>18.82</v>
      </c>
      <c r="F72" s="13">
        <v>21.18</v>
      </c>
      <c r="G72" s="14">
        <v>98</v>
      </c>
      <c r="H72" s="14">
        <v>98</v>
      </c>
      <c r="I72" s="12" t="s">
        <v>2500</v>
      </c>
    </row>
    <row r="73" spans="1:12" x14ac:dyDescent="0.25">
      <c r="A73" s="6" t="s">
        <v>831</v>
      </c>
      <c r="B73" s="12" t="s">
        <v>2501</v>
      </c>
      <c r="C73" s="12" t="s">
        <v>2502</v>
      </c>
      <c r="E73" s="13">
        <v>46.14</v>
      </c>
      <c r="F73" s="13">
        <v>43.3</v>
      </c>
      <c r="G73" s="14">
        <v>93</v>
      </c>
      <c r="H73" s="14">
        <v>93</v>
      </c>
      <c r="I73" s="12" t="s">
        <v>2503</v>
      </c>
    </row>
    <row r="74" spans="1:12" x14ac:dyDescent="0.25">
      <c r="A74" s="6" t="s">
        <v>832</v>
      </c>
      <c r="B74" s="12" t="s">
        <v>2504</v>
      </c>
      <c r="C74" s="12" t="s">
        <v>2505</v>
      </c>
      <c r="E74" s="13">
        <v>181.1</v>
      </c>
      <c r="F74" s="13">
        <v>174.11</v>
      </c>
      <c r="G74" s="14">
        <v>96</v>
      </c>
      <c r="H74" s="14">
        <v>92</v>
      </c>
      <c r="I74" s="12" t="s">
        <v>2479</v>
      </c>
    </row>
    <row r="75" spans="1:12" x14ac:dyDescent="0.25">
      <c r="A75" s="6" t="s">
        <v>906</v>
      </c>
      <c r="B75" s="12" t="s">
        <v>1153</v>
      </c>
      <c r="C75" s="12" t="s">
        <v>1155</v>
      </c>
      <c r="D75" s="12"/>
      <c r="E75" s="13">
        <v>154.4</v>
      </c>
      <c r="F75" s="13">
        <v>160</v>
      </c>
      <c r="G75" s="14">
        <v>74</v>
      </c>
      <c r="H75" s="14">
        <v>97</v>
      </c>
      <c r="I75" s="12" t="s">
        <v>2586</v>
      </c>
    </row>
    <row r="76" spans="1:12" x14ac:dyDescent="0.25">
      <c r="A76" s="6" t="s">
        <v>913</v>
      </c>
      <c r="B76" s="12" t="s">
        <v>1208</v>
      </c>
      <c r="C76" s="12" t="s">
        <v>2563</v>
      </c>
      <c r="E76" s="13">
        <v>105</v>
      </c>
      <c r="F76" s="13">
        <v>100.82</v>
      </c>
      <c r="G76" s="14">
        <v>84</v>
      </c>
      <c r="H76" s="14">
        <v>88</v>
      </c>
      <c r="I76" s="12" t="s">
        <v>2587</v>
      </c>
    </row>
    <row r="77" spans="1:12" x14ac:dyDescent="0.25">
      <c r="A77" s="6" t="s">
        <v>976</v>
      </c>
      <c r="B77" s="18" t="s">
        <v>1721</v>
      </c>
      <c r="C77" s="18" t="s">
        <v>1728</v>
      </c>
      <c r="D77" s="18"/>
      <c r="E77" s="26">
        <v>225.63</v>
      </c>
      <c r="F77" s="26">
        <v>209.6</v>
      </c>
      <c r="G77" s="17">
        <v>99</v>
      </c>
      <c r="H77" s="17">
        <v>94</v>
      </c>
      <c r="I77" s="18" t="s">
        <v>2588</v>
      </c>
    </row>
    <row r="78" spans="1:12" x14ac:dyDescent="0.25">
      <c r="A78" s="6" t="s">
        <v>1082</v>
      </c>
      <c r="B78" s="12" t="s">
        <v>2561</v>
      </c>
      <c r="C78" s="12" t="s">
        <v>2566</v>
      </c>
      <c r="E78" s="13">
        <v>37.5</v>
      </c>
      <c r="F78" s="13">
        <v>35.22</v>
      </c>
      <c r="G78" s="14">
        <v>95</v>
      </c>
      <c r="H78" s="14">
        <v>90</v>
      </c>
      <c r="I78" s="12" t="s">
        <v>2589</v>
      </c>
    </row>
    <row r="79" spans="1:12" x14ac:dyDescent="0.25">
      <c r="A79" s="6" t="s">
        <v>1083</v>
      </c>
      <c r="B79" s="12" t="s">
        <v>355</v>
      </c>
      <c r="C79" s="12" t="s">
        <v>2597</v>
      </c>
      <c r="D79" s="12"/>
      <c r="E79" s="13">
        <v>107</v>
      </c>
      <c r="F79" s="13">
        <v>109.78</v>
      </c>
      <c r="G79" s="14">
        <v>97</v>
      </c>
      <c r="H79" s="14">
        <v>94</v>
      </c>
      <c r="I79" s="12" t="s">
        <v>2598</v>
      </c>
    </row>
    <row r="80" spans="1:12" x14ac:dyDescent="0.25">
      <c r="A80" s="6" t="s">
        <v>1084</v>
      </c>
      <c r="B80" s="12" t="s">
        <v>2599</v>
      </c>
      <c r="C80" s="12" t="s">
        <v>2600</v>
      </c>
      <c r="E80" s="13">
        <v>25.81</v>
      </c>
      <c r="F80" s="13">
        <v>26.48</v>
      </c>
      <c r="G80" s="14">
        <v>89</v>
      </c>
      <c r="H80" s="14">
        <v>89</v>
      </c>
      <c r="I80" s="12" t="s">
        <v>2601</v>
      </c>
    </row>
    <row r="81" spans="1:9" x14ac:dyDescent="0.25">
      <c r="A81" s="6" t="s">
        <v>1514</v>
      </c>
      <c r="B81" s="12" t="s">
        <v>2605</v>
      </c>
      <c r="C81" s="12" t="s">
        <v>2606</v>
      </c>
      <c r="E81" s="13">
        <v>89.03</v>
      </c>
      <c r="F81" s="13">
        <v>96.14</v>
      </c>
      <c r="G81" s="14">
        <v>97</v>
      </c>
      <c r="H81" s="14">
        <v>70</v>
      </c>
      <c r="I81" s="12" t="s">
        <v>2607</v>
      </c>
    </row>
    <row r="82" spans="1:9" x14ac:dyDescent="0.25">
      <c r="A82" s="6" t="s">
        <v>1515</v>
      </c>
      <c r="B82" s="12" t="s">
        <v>2608</v>
      </c>
      <c r="C82" s="12" t="s">
        <v>2609</v>
      </c>
      <c r="E82" s="13">
        <v>61.69</v>
      </c>
      <c r="F82" s="13">
        <v>61.67</v>
      </c>
      <c r="G82" s="14">
        <v>92</v>
      </c>
      <c r="H82" s="14">
        <v>81</v>
      </c>
      <c r="I82" s="12" t="s">
        <v>2610</v>
      </c>
    </row>
    <row r="83" spans="1:9" x14ac:dyDescent="0.25">
      <c r="A83" s="6" t="s">
        <v>1518</v>
      </c>
    </row>
    <row r="84" spans="1:9" x14ac:dyDescent="0.25">
      <c r="A84" s="6" t="s">
        <v>1519</v>
      </c>
    </row>
    <row r="85" spans="1:9" x14ac:dyDescent="0.25">
      <c r="A85" s="6" t="s">
        <v>1820</v>
      </c>
    </row>
  </sheetData>
  <sortState xmlns:xlrd2="http://schemas.microsoft.com/office/spreadsheetml/2017/richdata2" ref="C24:D31">
    <sortCondition descending="1" ref="D24:D31"/>
  </sortState>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F766D-75F8-4066-9A53-3B2041387A63}">
  <dimension ref="A1:S92"/>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43805</v>
      </c>
      <c r="J3" s="27">
        <v>43808</v>
      </c>
      <c r="K3" s="7">
        <v>43809</v>
      </c>
      <c r="L3" s="7">
        <v>43810</v>
      </c>
      <c r="M3" s="7">
        <v>43811</v>
      </c>
      <c r="N3" s="7">
        <v>43812</v>
      </c>
      <c r="P3" t="s">
        <v>1973</v>
      </c>
    </row>
    <row r="4" spans="1:16" ht="15.75" thickBot="1" x14ac:dyDescent="0.3">
      <c r="A4" t="s">
        <v>0</v>
      </c>
      <c r="C4" s="10">
        <v>43808</v>
      </c>
      <c r="D4" s="11" t="s">
        <v>66</v>
      </c>
      <c r="E4" s="10">
        <v>43812</v>
      </c>
      <c r="J4" s="2" t="s">
        <v>58</v>
      </c>
      <c r="K4" s="2" t="s">
        <v>59</v>
      </c>
      <c r="L4" s="2" t="s">
        <v>60</v>
      </c>
      <c r="M4" s="2" t="s">
        <v>61</v>
      </c>
      <c r="N4" s="2" t="s">
        <v>62</v>
      </c>
    </row>
    <row r="5" spans="1:16" ht="15.75" thickBot="1" x14ac:dyDescent="0.3">
      <c r="G5" t="s">
        <v>57</v>
      </c>
      <c r="H5" s="8">
        <v>8656.5300000000007</v>
      </c>
      <c r="J5" s="16">
        <v>8621.83</v>
      </c>
      <c r="K5" s="16">
        <v>8616.18</v>
      </c>
      <c r="L5" s="16">
        <v>8654.0499999999993</v>
      </c>
      <c r="M5" s="16">
        <v>8717.32</v>
      </c>
      <c r="N5" s="16">
        <v>8734.8799999999992</v>
      </c>
      <c r="P5" s="5">
        <f>(N5-H5)/H5</f>
        <v>9.0509707700427936E-3</v>
      </c>
    </row>
    <row r="6" spans="1:16" ht="15.75" thickBot="1" x14ac:dyDescent="0.3">
      <c r="A6" t="s">
        <v>2</v>
      </c>
      <c r="C6" s="33" t="s">
        <v>2378</v>
      </c>
      <c r="D6" s="1"/>
      <c r="E6" s="1"/>
      <c r="G6" t="s">
        <v>56</v>
      </c>
      <c r="H6" s="9">
        <v>28015.06</v>
      </c>
      <c r="J6" s="16">
        <v>27909.06</v>
      </c>
      <c r="K6" s="21">
        <v>27881.72</v>
      </c>
      <c r="L6" s="21">
        <v>27911.3</v>
      </c>
      <c r="M6" s="16">
        <v>28132.05</v>
      </c>
      <c r="N6" s="16">
        <v>28135.38</v>
      </c>
      <c r="P6" s="5">
        <f>(N6-H6)/H6</f>
        <v>4.2948328506167647E-3</v>
      </c>
    </row>
    <row r="7" spans="1:16" x14ac:dyDescent="0.25">
      <c r="C7" s="12"/>
      <c r="J7" s="12"/>
    </row>
    <row r="8" spans="1:16" x14ac:dyDescent="0.25">
      <c r="C8" s="12"/>
      <c r="J8" s="12"/>
    </row>
    <row r="9" spans="1:16" x14ac:dyDescent="0.25">
      <c r="A9" t="s">
        <v>3</v>
      </c>
      <c r="C9" t="s">
        <v>2630</v>
      </c>
      <c r="J9" s="18"/>
    </row>
    <row r="10" spans="1:16" x14ac:dyDescent="0.25">
      <c r="C10" s="18" t="s">
        <v>2631</v>
      </c>
      <c r="J10" s="18"/>
    </row>
    <row r="11" spans="1:16" x14ac:dyDescent="0.25">
      <c r="C11" s="18" t="s">
        <v>2632</v>
      </c>
      <c r="J11" s="18"/>
    </row>
    <row r="12" spans="1:16" x14ac:dyDescent="0.25">
      <c r="C12" t="s">
        <v>2633</v>
      </c>
      <c r="J12" s="18"/>
    </row>
    <row r="13" spans="1:16" x14ac:dyDescent="0.25">
      <c r="C13" t="s">
        <v>2634</v>
      </c>
      <c r="J13" s="18"/>
    </row>
    <row r="14" spans="1:16" x14ac:dyDescent="0.25">
      <c r="C14" t="s">
        <v>2635</v>
      </c>
      <c r="J14" s="18"/>
    </row>
    <row r="15" spans="1:16" x14ac:dyDescent="0.25">
      <c r="C15" s="18" t="s">
        <v>2636</v>
      </c>
      <c r="J15" s="18"/>
    </row>
    <row r="16" spans="1:16" x14ac:dyDescent="0.25">
      <c r="C16" s="18"/>
      <c r="J16" s="18"/>
    </row>
    <row r="17" spans="3:10" x14ac:dyDescent="0.25">
      <c r="C17" s="12"/>
      <c r="J17" s="18"/>
    </row>
    <row r="18" spans="3:10" x14ac:dyDescent="0.25">
      <c r="C18" s="12"/>
      <c r="J18" s="18"/>
    </row>
    <row r="19" spans="3:10" x14ac:dyDescent="0.25">
      <c r="C19" s="12" t="s">
        <v>2603</v>
      </c>
      <c r="J19" s="18"/>
    </row>
    <row r="20" spans="3:10" x14ac:dyDescent="0.25">
      <c r="C20" s="12" t="s">
        <v>2604</v>
      </c>
      <c r="J20" s="18"/>
    </row>
    <row r="21" spans="3:10" x14ac:dyDescent="0.25">
      <c r="C21" s="12" t="s">
        <v>2619</v>
      </c>
      <c r="J21" s="18"/>
    </row>
    <row r="22" spans="3:10" x14ac:dyDescent="0.25">
      <c r="C22" s="12"/>
      <c r="J22" s="18"/>
    </row>
    <row r="23" spans="3:10" x14ac:dyDescent="0.25">
      <c r="C23" s="12" t="s">
        <v>2637</v>
      </c>
      <c r="J23" s="18"/>
    </row>
    <row r="24" spans="3:10" x14ac:dyDescent="0.25">
      <c r="C24" s="12" t="s">
        <v>2650</v>
      </c>
      <c r="J24" s="18"/>
    </row>
    <row r="25" spans="3:10" x14ac:dyDescent="0.25">
      <c r="C25" s="12" t="s">
        <v>2651</v>
      </c>
      <c r="J25" s="18"/>
    </row>
    <row r="26" spans="3:10" x14ac:dyDescent="0.25">
      <c r="C26" s="12" t="s">
        <v>2652</v>
      </c>
      <c r="J26" s="18"/>
    </row>
    <row r="27" spans="3:10" x14ac:dyDescent="0.25">
      <c r="C27" t="s">
        <v>993</v>
      </c>
      <c r="D27" s="5">
        <v>8.9800000000000005E-2</v>
      </c>
      <c r="E27" s="7"/>
      <c r="I27" s="5"/>
      <c r="J27" s="18"/>
    </row>
    <row r="28" spans="3:10" x14ac:dyDescent="0.25">
      <c r="I28" s="5"/>
      <c r="J28" s="18"/>
    </row>
    <row r="29" spans="3:10" x14ac:dyDescent="0.25">
      <c r="C29" t="s">
        <v>1822</v>
      </c>
      <c r="D29" s="5">
        <v>0.15229999999999999</v>
      </c>
      <c r="E29" s="7"/>
      <c r="G29" s="5"/>
      <c r="I29" s="5"/>
      <c r="J29" s="18"/>
    </row>
    <row r="30" spans="3:10" x14ac:dyDescent="0.25">
      <c r="C30" t="s">
        <v>2281</v>
      </c>
      <c r="D30" s="5">
        <v>0.14729999999999999</v>
      </c>
      <c r="E30" s="7"/>
      <c r="G30" s="5"/>
      <c r="I30" s="5"/>
      <c r="J30" s="18"/>
    </row>
    <row r="31" spans="3:10" x14ac:dyDescent="0.25">
      <c r="C31" t="s">
        <v>1513</v>
      </c>
      <c r="D31" s="5">
        <v>0.14649999999999999</v>
      </c>
      <c r="E31" s="7"/>
      <c r="G31" s="5"/>
      <c r="I31" s="5"/>
      <c r="J31" s="18"/>
    </row>
    <row r="32" spans="3:10" x14ac:dyDescent="0.25">
      <c r="C32" t="s">
        <v>1947</v>
      </c>
      <c r="D32" s="5">
        <v>0.13789999999999999</v>
      </c>
      <c r="G32" s="5"/>
      <c r="I32" s="5"/>
      <c r="J32" s="18"/>
    </row>
    <row r="33" spans="1:19" x14ac:dyDescent="0.25">
      <c r="C33" t="s">
        <v>1720</v>
      </c>
      <c r="D33" s="5">
        <v>0.1331</v>
      </c>
      <c r="E33" s="7"/>
      <c r="G33" s="5"/>
      <c r="I33" s="5"/>
      <c r="J33" s="18"/>
    </row>
    <row r="34" spans="1:19" x14ac:dyDescent="0.25">
      <c r="C34" t="s">
        <v>1615</v>
      </c>
      <c r="D34" s="5">
        <v>0.1242</v>
      </c>
      <c r="E34" s="7"/>
      <c r="G34" s="5"/>
      <c r="I34" s="5"/>
      <c r="J34" s="18"/>
    </row>
    <row r="35" spans="1:19" x14ac:dyDescent="0.25">
      <c r="C35" t="s">
        <v>2454</v>
      </c>
      <c r="D35" s="5">
        <v>5.1999999999999998E-2</v>
      </c>
      <c r="E35" s="7"/>
      <c r="G35" s="5"/>
      <c r="I35" s="5"/>
      <c r="J35" s="18"/>
    </row>
    <row r="36" spans="1:19" x14ac:dyDescent="0.25">
      <c r="C36" t="s">
        <v>2445</v>
      </c>
      <c r="D36" s="5">
        <v>1.6899999999999998E-2</v>
      </c>
      <c r="E36" s="27"/>
      <c r="G36" s="5"/>
      <c r="I36" s="5"/>
      <c r="J36" s="18"/>
    </row>
    <row r="37" spans="1:19" x14ac:dyDescent="0.25">
      <c r="C37" t="s">
        <v>2653</v>
      </c>
      <c r="D37" s="5"/>
      <c r="E37" s="27"/>
      <c r="G37" s="5"/>
      <c r="I37" s="5"/>
      <c r="J37" s="18"/>
    </row>
    <row r="38" spans="1:19" x14ac:dyDescent="0.25">
      <c r="C38" t="s">
        <v>2649</v>
      </c>
      <c r="D38" s="5"/>
      <c r="E38" s="27"/>
      <c r="G38" s="5"/>
      <c r="I38" s="5"/>
      <c r="J38" s="18"/>
    </row>
    <row r="39" spans="1:19" x14ac:dyDescent="0.25">
      <c r="D39" s="5">
        <f>SUM(D27:D36)</f>
        <v>1</v>
      </c>
      <c r="E39" s="27"/>
      <c r="F39" s="18"/>
      <c r="G39" s="28"/>
      <c r="H39" s="18"/>
      <c r="I39" s="28"/>
      <c r="J39" s="18"/>
    </row>
    <row r="40" spans="1:19" x14ac:dyDescent="0.25">
      <c r="E40" s="27"/>
      <c r="F40" s="18"/>
      <c r="G40" s="28"/>
      <c r="H40" s="18"/>
      <c r="I40" s="28"/>
      <c r="J40" s="18"/>
    </row>
    <row r="41" spans="1:19" x14ac:dyDescent="0.25">
      <c r="A41" t="s">
        <v>1061</v>
      </c>
      <c r="C41" s="12"/>
      <c r="E41" s="27"/>
      <c r="F41" s="18"/>
      <c r="G41" s="28"/>
      <c r="H41" s="18"/>
      <c r="I41" s="28"/>
      <c r="J41" s="18"/>
    </row>
    <row r="42" spans="1:19" x14ac:dyDescent="0.25">
      <c r="A42" t="s">
        <v>1062</v>
      </c>
      <c r="C42" s="18" t="s">
        <v>1050</v>
      </c>
      <c r="D42" s="5">
        <v>0.54990000000000006</v>
      </c>
      <c r="E42" s="27" t="s">
        <v>857</v>
      </c>
      <c r="F42" s="18"/>
      <c r="G42" s="28"/>
      <c r="H42" s="18"/>
      <c r="I42" s="28"/>
      <c r="J42" s="18"/>
    </row>
    <row r="43" spans="1:19" x14ac:dyDescent="0.25">
      <c r="A43" t="s">
        <v>1063</v>
      </c>
      <c r="C43" s="18" t="s">
        <v>856</v>
      </c>
      <c r="D43" s="5">
        <v>0.13819999999999999</v>
      </c>
      <c r="E43" s="27" t="s">
        <v>857</v>
      </c>
      <c r="F43" s="18"/>
      <c r="G43" s="28"/>
      <c r="H43" s="18"/>
      <c r="I43" s="28"/>
      <c r="J43" s="18"/>
    </row>
    <row r="44" spans="1:19" x14ac:dyDescent="0.25">
      <c r="D44" s="5"/>
      <c r="E44" s="27"/>
      <c r="F44" s="18"/>
      <c r="G44" s="28"/>
      <c r="H44" s="18"/>
      <c r="I44" s="28"/>
      <c r="J44" s="18"/>
    </row>
    <row r="45" spans="1:19" x14ac:dyDescent="0.25">
      <c r="C45" s="12"/>
      <c r="E45" s="27"/>
      <c r="F45" s="18"/>
      <c r="G45" s="18"/>
      <c r="H45" s="18"/>
      <c r="I45" s="18"/>
    </row>
    <row r="46" spans="1:19" x14ac:dyDescent="0.25">
      <c r="A46" t="s">
        <v>4</v>
      </c>
      <c r="C46" s="12"/>
      <c r="E46" s="30" t="s">
        <v>7</v>
      </c>
      <c r="F46" s="30" t="s">
        <v>8</v>
      </c>
      <c r="G46" s="30" t="s">
        <v>9</v>
      </c>
      <c r="H46" s="30" t="s">
        <v>10</v>
      </c>
      <c r="I46" s="30" t="s">
        <v>24</v>
      </c>
      <c r="J46" s="30" t="s">
        <v>26</v>
      </c>
      <c r="K46" s="30" t="s">
        <v>25</v>
      </c>
      <c r="L46" s="29" t="s">
        <v>11</v>
      </c>
      <c r="M46" s="31"/>
      <c r="N46" s="31"/>
      <c r="O46" s="31"/>
      <c r="P46" s="31"/>
      <c r="Q46" s="31"/>
      <c r="R46" s="31"/>
      <c r="S46" s="31"/>
    </row>
    <row r="47" spans="1:19" x14ac:dyDescent="0.25">
      <c r="A47" s="6" t="s">
        <v>5</v>
      </c>
      <c r="B47" t="s">
        <v>1615</v>
      </c>
      <c r="C47" t="s">
        <v>1616</v>
      </c>
      <c r="E47" s="4">
        <v>63.94</v>
      </c>
      <c r="F47" s="4">
        <v>48.85</v>
      </c>
      <c r="G47" s="5">
        <f t="shared" ref="G47:G54" si="0">(E47-F47)/F47</f>
        <v>0.30890481064483105</v>
      </c>
      <c r="H47" s="4">
        <v>58</v>
      </c>
      <c r="I47" s="4">
        <v>49.83</v>
      </c>
      <c r="J47" s="25">
        <v>96</v>
      </c>
      <c r="K47" s="25">
        <v>88</v>
      </c>
      <c r="L47" s="34" t="s">
        <v>2611</v>
      </c>
    </row>
    <row r="48" spans="1:19" x14ac:dyDescent="0.25">
      <c r="A48" s="6" t="s">
        <v>12</v>
      </c>
      <c r="B48" t="s">
        <v>1822</v>
      </c>
      <c r="C48" t="s">
        <v>1823</v>
      </c>
      <c r="E48" s="4">
        <v>109.37</v>
      </c>
      <c r="F48" s="4">
        <v>88.86</v>
      </c>
      <c r="G48" s="5">
        <f t="shared" si="0"/>
        <v>0.23081251406707184</v>
      </c>
      <c r="H48" s="4">
        <v>98</v>
      </c>
      <c r="I48" s="4">
        <v>86.5</v>
      </c>
      <c r="J48" s="25">
        <v>97</v>
      </c>
      <c r="K48" s="25">
        <v>98</v>
      </c>
      <c r="L48" s="34" t="s">
        <v>2612</v>
      </c>
    </row>
    <row r="49" spans="1:12" x14ac:dyDescent="0.25">
      <c r="A49" s="6" t="s">
        <v>13</v>
      </c>
      <c r="B49" t="s">
        <v>1947</v>
      </c>
      <c r="C49" t="s">
        <v>1974</v>
      </c>
      <c r="E49" s="4">
        <v>54.2</v>
      </c>
      <c r="F49" s="4">
        <v>48.29</v>
      </c>
      <c r="G49" s="5">
        <f t="shared" si="0"/>
        <v>0.12238558707807007</v>
      </c>
      <c r="H49" s="4">
        <v>51</v>
      </c>
      <c r="I49" s="4">
        <v>46.47</v>
      </c>
      <c r="J49" s="25">
        <v>89</v>
      </c>
      <c r="K49" s="25">
        <v>91</v>
      </c>
      <c r="L49" s="34" t="s">
        <v>2613</v>
      </c>
    </row>
    <row r="50" spans="1:12" x14ac:dyDescent="0.25">
      <c r="A50" s="6" t="s">
        <v>14</v>
      </c>
      <c r="B50" t="s">
        <v>1720</v>
      </c>
      <c r="C50" t="s">
        <v>1725</v>
      </c>
      <c r="E50" s="4">
        <v>103.2</v>
      </c>
      <c r="F50" s="4">
        <v>96.88</v>
      </c>
      <c r="G50" s="5">
        <f t="shared" si="0"/>
        <v>6.5235342691990175E-2</v>
      </c>
      <c r="H50" s="4">
        <v>97</v>
      </c>
      <c r="I50" s="4">
        <v>94.52</v>
      </c>
      <c r="J50" s="25">
        <v>91</v>
      </c>
      <c r="K50" s="25">
        <v>90</v>
      </c>
      <c r="L50" s="34" t="s">
        <v>2614</v>
      </c>
    </row>
    <row r="51" spans="1:12" x14ac:dyDescent="0.25">
      <c r="A51" s="6" t="s">
        <v>15</v>
      </c>
      <c r="B51" t="s">
        <v>1513</v>
      </c>
      <c r="C51" t="s">
        <v>1556</v>
      </c>
      <c r="E51" s="4">
        <v>97.37</v>
      </c>
      <c r="F51" s="4">
        <v>95.22</v>
      </c>
      <c r="G51" s="5">
        <f t="shared" si="0"/>
        <v>2.2579290065112431E-2</v>
      </c>
      <c r="H51" s="4">
        <v>88.75</v>
      </c>
      <c r="I51" s="4">
        <v>90.9</v>
      </c>
      <c r="J51" s="25">
        <v>93</v>
      </c>
      <c r="K51" s="25">
        <v>93</v>
      </c>
      <c r="L51" s="34" t="s">
        <v>2615</v>
      </c>
    </row>
    <row r="52" spans="1:12" x14ac:dyDescent="0.25">
      <c r="A52" s="6" t="s">
        <v>16</v>
      </c>
      <c r="B52" t="s">
        <v>2281</v>
      </c>
      <c r="C52" t="s">
        <v>2407</v>
      </c>
      <c r="E52" s="4">
        <v>75.569999999999993</v>
      </c>
      <c r="F52" s="4">
        <v>67.2</v>
      </c>
      <c r="G52" s="5">
        <f t="shared" si="0"/>
        <v>0.12455357142857128</v>
      </c>
      <c r="H52" s="4">
        <v>66</v>
      </c>
      <c r="I52" s="4">
        <v>68.17</v>
      </c>
      <c r="J52" s="25">
        <v>97</v>
      </c>
      <c r="K52" s="25">
        <v>39</v>
      </c>
      <c r="L52" s="34" t="s">
        <v>2616</v>
      </c>
    </row>
    <row r="53" spans="1:12" x14ac:dyDescent="0.25">
      <c r="A53" s="6" t="s">
        <v>17</v>
      </c>
      <c r="B53" t="s">
        <v>2454</v>
      </c>
      <c r="C53" t="s">
        <v>2465</v>
      </c>
      <c r="E53" s="4">
        <v>114.49</v>
      </c>
      <c r="F53" s="4">
        <v>109.68</v>
      </c>
      <c r="G53" s="5">
        <f t="shared" si="0"/>
        <v>4.385485047410638E-2</v>
      </c>
      <c r="H53" s="4">
        <v>105</v>
      </c>
      <c r="I53" s="4">
        <v>107.59</v>
      </c>
      <c r="J53" s="25">
        <v>90</v>
      </c>
      <c r="K53" s="25">
        <v>91</v>
      </c>
      <c r="L53" s="34" t="s">
        <v>2617</v>
      </c>
    </row>
    <row r="54" spans="1:12" x14ac:dyDescent="0.25">
      <c r="A54" s="6" t="s">
        <v>18</v>
      </c>
      <c r="B54" t="s">
        <v>2445</v>
      </c>
      <c r="C54" t="s">
        <v>2448</v>
      </c>
      <c r="E54" s="4">
        <v>266.32</v>
      </c>
      <c r="F54" s="4">
        <v>256.18</v>
      </c>
      <c r="G54" s="5">
        <f t="shared" si="0"/>
        <v>3.9581544226715538E-2</v>
      </c>
      <c r="H54" s="4">
        <v>239</v>
      </c>
      <c r="I54" s="4">
        <v>249.25</v>
      </c>
      <c r="J54" s="25">
        <v>92</v>
      </c>
      <c r="K54" s="25">
        <v>98</v>
      </c>
      <c r="L54" s="34" t="s">
        <v>2618</v>
      </c>
    </row>
    <row r="55" spans="1:12" x14ac:dyDescent="0.25">
      <c r="A55" s="6" t="s">
        <v>63</v>
      </c>
      <c r="B55" t="s">
        <v>2653</v>
      </c>
    </row>
    <row r="56" spans="1:12" x14ac:dyDescent="0.25">
      <c r="A56" s="6" t="s">
        <v>67</v>
      </c>
      <c r="B56" t="s">
        <v>2649</v>
      </c>
    </row>
    <row r="57" spans="1:12" x14ac:dyDescent="0.25">
      <c r="A57" s="6" t="s">
        <v>98</v>
      </c>
      <c r="E57" s="4"/>
      <c r="F57" s="4"/>
      <c r="G57" s="5"/>
      <c r="H57" s="4"/>
      <c r="I57" s="4"/>
      <c r="J57" s="25"/>
      <c r="K57" s="25"/>
      <c r="L57" s="34"/>
    </row>
    <row r="60" spans="1:12" x14ac:dyDescent="0.25">
      <c r="A60" s="3" t="s">
        <v>21</v>
      </c>
      <c r="E60" s="22" t="s">
        <v>7</v>
      </c>
      <c r="F60" s="22" t="s">
        <v>24</v>
      </c>
      <c r="G60" s="22" t="s">
        <v>25</v>
      </c>
      <c r="H60" s="22" t="s">
        <v>26</v>
      </c>
      <c r="I60" s="23" t="s">
        <v>11</v>
      </c>
      <c r="J60" s="24"/>
      <c r="K60" s="24"/>
      <c r="L60" s="24"/>
    </row>
    <row r="61" spans="1:12" x14ac:dyDescent="0.25">
      <c r="A61" s="6" t="s">
        <v>5</v>
      </c>
      <c r="B61" s="18" t="s">
        <v>1421</v>
      </c>
      <c r="C61" s="18" t="s">
        <v>1891</v>
      </c>
      <c r="D61" s="18"/>
      <c r="E61" s="26">
        <v>86.92</v>
      </c>
      <c r="F61" s="26">
        <v>87.62</v>
      </c>
      <c r="G61" s="17">
        <v>96</v>
      </c>
      <c r="H61" s="17">
        <v>91</v>
      </c>
      <c r="I61" s="18" t="s">
        <v>2366</v>
      </c>
    </row>
    <row r="62" spans="1:12" x14ac:dyDescent="0.25">
      <c r="A62" s="6" t="s">
        <v>12</v>
      </c>
      <c r="B62" s="12" t="s">
        <v>2040</v>
      </c>
      <c r="C62" s="12" t="s">
        <v>2046</v>
      </c>
      <c r="D62" s="12"/>
      <c r="E62" s="13">
        <v>70.16</v>
      </c>
      <c r="F62" s="13">
        <v>66.56</v>
      </c>
      <c r="G62" s="14">
        <v>94</v>
      </c>
      <c r="H62" s="14">
        <v>96</v>
      </c>
      <c r="I62" s="12" t="s">
        <v>2620</v>
      </c>
    </row>
    <row r="63" spans="1:12" x14ac:dyDescent="0.25">
      <c r="A63" s="6" t="s">
        <v>13</v>
      </c>
      <c r="B63" s="18" t="s">
        <v>2096</v>
      </c>
      <c r="C63" s="18" t="s">
        <v>2099</v>
      </c>
      <c r="D63" s="18"/>
      <c r="E63" s="26">
        <v>82.77</v>
      </c>
      <c r="F63" s="26">
        <v>75.75</v>
      </c>
      <c r="G63" s="17">
        <v>90</v>
      </c>
      <c r="H63" s="17">
        <v>85</v>
      </c>
      <c r="I63" s="18" t="s">
        <v>2621</v>
      </c>
    </row>
    <row r="64" spans="1:12" x14ac:dyDescent="0.25">
      <c r="A64" s="6" t="s">
        <v>14</v>
      </c>
      <c r="B64" s="12" t="s">
        <v>2097</v>
      </c>
      <c r="C64" s="12" t="s">
        <v>2100</v>
      </c>
      <c r="E64" s="13">
        <v>78.8</v>
      </c>
      <c r="F64" s="13">
        <v>75.27</v>
      </c>
      <c r="G64" s="14">
        <v>87</v>
      </c>
      <c r="H64" s="14">
        <v>82</v>
      </c>
      <c r="I64" s="12" t="s">
        <v>2546</v>
      </c>
    </row>
    <row r="65" spans="1:12" x14ac:dyDescent="0.25">
      <c r="A65" s="6" t="s">
        <v>15</v>
      </c>
      <c r="B65" s="12" t="s">
        <v>2129</v>
      </c>
      <c r="C65" s="12" t="s">
        <v>2140</v>
      </c>
      <c r="D65" s="12"/>
      <c r="E65" s="13">
        <v>35.46</v>
      </c>
      <c r="F65" s="13">
        <v>29.07</v>
      </c>
      <c r="G65" s="14">
        <v>64</v>
      </c>
      <c r="H65" s="14">
        <v>97</v>
      </c>
      <c r="I65" s="12" t="s">
        <v>2579</v>
      </c>
    </row>
    <row r="66" spans="1:12" x14ac:dyDescent="0.25">
      <c r="A66" s="6" t="s">
        <v>16</v>
      </c>
      <c r="B66" s="12" t="s">
        <v>1304</v>
      </c>
      <c r="C66" s="12" t="s">
        <v>1312</v>
      </c>
      <c r="D66" s="12"/>
      <c r="E66" s="13">
        <v>25.44</v>
      </c>
      <c r="F66" s="13">
        <v>24.22</v>
      </c>
      <c r="G66" s="14">
        <v>93</v>
      </c>
      <c r="H66" s="14">
        <v>88</v>
      </c>
      <c r="I66" s="12" t="s">
        <v>2473</v>
      </c>
    </row>
    <row r="67" spans="1:12" x14ac:dyDescent="0.25">
      <c r="A67" s="6" t="s">
        <v>17</v>
      </c>
      <c r="B67" s="12" t="s">
        <v>1211</v>
      </c>
      <c r="C67" s="12" t="s">
        <v>1212</v>
      </c>
      <c r="D67" s="12"/>
      <c r="E67" s="13">
        <v>111.69</v>
      </c>
      <c r="F67" s="13">
        <v>111.63</v>
      </c>
      <c r="G67" s="14">
        <v>97</v>
      </c>
      <c r="H67" s="14">
        <v>92</v>
      </c>
      <c r="I67" s="12" t="s">
        <v>2622</v>
      </c>
      <c r="J67" s="18"/>
    </row>
    <row r="68" spans="1:12" x14ac:dyDescent="0.25">
      <c r="A68" s="6" t="s">
        <v>18</v>
      </c>
      <c r="B68" s="12" t="s">
        <v>2328</v>
      </c>
      <c r="C68" s="12" t="s">
        <v>2333</v>
      </c>
      <c r="D68" s="12"/>
      <c r="E68" s="13">
        <v>85.89</v>
      </c>
      <c r="F68" s="13">
        <v>81.849999999999994</v>
      </c>
      <c r="G68" s="14">
        <v>82</v>
      </c>
      <c r="H68" s="14">
        <v>94</v>
      </c>
      <c r="I68" s="12" t="s">
        <v>2620</v>
      </c>
      <c r="J68" s="18"/>
    </row>
    <row r="69" spans="1:12" x14ac:dyDescent="0.25">
      <c r="A69" s="6" t="s">
        <v>63</v>
      </c>
      <c r="B69" s="18" t="s">
        <v>2354</v>
      </c>
      <c r="C69" s="18" t="s">
        <v>2355</v>
      </c>
      <c r="D69" s="18"/>
      <c r="E69" s="26">
        <v>130.13999999999999</v>
      </c>
      <c r="F69" s="26">
        <v>120.65</v>
      </c>
      <c r="G69" s="17">
        <v>89</v>
      </c>
      <c r="H69" s="17">
        <v>87</v>
      </c>
      <c r="I69" s="18" t="s">
        <v>2477</v>
      </c>
    </row>
    <row r="70" spans="1:12" x14ac:dyDescent="0.25">
      <c r="A70" s="6" t="s">
        <v>67</v>
      </c>
      <c r="B70" s="18" t="s">
        <v>2379</v>
      </c>
      <c r="C70" s="18" t="s">
        <v>2383</v>
      </c>
      <c r="D70" s="18"/>
      <c r="E70" s="26">
        <v>31.45</v>
      </c>
      <c r="F70" s="26">
        <v>32.799999999999997</v>
      </c>
      <c r="G70" s="17">
        <v>49</v>
      </c>
      <c r="H70" s="17">
        <v>97</v>
      </c>
      <c r="I70" s="18" t="s">
        <v>2580</v>
      </c>
    </row>
    <row r="71" spans="1:12" x14ac:dyDescent="0.25">
      <c r="A71" s="6" t="s">
        <v>98</v>
      </c>
      <c r="B71" s="12" t="s">
        <v>1678</v>
      </c>
      <c r="C71" s="12" t="s">
        <v>1679</v>
      </c>
      <c r="D71" s="12"/>
      <c r="E71" s="13">
        <v>30.6</v>
      </c>
      <c r="F71" s="13">
        <v>28.98</v>
      </c>
      <c r="G71" s="14">
        <v>76</v>
      </c>
      <c r="H71" s="14">
        <v>97</v>
      </c>
      <c r="I71" s="12" t="s">
        <v>2623</v>
      </c>
      <c r="K71" s="18"/>
      <c r="L71" s="18"/>
    </row>
    <row r="72" spans="1:12" x14ac:dyDescent="0.25">
      <c r="A72" s="6" t="s">
        <v>102</v>
      </c>
      <c r="B72" s="18" t="s">
        <v>441</v>
      </c>
      <c r="C72" s="39" t="s">
        <v>2446</v>
      </c>
      <c r="D72" s="18"/>
      <c r="E72" s="26">
        <v>32.229999999999997</v>
      </c>
      <c r="F72" s="26">
        <v>29.85</v>
      </c>
      <c r="G72" s="17">
        <v>65</v>
      </c>
      <c r="H72" s="17">
        <v>93</v>
      </c>
      <c r="I72" s="18" t="s">
        <v>2624</v>
      </c>
      <c r="K72" s="18"/>
      <c r="L72" s="18"/>
    </row>
    <row r="73" spans="1:12" x14ac:dyDescent="0.25">
      <c r="A73" s="6" t="s">
        <v>106</v>
      </c>
      <c r="B73" s="12" t="s">
        <v>2451</v>
      </c>
      <c r="C73" s="12" t="s">
        <v>2452</v>
      </c>
      <c r="E73" s="13">
        <v>33.44</v>
      </c>
      <c r="F73" s="13">
        <v>30.64</v>
      </c>
      <c r="G73" s="14">
        <v>99</v>
      </c>
      <c r="H73" s="14">
        <v>94</v>
      </c>
      <c r="I73" s="12" t="s">
        <v>2625</v>
      </c>
      <c r="J73" s="12"/>
      <c r="K73" s="18"/>
      <c r="L73" s="18"/>
    </row>
    <row r="74" spans="1:12" x14ac:dyDescent="0.25">
      <c r="A74" s="6" t="s">
        <v>238</v>
      </c>
      <c r="B74" s="12" t="s">
        <v>2492</v>
      </c>
      <c r="C74" s="12" t="s">
        <v>2493</v>
      </c>
      <c r="E74" s="13">
        <v>131.69</v>
      </c>
      <c r="F74" s="13">
        <v>125.04</v>
      </c>
      <c r="G74" s="14">
        <v>91</v>
      </c>
      <c r="H74" s="14">
        <v>82</v>
      </c>
      <c r="I74" s="12" t="s">
        <v>2626</v>
      </c>
    </row>
    <row r="75" spans="1:12" x14ac:dyDescent="0.25">
      <c r="A75" s="6" t="s">
        <v>243</v>
      </c>
      <c r="B75" s="12" t="s">
        <v>2495</v>
      </c>
      <c r="C75" s="12" t="s">
        <v>2497</v>
      </c>
      <c r="E75" s="13">
        <v>92.26</v>
      </c>
      <c r="F75" s="13">
        <v>88.64</v>
      </c>
      <c r="G75" s="14">
        <v>95</v>
      </c>
      <c r="H75" s="14">
        <v>90</v>
      </c>
      <c r="I75" s="12" t="s">
        <v>2625</v>
      </c>
    </row>
    <row r="76" spans="1:12" x14ac:dyDescent="0.25">
      <c r="A76" s="6" t="s">
        <v>263</v>
      </c>
      <c r="B76" s="12" t="s">
        <v>2496</v>
      </c>
      <c r="C76" s="12" t="s">
        <v>2499</v>
      </c>
      <c r="E76" s="13">
        <v>19.09</v>
      </c>
      <c r="F76" s="13">
        <v>21.18</v>
      </c>
      <c r="G76" s="14">
        <v>98</v>
      </c>
      <c r="H76" s="14">
        <v>97</v>
      </c>
      <c r="I76" s="12" t="s">
        <v>2500</v>
      </c>
    </row>
    <row r="77" spans="1:12" x14ac:dyDescent="0.25">
      <c r="A77" s="6" t="s">
        <v>267</v>
      </c>
      <c r="B77" s="12" t="s">
        <v>2504</v>
      </c>
      <c r="C77" s="12" t="s">
        <v>2505</v>
      </c>
      <c r="E77" s="13">
        <v>176.66</v>
      </c>
      <c r="F77" s="13">
        <v>174.11</v>
      </c>
      <c r="G77" s="14">
        <v>96</v>
      </c>
      <c r="H77" s="14">
        <v>89</v>
      </c>
      <c r="I77" s="12" t="s">
        <v>2625</v>
      </c>
    </row>
    <row r="78" spans="1:12" x14ac:dyDescent="0.25">
      <c r="A78" s="6" t="s">
        <v>404</v>
      </c>
      <c r="B78" s="12" t="s">
        <v>1153</v>
      </c>
      <c r="C78" s="12" t="s">
        <v>1155</v>
      </c>
      <c r="D78" s="12"/>
      <c r="E78" s="13">
        <v>150.56</v>
      </c>
      <c r="F78" s="13">
        <v>160</v>
      </c>
      <c r="G78" s="14">
        <v>74</v>
      </c>
      <c r="H78" s="14">
        <v>96</v>
      </c>
      <c r="I78" s="12" t="s">
        <v>2586</v>
      </c>
    </row>
    <row r="79" spans="1:12" x14ac:dyDescent="0.25">
      <c r="A79" s="6" t="s">
        <v>619</v>
      </c>
      <c r="B79" s="12" t="s">
        <v>1208</v>
      </c>
      <c r="C79" s="12" t="s">
        <v>2563</v>
      </c>
      <c r="E79" s="13">
        <v>105.47</v>
      </c>
      <c r="F79" s="13">
        <v>100.82</v>
      </c>
      <c r="G79" s="14">
        <v>84</v>
      </c>
      <c r="H79" s="14">
        <v>88</v>
      </c>
      <c r="I79" s="12" t="s">
        <v>2627</v>
      </c>
    </row>
    <row r="80" spans="1:12" x14ac:dyDescent="0.25">
      <c r="A80" s="6" t="s">
        <v>831</v>
      </c>
      <c r="B80" s="12" t="s">
        <v>2561</v>
      </c>
      <c r="C80" s="12" t="s">
        <v>2566</v>
      </c>
      <c r="E80" s="13">
        <v>37.5</v>
      </c>
      <c r="F80" s="13">
        <v>35.22</v>
      </c>
      <c r="G80" s="14">
        <v>95</v>
      </c>
      <c r="H80" s="14">
        <v>90</v>
      </c>
      <c r="I80" s="12" t="s">
        <v>2589</v>
      </c>
    </row>
    <row r="81" spans="1:9" x14ac:dyDescent="0.25">
      <c r="A81" s="6" t="s">
        <v>832</v>
      </c>
      <c r="B81" s="12" t="s">
        <v>355</v>
      </c>
      <c r="C81" s="12" t="s">
        <v>2597</v>
      </c>
      <c r="D81" s="12"/>
      <c r="E81" s="13">
        <v>103.34</v>
      </c>
      <c r="F81" s="13">
        <v>109.78</v>
      </c>
      <c r="G81" s="14">
        <v>97</v>
      </c>
      <c r="H81" s="14">
        <v>94</v>
      </c>
      <c r="I81" s="12" t="s">
        <v>2598</v>
      </c>
    </row>
    <row r="82" spans="1:9" x14ac:dyDescent="0.25">
      <c r="A82" s="6" t="s">
        <v>906</v>
      </c>
      <c r="B82" s="12" t="s">
        <v>2599</v>
      </c>
      <c r="C82" s="12" t="s">
        <v>2600</v>
      </c>
      <c r="E82" s="13">
        <v>26.62</v>
      </c>
      <c r="F82" s="13">
        <v>26.48</v>
      </c>
      <c r="G82" s="14">
        <v>86</v>
      </c>
      <c r="H82" s="14">
        <v>93</v>
      </c>
      <c r="I82" s="12" t="s">
        <v>2628</v>
      </c>
    </row>
    <row r="83" spans="1:9" x14ac:dyDescent="0.25">
      <c r="A83" s="6" t="s">
        <v>913</v>
      </c>
      <c r="B83" s="12" t="s">
        <v>2605</v>
      </c>
      <c r="C83" s="12" t="s">
        <v>2606</v>
      </c>
      <c r="E83" s="13">
        <v>83.27</v>
      </c>
      <c r="F83" s="13">
        <v>96.14</v>
      </c>
      <c r="G83" s="14">
        <v>97</v>
      </c>
      <c r="H83" s="14">
        <v>71</v>
      </c>
      <c r="I83" s="12" t="s">
        <v>2607</v>
      </c>
    </row>
    <row r="84" spans="1:9" x14ac:dyDescent="0.25">
      <c r="A84" s="6" t="s">
        <v>976</v>
      </c>
      <c r="B84" s="12" t="s">
        <v>2608</v>
      </c>
      <c r="C84" s="12" t="s">
        <v>2609</v>
      </c>
      <c r="E84" s="13">
        <v>60.32</v>
      </c>
      <c r="F84" s="13">
        <v>61.67</v>
      </c>
      <c r="G84" s="14">
        <v>81</v>
      </c>
      <c r="H84" s="14">
        <v>90</v>
      </c>
      <c r="I84" s="12" t="s">
        <v>2629</v>
      </c>
    </row>
    <row r="85" spans="1:9" x14ac:dyDescent="0.25">
      <c r="A85" s="6" t="s">
        <v>1082</v>
      </c>
      <c r="B85" s="12" t="s">
        <v>2638</v>
      </c>
      <c r="C85" s="12" t="s">
        <v>2639</v>
      </c>
      <c r="E85" s="13">
        <v>373.08</v>
      </c>
      <c r="F85" s="13">
        <v>381.11</v>
      </c>
      <c r="G85" s="14">
        <v>28</v>
      </c>
      <c r="H85" s="14">
        <v>97</v>
      </c>
      <c r="I85" s="12" t="s">
        <v>2640</v>
      </c>
    </row>
    <row r="86" spans="1:9" x14ac:dyDescent="0.25">
      <c r="A86" s="6" t="s">
        <v>1083</v>
      </c>
      <c r="B86" s="12" t="s">
        <v>706</v>
      </c>
      <c r="C86" s="12" t="s">
        <v>2641</v>
      </c>
      <c r="E86" s="13">
        <v>104.14</v>
      </c>
      <c r="F86" s="13">
        <v>96.96</v>
      </c>
      <c r="G86" s="14">
        <v>93</v>
      </c>
      <c r="H86" s="14">
        <v>99</v>
      </c>
      <c r="I86" s="12" t="s">
        <v>2642</v>
      </c>
    </row>
    <row r="87" spans="1:9" x14ac:dyDescent="0.25">
      <c r="A87" s="6" t="s">
        <v>1084</v>
      </c>
      <c r="B87" s="12" t="s">
        <v>2643</v>
      </c>
      <c r="C87" s="12" t="s">
        <v>2644</v>
      </c>
      <c r="E87" s="13">
        <v>179.64</v>
      </c>
      <c r="F87" s="13">
        <v>181.36</v>
      </c>
      <c r="G87" s="14">
        <v>77</v>
      </c>
      <c r="H87" s="14">
        <v>86</v>
      </c>
      <c r="I87" s="12" t="s">
        <v>2645</v>
      </c>
    </row>
    <row r="88" spans="1:9" x14ac:dyDescent="0.25">
      <c r="A88" s="6" t="s">
        <v>1514</v>
      </c>
      <c r="B88" s="12" t="s">
        <v>2646</v>
      </c>
      <c r="C88" s="12" t="s">
        <v>2647</v>
      </c>
      <c r="E88" s="13">
        <v>28.68</v>
      </c>
      <c r="F88" s="13">
        <v>30.61</v>
      </c>
      <c r="G88" s="14">
        <v>57</v>
      </c>
      <c r="H88" s="14">
        <v>95</v>
      </c>
      <c r="I88" s="12" t="s">
        <v>2648</v>
      </c>
    </row>
    <row r="89" spans="1:9" x14ac:dyDescent="0.25">
      <c r="A89" s="6" t="s">
        <v>1515</v>
      </c>
      <c r="B89" s="12"/>
      <c r="C89" s="12"/>
      <c r="E89" s="13"/>
      <c r="F89" s="13"/>
      <c r="G89" s="14"/>
      <c r="H89" s="14"/>
      <c r="I89" s="12"/>
    </row>
    <row r="90" spans="1:9" x14ac:dyDescent="0.25">
      <c r="A90" s="6" t="s">
        <v>1518</v>
      </c>
    </row>
    <row r="91" spans="1:9" x14ac:dyDescent="0.25">
      <c r="A91" s="6" t="s">
        <v>1519</v>
      </c>
    </row>
    <row r="92" spans="1:9" x14ac:dyDescent="0.25">
      <c r="A92" s="6" t="s">
        <v>1820</v>
      </c>
    </row>
  </sheetData>
  <sortState xmlns:xlrd2="http://schemas.microsoft.com/office/spreadsheetml/2017/richdata2" ref="C29:D36">
    <sortCondition descending="1" ref="D29:D36"/>
  </sortState>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54F1-0CAA-48BD-B137-E796F9B0DE01}">
  <dimension ref="A1:S94"/>
  <sheetViews>
    <sheetView topLeftCell="A31" workbookViewId="0">
      <selection activeCell="B10" sqref="B10"/>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43812</v>
      </c>
      <c r="J3" s="27">
        <v>43815</v>
      </c>
      <c r="K3" s="7">
        <v>43816</v>
      </c>
      <c r="L3" s="7">
        <v>43817</v>
      </c>
      <c r="M3" s="7">
        <v>43818</v>
      </c>
      <c r="N3" s="7">
        <v>43819</v>
      </c>
      <c r="P3" t="s">
        <v>1973</v>
      </c>
    </row>
    <row r="4" spans="1:16" ht="15.75" thickBot="1" x14ac:dyDescent="0.3">
      <c r="A4" t="s">
        <v>0</v>
      </c>
      <c r="C4" s="10">
        <v>43815</v>
      </c>
      <c r="D4" s="11" t="s">
        <v>66</v>
      </c>
      <c r="E4" s="10">
        <v>43819</v>
      </c>
      <c r="J4" s="2" t="s">
        <v>58</v>
      </c>
      <c r="K4" s="2" t="s">
        <v>59</v>
      </c>
      <c r="L4" s="2" t="s">
        <v>60</v>
      </c>
      <c r="M4" s="2" t="s">
        <v>61</v>
      </c>
      <c r="N4" s="2" t="s">
        <v>62</v>
      </c>
    </row>
    <row r="5" spans="1:16" ht="15.75" thickBot="1" x14ac:dyDescent="0.3">
      <c r="G5" t="s">
        <v>57</v>
      </c>
      <c r="H5" s="8">
        <v>8734.8799999999992</v>
      </c>
      <c r="J5" s="16">
        <v>8814.23</v>
      </c>
      <c r="K5" s="16">
        <v>8823.36</v>
      </c>
      <c r="L5" s="16">
        <v>8827.73</v>
      </c>
      <c r="M5" s="16">
        <v>8838.9699999999993</v>
      </c>
      <c r="N5" s="16">
        <v>8924.9599999999991</v>
      </c>
      <c r="P5" s="5">
        <f>(N5-H5)/H5</f>
        <v>2.1761031634092275E-2</v>
      </c>
    </row>
    <row r="6" spans="1:16" ht="15.75" thickBot="1" x14ac:dyDescent="0.3">
      <c r="A6" t="s">
        <v>2</v>
      </c>
      <c r="C6" s="33" t="s">
        <v>2378</v>
      </c>
      <c r="D6" s="1"/>
      <c r="E6" s="1"/>
      <c r="G6" t="s">
        <v>56</v>
      </c>
      <c r="H6" s="9">
        <v>28135.38</v>
      </c>
      <c r="J6" s="16">
        <v>28235.89</v>
      </c>
      <c r="K6" s="21">
        <v>28267.18</v>
      </c>
      <c r="L6" s="21">
        <v>28267.16</v>
      </c>
      <c r="M6" s="16">
        <v>28239.279999999999</v>
      </c>
      <c r="N6" s="16">
        <v>28455.09</v>
      </c>
      <c r="P6" s="5">
        <f>(N6-H6)/H6</f>
        <v>1.1363272861429245E-2</v>
      </c>
    </row>
    <row r="7" spans="1:16" x14ac:dyDescent="0.25">
      <c r="C7" s="12"/>
      <c r="J7" s="12"/>
    </row>
    <row r="8" spans="1:16" x14ac:dyDescent="0.25">
      <c r="C8" s="12"/>
      <c r="J8" s="12"/>
    </row>
    <row r="9" spans="1:16" x14ac:dyDescent="0.25">
      <c r="A9" t="s">
        <v>3</v>
      </c>
      <c r="C9" t="s">
        <v>2683</v>
      </c>
      <c r="J9" s="18"/>
    </row>
    <row r="10" spans="1:16" x14ac:dyDescent="0.25">
      <c r="C10" s="18" t="s">
        <v>2684</v>
      </c>
      <c r="J10" s="18"/>
    </row>
    <row r="11" spans="1:16" x14ac:dyDescent="0.25">
      <c r="C11" s="18" t="s">
        <v>2685</v>
      </c>
      <c r="J11" s="18"/>
    </row>
    <row r="12" spans="1:16" x14ac:dyDescent="0.25">
      <c r="C12" t="s">
        <v>2686</v>
      </c>
      <c r="J12" s="18"/>
    </row>
    <row r="13" spans="1:16" x14ac:dyDescent="0.25">
      <c r="C13" t="s">
        <v>2687</v>
      </c>
      <c r="J13" s="18"/>
    </row>
    <row r="14" spans="1:16" x14ac:dyDescent="0.25">
      <c r="C14" t="s">
        <v>2688</v>
      </c>
      <c r="J14" s="18"/>
    </row>
    <row r="15" spans="1:16" x14ac:dyDescent="0.25">
      <c r="C15" s="18" t="s">
        <v>2689</v>
      </c>
      <c r="J15" s="18"/>
    </row>
    <row r="16" spans="1:16" x14ac:dyDescent="0.25">
      <c r="C16" s="18" t="s">
        <v>2690</v>
      </c>
      <c r="J16" s="18"/>
    </row>
    <row r="17" spans="3:10" x14ac:dyDescent="0.25">
      <c r="C17" s="18" t="s">
        <v>2691</v>
      </c>
      <c r="J17" s="18"/>
    </row>
    <row r="18" spans="3:10" x14ac:dyDescent="0.25">
      <c r="C18" s="12"/>
      <c r="J18" s="18"/>
    </row>
    <row r="19" spans="3:10" x14ac:dyDescent="0.25">
      <c r="C19" s="12"/>
      <c r="J19" s="18"/>
    </row>
    <row r="20" spans="3:10" x14ac:dyDescent="0.25">
      <c r="C20" s="12" t="s">
        <v>2637</v>
      </c>
      <c r="J20" s="18"/>
    </row>
    <row r="21" spans="3:10" x14ac:dyDescent="0.25">
      <c r="C21" s="12" t="s">
        <v>2650</v>
      </c>
      <c r="J21" s="18"/>
    </row>
    <row r="22" spans="3:10" x14ac:dyDescent="0.25">
      <c r="C22" s="12" t="s">
        <v>2651</v>
      </c>
      <c r="J22" s="18"/>
    </row>
    <row r="23" spans="3:10" x14ac:dyDescent="0.25">
      <c r="C23" s="12" t="s">
        <v>2652</v>
      </c>
      <c r="J23" s="18"/>
    </row>
    <row r="24" spans="3:10" x14ac:dyDescent="0.25">
      <c r="C24" s="12" t="s">
        <v>2693</v>
      </c>
      <c r="J24" s="18"/>
    </row>
    <row r="25" spans="3:10" x14ac:dyDescent="0.25">
      <c r="C25" s="12" t="s">
        <v>2694</v>
      </c>
      <c r="J25" s="18"/>
    </row>
    <row r="26" spans="3:10" x14ac:dyDescent="0.25">
      <c r="C26" s="12" t="s">
        <v>2699</v>
      </c>
      <c r="J26" s="18"/>
    </row>
    <row r="27" spans="3:10" x14ac:dyDescent="0.25">
      <c r="C27" s="12" t="s">
        <v>2700</v>
      </c>
      <c r="J27" s="18"/>
    </row>
    <row r="28" spans="3:10" x14ac:dyDescent="0.25">
      <c r="C28" s="12"/>
      <c r="J28" s="18"/>
    </row>
    <row r="29" spans="3:10" x14ac:dyDescent="0.25">
      <c r="C29" t="s">
        <v>993</v>
      </c>
      <c r="D29" s="5">
        <v>6.5000000000000002E-2</v>
      </c>
      <c r="E29" s="7"/>
      <c r="I29" s="5"/>
      <c r="J29" s="18"/>
    </row>
    <row r="30" spans="3:10" x14ac:dyDescent="0.25">
      <c r="I30" s="5"/>
      <c r="J30" s="18"/>
    </row>
    <row r="31" spans="3:10" x14ac:dyDescent="0.25">
      <c r="C31" t="s">
        <v>1822</v>
      </c>
      <c r="D31" s="5">
        <v>0.14610000000000001</v>
      </c>
      <c r="E31" s="7"/>
      <c r="G31" s="5"/>
      <c r="I31" s="5"/>
      <c r="J31" s="18"/>
    </row>
    <row r="32" spans="3:10" x14ac:dyDescent="0.25">
      <c r="C32" t="s">
        <v>1513</v>
      </c>
      <c r="D32" s="5">
        <v>0.1459</v>
      </c>
      <c r="E32" s="7"/>
      <c r="G32" s="5"/>
      <c r="I32" s="5"/>
      <c r="J32" s="18"/>
    </row>
    <row r="33" spans="1:19" x14ac:dyDescent="0.25">
      <c r="C33" t="s">
        <v>2281</v>
      </c>
      <c r="D33" s="5">
        <v>0.14230000000000001</v>
      </c>
      <c r="E33" s="7"/>
      <c r="G33" s="5"/>
      <c r="I33" s="5"/>
      <c r="J33" s="18"/>
    </row>
    <row r="34" spans="1:19" x14ac:dyDescent="0.25">
      <c r="C34" t="s">
        <v>1947</v>
      </c>
      <c r="D34" s="5">
        <v>0.13819999999999999</v>
      </c>
      <c r="G34" s="5"/>
      <c r="I34" s="5"/>
      <c r="J34" s="18"/>
    </row>
    <row r="35" spans="1:19" x14ac:dyDescent="0.25">
      <c r="C35" t="s">
        <v>1720</v>
      </c>
      <c r="D35" s="5">
        <v>0.13769999999999999</v>
      </c>
      <c r="E35" s="7"/>
      <c r="G35" s="5"/>
      <c r="I35" s="5"/>
      <c r="J35" s="18"/>
    </row>
    <row r="36" spans="1:19" x14ac:dyDescent="0.25">
      <c r="C36" t="s">
        <v>1615</v>
      </c>
      <c r="D36" s="5">
        <v>0.1283</v>
      </c>
      <c r="E36" s="7"/>
      <c r="G36" s="5"/>
      <c r="I36" s="5"/>
      <c r="J36" s="18"/>
    </row>
    <row r="37" spans="1:19" x14ac:dyDescent="0.25">
      <c r="C37" t="s">
        <v>2454</v>
      </c>
      <c r="D37" s="5">
        <v>5.2499999999999998E-2</v>
      </c>
      <c r="E37" s="7" t="s">
        <v>2655</v>
      </c>
      <c r="G37" s="5"/>
      <c r="I37" s="5"/>
      <c r="J37" s="18"/>
    </row>
    <row r="38" spans="1:19" x14ac:dyDescent="0.25">
      <c r="C38" t="s">
        <v>2653</v>
      </c>
      <c r="D38" s="5">
        <v>1.9599999999999999E-2</v>
      </c>
      <c r="E38" s="27" t="s">
        <v>2655</v>
      </c>
      <c r="G38" s="5"/>
      <c r="I38" s="5"/>
      <c r="J38" s="18"/>
    </row>
    <row r="39" spans="1:19" x14ac:dyDescent="0.25">
      <c r="C39" t="s">
        <v>2445</v>
      </c>
      <c r="D39" s="5">
        <v>1.6299999999999999E-2</v>
      </c>
      <c r="E39" s="27" t="s">
        <v>2655</v>
      </c>
      <c r="G39" s="5"/>
      <c r="I39" s="5"/>
      <c r="J39" s="18"/>
    </row>
    <row r="40" spans="1:19" x14ac:dyDescent="0.25">
      <c r="C40" t="s">
        <v>2649</v>
      </c>
      <c r="D40" s="5">
        <v>8.0999999999999996E-3</v>
      </c>
      <c r="E40" s="40" t="s">
        <v>2654</v>
      </c>
      <c r="G40" s="5"/>
      <c r="I40" s="5"/>
      <c r="J40" s="18"/>
    </row>
    <row r="41" spans="1:19" x14ac:dyDescent="0.25">
      <c r="D41" s="5">
        <f>SUM(D29:D40)</f>
        <v>0.99999999999999978</v>
      </c>
      <c r="E41" s="27"/>
      <c r="F41" s="18"/>
      <c r="G41" s="28"/>
      <c r="H41" s="18"/>
      <c r="I41" s="28"/>
      <c r="J41" s="18"/>
    </row>
    <row r="42" spans="1:19" x14ac:dyDescent="0.25">
      <c r="E42" s="27"/>
      <c r="F42" s="18"/>
      <c r="G42" s="28"/>
      <c r="H42" s="18"/>
      <c r="I42" s="28"/>
      <c r="J42" s="18"/>
    </row>
    <row r="43" spans="1:19" x14ac:dyDescent="0.25">
      <c r="A43" t="s">
        <v>1061</v>
      </c>
      <c r="C43" s="12"/>
      <c r="E43" s="27"/>
      <c r="F43" s="18"/>
      <c r="G43" s="28"/>
      <c r="H43" s="18"/>
      <c r="I43" s="28"/>
      <c r="J43" s="18"/>
    </row>
    <row r="44" spans="1:19" x14ac:dyDescent="0.25">
      <c r="A44" t="s">
        <v>1062</v>
      </c>
      <c r="C44" s="18" t="s">
        <v>1050</v>
      </c>
      <c r="D44" s="5">
        <v>0.56230000000000002</v>
      </c>
      <c r="E44" s="27" t="s">
        <v>857</v>
      </c>
      <c r="F44" s="18"/>
      <c r="G44" s="28"/>
      <c r="H44" s="18"/>
      <c r="I44" s="28"/>
      <c r="J44" s="18"/>
    </row>
    <row r="45" spans="1:19" x14ac:dyDescent="0.25">
      <c r="A45" t="s">
        <v>1063</v>
      </c>
      <c r="C45" s="18" t="s">
        <v>856</v>
      </c>
      <c r="D45" s="5">
        <v>0.1477</v>
      </c>
      <c r="E45" s="27" t="s">
        <v>857</v>
      </c>
      <c r="F45" s="18"/>
      <c r="G45" s="28"/>
      <c r="H45" s="18"/>
      <c r="I45" s="28"/>
      <c r="J45" s="18"/>
    </row>
    <row r="46" spans="1:19" x14ac:dyDescent="0.25">
      <c r="D46" s="5"/>
      <c r="E46" s="27"/>
      <c r="F46" s="18"/>
      <c r="G46" s="28"/>
      <c r="H46" s="18"/>
      <c r="I46" s="28"/>
      <c r="J46" s="18"/>
    </row>
    <row r="47" spans="1:19" x14ac:dyDescent="0.25">
      <c r="C47" s="12"/>
      <c r="E47" s="27"/>
      <c r="F47" s="18"/>
      <c r="G47" s="18"/>
      <c r="H47" s="18"/>
      <c r="I47" s="18"/>
    </row>
    <row r="48" spans="1:19" x14ac:dyDescent="0.25">
      <c r="A48" t="s">
        <v>4</v>
      </c>
      <c r="C48" s="12"/>
      <c r="E48" s="30" t="s">
        <v>7</v>
      </c>
      <c r="F48" s="30" t="s">
        <v>8</v>
      </c>
      <c r="G48" s="30" t="s">
        <v>9</v>
      </c>
      <c r="H48" s="30" t="s">
        <v>10</v>
      </c>
      <c r="I48" s="30" t="s">
        <v>24</v>
      </c>
      <c r="J48" s="30" t="s">
        <v>26</v>
      </c>
      <c r="K48" s="30" t="s">
        <v>25</v>
      </c>
      <c r="L48" s="29" t="s">
        <v>11</v>
      </c>
      <c r="M48" s="31"/>
      <c r="N48" s="31"/>
      <c r="O48" s="31"/>
      <c r="P48" s="31"/>
      <c r="Q48" s="31"/>
      <c r="R48" s="31"/>
      <c r="S48" s="31"/>
    </row>
    <row r="49" spans="1:12" x14ac:dyDescent="0.25">
      <c r="A49" s="6" t="s">
        <v>5</v>
      </c>
      <c r="B49" t="s">
        <v>1615</v>
      </c>
      <c r="C49" t="s">
        <v>1616</v>
      </c>
      <c r="E49" s="4">
        <v>66.69</v>
      </c>
      <c r="F49" s="4">
        <v>48.85</v>
      </c>
      <c r="G49" s="5">
        <f>(E49-F49)/F49</f>
        <v>0.36519959058341855</v>
      </c>
      <c r="H49" s="4">
        <v>59</v>
      </c>
      <c r="I49" s="4">
        <v>49.83</v>
      </c>
      <c r="J49" s="25">
        <v>97</v>
      </c>
      <c r="K49" s="25">
        <v>88</v>
      </c>
      <c r="L49" s="34" t="s">
        <v>2668</v>
      </c>
    </row>
    <row r="50" spans="1:12" x14ac:dyDescent="0.25">
      <c r="A50" s="6" t="s">
        <v>12</v>
      </c>
      <c r="B50" t="s">
        <v>1822</v>
      </c>
      <c r="C50" t="s">
        <v>1823</v>
      </c>
      <c r="E50" s="4">
        <v>105.95</v>
      </c>
      <c r="F50" s="4">
        <v>88.86</v>
      </c>
      <c r="G50" s="5">
        <f>(E50-F50)/F50</f>
        <v>0.19232500562682875</v>
      </c>
      <c r="H50" s="4">
        <v>98</v>
      </c>
      <c r="I50" s="4">
        <v>86.5</v>
      </c>
      <c r="J50" s="25">
        <v>97</v>
      </c>
      <c r="K50" s="25">
        <v>98</v>
      </c>
      <c r="L50" s="34" t="s">
        <v>2656</v>
      </c>
    </row>
    <row r="51" spans="1:12" x14ac:dyDescent="0.25">
      <c r="A51" s="6" t="s">
        <v>13</v>
      </c>
      <c r="B51" t="s">
        <v>1947</v>
      </c>
      <c r="C51" t="s">
        <v>1974</v>
      </c>
      <c r="E51" s="4">
        <v>54.81</v>
      </c>
      <c r="F51" s="4">
        <v>48.29</v>
      </c>
      <c r="G51" s="5">
        <f>(E51-F51)/F51</f>
        <v>0.13501760198798929</v>
      </c>
      <c r="H51" s="4">
        <v>51</v>
      </c>
      <c r="I51" s="4">
        <v>46.47</v>
      </c>
      <c r="J51" s="25">
        <v>91</v>
      </c>
      <c r="K51" s="25">
        <v>91</v>
      </c>
      <c r="L51" s="34" t="s">
        <v>2657</v>
      </c>
    </row>
    <row r="52" spans="1:12" x14ac:dyDescent="0.25">
      <c r="A52" s="6" t="s">
        <v>14</v>
      </c>
      <c r="B52" t="s">
        <v>1720</v>
      </c>
      <c r="C52" t="s">
        <v>1725</v>
      </c>
      <c r="E52" s="4">
        <v>107.81</v>
      </c>
      <c r="F52" s="4">
        <v>96.88</v>
      </c>
      <c r="G52" s="5">
        <f>(E52-F52)/F52</f>
        <v>0.11281998348472344</v>
      </c>
      <c r="H52" s="4">
        <v>97</v>
      </c>
      <c r="I52" s="4">
        <v>94.52</v>
      </c>
      <c r="J52" s="25">
        <v>92</v>
      </c>
      <c r="K52" s="25">
        <v>90</v>
      </c>
      <c r="L52" s="34" t="s">
        <v>2658</v>
      </c>
    </row>
    <row r="53" spans="1:12" x14ac:dyDescent="0.25">
      <c r="A53" s="6" t="s">
        <v>15</v>
      </c>
      <c r="B53" t="s">
        <v>1513</v>
      </c>
      <c r="C53" t="s">
        <v>1556</v>
      </c>
      <c r="E53" s="4">
        <v>97.88</v>
      </c>
      <c r="F53" s="4">
        <v>95.22</v>
      </c>
      <c r="G53" s="5">
        <f t="shared" ref="G53:G58" si="0">(E53-F53)/F53</f>
        <v>2.7935307708464571E-2</v>
      </c>
      <c r="H53" s="4">
        <v>88.75</v>
      </c>
      <c r="I53" s="4">
        <v>90.9</v>
      </c>
      <c r="J53" s="25">
        <v>93</v>
      </c>
      <c r="K53" s="25">
        <v>93</v>
      </c>
      <c r="L53" s="34" t="s">
        <v>2692</v>
      </c>
    </row>
    <row r="54" spans="1:12" x14ac:dyDescent="0.25">
      <c r="A54" s="6" t="s">
        <v>16</v>
      </c>
      <c r="B54" t="s">
        <v>2281</v>
      </c>
      <c r="C54" t="s">
        <v>2407</v>
      </c>
      <c r="E54" s="4">
        <v>73.72</v>
      </c>
      <c r="F54" s="4">
        <v>67.2</v>
      </c>
      <c r="G54" s="5">
        <f t="shared" si="0"/>
        <v>9.7023809523809457E-2</v>
      </c>
      <c r="H54" s="4">
        <v>66</v>
      </c>
      <c r="I54" s="4">
        <v>68.17</v>
      </c>
      <c r="J54" s="25">
        <v>95</v>
      </c>
      <c r="K54" s="25">
        <v>39</v>
      </c>
      <c r="L54" s="34" t="s">
        <v>2659</v>
      </c>
    </row>
    <row r="55" spans="1:12" x14ac:dyDescent="0.25">
      <c r="A55" s="6" t="s">
        <v>17</v>
      </c>
      <c r="B55" t="s">
        <v>2454</v>
      </c>
      <c r="C55" t="s">
        <v>2465</v>
      </c>
      <c r="E55" s="4">
        <v>116.75</v>
      </c>
      <c r="F55" s="4">
        <v>109.68</v>
      </c>
      <c r="G55" s="5">
        <f t="shared" si="0"/>
        <v>6.4460247994164777E-2</v>
      </c>
      <c r="H55" s="4">
        <v>105</v>
      </c>
      <c r="I55" s="4">
        <v>107.59</v>
      </c>
      <c r="J55" s="25">
        <v>92</v>
      </c>
      <c r="K55" s="25">
        <v>91</v>
      </c>
      <c r="L55" s="34" t="s">
        <v>2660</v>
      </c>
    </row>
    <row r="56" spans="1:12" x14ac:dyDescent="0.25">
      <c r="A56" s="6" t="s">
        <v>18</v>
      </c>
      <c r="B56" t="s">
        <v>2445</v>
      </c>
      <c r="C56" t="s">
        <v>2448</v>
      </c>
      <c r="E56" s="4">
        <v>260.08999999999997</v>
      </c>
      <c r="F56" s="4">
        <v>256.18</v>
      </c>
      <c r="G56" s="5">
        <f t="shared" si="0"/>
        <v>1.5262705909906972E-2</v>
      </c>
      <c r="H56" s="4">
        <v>239</v>
      </c>
      <c r="I56" s="4">
        <v>249.25</v>
      </c>
      <c r="J56" s="25">
        <v>92</v>
      </c>
      <c r="K56" s="25">
        <v>98</v>
      </c>
      <c r="L56" s="34" t="s">
        <v>2661</v>
      </c>
    </row>
    <row r="57" spans="1:12" x14ac:dyDescent="0.25">
      <c r="A57" s="6" t="s">
        <v>63</v>
      </c>
      <c r="B57" t="s">
        <v>2653</v>
      </c>
      <c r="C57" t="s">
        <v>2662</v>
      </c>
      <c r="E57" s="4">
        <v>317.94</v>
      </c>
      <c r="F57" s="4">
        <v>321.29000000000002</v>
      </c>
      <c r="G57" s="5">
        <f t="shared" si="0"/>
        <v>-1.0426717295900969E-2</v>
      </c>
      <c r="H57" s="4">
        <v>299</v>
      </c>
      <c r="I57" s="4">
        <v>310.91000000000003</v>
      </c>
      <c r="J57" s="25">
        <v>88</v>
      </c>
      <c r="K57" s="25">
        <v>99</v>
      </c>
      <c r="L57" s="34" t="s">
        <v>2663</v>
      </c>
    </row>
    <row r="58" spans="1:12" x14ac:dyDescent="0.25">
      <c r="A58" s="6" t="s">
        <v>67</v>
      </c>
      <c r="B58" t="s">
        <v>2649</v>
      </c>
      <c r="C58" t="s">
        <v>2664</v>
      </c>
      <c r="E58" s="4">
        <v>26.14</v>
      </c>
      <c r="F58" s="4">
        <v>26.24</v>
      </c>
      <c r="G58" s="5">
        <f t="shared" si="0"/>
        <v>-3.8109756097560164E-3</v>
      </c>
      <c r="H58" s="4">
        <v>24.5</v>
      </c>
      <c r="I58" s="4">
        <v>26</v>
      </c>
      <c r="J58" s="25">
        <v>98</v>
      </c>
      <c r="K58" s="25">
        <v>13</v>
      </c>
      <c r="L58" s="34" t="s">
        <v>2665</v>
      </c>
    </row>
    <row r="59" spans="1:12" x14ac:dyDescent="0.25">
      <c r="A59" s="6" t="s">
        <v>98</v>
      </c>
      <c r="E59" s="4"/>
      <c r="F59" s="4"/>
      <c r="G59" s="5"/>
      <c r="H59" s="4"/>
      <c r="I59" s="4"/>
      <c r="J59" s="25"/>
      <c r="K59" s="25"/>
      <c r="L59" s="34" t="s">
        <v>2666</v>
      </c>
    </row>
    <row r="62" spans="1:12" x14ac:dyDescent="0.25">
      <c r="A62" s="3" t="s">
        <v>21</v>
      </c>
      <c r="E62" s="22" t="s">
        <v>7</v>
      </c>
      <c r="F62" s="22" t="s">
        <v>24</v>
      </c>
      <c r="G62" s="22" t="s">
        <v>25</v>
      </c>
      <c r="H62" s="22" t="s">
        <v>26</v>
      </c>
      <c r="I62" s="23" t="s">
        <v>11</v>
      </c>
      <c r="J62" s="24"/>
      <c r="K62" s="24"/>
      <c r="L62" s="24"/>
    </row>
    <row r="63" spans="1:12" x14ac:dyDescent="0.25">
      <c r="A63" s="6" t="s">
        <v>5</v>
      </c>
      <c r="B63" s="18" t="s">
        <v>1421</v>
      </c>
      <c r="C63" s="18" t="s">
        <v>1891</v>
      </c>
      <c r="D63" s="18"/>
      <c r="E63" s="26">
        <v>85.93</v>
      </c>
      <c r="F63" s="26">
        <v>87.62</v>
      </c>
      <c r="G63" s="17">
        <v>96</v>
      </c>
      <c r="H63" s="17">
        <v>91</v>
      </c>
      <c r="I63" s="18" t="s">
        <v>2366</v>
      </c>
    </row>
    <row r="64" spans="1:12" x14ac:dyDescent="0.25">
      <c r="A64" s="6" t="s">
        <v>12</v>
      </c>
      <c r="B64" s="18" t="s">
        <v>2040</v>
      </c>
      <c r="C64" s="18" t="s">
        <v>2046</v>
      </c>
      <c r="D64" s="18"/>
      <c r="E64" s="26">
        <v>74.38</v>
      </c>
      <c r="F64" s="26">
        <v>66.56</v>
      </c>
      <c r="G64" s="17">
        <v>94</v>
      </c>
      <c r="H64" s="17">
        <v>97</v>
      </c>
      <c r="I64" s="18" t="s">
        <v>2667</v>
      </c>
    </row>
    <row r="65" spans="1:12" x14ac:dyDescent="0.25">
      <c r="A65" s="6" t="s">
        <v>13</v>
      </c>
      <c r="B65" s="18" t="s">
        <v>2096</v>
      </c>
      <c r="C65" s="18" t="s">
        <v>2099</v>
      </c>
      <c r="D65" s="18"/>
      <c r="E65" s="26">
        <v>83.54</v>
      </c>
      <c r="F65" s="26">
        <v>75.75</v>
      </c>
      <c r="G65" s="17">
        <v>90</v>
      </c>
      <c r="H65" s="17">
        <v>84</v>
      </c>
      <c r="I65" s="18" t="s">
        <v>2621</v>
      </c>
    </row>
    <row r="66" spans="1:12" x14ac:dyDescent="0.25">
      <c r="A66" s="6" t="s">
        <v>14</v>
      </c>
      <c r="B66" s="12" t="s">
        <v>2129</v>
      </c>
      <c r="C66" s="12" t="s">
        <v>2140</v>
      </c>
      <c r="D66" s="12"/>
      <c r="E66" s="13">
        <v>36.119999999999997</v>
      </c>
      <c r="F66" s="13">
        <v>36.99</v>
      </c>
      <c r="G66" s="14">
        <v>64</v>
      </c>
      <c r="H66" s="14">
        <v>96</v>
      </c>
      <c r="I66" s="12" t="s">
        <v>2669</v>
      </c>
    </row>
    <row r="67" spans="1:12" x14ac:dyDescent="0.25">
      <c r="A67" s="6" t="s">
        <v>15</v>
      </c>
      <c r="B67" s="12" t="s">
        <v>1304</v>
      </c>
      <c r="C67" s="12" t="s">
        <v>1312</v>
      </c>
      <c r="D67" s="12"/>
      <c r="E67" s="13">
        <v>25.94</v>
      </c>
      <c r="F67" s="13">
        <v>24.22</v>
      </c>
      <c r="G67" s="14">
        <v>93</v>
      </c>
      <c r="H67" s="14">
        <v>90</v>
      </c>
      <c r="I67" s="12" t="s">
        <v>2473</v>
      </c>
    </row>
    <row r="68" spans="1:12" x14ac:dyDescent="0.25">
      <c r="A68" s="6" t="s">
        <v>16</v>
      </c>
      <c r="B68" s="12" t="s">
        <v>1211</v>
      </c>
      <c r="C68" s="12" t="s">
        <v>1212</v>
      </c>
      <c r="D68" s="12"/>
      <c r="E68" s="13">
        <v>111.63</v>
      </c>
      <c r="F68" s="13">
        <v>111.63</v>
      </c>
      <c r="G68" s="14">
        <v>97</v>
      </c>
      <c r="H68" s="14">
        <v>94</v>
      </c>
      <c r="I68" s="12" t="s">
        <v>2622</v>
      </c>
    </row>
    <row r="69" spans="1:12" x14ac:dyDescent="0.25">
      <c r="A69" s="6" t="s">
        <v>17</v>
      </c>
      <c r="B69" s="12" t="s">
        <v>2328</v>
      </c>
      <c r="C69" s="12" t="s">
        <v>2333</v>
      </c>
      <c r="D69" s="12"/>
      <c r="E69" s="13">
        <v>86.33</v>
      </c>
      <c r="F69" s="13">
        <v>81.849999999999994</v>
      </c>
      <c r="G69" s="14">
        <v>81</v>
      </c>
      <c r="H69" s="14">
        <v>95</v>
      </c>
      <c r="I69" s="12" t="s">
        <v>2670</v>
      </c>
      <c r="J69" s="18"/>
    </row>
    <row r="70" spans="1:12" x14ac:dyDescent="0.25">
      <c r="A70" s="6" t="s">
        <v>18</v>
      </c>
      <c r="B70" s="18" t="s">
        <v>2354</v>
      </c>
      <c r="C70" s="18" t="s">
        <v>2355</v>
      </c>
      <c r="D70" s="18"/>
      <c r="E70" s="26">
        <v>129.99</v>
      </c>
      <c r="F70" s="26">
        <v>120.65</v>
      </c>
      <c r="G70" s="17">
        <v>89</v>
      </c>
      <c r="H70" s="17">
        <v>87</v>
      </c>
      <c r="I70" s="18" t="s">
        <v>2477</v>
      </c>
      <c r="J70" s="18"/>
    </row>
    <row r="71" spans="1:12" x14ac:dyDescent="0.25">
      <c r="A71" s="6" t="s">
        <v>63</v>
      </c>
      <c r="B71" s="18" t="s">
        <v>2379</v>
      </c>
      <c r="C71" s="18" t="s">
        <v>2383</v>
      </c>
      <c r="D71" s="18"/>
      <c r="E71" s="26">
        <v>32.86</v>
      </c>
      <c r="F71" s="26">
        <v>32.799999999999997</v>
      </c>
      <c r="G71" s="17">
        <v>49</v>
      </c>
      <c r="H71" s="17">
        <v>97</v>
      </c>
      <c r="I71" s="18" t="s">
        <v>2671</v>
      </c>
    </row>
    <row r="72" spans="1:12" x14ac:dyDescent="0.25">
      <c r="A72" s="6" t="s">
        <v>67</v>
      </c>
      <c r="B72" s="18" t="s">
        <v>1678</v>
      </c>
      <c r="C72" s="18" t="s">
        <v>1679</v>
      </c>
      <c r="D72" s="18"/>
      <c r="E72" s="26">
        <v>32.78</v>
      </c>
      <c r="F72" s="26">
        <v>28.98</v>
      </c>
      <c r="G72" s="17">
        <v>76</v>
      </c>
      <c r="H72" s="17">
        <v>98</v>
      </c>
      <c r="I72" s="18" t="s">
        <v>2672</v>
      </c>
    </row>
    <row r="73" spans="1:12" x14ac:dyDescent="0.25">
      <c r="A73" s="6" t="s">
        <v>98</v>
      </c>
      <c r="B73" s="18" t="s">
        <v>441</v>
      </c>
      <c r="C73" s="39" t="s">
        <v>2446</v>
      </c>
      <c r="D73" s="18"/>
      <c r="E73" s="26">
        <v>32.840000000000003</v>
      </c>
      <c r="F73" s="26">
        <v>29.85</v>
      </c>
      <c r="G73" s="17">
        <v>65</v>
      </c>
      <c r="H73" s="17">
        <v>94</v>
      </c>
      <c r="I73" s="18" t="s">
        <v>2673</v>
      </c>
      <c r="K73" s="18"/>
      <c r="L73" s="18"/>
    </row>
    <row r="74" spans="1:12" x14ac:dyDescent="0.25">
      <c r="A74" s="6" t="s">
        <v>102</v>
      </c>
      <c r="B74" s="12" t="s">
        <v>2451</v>
      </c>
      <c r="C74" s="12" t="s">
        <v>2452</v>
      </c>
      <c r="E74" s="13">
        <v>33.24</v>
      </c>
      <c r="F74" s="13">
        <v>30.64</v>
      </c>
      <c r="G74" s="14">
        <v>99</v>
      </c>
      <c r="H74" s="14">
        <v>94</v>
      </c>
      <c r="I74" s="12" t="s">
        <v>2674</v>
      </c>
      <c r="K74" s="18"/>
      <c r="L74" s="18"/>
    </row>
    <row r="75" spans="1:12" x14ac:dyDescent="0.25">
      <c r="A75" s="6" t="s">
        <v>106</v>
      </c>
      <c r="B75" s="12" t="s">
        <v>2492</v>
      </c>
      <c r="C75" s="12" t="s">
        <v>2493</v>
      </c>
      <c r="E75" s="13">
        <v>133.81</v>
      </c>
      <c r="F75" s="13">
        <v>125.04</v>
      </c>
      <c r="G75" s="14">
        <v>91</v>
      </c>
      <c r="H75" s="14">
        <v>85</v>
      </c>
      <c r="I75" s="12" t="s">
        <v>2675</v>
      </c>
      <c r="J75" s="12"/>
      <c r="K75" s="18"/>
      <c r="L75" s="18"/>
    </row>
    <row r="76" spans="1:12" x14ac:dyDescent="0.25">
      <c r="A76" s="6" t="s">
        <v>238</v>
      </c>
      <c r="B76" s="12" t="s">
        <v>2495</v>
      </c>
      <c r="C76" s="12" t="s">
        <v>2497</v>
      </c>
      <c r="E76" s="13">
        <v>92.9</v>
      </c>
      <c r="F76" s="13">
        <v>88.64</v>
      </c>
      <c r="G76" s="14">
        <v>95</v>
      </c>
      <c r="H76" s="14">
        <v>89</v>
      </c>
      <c r="I76" s="12" t="s">
        <v>2676</v>
      </c>
    </row>
    <row r="77" spans="1:12" x14ac:dyDescent="0.25">
      <c r="A77" s="6" t="s">
        <v>243</v>
      </c>
      <c r="B77" s="12" t="s">
        <v>2496</v>
      </c>
      <c r="C77" s="12" t="s">
        <v>2499</v>
      </c>
      <c r="E77" s="13">
        <v>19.170000000000002</v>
      </c>
      <c r="F77" s="13">
        <v>21.18</v>
      </c>
      <c r="G77" s="14">
        <v>98</v>
      </c>
      <c r="H77" s="14">
        <v>96</v>
      </c>
      <c r="I77" s="12" t="s">
        <v>2500</v>
      </c>
    </row>
    <row r="78" spans="1:12" x14ac:dyDescent="0.25">
      <c r="A78" s="6" t="s">
        <v>263</v>
      </c>
      <c r="B78" s="12" t="s">
        <v>2504</v>
      </c>
      <c r="C78" s="12" t="s">
        <v>2505</v>
      </c>
      <c r="E78" s="13">
        <v>178.93</v>
      </c>
      <c r="F78" s="13">
        <v>174.11</v>
      </c>
      <c r="G78" s="14">
        <v>96</v>
      </c>
      <c r="H78" s="14">
        <v>91</v>
      </c>
      <c r="I78" s="12" t="s">
        <v>2677</v>
      </c>
    </row>
    <row r="79" spans="1:12" x14ac:dyDescent="0.25">
      <c r="A79" s="6" t="s">
        <v>267</v>
      </c>
      <c r="B79" s="12" t="s">
        <v>1153</v>
      </c>
      <c r="C79" s="12" t="s">
        <v>1155</v>
      </c>
      <c r="D79" s="12"/>
      <c r="E79" s="13">
        <v>140.46</v>
      </c>
      <c r="F79" s="13">
        <v>160</v>
      </c>
      <c r="G79" s="14">
        <v>74</v>
      </c>
      <c r="H79" s="14">
        <v>95</v>
      </c>
      <c r="I79" s="12" t="s">
        <v>2586</v>
      </c>
    </row>
    <row r="80" spans="1:12" x14ac:dyDescent="0.25">
      <c r="A80" s="6" t="s">
        <v>404</v>
      </c>
      <c r="B80" s="12" t="s">
        <v>1208</v>
      </c>
      <c r="C80" s="12" t="s">
        <v>2563</v>
      </c>
      <c r="E80" s="13">
        <v>107.2</v>
      </c>
      <c r="F80" s="13">
        <v>100.82</v>
      </c>
      <c r="G80" s="14">
        <v>84</v>
      </c>
      <c r="H80" s="14">
        <v>88</v>
      </c>
      <c r="I80" s="12" t="s">
        <v>2627</v>
      </c>
    </row>
    <row r="81" spans="1:9" x14ac:dyDescent="0.25">
      <c r="A81" s="6" t="s">
        <v>619</v>
      </c>
      <c r="B81" s="12" t="s">
        <v>2561</v>
      </c>
      <c r="C81" s="12" t="s">
        <v>2566</v>
      </c>
      <c r="E81" s="13">
        <v>36.450000000000003</v>
      </c>
      <c r="F81" s="13">
        <v>35.22</v>
      </c>
      <c r="G81" s="14">
        <v>95</v>
      </c>
      <c r="H81" s="14">
        <v>81</v>
      </c>
      <c r="I81" s="12" t="s">
        <v>2473</v>
      </c>
    </row>
    <row r="82" spans="1:9" x14ac:dyDescent="0.25">
      <c r="A82" s="6" t="s">
        <v>831</v>
      </c>
      <c r="B82" s="12" t="s">
        <v>355</v>
      </c>
      <c r="C82" s="12" t="s">
        <v>2597</v>
      </c>
      <c r="D82" s="12"/>
      <c r="E82" s="13">
        <v>104.97</v>
      </c>
      <c r="F82" s="13">
        <v>109.78</v>
      </c>
      <c r="G82" s="14">
        <v>97</v>
      </c>
      <c r="H82" s="14">
        <v>94</v>
      </c>
      <c r="I82" s="12" t="s">
        <v>2598</v>
      </c>
    </row>
    <row r="83" spans="1:9" x14ac:dyDescent="0.25">
      <c r="A83" s="6" t="s">
        <v>832</v>
      </c>
      <c r="B83" s="12" t="s">
        <v>2599</v>
      </c>
      <c r="C83" s="12" t="s">
        <v>2600</v>
      </c>
      <c r="E83" s="13">
        <v>26.42</v>
      </c>
      <c r="F83" s="13">
        <v>26.48</v>
      </c>
      <c r="G83" s="14">
        <v>86</v>
      </c>
      <c r="H83" s="14">
        <v>95</v>
      </c>
      <c r="I83" s="12" t="s">
        <v>2678</v>
      </c>
    </row>
    <row r="84" spans="1:9" x14ac:dyDescent="0.25">
      <c r="A84" s="6" t="s">
        <v>906</v>
      </c>
      <c r="B84" s="18" t="s">
        <v>2605</v>
      </c>
      <c r="C84" s="18" t="s">
        <v>2606</v>
      </c>
      <c r="D84" s="18"/>
      <c r="E84" s="26">
        <v>80.09</v>
      </c>
      <c r="F84" s="26">
        <v>96.14</v>
      </c>
      <c r="G84" s="17">
        <v>70</v>
      </c>
      <c r="H84" s="17">
        <v>96</v>
      </c>
      <c r="I84" s="18" t="s">
        <v>2679</v>
      </c>
    </row>
    <row r="85" spans="1:9" x14ac:dyDescent="0.25">
      <c r="A85" s="6" t="s">
        <v>913</v>
      </c>
      <c r="B85" s="12" t="s">
        <v>2608</v>
      </c>
      <c r="C85" s="12" t="s">
        <v>2609</v>
      </c>
      <c r="E85" s="13">
        <v>61.14</v>
      </c>
      <c r="F85" s="13">
        <v>63.28</v>
      </c>
      <c r="G85" s="14">
        <v>81</v>
      </c>
      <c r="H85" s="14">
        <v>92</v>
      </c>
      <c r="I85" s="12" t="s">
        <v>2680</v>
      </c>
    </row>
    <row r="86" spans="1:9" x14ac:dyDescent="0.25">
      <c r="A86" s="6" t="s">
        <v>976</v>
      </c>
      <c r="B86" s="12" t="s">
        <v>2638</v>
      </c>
      <c r="C86" s="12" t="s">
        <v>2639</v>
      </c>
      <c r="E86" s="13">
        <v>385.57</v>
      </c>
      <c r="F86" s="13">
        <v>381.11</v>
      </c>
      <c r="G86" s="14">
        <v>28</v>
      </c>
      <c r="H86" s="14">
        <v>98</v>
      </c>
      <c r="I86" s="12" t="s">
        <v>2681</v>
      </c>
    </row>
    <row r="87" spans="1:9" x14ac:dyDescent="0.25">
      <c r="A87" s="6" t="s">
        <v>1082</v>
      </c>
      <c r="B87" s="12" t="s">
        <v>706</v>
      </c>
      <c r="C87" s="12" t="s">
        <v>2641</v>
      </c>
      <c r="E87" s="13">
        <v>105.64</v>
      </c>
      <c r="F87" s="13">
        <v>96.96</v>
      </c>
      <c r="G87" s="14">
        <v>99</v>
      </c>
      <c r="H87" s="14">
        <v>94</v>
      </c>
      <c r="I87" s="12" t="s">
        <v>2682</v>
      </c>
    </row>
    <row r="88" spans="1:9" x14ac:dyDescent="0.25">
      <c r="A88" s="6" t="s">
        <v>1083</v>
      </c>
      <c r="B88" s="12" t="s">
        <v>2643</v>
      </c>
      <c r="C88" s="12" t="s">
        <v>2644</v>
      </c>
      <c r="E88" s="13">
        <v>179.41</v>
      </c>
      <c r="F88" s="13">
        <v>181.36</v>
      </c>
      <c r="G88" s="14">
        <v>77</v>
      </c>
      <c r="H88" s="14">
        <v>87</v>
      </c>
      <c r="I88" s="12" t="s">
        <v>2645</v>
      </c>
    </row>
    <row r="89" spans="1:9" x14ac:dyDescent="0.25">
      <c r="A89" s="6" t="s">
        <v>1084</v>
      </c>
      <c r="B89" s="18" t="s">
        <v>2646</v>
      </c>
      <c r="C89" s="18" t="s">
        <v>2647</v>
      </c>
      <c r="D89" s="18"/>
      <c r="E89" s="26">
        <v>28.51</v>
      </c>
      <c r="F89" s="26">
        <v>30.61</v>
      </c>
      <c r="G89" s="17">
        <v>57</v>
      </c>
      <c r="H89" s="17">
        <v>95</v>
      </c>
      <c r="I89" s="18" t="s">
        <v>2648</v>
      </c>
    </row>
    <row r="90" spans="1:9" x14ac:dyDescent="0.25">
      <c r="A90" s="6" t="s">
        <v>1514</v>
      </c>
      <c r="B90" s="12" t="s">
        <v>1151</v>
      </c>
      <c r="C90" s="12" t="s">
        <v>1152</v>
      </c>
      <c r="E90" s="13">
        <v>37.61</v>
      </c>
      <c r="F90" s="13">
        <v>38.979999999999997</v>
      </c>
      <c r="G90" s="14">
        <v>34</v>
      </c>
      <c r="H90" s="14">
        <v>98</v>
      </c>
      <c r="I90" s="12" t="s">
        <v>2696</v>
      </c>
    </row>
    <row r="91" spans="1:9" x14ac:dyDescent="0.25">
      <c r="A91" s="6" t="s">
        <v>1515</v>
      </c>
      <c r="B91" s="12" t="s">
        <v>2695</v>
      </c>
      <c r="C91" s="12" t="s">
        <v>2697</v>
      </c>
      <c r="E91" s="13">
        <v>60.02</v>
      </c>
      <c r="F91" s="13">
        <v>57.6</v>
      </c>
      <c r="G91" s="14">
        <v>1</v>
      </c>
      <c r="H91" s="14">
        <v>98</v>
      </c>
      <c r="I91" s="12" t="s">
        <v>2698</v>
      </c>
    </row>
    <row r="92" spans="1:9" x14ac:dyDescent="0.25">
      <c r="A92" s="6" t="s">
        <v>1518</v>
      </c>
    </row>
    <row r="93" spans="1:9" x14ac:dyDescent="0.25">
      <c r="A93" s="6" t="s">
        <v>1519</v>
      </c>
    </row>
    <row r="94" spans="1:9" x14ac:dyDescent="0.25">
      <c r="A94" s="6" t="s">
        <v>1820</v>
      </c>
    </row>
  </sheetData>
  <sortState xmlns:xlrd2="http://schemas.microsoft.com/office/spreadsheetml/2017/richdata2" ref="C31:E40">
    <sortCondition descending="1" ref="D31:D40"/>
  </sortState>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800DD-23AB-4266-B322-ECF367AA3DC9}">
  <dimension ref="A1:S102"/>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43819</v>
      </c>
      <c r="J3" s="27">
        <v>43822</v>
      </c>
      <c r="K3" s="7">
        <v>43823</v>
      </c>
      <c r="L3" s="7">
        <v>43824</v>
      </c>
      <c r="M3" s="7">
        <v>43825</v>
      </c>
      <c r="N3" s="7">
        <v>43826</v>
      </c>
      <c r="P3" t="s">
        <v>1973</v>
      </c>
    </row>
    <row r="4" spans="1:16" ht="15.75" thickBot="1" x14ac:dyDescent="0.3">
      <c r="A4" t="s">
        <v>0</v>
      </c>
      <c r="C4" s="10">
        <v>43822</v>
      </c>
      <c r="D4" s="11" t="s">
        <v>66</v>
      </c>
      <c r="E4" s="10">
        <v>43826</v>
      </c>
      <c r="J4" s="2" t="s">
        <v>58</v>
      </c>
      <c r="K4" s="2" t="s">
        <v>59</v>
      </c>
      <c r="L4" s="2" t="s">
        <v>60</v>
      </c>
      <c r="M4" s="2" t="s">
        <v>61</v>
      </c>
      <c r="N4" s="2" t="s">
        <v>62</v>
      </c>
    </row>
    <row r="5" spans="1:16" ht="15.75" thickBot="1" x14ac:dyDescent="0.3">
      <c r="G5" t="s">
        <v>57</v>
      </c>
      <c r="H5" s="8">
        <v>8924.9599999999991</v>
      </c>
      <c r="J5" s="16">
        <v>8945.65</v>
      </c>
      <c r="K5" s="16">
        <v>8952.8799999999992</v>
      </c>
      <c r="L5" s="15" t="s">
        <v>168</v>
      </c>
      <c r="M5" s="16">
        <v>9022.2999999999993</v>
      </c>
      <c r="N5" s="16">
        <v>9006.6200000000008</v>
      </c>
      <c r="P5" s="5">
        <f>(N5-H5)/H5</f>
        <v>9.1496208386370008E-3</v>
      </c>
    </row>
    <row r="6" spans="1:16" ht="15.75" thickBot="1" x14ac:dyDescent="0.3">
      <c r="A6" t="s">
        <v>2</v>
      </c>
      <c r="C6" s="33" t="s">
        <v>2378</v>
      </c>
      <c r="D6" s="1"/>
      <c r="E6" s="1"/>
      <c r="G6" t="s">
        <v>56</v>
      </c>
      <c r="H6" s="9">
        <v>28455.09</v>
      </c>
      <c r="J6" s="16">
        <v>28551.53</v>
      </c>
      <c r="K6" s="21">
        <v>28515.46</v>
      </c>
      <c r="L6" s="20" t="s">
        <v>168</v>
      </c>
      <c r="M6" s="16">
        <v>28551.53</v>
      </c>
      <c r="N6" s="16">
        <v>28645.26</v>
      </c>
      <c r="P6" s="5">
        <f>(N6-H6)/H6</f>
        <v>6.683162836596133E-3</v>
      </c>
    </row>
    <row r="7" spans="1:16" x14ac:dyDescent="0.25">
      <c r="C7" s="12"/>
      <c r="J7" s="12"/>
    </row>
    <row r="8" spans="1:16" x14ac:dyDescent="0.25">
      <c r="C8" s="12"/>
      <c r="J8" s="12"/>
    </row>
    <row r="9" spans="1:16" x14ac:dyDescent="0.25">
      <c r="A9" t="s">
        <v>3</v>
      </c>
      <c r="C9" t="s">
        <v>2762</v>
      </c>
      <c r="J9" s="18"/>
    </row>
    <row r="10" spans="1:16" x14ac:dyDescent="0.25">
      <c r="C10" s="18" t="s">
        <v>2747</v>
      </c>
      <c r="J10" s="18"/>
    </row>
    <row r="11" spans="1:16" x14ac:dyDescent="0.25">
      <c r="C11" s="18" t="s">
        <v>2748</v>
      </c>
      <c r="J11" s="18"/>
    </row>
    <row r="12" spans="1:16" x14ac:dyDescent="0.25">
      <c r="C12" t="s">
        <v>2749</v>
      </c>
      <c r="J12" s="18"/>
    </row>
    <row r="13" spans="1:16" x14ac:dyDescent="0.25">
      <c r="C13" t="s">
        <v>2750</v>
      </c>
      <c r="J13" s="18"/>
    </row>
    <row r="14" spans="1:16" x14ac:dyDescent="0.25">
      <c r="C14" t="s">
        <v>2751</v>
      </c>
      <c r="J14" s="18"/>
    </row>
    <row r="15" spans="1:16" x14ac:dyDescent="0.25">
      <c r="C15" s="18" t="s">
        <v>2752</v>
      </c>
      <c r="J15" s="18"/>
    </row>
    <row r="16" spans="1:16" x14ac:dyDescent="0.25">
      <c r="C16" s="18" t="s">
        <v>2753</v>
      </c>
      <c r="J16" s="18"/>
    </row>
    <row r="17" spans="3:10" x14ac:dyDescent="0.25">
      <c r="C17" s="18" t="s">
        <v>2754</v>
      </c>
      <c r="J17" s="18"/>
    </row>
    <row r="18" spans="3:10" x14ac:dyDescent="0.25">
      <c r="C18" s="18" t="s">
        <v>2755</v>
      </c>
      <c r="J18" s="18"/>
    </row>
    <row r="19" spans="3:10" x14ac:dyDescent="0.25">
      <c r="C19" s="18" t="s">
        <v>2756</v>
      </c>
      <c r="J19" s="18"/>
    </row>
    <row r="20" spans="3:10" x14ac:dyDescent="0.25">
      <c r="C20" s="18" t="s">
        <v>2757</v>
      </c>
      <c r="J20" s="18"/>
    </row>
    <row r="21" spans="3:10" x14ac:dyDescent="0.25">
      <c r="C21" s="18" t="s">
        <v>2758</v>
      </c>
      <c r="J21" s="18"/>
    </row>
    <row r="22" spans="3:10" x14ac:dyDescent="0.25">
      <c r="C22" s="18" t="s">
        <v>2759</v>
      </c>
      <c r="J22" s="18"/>
    </row>
    <row r="23" spans="3:10" x14ac:dyDescent="0.25">
      <c r="C23" s="18" t="s">
        <v>2760</v>
      </c>
      <c r="J23" s="18"/>
    </row>
    <row r="24" spans="3:10" x14ac:dyDescent="0.25">
      <c r="C24" s="18" t="s">
        <v>2761</v>
      </c>
      <c r="J24" s="18"/>
    </row>
    <row r="25" spans="3:10" x14ac:dyDescent="0.25">
      <c r="C25" s="12" t="s">
        <v>2652</v>
      </c>
      <c r="J25" s="18"/>
    </row>
    <row r="26" spans="3:10" x14ac:dyDescent="0.25">
      <c r="C26" s="12" t="s">
        <v>2693</v>
      </c>
      <c r="J26" s="18"/>
    </row>
    <row r="27" spans="3:10" x14ac:dyDescent="0.25">
      <c r="C27" s="12" t="s">
        <v>2694</v>
      </c>
      <c r="J27" s="18"/>
    </row>
    <row r="28" spans="3:10" x14ac:dyDescent="0.25">
      <c r="C28" s="12" t="s">
        <v>2699</v>
      </c>
      <c r="J28" s="18"/>
    </row>
    <row r="29" spans="3:10" x14ac:dyDescent="0.25">
      <c r="C29" s="12" t="s">
        <v>2700</v>
      </c>
      <c r="J29" s="18"/>
    </row>
    <row r="30" spans="3:10" x14ac:dyDescent="0.25">
      <c r="C30" s="12" t="s">
        <v>2724</v>
      </c>
      <c r="J30" s="18"/>
    </row>
    <row r="31" spans="3:10" x14ac:dyDescent="0.25">
      <c r="C31" s="12"/>
      <c r="J31" s="18"/>
    </row>
    <row r="32" spans="3:10" x14ac:dyDescent="0.25">
      <c r="C32" s="12" t="s">
        <v>2764</v>
      </c>
      <c r="J32" s="18"/>
    </row>
    <row r="33" spans="3:10" x14ac:dyDescent="0.25">
      <c r="C33" s="12" t="s">
        <v>2763</v>
      </c>
      <c r="J33" s="18"/>
    </row>
    <row r="34" spans="3:10" x14ac:dyDescent="0.25">
      <c r="C34" s="12" t="s">
        <v>2771</v>
      </c>
      <c r="J34" s="18"/>
    </row>
    <row r="35" spans="3:10" x14ac:dyDescent="0.25">
      <c r="C35" s="12"/>
      <c r="J35" s="18"/>
    </row>
    <row r="36" spans="3:10" x14ac:dyDescent="0.25">
      <c r="C36" t="s">
        <v>993</v>
      </c>
      <c r="D36" s="5">
        <v>0.35170000000000001</v>
      </c>
      <c r="E36" s="7"/>
      <c r="I36" s="5"/>
      <c r="J36" s="18"/>
    </row>
    <row r="37" spans="3:10" x14ac:dyDescent="0.25">
      <c r="D37" s="5"/>
      <c r="E37" s="7"/>
      <c r="I37" s="5"/>
      <c r="J37" s="18"/>
    </row>
    <row r="38" spans="3:10" x14ac:dyDescent="0.25">
      <c r="C38" s="18" t="s">
        <v>2638</v>
      </c>
      <c r="I38" s="5"/>
      <c r="J38" s="18"/>
    </row>
    <row r="39" spans="3:10" x14ac:dyDescent="0.25">
      <c r="C39" t="s">
        <v>2281</v>
      </c>
      <c r="D39" s="5">
        <v>0.1447</v>
      </c>
      <c r="E39" s="7"/>
      <c r="G39" s="5"/>
      <c r="I39" s="5"/>
      <c r="J39" s="18"/>
    </row>
    <row r="40" spans="3:10" x14ac:dyDescent="0.25">
      <c r="C40" t="s">
        <v>1947</v>
      </c>
      <c r="D40" s="5">
        <v>0.13669999999999999</v>
      </c>
      <c r="G40" s="5"/>
      <c r="I40" s="5"/>
      <c r="J40" s="18"/>
    </row>
    <row r="41" spans="3:10" x14ac:dyDescent="0.25">
      <c r="C41" t="s">
        <v>1720</v>
      </c>
      <c r="D41" s="5">
        <v>0.1331</v>
      </c>
      <c r="E41" s="7"/>
      <c r="G41" s="5"/>
      <c r="I41" s="5"/>
      <c r="J41" s="18"/>
    </row>
    <row r="42" spans="3:10" x14ac:dyDescent="0.25">
      <c r="C42" t="s">
        <v>1615</v>
      </c>
      <c r="D42" s="5">
        <v>0.1348</v>
      </c>
      <c r="E42" s="7"/>
      <c r="G42" s="5"/>
      <c r="I42" s="5"/>
      <c r="J42" s="18"/>
    </row>
    <row r="43" spans="3:10" x14ac:dyDescent="0.25">
      <c r="C43" t="s">
        <v>2454</v>
      </c>
      <c r="D43" s="5">
        <v>5.2999999999999999E-2</v>
      </c>
      <c r="E43" s="7" t="s">
        <v>2655</v>
      </c>
      <c r="G43" s="5"/>
      <c r="I43" s="5"/>
      <c r="J43" s="18"/>
    </row>
    <row r="44" spans="3:10" x14ac:dyDescent="0.25">
      <c r="C44" t="s">
        <v>2653</v>
      </c>
      <c r="D44" s="5">
        <v>2.0400000000000001E-2</v>
      </c>
      <c r="E44" s="27" t="s">
        <v>2655</v>
      </c>
      <c r="G44" s="5"/>
      <c r="I44" s="5"/>
      <c r="J44" s="18"/>
    </row>
    <row r="45" spans="3:10" x14ac:dyDescent="0.25">
      <c r="C45" t="s">
        <v>2445</v>
      </c>
      <c r="D45" s="5">
        <v>1.6400000000000001E-2</v>
      </c>
      <c r="E45" s="27" t="s">
        <v>2655</v>
      </c>
      <c r="G45" s="5"/>
      <c r="I45" s="5"/>
      <c r="J45" s="18"/>
    </row>
    <row r="46" spans="3:10" x14ac:dyDescent="0.25">
      <c r="C46" t="s">
        <v>2649</v>
      </c>
      <c r="D46" s="5">
        <v>9.1999999999999998E-3</v>
      </c>
      <c r="E46" s="40" t="s">
        <v>2654</v>
      </c>
      <c r="G46" s="5"/>
      <c r="I46" s="5"/>
      <c r="J46" s="18"/>
    </row>
    <row r="47" spans="3:10" x14ac:dyDescent="0.25">
      <c r="I47" s="5"/>
      <c r="J47" s="18"/>
    </row>
    <row r="48" spans="3:10" x14ac:dyDescent="0.25">
      <c r="D48" s="5">
        <f>SUM(D36:D46)</f>
        <v>1</v>
      </c>
      <c r="E48" s="27"/>
      <c r="F48" s="18"/>
      <c r="G48" s="28"/>
      <c r="H48" s="18"/>
      <c r="I48" s="5"/>
      <c r="J48" s="18"/>
    </row>
    <row r="49" spans="1:19" x14ac:dyDescent="0.25">
      <c r="I49" s="28"/>
      <c r="J49" s="18"/>
    </row>
    <row r="50" spans="1:19" x14ac:dyDescent="0.25">
      <c r="E50" s="27"/>
      <c r="F50" s="18"/>
      <c r="G50" s="28"/>
      <c r="H50" s="18"/>
      <c r="I50" s="28"/>
      <c r="J50" s="18"/>
    </row>
    <row r="51" spans="1:19" x14ac:dyDescent="0.25">
      <c r="A51" t="s">
        <v>1061</v>
      </c>
      <c r="C51" s="12"/>
      <c r="E51" s="27"/>
      <c r="F51" s="18"/>
      <c r="G51" s="28"/>
      <c r="H51" s="18"/>
      <c r="I51" s="28"/>
      <c r="J51" s="18"/>
    </row>
    <row r="52" spans="1:19" x14ac:dyDescent="0.25">
      <c r="A52" t="s">
        <v>1062</v>
      </c>
      <c r="C52" s="18" t="s">
        <v>1050</v>
      </c>
      <c r="D52" s="5">
        <v>0.53590000000000004</v>
      </c>
      <c r="E52" s="27" t="s">
        <v>857</v>
      </c>
      <c r="F52" s="18"/>
      <c r="G52" s="28"/>
      <c r="H52" s="18"/>
      <c r="I52" s="28"/>
      <c r="J52" s="18"/>
    </row>
    <row r="53" spans="1:19" x14ac:dyDescent="0.25">
      <c r="A53" t="s">
        <v>1063</v>
      </c>
      <c r="C53" s="18" t="s">
        <v>856</v>
      </c>
      <c r="D53" s="5">
        <v>0.12859999999999999</v>
      </c>
      <c r="E53" s="27" t="s">
        <v>857</v>
      </c>
      <c r="F53" s="18"/>
      <c r="G53" s="28"/>
      <c r="H53" s="18"/>
      <c r="I53" s="28"/>
      <c r="J53" s="18"/>
    </row>
    <row r="54" spans="1:19" x14ac:dyDescent="0.25">
      <c r="D54" s="5"/>
      <c r="E54" s="27"/>
      <c r="F54" s="18"/>
      <c r="G54" s="28"/>
      <c r="H54" s="18"/>
      <c r="I54" s="28"/>
      <c r="J54" s="18"/>
    </row>
    <row r="55" spans="1:19" x14ac:dyDescent="0.25">
      <c r="C55" s="12"/>
      <c r="E55" s="27"/>
      <c r="F55" s="18"/>
      <c r="G55" s="18"/>
      <c r="H55" s="18"/>
      <c r="I55" s="18"/>
    </row>
    <row r="56" spans="1:19" x14ac:dyDescent="0.25">
      <c r="A56" t="s">
        <v>4</v>
      </c>
      <c r="C56" s="12"/>
      <c r="E56" s="30" t="s">
        <v>7</v>
      </c>
      <c r="F56" s="30" t="s">
        <v>8</v>
      </c>
      <c r="G56" s="30" t="s">
        <v>9</v>
      </c>
      <c r="H56" s="30" t="s">
        <v>10</v>
      </c>
      <c r="I56" s="30" t="s">
        <v>24</v>
      </c>
      <c r="J56" s="30" t="s">
        <v>26</v>
      </c>
      <c r="K56" s="30" t="s">
        <v>25</v>
      </c>
      <c r="L56" s="29" t="s">
        <v>11</v>
      </c>
      <c r="M56" s="31"/>
      <c r="N56" s="31"/>
      <c r="O56" s="31"/>
      <c r="P56" s="31"/>
      <c r="Q56" s="31"/>
      <c r="R56" s="31"/>
      <c r="S56" s="31"/>
    </row>
    <row r="57" spans="1:19" x14ac:dyDescent="0.25">
      <c r="A57" s="6" t="s">
        <v>5</v>
      </c>
      <c r="B57" t="s">
        <v>1615</v>
      </c>
      <c r="C57" t="s">
        <v>1616</v>
      </c>
      <c r="E57" s="4">
        <v>69.349999999999994</v>
      </c>
      <c r="F57" s="4">
        <v>48.85</v>
      </c>
      <c r="G57" s="5">
        <f>(E57-F57)/F57</f>
        <v>0.41965199590583402</v>
      </c>
      <c r="H57" s="4">
        <v>59</v>
      </c>
      <c r="I57" s="4">
        <v>49.83</v>
      </c>
      <c r="J57" s="25">
        <v>97</v>
      </c>
      <c r="K57" s="25">
        <v>88</v>
      </c>
      <c r="L57" s="34" t="s">
        <v>2701</v>
      </c>
    </row>
    <row r="58" spans="1:19" x14ac:dyDescent="0.25">
      <c r="A58" s="6" t="s">
        <v>12</v>
      </c>
      <c r="B58" t="s">
        <v>1947</v>
      </c>
      <c r="C58" t="s">
        <v>1974</v>
      </c>
      <c r="E58" s="4">
        <v>53.69</v>
      </c>
      <c r="F58" s="4">
        <v>48.29</v>
      </c>
      <c r="G58" s="5">
        <f t="shared" ref="G58:G64" si="0">(E58-F58)/F58</f>
        <v>0.11182439428453093</v>
      </c>
      <c r="H58" s="4">
        <v>51</v>
      </c>
      <c r="I58" s="4">
        <v>46.47</v>
      </c>
      <c r="J58" s="25">
        <v>86</v>
      </c>
      <c r="K58" s="25">
        <v>91</v>
      </c>
      <c r="L58" s="34" t="s">
        <v>2702</v>
      </c>
    </row>
    <row r="59" spans="1:19" x14ac:dyDescent="0.25">
      <c r="A59" s="6" t="s">
        <v>13</v>
      </c>
      <c r="B59" t="s">
        <v>1720</v>
      </c>
      <c r="C59" t="s">
        <v>1725</v>
      </c>
      <c r="E59" s="4">
        <v>103.12</v>
      </c>
      <c r="F59" s="4">
        <v>96.88</v>
      </c>
      <c r="G59" s="5">
        <f t="shared" si="0"/>
        <v>6.4409578860446015E-2</v>
      </c>
      <c r="H59" s="4">
        <v>97</v>
      </c>
      <c r="I59" s="4">
        <v>94.52</v>
      </c>
      <c r="J59" s="25">
        <v>88</v>
      </c>
      <c r="K59" s="25">
        <v>90</v>
      </c>
      <c r="L59" s="34" t="s">
        <v>2703</v>
      </c>
    </row>
    <row r="60" spans="1:19" x14ac:dyDescent="0.25">
      <c r="A60" s="6" t="s">
        <v>14</v>
      </c>
      <c r="B60" t="s">
        <v>2281</v>
      </c>
      <c r="C60" t="s">
        <v>2407</v>
      </c>
      <c r="E60" s="4">
        <v>74.180000000000007</v>
      </c>
      <c r="F60" s="4">
        <v>67.2</v>
      </c>
      <c r="G60" s="5">
        <f t="shared" si="0"/>
        <v>0.10386904761904768</v>
      </c>
      <c r="H60" s="4">
        <v>66</v>
      </c>
      <c r="I60" s="4">
        <v>68.17</v>
      </c>
      <c r="J60" s="25">
        <v>94</v>
      </c>
      <c r="K60" s="25">
        <v>39</v>
      </c>
      <c r="L60" s="34" t="s">
        <v>2704</v>
      </c>
    </row>
    <row r="61" spans="1:19" x14ac:dyDescent="0.25">
      <c r="A61" s="6" t="s">
        <v>15</v>
      </c>
      <c r="B61" t="s">
        <v>2454</v>
      </c>
      <c r="C61" t="s">
        <v>2465</v>
      </c>
      <c r="E61" s="4">
        <v>116.67</v>
      </c>
      <c r="F61" s="4">
        <v>109.68</v>
      </c>
      <c r="G61" s="5">
        <f t="shared" si="0"/>
        <v>6.3730853391684855E-2</v>
      </c>
      <c r="H61" s="4">
        <v>105</v>
      </c>
      <c r="I61" s="4">
        <v>107.59</v>
      </c>
      <c r="J61" s="25">
        <v>91</v>
      </c>
      <c r="K61" s="25">
        <v>92</v>
      </c>
      <c r="L61" s="34" t="s">
        <v>684</v>
      </c>
    </row>
    <row r="62" spans="1:19" x14ac:dyDescent="0.25">
      <c r="A62" s="6" t="s">
        <v>16</v>
      </c>
      <c r="B62" t="s">
        <v>2445</v>
      </c>
      <c r="C62" t="s">
        <v>2448</v>
      </c>
      <c r="E62" s="4">
        <v>259.25</v>
      </c>
      <c r="F62" s="4">
        <v>256.18</v>
      </c>
      <c r="G62" s="5">
        <f t="shared" si="0"/>
        <v>1.1983761417753116E-2</v>
      </c>
      <c r="H62" s="4">
        <v>239</v>
      </c>
      <c r="I62" s="4">
        <v>249.25</v>
      </c>
      <c r="J62" s="25">
        <v>92</v>
      </c>
      <c r="K62" s="25">
        <v>98</v>
      </c>
      <c r="L62" s="34" t="s">
        <v>2705</v>
      </c>
    </row>
    <row r="63" spans="1:19" x14ac:dyDescent="0.25">
      <c r="A63" s="6" t="s">
        <v>17</v>
      </c>
      <c r="B63" t="s">
        <v>2653</v>
      </c>
      <c r="C63" t="s">
        <v>2662</v>
      </c>
      <c r="E63" s="4">
        <v>327.61</v>
      </c>
      <c r="F63" s="4">
        <v>321.29000000000002</v>
      </c>
      <c r="G63" s="5">
        <f t="shared" si="0"/>
        <v>1.9670702480624958E-2</v>
      </c>
      <c r="H63" s="4">
        <v>299</v>
      </c>
      <c r="I63" s="4">
        <v>310.91000000000003</v>
      </c>
      <c r="J63" s="25">
        <v>88</v>
      </c>
      <c r="K63" s="25">
        <v>98</v>
      </c>
      <c r="L63" s="34" t="s">
        <v>2706</v>
      </c>
    </row>
    <row r="64" spans="1:19" x14ac:dyDescent="0.25">
      <c r="A64" s="6" t="s">
        <v>18</v>
      </c>
      <c r="B64" t="s">
        <v>2649</v>
      </c>
      <c r="C64" t="s">
        <v>2664</v>
      </c>
      <c r="E64" s="4">
        <v>29.41</v>
      </c>
      <c r="F64" s="4">
        <v>26.24</v>
      </c>
      <c r="G64" s="5">
        <f t="shared" si="0"/>
        <v>0.12080792682926836</v>
      </c>
      <c r="H64" s="4">
        <v>24.5</v>
      </c>
      <c r="I64" s="4">
        <v>26</v>
      </c>
      <c r="J64" s="25">
        <v>99</v>
      </c>
      <c r="K64" s="25">
        <v>13</v>
      </c>
      <c r="L64" s="34" t="s">
        <v>2707</v>
      </c>
    </row>
    <row r="65" spans="1:13" x14ac:dyDescent="0.25">
      <c r="A65" s="6" t="s">
        <v>63</v>
      </c>
      <c r="E65" s="4"/>
      <c r="F65" s="4"/>
      <c r="G65" s="5"/>
      <c r="H65" s="4"/>
      <c r="I65" s="4"/>
      <c r="J65" s="25"/>
      <c r="K65" s="25"/>
      <c r="L65" s="34" t="s">
        <v>2708</v>
      </c>
    </row>
    <row r="66" spans="1:13" x14ac:dyDescent="0.25">
      <c r="A66" s="6" t="s">
        <v>67</v>
      </c>
    </row>
    <row r="67" spans="1:13" x14ac:dyDescent="0.25">
      <c r="A67" s="6" t="s">
        <v>98</v>
      </c>
    </row>
    <row r="69" spans="1:13" x14ac:dyDescent="0.25">
      <c r="I69" s="2" t="s">
        <v>2744</v>
      </c>
    </row>
    <row r="70" spans="1:13" x14ac:dyDescent="0.25">
      <c r="A70" s="3" t="s">
        <v>21</v>
      </c>
      <c r="E70" s="22" t="s">
        <v>7</v>
      </c>
      <c r="F70" s="22" t="s">
        <v>24</v>
      </c>
      <c r="G70" s="22" t="s">
        <v>25</v>
      </c>
      <c r="H70" s="22" t="s">
        <v>26</v>
      </c>
      <c r="I70" s="22" t="s">
        <v>2745</v>
      </c>
      <c r="J70" s="23" t="s">
        <v>11</v>
      </c>
      <c r="K70" s="24"/>
      <c r="L70" s="24"/>
      <c r="M70" s="24"/>
    </row>
    <row r="71" spans="1:13" x14ac:dyDescent="0.25">
      <c r="A71" s="6" t="s">
        <v>5</v>
      </c>
      <c r="B71" s="18" t="s">
        <v>1421</v>
      </c>
      <c r="C71" s="18" t="s">
        <v>1891</v>
      </c>
      <c r="D71" s="18"/>
      <c r="E71" s="26">
        <v>86.63</v>
      </c>
      <c r="F71" s="26">
        <v>87.62</v>
      </c>
      <c r="G71" s="17">
        <v>96</v>
      </c>
      <c r="H71" s="17">
        <v>90</v>
      </c>
      <c r="I71" s="2">
        <v>67</v>
      </c>
      <c r="J71" s="18" t="s">
        <v>2366</v>
      </c>
    </row>
    <row r="72" spans="1:13" x14ac:dyDescent="0.25">
      <c r="A72" s="6" t="s">
        <v>12</v>
      </c>
      <c r="B72" s="18" t="s">
        <v>2040</v>
      </c>
      <c r="C72" s="18" t="s">
        <v>2046</v>
      </c>
      <c r="D72" s="18"/>
      <c r="E72" s="26">
        <v>74.41</v>
      </c>
      <c r="F72" s="26">
        <v>66.56</v>
      </c>
      <c r="G72" s="17">
        <v>94</v>
      </c>
      <c r="H72" s="17">
        <v>97</v>
      </c>
      <c r="I72" s="2">
        <v>6</v>
      </c>
      <c r="J72" s="18" t="s">
        <v>2709</v>
      </c>
    </row>
    <row r="73" spans="1:13" x14ac:dyDescent="0.25">
      <c r="A73" s="6" t="s">
        <v>13</v>
      </c>
      <c r="B73" s="12" t="s">
        <v>2129</v>
      </c>
      <c r="C73" s="12" t="s">
        <v>2140</v>
      </c>
      <c r="D73" s="12"/>
      <c r="E73" s="13">
        <v>40.31</v>
      </c>
      <c r="F73" s="13">
        <v>36.99</v>
      </c>
      <c r="G73" s="14">
        <v>64</v>
      </c>
      <c r="H73" s="14">
        <v>97</v>
      </c>
      <c r="I73" s="14">
        <v>66</v>
      </c>
      <c r="J73" s="12" t="s">
        <v>2710</v>
      </c>
    </row>
    <row r="74" spans="1:13" x14ac:dyDescent="0.25">
      <c r="A74" s="6" t="s">
        <v>14</v>
      </c>
      <c r="B74" s="12" t="s">
        <v>1211</v>
      </c>
      <c r="C74" s="12" t="s">
        <v>1212</v>
      </c>
      <c r="D74" s="12"/>
      <c r="E74" s="13">
        <v>113.09</v>
      </c>
      <c r="F74" s="13">
        <v>111.63</v>
      </c>
      <c r="G74" s="14">
        <v>97</v>
      </c>
      <c r="H74" s="14">
        <v>93</v>
      </c>
      <c r="I74" s="14">
        <v>44</v>
      </c>
      <c r="J74" s="12" t="s">
        <v>2622</v>
      </c>
    </row>
    <row r="75" spans="1:13" x14ac:dyDescent="0.25">
      <c r="A75" s="6" t="s">
        <v>15</v>
      </c>
      <c r="B75" s="12" t="s">
        <v>2328</v>
      </c>
      <c r="C75" s="12" t="s">
        <v>2333</v>
      </c>
      <c r="D75" s="12"/>
      <c r="E75" s="13">
        <v>89.34</v>
      </c>
      <c r="F75" s="13">
        <v>81.849999999999994</v>
      </c>
      <c r="G75" s="14">
        <v>82</v>
      </c>
      <c r="H75" s="14">
        <v>95</v>
      </c>
      <c r="I75" s="14">
        <v>25</v>
      </c>
      <c r="J75" s="12" t="s">
        <v>2711</v>
      </c>
    </row>
    <row r="76" spans="1:13" x14ac:dyDescent="0.25">
      <c r="A76" s="6" t="s">
        <v>16</v>
      </c>
      <c r="B76" s="18" t="s">
        <v>2354</v>
      </c>
      <c r="C76" s="18" t="s">
        <v>2355</v>
      </c>
      <c r="D76" s="18"/>
      <c r="E76" s="26">
        <v>131.91999999999999</v>
      </c>
      <c r="F76" s="26">
        <v>120.65</v>
      </c>
      <c r="G76" s="17">
        <v>89</v>
      </c>
      <c r="H76" s="17">
        <v>87</v>
      </c>
      <c r="I76" s="2">
        <v>58</v>
      </c>
      <c r="J76" s="18" t="s">
        <v>2712</v>
      </c>
      <c r="K76" s="18"/>
    </row>
    <row r="77" spans="1:13" x14ac:dyDescent="0.25">
      <c r="A77" s="6" t="s">
        <v>17</v>
      </c>
      <c r="B77" s="12" t="s">
        <v>2379</v>
      </c>
      <c r="C77" s="12" t="s">
        <v>2383</v>
      </c>
      <c r="D77" s="12"/>
      <c r="E77" s="13">
        <v>33.869999999999997</v>
      </c>
      <c r="F77" s="13">
        <v>32.799999999999997</v>
      </c>
      <c r="G77" s="14">
        <v>49</v>
      </c>
      <c r="H77" s="14">
        <v>97</v>
      </c>
      <c r="I77" s="14">
        <v>2</v>
      </c>
      <c r="J77" s="12" t="s">
        <v>2713</v>
      </c>
      <c r="K77" s="18"/>
    </row>
    <row r="78" spans="1:13" x14ac:dyDescent="0.25">
      <c r="A78" s="6" t="s">
        <v>18</v>
      </c>
      <c r="B78" s="18" t="s">
        <v>2451</v>
      </c>
      <c r="C78" s="18" t="s">
        <v>2452</v>
      </c>
      <c r="D78" s="18"/>
      <c r="E78" s="26">
        <v>34.43</v>
      </c>
      <c r="F78" s="26">
        <v>30.64</v>
      </c>
      <c r="G78" s="17">
        <v>99</v>
      </c>
      <c r="H78" s="17">
        <v>94</v>
      </c>
      <c r="I78" s="2">
        <v>70</v>
      </c>
      <c r="J78" s="18" t="s">
        <v>2714</v>
      </c>
    </row>
    <row r="79" spans="1:13" x14ac:dyDescent="0.25">
      <c r="A79" s="6" t="s">
        <v>63</v>
      </c>
      <c r="B79" s="18" t="s">
        <v>2492</v>
      </c>
      <c r="C79" s="18" t="s">
        <v>2493</v>
      </c>
      <c r="D79" s="18"/>
      <c r="E79" s="26">
        <v>135.01</v>
      </c>
      <c r="F79" s="26">
        <v>125.04</v>
      </c>
      <c r="G79" s="17">
        <v>91</v>
      </c>
      <c r="H79" s="17">
        <v>85</v>
      </c>
      <c r="I79" s="2">
        <v>40</v>
      </c>
      <c r="J79" s="18" t="s">
        <v>2715</v>
      </c>
    </row>
    <row r="80" spans="1:13" x14ac:dyDescent="0.25">
      <c r="A80" s="6" t="s">
        <v>67</v>
      </c>
      <c r="B80" s="12" t="s">
        <v>2495</v>
      </c>
      <c r="C80" s="12" t="s">
        <v>2497</v>
      </c>
      <c r="E80" s="13">
        <v>93.19</v>
      </c>
      <c r="F80" s="13">
        <v>88.64</v>
      </c>
      <c r="G80" s="14">
        <v>95</v>
      </c>
      <c r="H80" s="14">
        <v>88</v>
      </c>
      <c r="I80" s="14">
        <v>77</v>
      </c>
      <c r="J80" s="12" t="s">
        <v>2716</v>
      </c>
    </row>
    <row r="81" spans="1:13" x14ac:dyDescent="0.25">
      <c r="A81" s="6" t="s">
        <v>98</v>
      </c>
      <c r="B81" s="12" t="s">
        <v>2496</v>
      </c>
      <c r="C81" s="12" t="s">
        <v>2499</v>
      </c>
      <c r="E81" s="13">
        <v>20.010000000000002</v>
      </c>
      <c r="F81" s="13">
        <v>21.18</v>
      </c>
      <c r="G81" s="14">
        <v>98</v>
      </c>
      <c r="H81" s="14">
        <v>97</v>
      </c>
      <c r="I81" s="14">
        <v>6</v>
      </c>
      <c r="J81" s="12" t="s">
        <v>2717</v>
      </c>
      <c r="L81" s="18"/>
      <c r="M81" s="18"/>
    </row>
    <row r="82" spans="1:13" x14ac:dyDescent="0.25">
      <c r="A82" s="6" t="s">
        <v>102</v>
      </c>
      <c r="B82" s="12" t="s">
        <v>2504</v>
      </c>
      <c r="C82" s="12" t="s">
        <v>2505</v>
      </c>
      <c r="E82" s="13">
        <v>183.45</v>
      </c>
      <c r="F82" s="13">
        <v>174.11</v>
      </c>
      <c r="G82" s="14">
        <v>96</v>
      </c>
      <c r="H82" s="14">
        <v>92</v>
      </c>
      <c r="I82" s="14">
        <v>123</v>
      </c>
      <c r="J82" s="12" t="s">
        <v>2718</v>
      </c>
      <c r="K82" s="12"/>
      <c r="L82" s="18"/>
      <c r="M82" s="18"/>
    </row>
    <row r="83" spans="1:13" x14ac:dyDescent="0.25">
      <c r="A83" s="6" t="s">
        <v>106</v>
      </c>
      <c r="B83" s="12" t="s">
        <v>1153</v>
      </c>
      <c r="C83" s="12" t="s">
        <v>1155</v>
      </c>
      <c r="D83" s="12"/>
      <c r="E83" s="13">
        <v>149.28</v>
      </c>
      <c r="F83" s="13">
        <v>160</v>
      </c>
      <c r="G83" s="14">
        <v>74</v>
      </c>
      <c r="H83" s="14">
        <v>96</v>
      </c>
      <c r="I83" s="14">
        <v>90</v>
      </c>
      <c r="J83" s="12" t="s">
        <v>2719</v>
      </c>
      <c r="L83" s="18"/>
      <c r="M83" s="18"/>
    </row>
    <row r="84" spans="1:13" x14ac:dyDescent="0.25">
      <c r="A84" s="6" t="s">
        <v>238</v>
      </c>
      <c r="B84" s="12" t="s">
        <v>2561</v>
      </c>
      <c r="C84" s="12" t="s">
        <v>2566</v>
      </c>
      <c r="E84" s="13">
        <v>37.85</v>
      </c>
      <c r="F84" s="13">
        <v>35.22</v>
      </c>
      <c r="G84" s="14">
        <v>95</v>
      </c>
      <c r="H84" s="14">
        <v>85</v>
      </c>
      <c r="I84" s="14">
        <v>117</v>
      </c>
      <c r="J84" s="12" t="s">
        <v>2720</v>
      </c>
    </row>
    <row r="85" spans="1:13" x14ac:dyDescent="0.25">
      <c r="A85" s="6" t="s">
        <v>243</v>
      </c>
      <c r="B85" s="12" t="s">
        <v>355</v>
      </c>
      <c r="C85" s="12" t="s">
        <v>2597</v>
      </c>
      <c r="D85" s="12"/>
      <c r="E85" s="13">
        <v>106</v>
      </c>
      <c r="F85" s="13">
        <v>109.78</v>
      </c>
      <c r="G85" s="14">
        <v>97</v>
      </c>
      <c r="H85" s="14">
        <v>92</v>
      </c>
      <c r="I85" s="14">
        <v>34</v>
      </c>
      <c r="J85" s="12" t="s">
        <v>2721</v>
      </c>
    </row>
    <row r="86" spans="1:13" x14ac:dyDescent="0.25">
      <c r="A86" s="6" t="s">
        <v>263</v>
      </c>
      <c r="B86" s="12" t="s">
        <v>2599</v>
      </c>
      <c r="C86" s="12" t="s">
        <v>2600</v>
      </c>
      <c r="E86" s="13">
        <v>28.59</v>
      </c>
      <c r="F86" s="13">
        <v>26.48</v>
      </c>
      <c r="G86" s="14">
        <v>86</v>
      </c>
      <c r="H86" s="14">
        <v>97</v>
      </c>
      <c r="I86" s="14">
        <v>167</v>
      </c>
      <c r="J86" s="12" t="s">
        <v>2722</v>
      </c>
    </row>
    <row r="87" spans="1:13" x14ac:dyDescent="0.25">
      <c r="A87" s="6" t="s">
        <v>267</v>
      </c>
      <c r="B87" s="18" t="s">
        <v>2605</v>
      </c>
      <c r="C87" s="18" t="s">
        <v>2606</v>
      </c>
      <c r="D87" s="18"/>
      <c r="E87" s="26">
        <v>87.09</v>
      </c>
      <c r="F87" s="26">
        <v>96.14</v>
      </c>
      <c r="G87" s="17">
        <v>70</v>
      </c>
      <c r="H87" s="17">
        <v>97</v>
      </c>
      <c r="I87" s="2">
        <v>57</v>
      </c>
      <c r="J87" s="18" t="s">
        <v>2723</v>
      </c>
    </row>
    <row r="88" spans="1:13" x14ac:dyDescent="0.25">
      <c r="A88" s="6" t="s">
        <v>404</v>
      </c>
      <c r="B88" s="12" t="s">
        <v>2638</v>
      </c>
      <c r="C88" s="12" t="s">
        <v>2639</v>
      </c>
      <c r="E88" s="13">
        <v>390.07</v>
      </c>
      <c r="F88" s="13">
        <v>404.8</v>
      </c>
      <c r="G88" s="14">
        <v>28</v>
      </c>
      <c r="H88" s="14">
        <v>98</v>
      </c>
      <c r="I88" s="14">
        <v>90</v>
      </c>
      <c r="J88" s="12" t="s">
        <v>2725</v>
      </c>
    </row>
    <row r="89" spans="1:13" x14ac:dyDescent="0.25">
      <c r="A89" s="6" t="s">
        <v>619</v>
      </c>
      <c r="B89" s="12" t="s">
        <v>706</v>
      </c>
      <c r="C89" s="12" t="s">
        <v>2641</v>
      </c>
      <c r="E89" s="13">
        <v>106.92</v>
      </c>
      <c r="F89" s="13">
        <v>96.96</v>
      </c>
      <c r="G89" s="14">
        <v>99</v>
      </c>
      <c r="H89" s="14">
        <v>94</v>
      </c>
      <c r="I89" s="14">
        <v>161</v>
      </c>
      <c r="J89" s="12" t="s">
        <v>2726</v>
      </c>
    </row>
    <row r="90" spans="1:13" x14ac:dyDescent="0.25">
      <c r="A90" s="6" t="s">
        <v>831</v>
      </c>
      <c r="B90" s="12" t="s">
        <v>2643</v>
      </c>
      <c r="C90" s="12" t="s">
        <v>2644</v>
      </c>
      <c r="E90" s="13">
        <v>182.84</v>
      </c>
      <c r="F90" s="13">
        <v>181.36</v>
      </c>
      <c r="G90" s="14">
        <v>77</v>
      </c>
      <c r="H90" s="14">
        <v>85</v>
      </c>
      <c r="I90" s="14">
        <v>88</v>
      </c>
      <c r="J90" s="12" t="s">
        <v>2727</v>
      </c>
    </row>
    <row r="91" spans="1:13" x14ac:dyDescent="0.25">
      <c r="A91" s="6" t="s">
        <v>832</v>
      </c>
      <c r="B91" s="18" t="s">
        <v>2646</v>
      </c>
      <c r="C91" s="18" t="s">
        <v>2647</v>
      </c>
      <c r="D91" s="18"/>
      <c r="E91" s="26">
        <v>28.52</v>
      </c>
      <c r="F91" s="26">
        <v>30.61</v>
      </c>
      <c r="G91" s="17">
        <v>57</v>
      </c>
      <c r="H91" s="17">
        <v>93</v>
      </c>
      <c r="I91" s="2">
        <v>80</v>
      </c>
      <c r="J91" s="18" t="s">
        <v>2648</v>
      </c>
    </row>
    <row r="92" spans="1:13" x14ac:dyDescent="0.25">
      <c r="A92" s="6" t="s">
        <v>906</v>
      </c>
      <c r="B92" s="12" t="s">
        <v>1151</v>
      </c>
      <c r="C92" s="12" t="s">
        <v>1152</v>
      </c>
      <c r="E92" s="13">
        <v>39.01</v>
      </c>
      <c r="F92" s="13">
        <v>38.979999999999997</v>
      </c>
      <c r="G92" s="14">
        <v>35</v>
      </c>
      <c r="H92" s="14">
        <v>98</v>
      </c>
      <c r="I92" s="14">
        <v>63</v>
      </c>
      <c r="J92" s="12" t="s">
        <v>2728</v>
      </c>
    </row>
    <row r="93" spans="1:13" x14ac:dyDescent="0.25">
      <c r="A93" s="6" t="s">
        <v>913</v>
      </c>
      <c r="B93" s="12" t="s">
        <v>2695</v>
      </c>
      <c r="C93" s="12" t="s">
        <v>2697</v>
      </c>
      <c r="E93" s="13">
        <v>63.25</v>
      </c>
      <c r="F93" s="13">
        <v>57.6</v>
      </c>
      <c r="G93" s="14">
        <v>1</v>
      </c>
      <c r="H93" s="14">
        <v>98</v>
      </c>
      <c r="I93" s="14">
        <v>1</v>
      </c>
      <c r="J93" s="12" t="s">
        <v>2729</v>
      </c>
    </row>
    <row r="94" spans="1:13" x14ac:dyDescent="0.25">
      <c r="A94" s="6" t="s">
        <v>976</v>
      </c>
      <c r="B94" s="12" t="s">
        <v>2730</v>
      </c>
      <c r="C94" s="12" t="s">
        <v>2734</v>
      </c>
      <c r="E94" s="13">
        <v>171.39</v>
      </c>
      <c r="F94" s="13">
        <v>164.12</v>
      </c>
      <c r="G94" s="14">
        <v>90</v>
      </c>
      <c r="H94" s="14">
        <v>83</v>
      </c>
      <c r="I94" s="14">
        <v>80</v>
      </c>
      <c r="J94" s="12" t="s">
        <v>2735</v>
      </c>
    </row>
    <row r="95" spans="1:13" x14ac:dyDescent="0.25">
      <c r="A95" s="6" t="s">
        <v>1082</v>
      </c>
      <c r="B95" s="12" t="s">
        <v>2731</v>
      </c>
      <c r="C95" s="12" t="s">
        <v>2736</v>
      </c>
      <c r="E95" s="13">
        <v>132.68</v>
      </c>
      <c r="F95" s="13">
        <v>130.19999999999999</v>
      </c>
      <c r="G95" s="14">
        <v>93</v>
      </c>
      <c r="H95" s="14">
        <v>87</v>
      </c>
      <c r="I95" s="14">
        <v>53</v>
      </c>
      <c r="J95" s="12" t="s">
        <v>2737</v>
      </c>
    </row>
    <row r="96" spans="1:13" x14ac:dyDescent="0.25">
      <c r="A96" s="6" t="s">
        <v>1083</v>
      </c>
      <c r="B96" s="12" t="s">
        <v>2329</v>
      </c>
      <c r="C96" s="12" t="s">
        <v>2738</v>
      </c>
      <c r="E96" s="13">
        <v>51.91</v>
      </c>
      <c r="F96" s="13">
        <v>51.87</v>
      </c>
      <c r="G96" s="14">
        <v>78</v>
      </c>
      <c r="H96" s="14">
        <v>97</v>
      </c>
      <c r="I96" s="14">
        <v>22</v>
      </c>
      <c r="J96" s="12" t="s">
        <v>2739</v>
      </c>
    </row>
    <row r="97" spans="1:10" x14ac:dyDescent="0.25">
      <c r="A97" s="6" t="s">
        <v>1084</v>
      </c>
      <c r="B97" s="12" t="s">
        <v>2732</v>
      </c>
      <c r="C97" s="12" t="s">
        <v>2740</v>
      </c>
      <c r="E97" s="13">
        <v>65.319999999999993</v>
      </c>
      <c r="F97" s="13">
        <v>64.91</v>
      </c>
      <c r="G97" s="14">
        <v>97</v>
      </c>
      <c r="H97" s="14">
        <v>85</v>
      </c>
      <c r="I97" s="14">
        <v>17</v>
      </c>
      <c r="J97" s="12" t="s">
        <v>2741</v>
      </c>
    </row>
    <row r="98" spans="1:10" x14ac:dyDescent="0.25">
      <c r="A98" s="6" t="s">
        <v>1514</v>
      </c>
      <c r="B98" s="12" t="s">
        <v>1801</v>
      </c>
      <c r="C98" s="12" t="s">
        <v>1802</v>
      </c>
      <c r="E98" s="13">
        <v>150.96</v>
      </c>
      <c r="F98" s="13">
        <v>142.06</v>
      </c>
      <c r="G98" s="14">
        <v>99</v>
      </c>
      <c r="H98" s="14">
        <v>91</v>
      </c>
      <c r="I98" s="14">
        <v>179</v>
      </c>
      <c r="J98" s="12" t="s">
        <v>2742</v>
      </c>
    </row>
    <row r="99" spans="1:10" x14ac:dyDescent="0.25">
      <c r="A99" s="6" t="s">
        <v>1515</v>
      </c>
      <c r="B99" s="12" t="s">
        <v>2733</v>
      </c>
      <c r="C99" s="12" t="s">
        <v>2743</v>
      </c>
      <c r="E99" s="13">
        <v>373.54</v>
      </c>
      <c r="F99" s="13">
        <v>370.56</v>
      </c>
      <c r="G99" s="14">
        <v>96</v>
      </c>
      <c r="H99" s="14">
        <v>95</v>
      </c>
      <c r="I99" s="14">
        <v>117</v>
      </c>
      <c r="J99" s="12" t="s">
        <v>2746</v>
      </c>
    </row>
    <row r="100" spans="1:10" x14ac:dyDescent="0.25">
      <c r="A100" s="6" t="s">
        <v>1518</v>
      </c>
      <c r="B100" s="12" t="s">
        <v>2765</v>
      </c>
      <c r="C100" s="12" t="s">
        <v>2766</v>
      </c>
      <c r="E100" s="13">
        <v>18.68</v>
      </c>
      <c r="F100" s="13">
        <v>17.25</v>
      </c>
      <c r="G100" s="14">
        <v>74</v>
      </c>
      <c r="H100" s="14">
        <v>89</v>
      </c>
      <c r="I100" s="14">
        <v>25</v>
      </c>
      <c r="J100" s="12" t="s">
        <v>2767</v>
      </c>
    </row>
    <row r="101" spans="1:10" x14ac:dyDescent="0.25">
      <c r="A101" s="6" t="s">
        <v>1519</v>
      </c>
      <c r="B101" s="12" t="s">
        <v>2768</v>
      </c>
      <c r="C101" s="12" t="s">
        <v>2769</v>
      </c>
      <c r="E101" s="13">
        <v>102.67</v>
      </c>
      <c r="F101" s="13">
        <v>101.2</v>
      </c>
      <c r="G101" s="14">
        <v>93</v>
      </c>
      <c r="H101" s="14">
        <v>82</v>
      </c>
      <c r="I101" s="14">
        <v>25</v>
      </c>
      <c r="J101" s="12" t="s">
        <v>2770</v>
      </c>
    </row>
    <row r="102" spans="1:10" x14ac:dyDescent="0.25">
      <c r="A102" s="6" t="s">
        <v>1820</v>
      </c>
      <c r="B102" s="12" t="s">
        <v>2125</v>
      </c>
      <c r="C102" s="12" t="s">
        <v>2132</v>
      </c>
      <c r="E102" s="13">
        <v>95.57</v>
      </c>
      <c r="F102" s="13">
        <v>96.64</v>
      </c>
      <c r="G102" s="14">
        <v>96</v>
      </c>
      <c r="H102" s="14">
        <v>98</v>
      </c>
      <c r="I102" s="2">
        <v>52</v>
      </c>
      <c r="J102" s="12" t="s">
        <v>2772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B5A8-E7ED-4014-A1CF-862979AF9F86}">
  <sheetPr>
    <tabColor rgb="FFFF0000"/>
  </sheetPr>
  <dimension ref="A1:S97"/>
  <sheetViews>
    <sheetView workbookViewId="0">
      <selection activeCell="J6" sqref="J6:K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43826</v>
      </c>
      <c r="J3" s="27">
        <v>43829</v>
      </c>
      <c r="K3" s="7">
        <v>43830</v>
      </c>
      <c r="L3" s="7">
        <v>43831</v>
      </c>
      <c r="M3" s="7">
        <v>43832</v>
      </c>
      <c r="N3" s="7">
        <v>43833</v>
      </c>
      <c r="P3" t="s">
        <v>1973</v>
      </c>
    </row>
    <row r="4" spans="1:16" ht="15.75" thickBot="1" x14ac:dyDescent="0.3">
      <c r="A4" t="s">
        <v>0</v>
      </c>
      <c r="C4" s="10">
        <v>43829</v>
      </c>
      <c r="D4" s="11" t="s">
        <v>66</v>
      </c>
      <c r="E4" s="10">
        <v>43833</v>
      </c>
      <c r="J4" s="2" t="s">
        <v>58</v>
      </c>
      <c r="K4" s="2" t="s">
        <v>59</v>
      </c>
      <c r="L4" s="2" t="s">
        <v>60</v>
      </c>
      <c r="M4" s="2" t="s">
        <v>61</v>
      </c>
      <c r="N4" s="2" t="s">
        <v>62</v>
      </c>
    </row>
    <row r="5" spans="1:16" ht="15.75" thickBot="1" x14ac:dyDescent="0.3">
      <c r="G5" t="s">
        <v>57</v>
      </c>
      <c r="H5" s="8">
        <v>9006.6200000000008</v>
      </c>
      <c r="J5" s="16">
        <v>8945.99</v>
      </c>
      <c r="K5" s="16">
        <v>8972.61</v>
      </c>
      <c r="L5" s="15" t="s">
        <v>168</v>
      </c>
      <c r="M5" s="16"/>
      <c r="N5" s="16"/>
      <c r="P5" s="5">
        <f>(N5-H5)/H5</f>
        <v>-1</v>
      </c>
    </row>
    <row r="6" spans="1:16" ht="15.75" thickBot="1" x14ac:dyDescent="0.3">
      <c r="A6" t="s">
        <v>2</v>
      </c>
      <c r="C6" s="33" t="s">
        <v>2378</v>
      </c>
      <c r="D6" s="1"/>
      <c r="E6" s="1"/>
      <c r="G6" t="s">
        <v>56</v>
      </c>
      <c r="H6" s="9">
        <v>28645.26</v>
      </c>
      <c r="J6" s="16">
        <v>28462.14</v>
      </c>
      <c r="K6" s="21">
        <v>28538.44</v>
      </c>
      <c r="L6" s="20" t="s">
        <v>168</v>
      </c>
      <c r="M6" s="16"/>
      <c r="N6" s="16"/>
      <c r="P6" s="5">
        <f>(N6-H6)/H6</f>
        <v>-1</v>
      </c>
    </row>
    <row r="7" spans="1:16" x14ac:dyDescent="0.25">
      <c r="C7" s="12"/>
      <c r="J7" s="12"/>
    </row>
    <row r="8" spans="1:16" x14ac:dyDescent="0.25">
      <c r="C8" s="12"/>
      <c r="J8" s="12"/>
    </row>
    <row r="9" spans="1:16" x14ac:dyDescent="0.25">
      <c r="A9" t="s">
        <v>3</v>
      </c>
      <c r="C9" t="s">
        <v>2800</v>
      </c>
      <c r="J9" s="18"/>
    </row>
    <row r="10" spans="1:16" x14ac:dyDescent="0.25">
      <c r="C10" s="18" t="s">
        <v>2801</v>
      </c>
      <c r="J10" s="18"/>
    </row>
    <row r="11" spans="1:16" x14ac:dyDescent="0.25">
      <c r="C11" s="18" t="s">
        <v>2802</v>
      </c>
      <c r="J11" s="18"/>
    </row>
    <row r="12" spans="1:16" x14ac:dyDescent="0.25">
      <c r="C12" t="s">
        <v>2803</v>
      </c>
      <c r="J12" s="18"/>
    </row>
    <row r="13" spans="1:16" x14ac:dyDescent="0.25">
      <c r="C13" t="s">
        <v>2804</v>
      </c>
      <c r="J13" s="18"/>
    </row>
    <row r="14" spans="1:16" x14ac:dyDescent="0.25">
      <c r="C14" t="s">
        <v>2805</v>
      </c>
      <c r="J14" s="18"/>
    </row>
    <row r="15" spans="1:16" x14ac:dyDescent="0.25">
      <c r="C15" s="18" t="s">
        <v>2806</v>
      </c>
      <c r="J15" s="18"/>
    </row>
    <row r="16" spans="1:16" x14ac:dyDescent="0.25">
      <c r="C16" s="18" t="s">
        <v>2807</v>
      </c>
      <c r="J16" s="18"/>
    </row>
    <row r="17" spans="3:10" x14ac:dyDescent="0.25">
      <c r="C17" s="18" t="s">
        <v>2808</v>
      </c>
      <c r="J17" s="18"/>
    </row>
    <row r="18" spans="3:10" x14ac:dyDescent="0.25">
      <c r="C18" s="18" t="s">
        <v>2809</v>
      </c>
      <c r="J18" s="18"/>
    </row>
    <row r="19" spans="3:10" x14ac:dyDescent="0.25">
      <c r="C19" s="18" t="s">
        <v>2810</v>
      </c>
      <c r="J19" s="18"/>
    </row>
    <row r="20" spans="3:10" x14ac:dyDescent="0.25">
      <c r="C20" s="18" t="s">
        <v>2811</v>
      </c>
      <c r="J20" s="18"/>
    </row>
    <row r="21" spans="3:10" x14ac:dyDescent="0.25">
      <c r="C21" s="18" t="s">
        <v>2812</v>
      </c>
      <c r="J21" s="18"/>
    </row>
    <row r="22" spans="3:10" x14ac:dyDescent="0.25">
      <c r="C22" s="18" t="s">
        <v>1169</v>
      </c>
      <c r="J22" s="18"/>
    </row>
    <row r="23" spans="3:10" x14ac:dyDescent="0.25">
      <c r="C23" s="12"/>
      <c r="J23" s="18"/>
    </row>
    <row r="24" spans="3:10" x14ac:dyDescent="0.25">
      <c r="C24" s="12" t="s">
        <v>2764</v>
      </c>
      <c r="J24" s="18"/>
    </row>
    <row r="25" spans="3:10" x14ac:dyDescent="0.25">
      <c r="C25" s="12" t="s">
        <v>2763</v>
      </c>
      <c r="J25" s="18"/>
    </row>
    <row r="26" spans="3:10" x14ac:dyDescent="0.25">
      <c r="C26" s="12" t="s">
        <v>2771</v>
      </c>
      <c r="J26" s="18"/>
    </row>
    <row r="27" spans="3:10" x14ac:dyDescent="0.25">
      <c r="C27" s="12" t="s">
        <v>2814</v>
      </c>
      <c r="J27" s="18"/>
    </row>
    <row r="28" spans="3:10" x14ac:dyDescent="0.25">
      <c r="C28" s="12" t="s">
        <v>2813</v>
      </c>
      <c r="J28" s="18"/>
    </row>
    <row r="29" spans="3:10" x14ac:dyDescent="0.25">
      <c r="C29" s="12"/>
      <c r="J29" s="18"/>
    </row>
    <row r="30" spans="3:10" x14ac:dyDescent="0.25">
      <c r="C30" s="12"/>
      <c r="J30" s="18"/>
    </row>
    <row r="31" spans="3:10" x14ac:dyDescent="0.25">
      <c r="C31" t="s">
        <v>993</v>
      </c>
      <c r="D31" s="5">
        <v>0.24610000000000001</v>
      </c>
      <c r="E31" s="7"/>
      <c r="I31" s="5"/>
      <c r="J31" s="18"/>
    </row>
    <row r="32" spans="3:10" x14ac:dyDescent="0.25">
      <c r="D32" s="5"/>
      <c r="E32" s="7"/>
      <c r="I32" s="5"/>
      <c r="J32" s="18"/>
    </row>
    <row r="33" spans="1:10" x14ac:dyDescent="0.25">
      <c r="C33" s="18" t="s">
        <v>2638</v>
      </c>
      <c r="D33" s="5">
        <v>0.14199999999999999</v>
      </c>
      <c r="I33" s="5"/>
      <c r="J33" s="18"/>
    </row>
    <row r="34" spans="1:10" x14ac:dyDescent="0.25">
      <c r="C34" t="s">
        <v>2281</v>
      </c>
      <c r="D34" s="5">
        <v>0.13739999999999999</v>
      </c>
      <c r="E34" s="7"/>
      <c r="I34" s="5"/>
      <c r="J34" s="18"/>
    </row>
    <row r="35" spans="1:10" x14ac:dyDescent="0.25">
      <c r="C35" t="s">
        <v>1947</v>
      </c>
      <c r="D35" s="5">
        <v>0.1275</v>
      </c>
      <c r="G35" s="5"/>
      <c r="I35" s="5"/>
      <c r="J35" s="18"/>
    </row>
    <row r="36" spans="1:10" x14ac:dyDescent="0.25">
      <c r="C36" t="s">
        <v>1615</v>
      </c>
      <c r="D36" s="5">
        <v>0.12720000000000001</v>
      </c>
      <c r="E36" s="7"/>
      <c r="G36" s="5"/>
      <c r="I36" s="5"/>
      <c r="J36" s="18"/>
    </row>
    <row r="37" spans="1:10" x14ac:dyDescent="0.25">
      <c r="C37" t="s">
        <v>1720</v>
      </c>
      <c r="D37" s="5">
        <v>0.12609999999999999</v>
      </c>
      <c r="E37" s="7"/>
      <c r="G37" s="5"/>
      <c r="I37" s="5"/>
      <c r="J37" s="18"/>
    </row>
    <row r="38" spans="1:10" x14ac:dyDescent="0.25">
      <c r="C38" t="s">
        <v>2454</v>
      </c>
      <c r="D38" s="5">
        <v>5.04E-2</v>
      </c>
      <c r="E38" s="7" t="s">
        <v>2655</v>
      </c>
      <c r="G38" s="5"/>
      <c r="I38" s="5"/>
      <c r="J38" s="18"/>
    </row>
    <row r="39" spans="1:10" x14ac:dyDescent="0.25">
      <c r="C39" t="s">
        <v>2653</v>
      </c>
      <c r="D39" s="5">
        <v>1.95E-2</v>
      </c>
      <c r="E39" s="27" t="s">
        <v>2655</v>
      </c>
      <c r="G39" s="5"/>
      <c r="I39" s="5"/>
      <c r="J39" s="18"/>
    </row>
    <row r="40" spans="1:10" x14ac:dyDescent="0.25">
      <c r="C40" t="s">
        <v>2445</v>
      </c>
      <c r="D40" s="5">
        <v>1.5599999999999999E-2</v>
      </c>
      <c r="E40" s="27" t="s">
        <v>2655</v>
      </c>
      <c r="G40" s="5"/>
      <c r="I40" s="5"/>
      <c r="J40" s="18"/>
    </row>
    <row r="41" spans="1:10" x14ac:dyDescent="0.25">
      <c r="C41" t="s">
        <v>2649</v>
      </c>
      <c r="D41" s="5">
        <v>8.2000000000000007E-3</v>
      </c>
      <c r="E41" s="40" t="s">
        <v>2654</v>
      </c>
      <c r="G41" s="5"/>
      <c r="I41" s="5"/>
      <c r="J41" s="18"/>
    </row>
    <row r="42" spans="1:10" x14ac:dyDescent="0.25">
      <c r="I42" s="5"/>
      <c r="J42" s="18"/>
    </row>
    <row r="43" spans="1:10" x14ac:dyDescent="0.25">
      <c r="D43" s="5">
        <f>SUM(D31:D41)</f>
        <v>0.99999999999999989</v>
      </c>
      <c r="E43" s="27"/>
      <c r="F43" s="18"/>
      <c r="G43" s="28"/>
      <c r="H43" s="18"/>
      <c r="I43" s="5"/>
      <c r="J43" s="18"/>
    </row>
    <row r="44" spans="1:10" x14ac:dyDescent="0.25">
      <c r="I44" s="28"/>
      <c r="J44" s="18"/>
    </row>
    <row r="45" spans="1:10" x14ac:dyDescent="0.25">
      <c r="E45" s="27"/>
      <c r="F45" s="18"/>
      <c r="G45" s="28"/>
      <c r="H45" s="18"/>
      <c r="I45" s="28"/>
      <c r="J45" s="18"/>
    </row>
    <row r="46" spans="1:10" x14ac:dyDescent="0.25">
      <c r="A46" t="s">
        <v>1061</v>
      </c>
      <c r="C46" s="12"/>
      <c r="E46" s="27"/>
      <c r="F46" s="18"/>
      <c r="G46" s="28"/>
      <c r="H46" s="18"/>
      <c r="I46" s="28"/>
      <c r="J46" s="18"/>
    </row>
    <row r="47" spans="1:10" x14ac:dyDescent="0.25">
      <c r="A47" t="s">
        <v>1062</v>
      </c>
      <c r="C47" s="18" t="s">
        <v>1050</v>
      </c>
      <c r="D47" s="5">
        <v>0.53169999999999995</v>
      </c>
      <c r="E47" s="27" t="s">
        <v>857</v>
      </c>
      <c r="F47" s="18"/>
      <c r="G47" s="28"/>
      <c r="H47" s="18"/>
      <c r="I47" s="28"/>
      <c r="J47" s="18"/>
    </row>
    <row r="48" spans="1:10" x14ac:dyDescent="0.25">
      <c r="A48" t="s">
        <v>1063</v>
      </c>
      <c r="C48" s="18" t="s">
        <v>856</v>
      </c>
      <c r="D48" s="5">
        <v>0.12559999999999999</v>
      </c>
      <c r="E48" s="27" t="s">
        <v>857</v>
      </c>
      <c r="F48" s="18"/>
      <c r="G48" s="28"/>
      <c r="H48" s="18"/>
      <c r="I48" s="28"/>
      <c r="J48" s="18"/>
    </row>
    <row r="49" spans="1:19" x14ac:dyDescent="0.25">
      <c r="D49" s="5"/>
      <c r="E49" s="27"/>
      <c r="F49" s="18"/>
      <c r="G49" s="28"/>
      <c r="H49" s="18"/>
      <c r="I49" s="28"/>
      <c r="J49" s="18"/>
    </row>
    <row r="50" spans="1:19" x14ac:dyDescent="0.25">
      <c r="C50" s="12"/>
      <c r="E50" s="27"/>
      <c r="F50" s="18"/>
      <c r="G50" s="18"/>
      <c r="H50" s="18"/>
      <c r="I50" s="18"/>
    </row>
    <row r="51" spans="1:19" x14ac:dyDescent="0.25">
      <c r="A51" t="s">
        <v>4</v>
      </c>
      <c r="C51" s="12"/>
      <c r="E51" s="30" t="s">
        <v>7</v>
      </c>
      <c r="F51" s="30" t="s">
        <v>8</v>
      </c>
      <c r="G51" s="30" t="s">
        <v>9</v>
      </c>
      <c r="H51" s="30" t="s">
        <v>10</v>
      </c>
      <c r="I51" s="30" t="s">
        <v>24</v>
      </c>
      <c r="J51" s="30" t="s">
        <v>26</v>
      </c>
      <c r="K51" s="30" t="s">
        <v>25</v>
      </c>
      <c r="L51" s="29" t="s">
        <v>11</v>
      </c>
      <c r="M51" s="31"/>
      <c r="N51" s="31"/>
      <c r="O51" s="31"/>
      <c r="P51" s="31"/>
      <c r="Q51" s="31"/>
      <c r="R51" s="31"/>
      <c r="S51" s="31"/>
    </row>
    <row r="52" spans="1:19" x14ac:dyDescent="0.25">
      <c r="A52" s="6" t="s">
        <v>5</v>
      </c>
      <c r="B52" t="s">
        <v>1615</v>
      </c>
      <c r="C52" t="s">
        <v>1616</v>
      </c>
      <c r="E52" s="4">
        <v>69.14</v>
      </c>
      <c r="F52" s="4">
        <v>48.85</v>
      </c>
      <c r="G52" s="5">
        <f t="shared" ref="G52:G60" si="0">(E52-F52)/F52</f>
        <v>0.41535312180143291</v>
      </c>
      <c r="H52" s="4">
        <v>59</v>
      </c>
      <c r="I52" s="4">
        <v>49.83</v>
      </c>
      <c r="J52" s="25">
        <v>96</v>
      </c>
      <c r="K52" s="25">
        <v>89</v>
      </c>
      <c r="L52" s="34" t="s">
        <v>2773</v>
      </c>
    </row>
    <row r="53" spans="1:19" x14ac:dyDescent="0.25">
      <c r="A53" s="6" t="s">
        <v>12</v>
      </c>
      <c r="B53" t="s">
        <v>1947</v>
      </c>
      <c r="C53" t="s">
        <v>1974</v>
      </c>
      <c r="E53" s="4">
        <v>52.91</v>
      </c>
      <c r="F53" s="4">
        <v>48.29</v>
      </c>
      <c r="G53" s="5">
        <f t="shared" si="0"/>
        <v>9.5671981776765322E-2</v>
      </c>
      <c r="H53" s="4">
        <v>51</v>
      </c>
      <c r="I53" s="4">
        <v>46.47</v>
      </c>
      <c r="J53" s="25">
        <v>83</v>
      </c>
      <c r="K53" s="25">
        <v>91</v>
      </c>
      <c r="L53" s="34" t="s">
        <v>2774</v>
      </c>
    </row>
    <row r="54" spans="1:19" x14ac:dyDescent="0.25">
      <c r="A54" s="6" t="s">
        <v>13</v>
      </c>
      <c r="B54" t="s">
        <v>1720</v>
      </c>
      <c r="C54" t="s">
        <v>1725</v>
      </c>
      <c r="E54" s="4">
        <v>103.23</v>
      </c>
      <c r="F54" s="4">
        <v>96.88</v>
      </c>
      <c r="G54" s="5">
        <f t="shared" si="0"/>
        <v>6.5545004128819251E-2</v>
      </c>
      <c r="H54" s="4">
        <v>97</v>
      </c>
      <c r="I54" s="4">
        <v>94.52</v>
      </c>
      <c r="J54" s="25">
        <v>86</v>
      </c>
      <c r="K54" s="25">
        <v>91</v>
      </c>
      <c r="L54" s="34" t="s">
        <v>2775</v>
      </c>
    </row>
    <row r="55" spans="1:19" x14ac:dyDescent="0.25">
      <c r="A55" s="6" t="s">
        <v>14</v>
      </c>
      <c r="B55" t="s">
        <v>2281</v>
      </c>
      <c r="C55" t="s">
        <v>2407</v>
      </c>
      <c r="E55" s="4">
        <v>74.39</v>
      </c>
      <c r="F55" s="4">
        <v>67.2</v>
      </c>
      <c r="G55" s="5">
        <f t="shared" si="0"/>
        <v>0.10699404761904759</v>
      </c>
      <c r="H55" s="4">
        <v>68</v>
      </c>
      <c r="I55" s="4">
        <v>68.17</v>
      </c>
      <c r="J55" s="25">
        <v>94</v>
      </c>
      <c r="K55" s="25">
        <v>39</v>
      </c>
      <c r="L55" s="34" t="s">
        <v>2776</v>
      </c>
    </row>
    <row r="56" spans="1:19" x14ac:dyDescent="0.25">
      <c r="A56" s="6" t="s">
        <v>15</v>
      </c>
      <c r="B56" t="s">
        <v>2454</v>
      </c>
      <c r="C56" t="s">
        <v>2465</v>
      </c>
      <c r="E56" s="4">
        <v>117.08</v>
      </c>
      <c r="F56" s="4">
        <v>109.68</v>
      </c>
      <c r="G56" s="5">
        <f t="shared" si="0"/>
        <v>6.7469000729394518E-2</v>
      </c>
      <c r="H56" s="4">
        <v>105</v>
      </c>
      <c r="I56" s="4">
        <v>107.59</v>
      </c>
      <c r="J56" s="25">
        <v>90</v>
      </c>
      <c r="K56" s="25">
        <v>92</v>
      </c>
      <c r="L56" s="34" t="s">
        <v>2777</v>
      </c>
    </row>
    <row r="57" spans="1:19" x14ac:dyDescent="0.25">
      <c r="A57" s="6" t="s">
        <v>16</v>
      </c>
      <c r="B57" t="s">
        <v>2445</v>
      </c>
      <c r="C57" t="s">
        <v>2448</v>
      </c>
      <c r="E57" s="4">
        <v>259.99</v>
      </c>
      <c r="F57" s="4">
        <v>256.18</v>
      </c>
      <c r="G57" s="5">
        <f t="shared" si="0"/>
        <v>1.4872355375126873E-2</v>
      </c>
      <c r="H57" s="4">
        <v>239</v>
      </c>
      <c r="I57" s="4">
        <v>249.25</v>
      </c>
      <c r="J57" s="25">
        <v>90</v>
      </c>
      <c r="K57" s="25">
        <v>98</v>
      </c>
      <c r="L57" s="34" t="s">
        <v>2778</v>
      </c>
    </row>
    <row r="58" spans="1:19" x14ac:dyDescent="0.25">
      <c r="A58" s="6" t="s">
        <v>17</v>
      </c>
      <c r="B58" t="s">
        <v>2653</v>
      </c>
      <c r="C58" t="s">
        <v>2662</v>
      </c>
      <c r="E58" s="4">
        <v>330.79</v>
      </c>
      <c r="F58" s="4">
        <v>321.29000000000002</v>
      </c>
      <c r="G58" s="5">
        <f t="shared" si="0"/>
        <v>2.956830277942046E-2</v>
      </c>
      <c r="H58" s="4">
        <v>299</v>
      </c>
      <c r="I58" s="4">
        <v>310.91000000000003</v>
      </c>
      <c r="J58" s="25">
        <v>87</v>
      </c>
      <c r="K58" s="25">
        <v>98</v>
      </c>
      <c r="L58" s="34" t="s">
        <v>2779</v>
      </c>
    </row>
    <row r="59" spans="1:19" x14ac:dyDescent="0.25">
      <c r="A59" s="6" t="s">
        <v>18</v>
      </c>
      <c r="B59" t="s">
        <v>2649</v>
      </c>
      <c r="C59" t="s">
        <v>2664</v>
      </c>
      <c r="E59" s="4">
        <v>27.82</v>
      </c>
      <c r="F59" s="4">
        <v>26.24</v>
      </c>
      <c r="G59" s="5">
        <f t="shared" si="0"/>
        <v>6.0213414634146416E-2</v>
      </c>
      <c r="H59" s="4">
        <v>24.5</v>
      </c>
      <c r="I59" s="4">
        <v>26</v>
      </c>
      <c r="J59" s="25">
        <v>98</v>
      </c>
      <c r="K59" s="25">
        <v>13</v>
      </c>
      <c r="L59" s="34" t="s">
        <v>2780</v>
      </c>
    </row>
    <row r="60" spans="1:19" x14ac:dyDescent="0.25">
      <c r="A60" s="6" t="s">
        <v>63</v>
      </c>
      <c r="B60" t="s">
        <v>2638</v>
      </c>
      <c r="C60" t="s">
        <v>2639</v>
      </c>
      <c r="E60" s="4">
        <v>408</v>
      </c>
      <c r="F60" s="4">
        <v>410</v>
      </c>
      <c r="G60" s="5">
        <f t="shared" si="0"/>
        <v>-4.8780487804878049E-3</v>
      </c>
      <c r="H60" s="4">
        <v>384</v>
      </c>
      <c r="I60" s="4">
        <v>404.8</v>
      </c>
      <c r="J60" s="25">
        <v>98</v>
      </c>
      <c r="K60" s="25">
        <v>28</v>
      </c>
      <c r="L60" s="34" t="s">
        <v>2781</v>
      </c>
    </row>
    <row r="61" spans="1:19" x14ac:dyDescent="0.25">
      <c r="A61" s="6" t="s">
        <v>67</v>
      </c>
    </row>
    <row r="62" spans="1:19" x14ac:dyDescent="0.25">
      <c r="A62" s="6" t="s">
        <v>98</v>
      </c>
    </row>
    <row r="64" spans="1:19" x14ac:dyDescent="0.25">
      <c r="I64" s="2" t="s">
        <v>2744</v>
      </c>
    </row>
    <row r="65" spans="1:13" x14ac:dyDescent="0.25">
      <c r="A65" s="3" t="s">
        <v>21</v>
      </c>
      <c r="E65" s="22" t="s">
        <v>7</v>
      </c>
      <c r="F65" s="22" t="s">
        <v>24</v>
      </c>
      <c r="G65" s="22" t="s">
        <v>25</v>
      </c>
      <c r="H65" s="22" t="s">
        <v>26</v>
      </c>
      <c r="I65" s="22" t="s">
        <v>2745</v>
      </c>
      <c r="J65" s="23" t="s">
        <v>11</v>
      </c>
      <c r="K65" s="24"/>
      <c r="L65" s="24"/>
      <c r="M65" s="24"/>
    </row>
    <row r="66" spans="1:13" x14ac:dyDescent="0.25">
      <c r="A66" s="6" t="s">
        <v>5</v>
      </c>
      <c r="B66" s="18" t="s">
        <v>2040</v>
      </c>
      <c r="C66" s="18" t="s">
        <v>2046</v>
      </c>
      <c r="D66" s="18"/>
      <c r="E66" s="26">
        <v>75.34</v>
      </c>
      <c r="F66" s="26">
        <v>66.56</v>
      </c>
      <c r="G66" s="17">
        <v>94</v>
      </c>
      <c r="H66" s="17">
        <v>97</v>
      </c>
      <c r="I66" s="2">
        <v>7</v>
      </c>
      <c r="J66" s="18" t="s">
        <v>1499</v>
      </c>
    </row>
    <row r="67" spans="1:13" x14ac:dyDescent="0.25">
      <c r="A67" s="6" t="s">
        <v>12</v>
      </c>
      <c r="B67" s="12" t="s">
        <v>1211</v>
      </c>
      <c r="C67" s="12" t="s">
        <v>1212</v>
      </c>
      <c r="D67" s="12"/>
      <c r="E67" s="13">
        <v>110.62</v>
      </c>
      <c r="F67" s="13">
        <v>111.63</v>
      </c>
      <c r="G67" s="14">
        <v>97</v>
      </c>
      <c r="H67" s="14">
        <v>90</v>
      </c>
      <c r="I67" s="14">
        <v>40</v>
      </c>
      <c r="J67" s="12" t="s">
        <v>2782</v>
      </c>
    </row>
    <row r="68" spans="1:13" x14ac:dyDescent="0.25">
      <c r="A68" s="6" t="s">
        <v>13</v>
      </c>
      <c r="B68" s="12" t="s">
        <v>2328</v>
      </c>
      <c r="C68" s="12" t="s">
        <v>2333</v>
      </c>
      <c r="D68" s="12"/>
      <c r="E68" s="13">
        <v>88.33</v>
      </c>
      <c r="F68" s="13">
        <v>89.76</v>
      </c>
      <c r="G68" s="14">
        <v>82</v>
      </c>
      <c r="H68" s="14">
        <v>95</v>
      </c>
      <c r="I68" s="14">
        <v>49</v>
      </c>
      <c r="J68" s="12" t="s">
        <v>2783</v>
      </c>
    </row>
    <row r="69" spans="1:13" x14ac:dyDescent="0.25">
      <c r="A69" s="6" t="s">
        <v>14</v>
      </c>
      <c r="B69" s="18" t="s">
        <v>2354</v>
      </c>
      <c r="C69" s="18" t="s">
        <v>2355</v>
      </c>
      <c r="D69" s="18"/>
      <c r="E69" s="26">
        <v>131.61000000000001</v>
      </c>
      <c r="F69" s="26">
        <v>134.56</v>
      </c>
      <c r="G69" s="17">
        <v>89</v>
      </c>
      <c r="H69" s="17">
        <v>84</v>
      </c>
      <c r="I69" s="2">
        <v>65</v>
      </c>
      <c r="J69" s="18" t="s">
        <v>2712</v>
      </c>
    </row>
    <row r="70" spans="1:13" x14ac:dyDescent="0.25">
      <c r="A70" s="6" t="s">
        <v>15</v>
      </c>
      <c r="B70" s="12" t="s">
        <v>2379</v>
      </c>
      <c r="C70" s="12" t="s">
        <v>2383</v>
      </c>
      <c r="D70" s="12"/>
      <c r="E70" s="13">
        <v>33.85</v>
      </c>
      <c r="F70" s="13">
        <v>32.799999999999997</v>
      </c>
      <c r="G70" s="14">
        <v>49</v>
      </c>
      <c r="H70" s="14">
        <v>96</v>
      </c>
      <c r="I70" s="14">
        <v>3</v>
      </c>
      <c r="J70" s="12" t="s">
        <v>2784</v>
      </c>
    </row>
    <row r="71" spans="1:13" x14ac:dyDescent="0.25">
      <c r="A71" s="6" t="s">
        <v>16</v>
      </c>
      <c r="B71" s="18" t="s">
        <v>2451</v>
      </c>
      <c r="C71" s="18" t="s">
        <v>2452</v>
      </c>
      <c r="D71" s="18"/>
      <c r="E71" s="26">
        <v>33.57</v>
      </c>
      <c r="F71" s="26">
        <v>30.64</v>
      </c>
      <c r="G71" s="17">
        <v>99</v>
      </c>
      <c r="H71" s="17">
        <v>93</v>
      </c>
      <c r="I71" s="2">
        <v>85</v>
      </c>
      <c r="J71" s="18" t="s">
        <v>2785</v>
      </c>
      <c r="K71" s="18"/>
    </row>
    <row r="72" spans="1:13" x14ac:dyDescent="0.25">
      <c r="A72" s="6" t="s">
        <v>17</v>
      </c>
      <c r="B72" s="18" t="s">
        <v>2492</v>
      </c>
      <c r="C72" s="18" t="s">
        <v>2493</v>
      </c>
      <c r="D72" s="18"/>
      <c r="E72" s="26">
        <v>134.35</v>
      </c>
      <c r="F72" s="26">
        <v>125.04</v>
      </c>
      <c r="G72" s="17">
        <v>90</v>
      </c>
      <c r="H72" s="17">
        <v>81</v>
      </c>
      <c r="I72" s="2">
        <v>82</v>
      </c>
      <c r="J72" s="18" t="s">
        <v>2715</v>
      </c>
      <c r="K72" s="18"/>
    </row>
    <row r="73" spans="1:13" x14ac:dyDescent="0.25">
      <c r="A73" s="6" t="s">
        <v>18</v>
      </c>
      <c r="B73" s="12" t="s">
        <v>2496</v>
      </c>
      <c r="C73" s="12" t="s">
        <v>2499</v>
      </c>
      <c r="E73" s="13">
        <v>19.23</v>
      </c>
      <c r="F73" s="13">
        <v>21.18</v>
      </c>
      <c r="G73" s="14">
        <v>98</v>
      </c>
      <c r="H73" s="14">
        <v>96</v>
      </c>
      <c r="I73" s="14">
        <v>7</v>
      </c>
      <c r="J73" s="12" t="s">
        <v>2786</v>
      </c>
    </row>
    <row r="74" spans="1:13" x14ac:dyDescent="0.25">
      <c r="A74" s="6" t="s">
        <v>63</v>
      </c>
      <c r="B74" s="12" t="s">
        <v>2504</v>
      </c>
      <c r="C74" s="12" t="s">
        <v>2505</v>
      </c>
      <c r="E74" s="13">
        <v>182.89</v>
      </c>
      <c r="F74" s="13">
        <v>174.11</v>
      </c>
      <c r="G74" s="14">
        <v>96</v>
      </c>
      <c r="H74" s="14">
        <v>90</v>
      </c>
      <c r="I74" s="14">
        <v>136</v>
      </c>
      <c r="J74" s="12" t="s">
        <v>2787</v>
      </c>
      <c r="K74" s="12"/>
    </row>
    <row r="75" spans="1:13" x14ac:dyDescent="0.25">
      <c r="A75" s="6" t="s">
        <v>67</v>
      </c>
      <c r="B75" s="12" t="s">
        <v>1153</v>
      </c>
      <c r="C75" s="12" t="s">
        <v>1155</v>
      </c>
      <c r="D75" s="12"/>
      <c r="E75" s="13">
        <v>150.91</v>
      </c>
      <c r="F75" s="13">
        <v>160</v>
      </c>
      <c r="G75" s="14">
        <v>74</v>
      </c>
      <c r="H75" s="14">
        <v>96</v>
      </c>
      <c r="I75" s="14">
        <v>41</v>
      </c>
      <c r="J75" s="12" t="s">
        <v>2719</v>
      </c>
    </row>
    <row r="76" spans="1:13" x14ac:dyDescent="0.25">
      <c r="A76" s="6" t="s">
        <v>98</v>
      </c>
      <c r="B76" s="12" t="s">
        <v>2561</v>
      </c>
      <c r="C76" s="12" t="s">
        <v>2566</v>
      </c>
      <c r="E76" s="13">
        <v>37.72</v>
      </c>
      <c r="F76" s="13">
        <v>35.22</v>
      </c>
      <c r="G76" s="14">
        <v>95</v>
      </c>
      <c r="H76" s="14">
        <v>84</v>
      </c>
      <c r="I76" s="14">
        <v>84</v>
      </c>
      <c r="J76" s="12" t="s">
        <v>2720</v>
      </c>
      <c r="L76" s="18"/>
      <c r="M76" s="18"/>
    </row>
    <row r="77" spans="1:13" x14ac:dyDescent="0.25">
      <c r="A77" s="6" t="s">
        <v>102</v>
      </c>
      <c r="B77" s="12" t="s">
        <v>355</v>
      </c>
      <c r="C77" s="12" t="s">
        <v>2597</v>
      </c>
      <c r="D77" s="12"/>
      <c r="E77" s="13">
        <v>107.94</v>
      </c>
      <c r="F77" s="13">
        <v>109.78</v>
      </c>
      <c r="G77" s="14">
        <v>97</v>
      </c>
      <c r="H77" s="14">
        <v>93</v>
      </c>
      <c r="I77" s="14">
        <v>34</v>
      </c>
      <c r="J77" s="12" t="s">
        <v>2788</v>
      </c>
      <c r="L77" s="18"/>
      <c r="M77" s="18"/>
    </row>
    <row r="78" spans="1:13" x14ac:dyDescent="0.25">
      <c r="A78" s="6" t="s">
        <v>106</v>
      </c>
      <c r="B78" s="18" t="s">
        <v>2599</v>
      </c>
      <c r="C78" s="18" t="s">
        <v>2600</v>
      </c>
      <c r="D78" s="18"/>
      <c r="E78" s="26">
        <v>29.75</v>
      </c>
      <c r="F78" s="26">
        <v>26.48</v>
      </c>
      <c r="G78" s="17">
        <v>86</v>
      </c>
      <c r="H78" s="17">
        <v>97</v>
      </c>
      <c r="I78" s="17">
        <v>160</v>
      </c>
      <c r="J78" s="18" t="s">
        <v>2789</v>
      </c>
      <c r="L78" s="18"/>
      <c r="M78" s="18"/>
    </row>
    <row r="79" spans="1:13" x14ac:dyDescent="0.25">
      <c r="A79" s="6" t="s">
        <v>238</v>
      </c>
      <c r="B79" s="18" t="s">
        <v>2605</v>
      </c>
      <c r="C79" s="18" t="s">
        <v>2606</v>
      </c>
      <c r="D79" s="18"/>
      <c r="E79" s="26">
        <v>87.56</v>
      </c>
      <c r="F79" s="26">
        <v>96.14</v>
      </c>
      <c r="G79" s="17">
        <v>70</v>
      </c>
      <c r="H79" s="17">
        <v>97</v>
      </c>
      <c r="I79" s="2">
        <v>45</v>
      </c>
      <c r="J79" s="18" t="s">
        <v>2790</v>
      </c>
    </row>
    <row r="80" spans="1:13" x14ac:dyDescent="0.25">
      <c r="A80" s="6" t="s">
        <v>243</v>
      </c>
      <c r="B80" s="18" t="s">
        <v>706</v>
      </c>
      <c r="C80" s="18" t="s">
        <v>2641</v>
      </c>
      <c r="D80" s="18"/>
      <c r="E80" s="26">
        <v>107.45</v>
      </c>
      <c r="F80" s="26">
        <v>96.96</v>
      </c>
      <c r="G80" s="17">
        <v>99</v>
      </c>
      <c r="H80" s="17">
        <v>94</v>
      </c>
      <c r="I80" s="17">
        <v>135</v>
      </c>
      <c r="J80" s="18" t="s">
        <v>2791</v>
      </c>
    </row>
    <row r="81" spans="1:10" x14ac:dyDescent="0.25">
      <c r="A81" s="6" t="s">
        <v>263</v>
      </c>
      <c r="B81" s="12" t="s">
        <v>2643</v>
      </c>
      <c r="C81" s="12" t="s">
        <v>2644</v>
      </c>
      <c r="E81" s="13">
        <v>185.38</v>
      </c>
      <c r="F81" s="13">
        <v>181.36</v>
      </c>
      <c r="G81" s="14">
        <v>77</v>
      </c>
      <c r="H81" s="14">
        <v>88</v>
      </c>
      <c r="I81" s="14">
        <v>77</v>
      </c>
      <c r="J81" s="12" t="s">
        <v>2792</v>
      </c>
    </row>
    <row r="82" spans="1:10" x14ac:dyDescent="0.25">
      <c r="A82" s="6" t="s">
        <v>267</v>
      </c>
      <c r="B82" s="18" t="s">
        <v>2646</v>
      </c>
      <c r="C82" s="18" t="s">
        <v>2647</v>
      </c>
      <c r="D82" s="18"/>
      <c r="E82" s="26">
        <v>29.1</v>
      </c>
      <c r="F82" s="26">
        <v>30.61</v>
      </c>
      <c r="G82" s="17">
        <v>57</v>
      </c>
      <c r="H82" s="17">
        <v>93</v>
      </c>
      <c r="I82" s="2">
        <v>98</v>
      </c>
      <c r="J82" s="18" t="s">
        <v>2648</v>
      </c>
    </row>
    <row r="83" spans="1:10" x14ac:dyDescent="0.25">
      <c r="A83" s="6" t="s">
        <v>404</v>
      </c>
      <c r="B83" s="12" t="s">
        <v>1151</v>
      </c>
      <c r="C83" s="12" t="s">
        <v>1152</v>
      </c>
      <c r="E83" s="13">
        <v>39.299999999999997</v>
      </c>
      <c r="F83" s="13">
        <v>38.979999999999997</v>
      </c>
      <c r="G83" s="14">
        <v>35</v>
      </c>
      <c r="H83" s="14">
        <v>98</v>
      </c>
      <c r="I83" s="14">
        <v>36</v>
      </c>
      <c r="J83" s="12" t="s">
        <v>2728</v>
      </c>
    </row>
    <row r="84" spans="1:10" x14ac:dyDescent="0.25">
      <c r="A84" s="6" t="s">
        <v>619</v>
      </c>
      <c r="B84" s="12" t="s">
        <v>2695</v>
      </c>
      <c r="C84" s="12" t="s">
        <v>2697</v>
      </c>
      <c r="E84" s="13">
        <v>60.63</v>
      </c>
      <c r="F84" s="13">
        <v>57.6</v>
      </c>
      <c r="G84" s="14">
        <v>1</v>
      </c>
      <c r="H84" s="14">
        <v>98</v>
      </c>
      <c r="I84" s="14">
        <v>1</v>
      </c>
      <c r="J84" s="12" t="s">
        <v>2793</v>
      </c>
    </row>
    <row r="85" spans="1:10" x14ac:dyDescent="0.25">
      <c r="A85" s="6" t="s">
        <v>831</v>
      </c>
      <c r="B85" s="12" t="s">
        <v>2730</v>
      </c>
      <c r="C85" s="12" t="s">
        <v>2734</v>
      </c>
      <c r="E85" s="13">
        <v>171.8</v>
      </c>
      <c r="F85" s="13">
        <v>164.12</v>
      </c>
      <c r="G85" s="14">
        <v>90</v>
      </c>
      <c r="H85" s="14">
        <v>83</v>
      </c>
      <c r="I85" s="14">
        <v>98</v>
      </c>
      <c r="J85" s="12" t="s">
        <v>2794</v>
      </c>
    </row>
    <row r="86" spans="1:10" x14ac:dyDescent="0.25">
      <c r="A86" s="6" t="s">
        <v>832</v>
      </c>
      <c r="B86" s="12" t="s">
        <v>2731</v>
      </c>
      <c r="C86" s="12" t="s">
        <v>2736</v>
      </c>
      <c r="E86" s="13">
        <v>133.25</v>
      </c>
      <c r="F86" s="13">
        <v>130.19999999999999</v>
      </c>
      <c r="G86" s="14">
        <v>93</v>
      </c>
      <c r="H86" s="14">
        <v>87</v>
      </c>
      <c r="I86" s="14">
        <v>90</v>
      </c>
      <c r="J86" s="12" t="s">
        <v>2795</v>
      </c>
    </row>
    <row r="87" spans="1:10" x14ac:dyDescent="0.25">
      <c r="A87" s="6" t="s">
        <v>906</v>
      </c>
      <c r="B87" s="12" t="s">
        <v>2329</v>
      </c>
      <c r="C87" s="12" t="s">
        <v>2738</v>
      </c>
      <c r="E87" s="13">
        <v>53.21</v>
      </c>
      <c r="F87" s="13">
        <v>51.87</v>
      </c>
      <c r="G87" s="14">
        <v>78</v>
      </c>
      <c r="H87" s="14">
        <v>97</v>
      </c>
      <c r="I87" s="14">
        <v>26</v>
      </c>
      <c r="J87" s="12" t="s">
        <v>2796</v>
      </c>
    </row>
    <row r="88" spans="1:10" x14ac:dyDescent="0.25">
      <c r="A88" s="6" t="s">
        <v>913</v>
      </c>
      <c r="B88" s="12" t="s">
        <v>2732</v>
      </c>
      <c r="C88" s="12" t="s">
        <v>2740</v>
      </c>
      <c r="E88" s="13">
        <v>65.63</v>
      </c>
      <c r="F88" s="13">
        <v>64.91</v>
      </c>
      <c r="G88" s="14">
        <v>97</v>
      </c>
      <c r="H88" s="14">
        <v>85</v>
      </c>
      <c r="I88" s="14">
        <v>15</v>
      </c>
      <c r="J88" s="12" t="s">
        <v>2797</v>
      </c>
    </row>
    <row r="89" spans="1:10" x14ac:dyDescent="0.25">
      <c r="A89" s="6" t="s">
        <v>976</v>
      </c>
      <c r="B89" s="12" t="s">
        <v>1801</v>
      </c>
      <c r="C89" s="12" t="s">
        <v>1802</v>
      </c>
      <c r="E89" s="13">
        <v>151.51</v>
      </c>
      <c r="F89" s="13">
        <v>142.06</v>
      </c>
      <c r="G89" s="14">
        <v>99</v>
      </c>
      <c r="H89" s="14">
        <v>91</v>
      </c>
      <c r="I89" s="14">
        <v>176</v>
      </c>
      <c r="J89" s="12" t="s">
        <v>2742</v>
      </c>
    </row>
    <row r="90" spans="1:10" x14ac:dyDescent="0.25">
      <c r="A90" s="6" t="s">
        <v>1082</v>
      </c>
      <c r="B90" s="12" t="s">
        <v>2733</v>
      </c>
      <c r="C90" s="12" t="s">
        <v>2743</v>
      </c>
      <c r="E90" s="13">
        <v>378.8</v>
      </c>
      <c r="F90" s="13">
        <v>370.56</v>
      </c>
      <c r="G90" s="14">
        <v>96</v>
      </c>
      <c r="H90" s="14">
        <v>94</v>
      </c>
      <c r="I90" s="14">
        <v>84</v>
      </c>
      <c r="J90" s="12" t="s">
        <v>2746</v>
      </c>
    </row>
    <row r="91" spans="1:10" x14ac:dyDescent="0.25">
      <c r="A91" s="6" t="s">
        <v>1083</v>
      </c>
      <c r="B91" s="12" t="s">
        <v>2765</v>
      </c>
      <c r="C91" s="12" t="s">
        <v>2766</v>
      </c>
      <c r="E91" s="13">
        <v>18.64</v>
      </c>
      <c r="F91" s="13">
        <v>17.25</v>
      </c>
      <c r="G91" s="14">
        <v>74</v>
      </c>
      <c r="H91" s="14">
        <v>93</v>
      </c>
      <c r="I91" s="14">
        <v>27</v>
      </c>
      <c r="J91" s="12" t="s">
        <v>2767</v>
      </c>
    </row>
    <row r="92" spans="1:10" x14ac:dyDescent="0.25">
      <c r="A92" s="6" t="s">
        <v>1084</v>
      </c>
      <c r="B92" s="12" t="s">
        <v>2768</v>
      </c>
      <c r="C92" s="12" t="s">
        <v>2769</v>
      </c>
      <c r="E92" s="13">
        <v>101.9</v>
      </c>
      <c r="F92" s="13">
        <v>101.2</v>
      </c>
      <c r="G92" s="14">
        <v>93</v>
      </c>
      <c r="H92" s="14">
        <v>87</v>
      </c>
      <c r="I92" s="14">
        <v>27</v>
      </c>
      <c r="J92" s="12" t="s">
        <v>2798</v>
      </c>
    </row>
    <row r="93" spans="1:10" x14ac:dyDescent="0.25">
      <c r="A93" s="6" t="s">
        <v>1514</v>
      </c>
      <c r="B93" s="12" t="s">
        <v>2125</v>
      </c>
      <c r="C93" s="12" t="s">
        <v>2132</v>
      </c>
      <c r="E93" s="13">
        <v>94.26</v>
      </c>
      <c r="F93" s="13">
        <v>96.64</v>
      </c>
      <c r="G93" s="14">
        <v>96</v>
      </c>
      <c r="H93" s="14">
        <v>98</v>
      </c>
      <c r="I93" s="14">
        <v>99</v>
      </c>
      <c r="J93" s="12" t="s">
        <v>2799</v>
      </c>
    </row>
    <row r="94" spans="1:10" x14ac:dyDescent="0.25">
      <c r="A94" s="6" t="s">
        <v>1515</v>
      </c>
      <c r="B94" s="12" t="s">
        <v>138</v>
      </c>
      <c r="C94" s="12" t="s">
        <v>710</v>
      </c>
      <c r="E94" s="13">
        <v>272.35000000000002</v>
      </c>
      <c r="F94" s="13">
        <v>267.64</v>
      </c>
      <c r="G94" s="14">
        <v>98</v>
      </c>
      <c r="H94" s="14">
        <v>96</v>
      </c>
      <c r="I94" s="14">
        <v>93</v>
      </c>
      <c r="J94" s="12" t="s">
        <v>2815</v>
      </c>
    </row>
    <row r="95" spans="1:10" x14ac:dyDescent="0.25">
      <c r="A95" s="6" t="s">
        <v>1518</v>
      </c>
      <c r="B95" s="12" t="s">
        <v>2059</v>
      </c>
      <c r="C95" s="12" t="s">
        <v>2816</v>
      </c>
      <c r="E95" s="13">
        <v>212.7</v>
      </c>
      <c r="F95" s="13">
        <v>208.01</v>
      </c>
      <c r="G95" s="14">
        <v>98</v>
      </c>
      <c r="H95" s="14">
        <v>95</v>
      </c>
      <c r="I95" s="14">
        <v>43</v>
      </c>
      <c r="J95" s="12" t="s">
        <v>2817</v>
      </c>
    </row>
    <row r="96" spans="1:10" x14ac:dyDescent="0.25">
      <c r="A96" s="6" t="s">
        <v>1519</v>
      </c>
      <c r="B96" s="12" t="s">
        <v>2818</v>
      </c>
      <c r="C96" s="12" t="s">
        <v>2819</v>
      </c>
      <c r="E96" s="13">
        <v>42.71</v>
      </c>
      <c r="F96" s="13">
        <v>41.45</v>
      </c>
      <c r="G96" s="14">
        <v>50</v>
      </c>
      <c r="H96" s="14">
        <v>75</v>
      </c>
      <c r="I96" s="14">
        <v>27</v>
      </c>
      <c r="J96" s="12" t="s">
        <v>2820</v>
      </c>
    </row>
    <row r="97" spans="1:10" x14ac:dyDescent="0.25">
      <c r="A97" s="6" t="s">
        <v>1820</v>
      </c>
      <c r="B97" s="12" t="s">
        <v>1886</v>
      </c>
      <c r="C97" s="12" t="s">
        <v>2821</v>
      </c>
      <c r="E97" s="13">
        <v>30.03</v>
      </c>
      <c r="F97" s="13">
        <v>30.19</v>
      </c>
      <c r="G97" s="14">
        <v>55</v>
      </c>
      <c r="H97" s="14">
        <v>89</v>
      </c>
      <c r="I97" s="14">
        <v>23</v>
      </c>
      <c r="J97" s="12" t="s">
        <v>2822</v>
      </c>
    </row>
  </sheetData>
  <sortState xmlns:xlrd2="http://schemas.microsoft.com/office/spreadsheetml/2017/richdata2" ref="C33:E41">
    <sortCondition descending="1" ref="D33:D41"/>
  </sortState>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8973-E52F-4CB7-8B58-908AB794E78E}">
  <dimension ref="A1:S87"/>
  <sheetViews>
    <sheetView workbookViewId="0"/>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43826</v>
      </c>
      <c r="J3" s="27">
        <v>43829</v>
      </c>
      <c r="K3" s="7">
        <v>43830</v>
      </c>
      <c r="L3" s="7">
        <v>43831</v>
      </c>
      <c r="M3" s="7">
        <v>43832</v>
      </c>
      <c r="N3" s="7">
        <v>43833</v>
      </c>
      <c r="P3" t="s">
        <v>1973</v>
      </c>
    </row>
    <row r="4" spans="1:16" ht="15.75" thickBot="1" x14ac:dyDescent="0.3">
      <c r="A4" t="s">
        <v>0</v>
      </c>
      <c r="C4" s="10">
        <v>43829</v>
      </c>
      <c r="D4" s="11" t="s">
        <v>66</v>
      </c>
      <c r="E4" s="10">
        <v>43833</v>
      </c>
      <c r="J4" s="2" t="s">
        <v>58</v>
      </c>
      <c r="K4" s="2" t="s">
        <v>59</v>
      </c>
      <c r="L4" s="2" t="s">
        <v>60</v>
      </c>
      <c r="M4" s="2" t="s">
        <v>61</v>
      </c>
      <c r="N4" s="2" t="s">
        <v>62</v>
      </c>
    </row>
    <row r="5" spans="1:16" ht="15.75" thickBot="1" x14ac:dyDescent="0.3">
      <c r="G5" t="s">
        <v>57</v>
      </c>
      <c r="H5" s="8">
        <v>9006.6200000000008</v>
      </c>
      <c r="J5" s="16">
        <v>8945.99</v>
      </c>
      <c r="K5" s="16">
        <v>8972.61</v>
      </c>
      <c r="L5" s="15" t="s">
        <v>168</v>
      </c>
      <c r="M5" s="16">
        <v>9092.19</v>
      </c>
      <c r="N5" s="16">
        <v>9020.77</v>
      </c>
      <c r="P5" s="5">
        <f>(N5-H5)/H5</f>
        <v>1.5710666154450431E-3</v>
      </c>
    </row>
    <row r="6" spans="1:16" ht="15.75" thickBot="1" x14ac:dyDescent="0.3">
      <c r="A6" t="s">
        <v>2</v>
      </c>
      <c r="C6" s="33" t="s">
        <v>2378</v>
      </c>
      <c r="D6" s="1"/>
      <c r="E6" s="1"/>
      <c r="G6" t="s">
        <v>56</v>
      </c>
      <c r="H6" s="9">
        <v>28645.26</v>
      </c>
      <c r="J6" s="16">
        <v>28462.14</v>
      </c>
      <c r="K6" s="21">
        <v>28538.44</v>
      </c>
      <c r="L6" s="20" t="s">
        <v>168</v>
      </c>
      <c r="M6" s="16">
        <v>28868.799999999999</v>
      </c>
      <c r="N6" s="16">
        <v>28634.880000000001</v>
      </c>
      <c r="P6" s="5">
        <f>(N6-H6)/H6</f>
        <v>-3.6236361617933931E-4</v>
      </c>
    </row>
    <row r="7" spans="1:16" x14ac:dyDescent="0.25">
      <c r="C7" s="12"/>
      <c r="J7" s="12"/>
    </row>
    <row r="8" spans="1:16" x14ac:dyDescent="0.25">
      <c r="C8" s="12"/>
      <c r="J8" s="12"/>
    </row>
    <row r="9" spans="1:16" x14ac:dyDescent="0.25">
      <c r="A9" t="s">
        <v>3</v>
      </c>
      <c r="C9" t="s">
        <v>2840</v>
      </c>
      <c r="J9" s="18"/>
    </row>
    <row r="10" spans="1:16" x14ac:dyDescent="0.25">
      <c r="C10" s="18" t="s">
        <v>2841</v>
      </c>
      <c r="J10" s="18"/>
    </row>
    <row r="11" spans="1:16" x14ac:dyDescent="0.25">
      <c r="C11" s="18" t="s">
        <v>2844</v>
      </c>
      <c r="J11" s="18"/>
    </row>
    <row r="12" spans="1:16" x14ac:dyDescent="0.25">
      <c r="C12" s="18" t="s">
        <v>2845</v>
      </c>
      <c r="J12" s="18"/>
    </row>
    <row r="13" spans="1:16" x14ac:dyDescent="0.25">
      <c r="C13" t="s">
        <v>2842</v>
      </c>
      <c r="J13" s="18"/>
    </row>
    <row r="14" spans="1:16" x14ac:dyDescent="0.25">
      <c r="J14" s="18"/>
    </row>
    <row r="15" spans="1:16" x14ac:dyDescent="0.25">
      <c r="C15" s="12"/>
      <c r="J15" s="18"/>
    </row>
    <row r="16" spans="1:16" x14ac:dyDescent="0.25">
      <c r="C16" s="12" t="s">
        <v>2814</v>
      </c>
      <c r="J16" s="18"/>
    </row>
    <row r="17" spans="3:10" x14ac:dyDescent="0.25">
      <c r="C17" s="12" t="s">
        <v>2813</v>
      </c>
      <c r="J17" s="18"/>
    </row>
    <row r="18" spans="3:10" x14ac:dyDescent="0.25">
      <c r="C18" s="12" t="s">
        <v>2843</v>
      </c>
      <c r="J18" s="18"/>
    </row>
    <row r="19" spans="3:10" x14ac:dyDescent="0.25">
      <c r="C19" s="12" t="s">
        <v>2846</v>
      </c>
      <c r="J19" s="18"/>
    </row>
    <row r="20" spans="3:10" x14ac:dyDescent="0.25">
      <c r="C20" s="12" t="s">
        <v>2847</v>
      </c>
      <c r="J20" s="18"/>
    </row>
    <row r="21" spans="3:10" x14ac:dyDescent="0.25">
      <c r="C21" s="12"/>
      <c r="J21" s="18"/>
    </row>
    <row r="22" spans="3:10" x14ac:dyDescent="0.25">
      <c r="C22" t="s">
        <v>993</v>
      </c>
      <c r="D22" s="5">
        <v>0.36370000000000002</v>
      </c>
      <c r="E22" s="7"/>
      <c r="I22" s="5"/>
      <c r="J22" s="18"/>
    </row>
    <row r="23" spans="3:10" x14ac:dyDescent="0.25">
      <c r="D23" s="5"/>
      <c r="E23" s="7"/>
      <c r="I23" s="5"/>
      <c r="J23" s="18"/>
    </row>
    <row r="24" spans="3:10" x14ac:dyDescent="0.25">
      <c r="C24" t="s">
        <v>2125</v>
      </c>
      <c r="D24" s="5">
        <v>0.1447</v>
      </c>
      <c r="I24" s="5"/>
      <c r="J24" s="18"/>
    </row>
    <row r="25" spans="3:10" x14ac:dyDescent="0.25">
      <c r="C25" s="18" t="s">
        <v>2638</v>
      </c>
      <c r="D25" s="5">
        <v>0.13880000000000001</v>
      </c>
      <c r="I25" s="5"/>
      <c r="J25" s="18"/>
    </row>
    <row r="26" spans="3:10" x14ac:dyDescent="0.25">
      <c r="C26" t="s">
        <v>2281</v>
      </c>
      <c r="D26" s="5">
        <v>0.1376</v>
      </c>
      <c r="E26" s="7"/>
      <c r="G26" s="5"/>
      <c r="I26" s="5"/>
      <c r="J26" s="18"/>
    </row>
    <row r="27" spans="3:10" x14ac:dyDescent="0.25">
      <c r="C27" t="s">
        <v>1615</v>
      </c>
      <c r="D27" s="5">
        <v>0.12379999999999999</v>
      </c>
      <c r="E27" s="7"/>
      <c r="G27" s="5"/>
      <c r="I27" s="5"/>
      <c r="J27" s="18"/>
    </row>
    <row r="28" spans="3:10" x14ac:dyDescent="0.25">
      <c r="C28" t="s">
        <v>2454</v>
      </c>
      <c r="D28" s="5">
        <v>4.9399999999999999E-2</v>
      </c>
      <c r="E28" s="7" t="s">
        <v>2655</v>
      </c>
      <c r="G28" s="5"/>
      <c r="I28" s="5"/>
      <c r="J28" s="18"/>
    </row>
    <row r="29" spans="3:10" x14ac:dyDescent="0.25">
      <c r="C29" t="s">
        <v>2653</v>
      </c>
      <c r="D29" s="5">
        <v>1.9199999999999998E-2</v>
      </c>
      <c r="E29" s="27" t="s">
        <v>2655</v>
      </c>
      <c r="G29" s="5"/>
      <c r="I29" s="5"/>
      <c r="J29" s="18"/>
    </row>
    <row r="30" spans="3:10" x14ac:dyDescent="0.25">
      <c r="C30" t="s">
        <v>2445</v>
      </c>
      <c r="D30" s="5">
        <v>1.54E-2</v>
      </c>
      <c r="E30" s="27" t="s">
        <v>2655</v>
      </c>
      <c r="G30" s="5"/>
      <c r="I30" s="5"/>
      <c r="J30" s="18"/>
    </row>
    <row r="31" spans="3:10" x14ac:dyDescent="0.25">
      <c r="C31" t="s">
        <v>2649</v>
      </c>
      <c r="D31" s="5">
        <v>7.4000000000000003E-3</v>
      </c>
      <c r="E31" s="40" t="s">
        <v>2654</v>
      </c>
      <c r="G31" s="5"/>
      <c r="I31" s="5"/>
      <c r="J31" s="18"/>
    </row>
    <row r="32" spans="3:10" x14ac:dyDescent="0.25">
      <c r="I32" s="5"/>
      <c r="J32" s="18"/>
    </row>
    <row r="33" spans="1:19" x14ac:dyDescent="0.25">
      <c r="D33" s="5">
        <f>SUM(D22:D31)</f>
        <v>0.99999999999999989</v>
      </c>
      <c r="E33" s="27"/>
      <c r="F33" s="18"/>
      <c r="G33" s="28"/>
      <c r="H33" s="18"/>
      <c r="I33" s="5"/>
      <c r="J33" s="18"/>
    </row>
    <row r="34" spans="1:19" x14ac:dyDescent="0.25">
      <c r="I34" s="28"/>
      <c r="J34" s="18"/>
    </row>
    <row r="35" spans="1:19" x14ac:dyDescent="0.25">
      <c r="E35" s="27"/>
      <c r="F35" s="18"/>
      <c r="G35" s="28"/>
      <c r="H35" s="18"/>
      <c r="I35" s="28"/>
      <c r="J35" s="18"/>
    </row>
    <row r="36" spans="1:19" x14ac:dyDescent="0.25">
      <c r="A36" t="s">
        <v>1061</v>
      </c>
      <c r="C36" s="12"/>
      <c r="E36" s="27"/>
      <c r="F36" s="18"/>
      <c r="G36" s="28"/>
      <c r="H36" s="18"/>
      <c r="I36" s="28"/>
      <c r="J36" s="18"/>
    </row>
    <row r="37" spans="1:19" x14ac:dyDescent="0.25">
      <c r="A37" t="s">
        <v>1062</v>
      </c>
      <c r="C37" s="18" t="s">
        <v>1050</v>
      </c>
      <c r="D37" s="5">
        <v>0.51690000000000003</v>
      </c>
      <c r="E37" s="27" t="s">
        <v>857</v>
      </c>
      <c r="F37" s="18"/>
      <c r="G37" s="28"/>
      <c r="H37" s="18"/>
      <c r="I37" s="28"/>
      <c r="J37" s="18"/>
    </row>
    <row r="38" spans="1:19" x14ac:dyDescent="0.25">
      <c r="A38" t="s">
        <v>1063</v>
      </c>
      <c r="C38" s="18" t="s">
        <v>856</v>
      </c>
      <c r="D38" s="5">
        <v>0.11459999999999999</v>
      </c>
      <c r="E38" s="27" t="s">
        <v>857</v>
      </c>
      <c r="F38" s="18"/>
      <c r="G38" s="28"/>
      <c r="H38" s="18"/>
      <c r="I38" s="28"/>
      <c r="J38" s="18"/>
    </row>
    <row r="39" spans="1:19" x14ac:dyDescent="0.25">
      <c r="D39" s="5"/>
      <c r="E39" s="27"/>
      <c r="F39" s="18"/>
      <c r="G39" s="28"/>
      <c r="H39" s="18"/>
      <c r="I39" s="28"/>
      <c r="J39" s="18"/>
    </row>
    <row r="40" spans="1:19" x14ac:dyDescent="0.25">
      <c r="C40" s="12"/>
      <c r="E40" s="27"/>
      <c r="F40" s="18"/>
      <c r="G40" s="18"/>
      <c r="H40" s="18"/>
      <c r="I40" s="18"/>
    </row>
    <row r="41" spans="1:19" x14ac:dyDescent="0.25">
      <c r="A41" t="s">
        <v>4</v>
      </c>
      <c r="C41" s="12"/>
      <c r="E41" s="30" t="s">
        <v>7</v>
      </c>
      <c r="F41" s="30" t="s">
        <v>8</v>
      </c>
      <c r="G41" s="30" t="s">
        <v>9</v>
      </c>
      <c r="H41" s="30" t="s">
        <v>10</v>
      </c>
      <c r="I41" s="30" t="s">
        <v>24</v>
      </c>
      <c r="J41" s="30" t="s">
        <v>26</v>
      </c>
      <c r="K41" s="30" t="s">
        <v>25</v>
      </c>
      <c r="L41" s="29" t="s">
        <v>11</v>
      </c>
      <c r="M41" s="31"/>
      <c r="N41" s="31"/>
      <c r="O41" s="31"/>
      <c r="P41" s="31"/>
      <c r="Q41" s="31"/>
      <c r="R41" s="31"/>
      <c r="S41" s="31"/>
    </row>
    <row r="42" spans="1:19" x14ac:dyDescent="0.25">
      <c r="A42" s="6" t="s">
        <v>5</v>
      </c>
      <c r="B42" t="s">
        <v>1615</v>
      </c>
      <c r="C42" t="s">
        <v>1616</v>
      </c>
      <c r="E42" s="4">
        <v>68.23</v>
      </c>
      <c r="F42" s="4">
        <v>48.85</v>
      </c>
      <c r="G42" s="5">
        <f>(E42-F42)/F42</f>
        <v>0.39672466734902767</v>
      </c>
      <c r="H42" s="4">
        <v>59</v>
      </c>
      <c r="I42" s="4">
        <v>49.83</v>
      </c>
      <c r="J42" s="25">
        <v>95</v>
      </c>
      <c r="K42" s="25">
        <v>88</v>
      </c>
      <c r="L42" s="34" t="s">
        <v>2773</v>
      </c>
    </row>
    <row r="43" spans="1:19" x14ac:dyDescent="0.25">
      <c r="A43" s="6" t="s">
        <v>12</v>
      </c>
      <c r="B43" t="s">
        <v>2281</v>
      </c>
      <c r="C43" t="s">
        <v>2407</v>
      </c>
      <c r="E43" s="4">
        <v>75.56</v>
      </c>
      <c r="F43" s="4">
        <v>67.2</v>
      </c>
      <c r="G43" s="5">
        <f t="shared" ref="G43:G49" si="0">(E43-F43)/F43</f>
        <v>0.12440476190476189</v>
      </c>
      <c r="H43" s="4">
        <v>68</v>
      </c>
      <c r="I43" s="4">
        <v>68.17</v>
      </c>
      <c r="J43" s="25">
        <v>94</v>
      </c>
      <c r="K43" s="25">
        <v>39</v>
      </c>
      <c r="L43" s="34" t="s">
        <v>2776</v>
      </c>
    </row>
    <row r="44" spans="1:19" x14ac:dyDescent="0.25">
      <c r="A44" s="6" t="s">
        <v>13</v>
      </c>
      <c r="B44" t="s">
        <v>2454</v>
      </c>
      <c r="C44" t="s">
        <v>2465</v>
      </c>
      <c r="E44" s="4">
        <v>116.37</v>
      </c>
      <c r="F44" s="4">
        <v>109.68</v>
      </c>
      <c r="G44" s="5">
        <f t="shared" si="0"/>
        <v>6.0995623632385094E-2</v>
      </c>
      <c r="H44" s="4">
        <v>105</v>
      </c>
      <c r="I44" s="4">
        <v>107.59</v>
      </c>
      <c r="J44" s="25">
        <v>88</v>
      </c>
      <c r="K44" s="25">
        <v>92</v>
      </c>
      <c r="L44" s="34" t="s">
        <v>2777</v>
      </c>
    </row>
    <row r="45" spans="1:19" x14ac:dyDescent="0.25">
      <c r="A45" s="6" t="s">
        <v>14</v>
      </c>
      <c r="B45" t="s">
        <v>2445</v>
      </c>
      <c r="C45" t="s">
        <v>2448</v>
      </c>
      <c r="E45" s="4">
        <v>260.75</v>
      </c>
      <c r="F45" s="4">
        <v>256.18</v>
      </c>
      <c r="G45" s="5">
        <f t="shared" si="0"/>
        <v>1.7839019439456604E-2</v>
      </c>
      <c r="H45" s="4">
        <v>239</v>
      </c>
      <c r="I45" s="4">
        <v>249.25</v>
      </c>
      <c r="J45" s="25">
        <v>90</v>
      </c>
      <c r="K45" s="25">
        <v>98</v>
      </c>
      <c r="L45" s="34" t="s">
        <v>2778</v>
      </c>
    </row>
    <row r="46" spans="1:19" x14ac:dyDescent="0.25">
      <c r="A46" s="6" t="s">
        <v>15</v>
      </c>
      <c r="B46" t="s">
        <v>2653</v>
      </c>
      <c r="C46" t="s">
        <v>2662</v>
      </c>
      <c r="E46" s="4">
        <v>331.81</v>
      </c>
      <c r="F46" s="4">
        <v>321.29000000000002</v>
      </c>
      <c r="G46" s="5">
        <f t="shared" si="0"/>
        <v>3.2743004762052913E-2</v>
      </c>
      <c r="H46" s="4">
        <v>299</v>
      </c>
      <c r="I46" s="4">
        <v>310.91000000000003</v>
      </c>
      <c r="J46" s="25">
        <v>87</v>
      </c>
      <c r="K46" s="25">
        <v>98</v>
      </c>
      <c r="L46" s="34" t="s">
        <v>2779</v>
      </c>
    </row>
    <row r="47" spans="1:19" x14ac:dyDescent="0.25">
      <c r="A47" s="6" t="s">
        <v>16</v>
      </c>
      <c r="B47" t="s">
        <v>2649</v>
      </c>
      <c r="C47" t="s">
        <v>2664</v>
      </c>
      <c r="E47" s="4">
        <v>25.54</v>
      </c>
      <c r="F47" s="4">
        <v>26.24</v>
      </c>
      <c r="G47" s="5">
        <f t="shared" si="0"/>
        <v>-2.6676829268292658E-2</v>
      </c>
      <c r="H47" s="4">
        <v>24.5</v>
      </c>
      <c r="I47" s="4">
        <v>26</v>
      </c>
      <c r="J47" s="25">
        <v>97</v>
      </c>
      <c r="K47" s="25">
        <v>13</v>
      </c>
      <c r="L47" s="34" t="s">
        <v>2823</v>
      </c>
    </row>
    <row r="48" spans="1:19" x14ac:dyDescent="0.25">
      <c r="A48" s="6" t="s">
        <v>17</v>
      </c>
      <c r="B48" t="s">
        <v>2638</v>
      </c>
      <c r="C48" t="s">
        <v>2639</v>
      </c>
      <c r="E48" s="4">
        <v>404.29</v>
      </c>
      <c r="F48" s="4">
        <v>410</v>
      </c>
      <c r="G48" s="5">
        <f t="shared" si="0"/>
        <v>-1.3926829268292633E-2</v>
      </c>
      <c r="H48" s="4">
        <v>384</v>
      </c>
      <c r="I48" s="4">
        <v>404.8</v>
      </c>
      <c r="J48" s="25">
        <v>98</v>
      </c>
      <c r="K48" s="25">
        <v>28</v>
      </c>
      <c r="L48" s="34" t="s">
        <v>2824</v>
      </c>
    </row>
    <row r="49" spans="1:13" x14ac:dyDescent="0.25">
      <c r="A49" s="6" t="s">
        <v>18</v>
      </c>
      <c r="B49" t="s">
        <v>2125</v>
      </c>
      <c r="C49" t="s">
        <v>2132</v>
      </c>
      <c r="E49" s="4">
        <v>102.38</v>
      </c>
      <c r="F49" s="4">
        <v>96.93</v>
      </c>
      <c r="G49" s="5">
        <f t="shared" si="0"/>
        <v>5.6226142577117388E-2</v>
      </c>
      <c r="H49" s="4">
        <v>89.5</v>
      </c>
      <c r="I49" s="4">
        <v>96.64</v>
      </c>
      <c r="J49" s="25">
        <v>98</v>
      </c>
      <c r="K49" s="25">
        <v>96</v>
      </c>
      <c r="L49" s="34" t="s">
        <v>2825</v>
      </c>
    </row>
    <row r="50" spans="1:13" x14ac:dyDescent="0.25">
      <c r="A50" s="6" t="s">
        <v>63</v>
      </c>
    </row>
    <row r="51" spans="1:13" x14ac:dyDescent="0.25">
      <c r="A51" s="6" t="s">
        <v>67</v>
      </c>
    </row>
    <row r="52" spans="1:13" x14ac:dyDescent="0.25">
      <c r="A52" s="6" t="s">
        <v>98</v>
      </c>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8" t="s">
        <v>2040</v>
      </c>
      <c r="C56" s="18" t="s">
        <v>2046</v>
      </c>
      <c r="D56" s="18"/>
      <c r="E56" s="26">
        <v>75.760000000000005</v>
      </c>
      <c r="F56" s="26">
        <v>77.67</v>
      </c>
      <c r="G56" s="17">
        <v>94</v>
      </c>
      <c r="H56" s="17">
        <v>97</v>
      </c>
      <c r="I56" s="2">
        <v>8</v>
      </c>
      <c r="J56" s="18" t="s">
        <v>2826</v>
      </c>
    </row>
    <row r="57" spans="1:13" x14ac:dyDescent="0.25">
      <c r="A57" s="6" t="s">
        <v>12</v>
      </c>
      <c r="B57" s="12" t="s">
        <v>1211</v>
      </c>
      <c r="C57" s="12" t="s">
        <v>1212</v>
      </c>
      <c r="D57" s="12"/>
      <c r="E57" s="13">
        <v>114.43</v>
      </c>
      <c r="F57" s="13">
        <v>111.63</v>
      </c>
      <c r="G57" s="14">
        <v>97</v>
      </c>
      <c r="H57" s="14">
        <v>92</v>
      </c>
      <c r="I57" s="14">
        <v>32</v>
      </c>
      <c r="J57" s="12" t="s">
        <v>2827</v>
      </c>
    </row>
    <row r="58" spans="1:13" x14ac:dyDescent="0.25">
      <c r="A58" s="6" t="s">
        <v>13</v>
      </c>
      <c r="B58" s="12" t="s">
        <v>2328</v>
      </c>
      <c r="C58" s="12" t="s">
        <v>2333</v>
      </c>
      <c r="D58" s="12"/>
      <c r="E58" s="13">
        <v>85.56</v>
      </c>
      <c r="F58" s="13">
        <v>89.76</v>
      </c>
      <c r="G58" s="14">
        <v>82</v>
      </c>
      <c r="H58" s="14">
        <v>93</v>
      </c>
      <c r="I58" s="14">
        <v>75</v>
      </c>
      <c r="J58" s="12" t="s">
        <v>2828</v>
      </c>
    </row>
    <row r="59" spans="1:13" x14ac:dyDescent="0.25">
      <c r="A59" s="6" t="s">
        <v>14</v>
      </c>
      <c r="B59" s="12" t="s">
        <v>2379</v>
      </c>
      <c r="C59" s="12" t="s">
        <v>2383</v>
      </c>
      <c r="D59" s="12"/>
      <c r="E59" s="13">
        <v>33.549999999999997</v>
      </c>
      <c r="F59" s="13">
        <v>32.799999999999997</v>
      </c>
      <c r="G59" s="14">
        <v>49</v>
      </c>
      <c r="H59" s="14">
        <v>96</v>
      </c>
      <c r="I59" s="14">
        <v>3</v>
      </c>
      <c r="J59" s="12" t="s">
        <v>2784</v>
      </c>
    </row>
    <row r="60" spans="1:13" x14ac:dyDescent="0.25">
      <c r="A60" s="6" t="s">
        <v>15</v>
      </c>
      <c r="B60" s="18" t="s">
        <v>2451</v>
      </c>
      <c r="C60" s="18" t="s">
        <v>2452</v>
      </c>
      <c r="D60" s="18"/>
      <c r="E60" s="26">
        <v>32.35</v>
      </c>
      <c r="F60" s="26">
        <v>30.64</v>
      </c>
      <c r="G60" s="17">
        <v>99</v>
      </c>
      <c r="H60" s="17">
        <v>90</v>
      </c>
      <c r="I60" s="2">
        <v>110</v>
      </c>
      <c r="J60" s="18" t="s">
        <v>2829</v>
      </c>
    </row>
    <row r="61" spans="1:13" x14ac:dyDescent="0.25">
      <c r="A61" s="6" t="s">
        <v>16</v>
      </c>
      <c r="B61" s="18" t="s">
        <v>2492</v>
      </c>
      <c r="C61" s="18" t="s">
        <v>2493</v>
      </c>
      <c r="D61" s="18"/>
      <c r="E61" s="26">
        <v>133.15</v>
      </c>
      <c r="F61" s="26">
        <v>125.04</v>
      </c>
      <c r="G61" s="17">
        <v>90</v>
      </c>
      <c r="H61" s="17">
        <v>83</v>
      </c>
      <c r="I61" s="2">
        <v>44</v>
      </c>
      <c r="J61" s="18" t="s">
        <v>2830</v>
      </c>
      <c r="K61" s="18"/>
    </row>
    <row r="62" spans="1:13" x14ac:dyDescent="0.25">
      <c r="A62" s="6" t="s">
        <v>17</v>
      </c>
      <c r="B62" s="12" t="s">
        <v>2496</v>
      </c>
      <c r="C62" s="12" t="s">
        <v>2499</v>
      </c>
      <c r="E62" s="13">
        <v>19.03</v>
      </c>
      <c r="F62" s="13">
        <v>21.18</v>
      </c>
      <c r="G62" s="14">
        <v>98</v>
      </c>
      <c r="H62" s="14">
        <v>96</v>
      </c>
      <c r="I62" s="14">
        <v>8</v>
      </c>
      <c r="J62" s="12" t="s">
        <v>2786</v>
      </c>
      <c r="K62" s="18"/>
    </row>
    <row r="63" spans="1:13" x14ac:dyDescent="0.25">
      <c r="A63" s="6" t="s">
        <v>18</v>
      </c>
      <c r="B63" s="12" t="s">
        <v>2504</v>
      </c>
      <c r="C63" s="12" t="s">
        <v>2505</v>
      </c>
      <c r="E63" s="13">
        <v>184.4</v>
      </c>
      <c r="F63" s="13">
        <v>174.11</v>
      </c>
      <c r="G63" s="14">
        <v>96</v>
      </c>
      <c r="H63" s="14">
        <v>91</v>
      </c>
      <c r="I63" s="14">
        <v>122</v>
      </c>
      <c r="J63" s="12" t="s">
        <v>2787</v>
      </c>
    </row>
    <row r="64" spans="1:13" x14ac:dyDescent="0.25">
      <c r="A64" s="6" t="s">
        <v>63</v>
      </c>
      <c r="B64" s="12" t="s">
        <v>1153</v>
      </c>
      <c r="C64" s="12" t="s">
        <v>1155</v>
      </c>
      <c r="D64" s="12"/>
      <c r="E64" s="13">
        <v>159.58000000000001</v>
      </c>
      <c r="F64" s="13">
        <v>160</v>
      </c>
      <c r="G64" s="14">
        <v>74</v>
      </c>
      <c r="H64" s="14">
        <v>96</v>
      </c>
      <c r="I64" s="14">
        <v>48</v>
      </c>
      <c r="J64" s="12" t="s">
        <v>2831</v>
      </c>
      <c r="K64" s="12"/>
    </row>
    <row r="65" spans="1:13" x14ac:dyDescent="0.25">
      <c r="A65" s="6" t="s">
        <v>67</v>
      </c>
      <c r="B65" s="12" t="s">
        <v>2561</v>
      </c>
      <c r="C65" s="12" t="s">
        <v>2566</v>
      </c>
      <c r="E65" s="13">
        <v>38.26</v>
      </c>
      <c r="F65" s="13">
        <v>35.22</v>
      </c>
      <c r="G65" s="14">
        <v>95</v>
      </c>
      <c r="H65" s="14">
        <v>87</v>
      </c>
      <c r="I65" s="14">
        <v>90</v>
      </c>
      <c r="J65" s="12" t="s">
        <v>2720</v>
      </c>
    </row>
    <row r="66" spans="1:13" x14ac:dyDescent="0.25">
      <c r="A66" s="6" t="s">
        <v>98</v>
      </c>
      <c r="B66" s="12" t="s">
        <v>355</v>
      </c>
      <c r="C66" s="12" t="s">
        <v>2597</v>
      </c>
      <c r="D66" s="12"/>
      <c r="E66" s="13">
        <v>108.58</v>
      </c>
      <c r="F66" s="13">
        <v>110.43</v>
      </c>
      <c r="G66" s="14">
        <v>97</v>
      </c>
      <c r="H66" s="14">
        <v>93</v>
      </c>
      <c r="I66" s="14">
        <v>33</v>
      </c>
      <c r="J66" s="12" t="s">
        <v>2832</v>
      </c>
      <c r="L66" s="18"/>
      <c r="M66" s="18"/>
    </row>
    <row r="67" spans="1:13" x14ac:dyDescent="0.25">
      <c r="A67" s="6" t="s">
        <v>102</v>
      </c>
      <c r="B67" s="18" t="s">
        <v>2599</v>
      </c>
      <c r="C67" s="18" t="s">
        <v>2600</v>
      </c>
      <c r="D67" s="18"/>
      <c r="E67" s="26">
        <v>29.3</v>
      </c>
      <c r="F67" s="26">
        <v>26.48</v>
      </c>
      <c r="G67" s="17">
        <v>86</v>
      </c>
      <c r="H67" s="17">
        <v>97</v>
      </c>
      <c r="I67" s="17">
        <v>176</v>
      </c>
      <c r="J67" s="18" t="s">
        <v>2833</v>
      </c>
      <c r="L67" s="18"/>
      <c r="M67" s="18"/>
    </row>
    <row r="68" spans="1:13" x14ac:dyDescent="0.25">
      <c r="A68" s="6" t="s">
        <v>106</v>
      </c>
      <c r="B68" s="12" t="s">
        <v>2643</v>
      </c>
      <c r="C68" s="12" t="s">
        <v>2644</v>
      </c>
      <c r="E68" s="13">
        <v>184.95</v>
      </c>
      <c r="F68" s="13">
        <v>181.36</v>
      </c>
      <c r="G68" s="14">
        <v>77</v>
      </c>
      <c r="H68" s="14">
        <v>86</v>
      </c>
      <c r="I68" s="14">
        <v>95</v>
      </c>
      <c r="J68" s="12" t="s">
        <v>2792</v>
      </c>
      <c r="L68" s="18"/>
      <c r="M68" s="18"/>
    </row>
    <row r="69" spans="1:13" x14ac:dyDescent="0.25">
      <c r="A69" s="6" t="s">
        <v>238</v>
      </c>
      <c r="B69" s="18" t="s">
        <v>2646</v>
      </c>
      <c r="C69" s="18" t="s">
        <v>2647</v>
      </c>
      <c r="D69" s="18"/>
      <c r="E69" s="26">
        <v>26.55</v>
      </c>
      <c r="F69" s="26">
        <v>30.61</v>
      </c>
      <c r="G69" s="17">
        <v>57</v>
      </c>
      <c r="H69" s="17">
        <v>84</v>
      </c>
      <c r="I69" s="2">
        <v>78</v>
      </c>
      <c r="J69" s="18" t="s">
        <v>2834</v>
      </c>
    </row>
    <row r="70" spans="1:13" x14ac:dyDescent="0.25">
      <c r="A70" s="6" t="s">
        <v>243</v>
      </c>
      <c r="B70" s="12" t="s">
        <v>1151</v>
      </c>
      <c r="C70" s="12" t="s">
        <v>1152</v>
      </c>
      <c r="E70" s="13">
        <v>40.49</v>
      </c>
      <c r="F70" s="13">
        <v>38.979999999999997</v>
      </c>
      <c r="G70" s="14">
        <v>34</v>
      </c>
      <c r="H70" s="14">
        <v>98</v>
      </c>
      <c r="I70" s="14">
        <v>45</v>
      </c>
      <c r="J70" s="12" t="s">
        <v>2835</v>
      </c>
    </row>
    <row r="71" spans="1:13" x14ac:dyDescent="0.25">
      <c r="A71" s="6" t="s">
        <v>263</v>
      </c>
      <c r="B71" s="12" t="s">
        <v>2695</v>
      </c>
      <c r="C71" s="12" t="s">
        <v>2697</v>
      </c>
      <c r="E71" s="13">
        <v>61.47</v>
      </c>
      <c r="F71" s="13">
        <v>57.6</v>
      </c>
      <c r="G71" s="14">
        <v>1</v>
      </c>
      <c r="H71" s="14">
        <v>98</v>
      </c>
      <c r="I71" s="14">
        <v>1</v>
      </c>
      <c r="J71" s="12" t="s">
        <v>2836</v>
      </c>
    </row>
    <row r="72" spans="1:13" x14ac:dyDescent="0.25">
      <c r="A72" s="6" t="s">
        <v>267</v>
      </c>
      <c r="B72" s="12" t="s">
        <v>2731</v>
      </c>
      <c r="C72" s="12" t="s">
        <v>2736</v>
      </c>
      <c r="E72" s="13">
        <v>134.16</v>
      </c>
      <c r="F72" s="13">
        <v>130.19999999999999</v>
      </c>
      <c r="G72" s="14">
        <v>93</v>
      </c>
      <c r="H72" s="14">
        <v>87</v>
      </c>
      <c r="I72" s="14">
        <v>83</v>
      </c>
      <c r="J72" s="12" t="s">
        <v>2795</v>
      </c>
    </row>
    <row r="73" spans="1:13" x14ac:dyDescent="0.25">
      <c r="A73" s="6" t="s">
        <v>404</v>
      </c>
      <c r="B73" s="12" t="s">
        <v>2732</v>
      </c>
      <c r="C73" s="12" t="s">
        <v>2740</v>
      </c>
      <c r="E73" s="13">
        <v>66.69</v>
      </c>
      <c r="F73" s="13">
        <v>64.91</v>
      </c>
      <c r="G73" s="14">
        <v>97</v>
      </c>
      <c r="H73" s="14">
        <v>86</v>
      </c>
      <c r="I73" s="14">
        <v>13</v>
      </c>
      <c r="J73" s="12" t="s">
        <v>2797</v>
      </c>
    </row>
    <row r="74" spans="1:13" x14ac:dyDescent="0.25">
      <c r="A74" s="6" t="s">
        <v>619</v>
      </c>
      <c r="B74" s="12" t="s">
        <v>1801</v>
      </c>
      <c r="C74" s="12" t="s">
        <v>1802</v>
      </c>
      <c r="E74" s="13">
        <v>152.06</v>
      </c>
      <c r="F74" s="13">
        <v>142.06</v>
      </c>
      <c r="G74" s="14">
        <v>99</v>
      </c>
      <c r="H74" s="14">
        <v>88</v>
      </c>
      <c r="I74" s="14">
        <v>178</v>
      </c>
      <c r="J74" s="12" t="s">
        <v>2742</v>
      </c>
    </row>
    <row r="75" spans="1:13" x14ac:dyDescent="0.25">
      <c r="A75" s="6" t="s">
        <v>831</v>
      </c>
      <c r="B75" s="12" t="s">
        <v>2733</v>
      </c>
      <c r="C75" s="12" t="s">
        <v>2743</v>
      </c>
      <c r="E75" s="13">
        <v>381.92</v>
      </c>
      <c r="F75" s="13">
        <v>370.56</v>
      </c>
      <c r="G75" s="14">
        <v>96</v>
      </c>
      <c r="H75" s="14">
        <v>94</v>
      </c>
      <c r="I75" s="14">
        <v>90</v>
      </c>
      <c r="J75" s="12" t="s">
        <v>2746</v>
      </c>
    </row>
    <row r="76" spans="1:13" x14ac:dyDescent="0.25">
      <c r="A76" s="6" t="s">
        <v>832</v>
      </c>
      <c r="B76" s="12" t="s">
        <v>2765</v>
      </c>
      <c r="C76" s="12" t="s">
        <v>2766</v>
      </c>
      <c r="E76" s="13">
        <v>18.52</v>
      </c>
      <c r="F76" s="13">
        <v>17.25</v>
      </c>
      <c r="G76" s="14">
        <v>74</v>
      </c>
      <c r="H76" s="14">
        <v>93</v>
      </c>
      <c r="I76" s="14">
        <v>19</v>
      </c>
      <c r="J76" s="12" t="s">
        <v>2767</v>
      </c>
    </row>
    <row r="77" spans="1:13" x14ac:dyDescent="0.25">
      <c r="A77" s="6" t="s">
        <v>906</v>
      </c>
      <c r="B77" s="12" t="s">
        <v>2768</v>
      </c>
      <c r="C77" s="12" t="s">
        <v>2769</v>
      </c>
      <c r="E77" s="13">
        <v>103.23</v>
      </c>
      <c r="F77" s="13">
        <v>101.2</v>
      </c>
      <c r="G77" s="14">
        <v>93</v>
      </c>
      <c r="H77" s="14">
        <v>88</v>
      </c>
      <c r="I77" s="14">
        <v>19</v>
      </c>
      <c r="J77" s="12" t="s">
        <v>2798</v>
      </c>
    </row>
    <row r="78" spans="1:13" x14ac:dyDescent="0.25">
      <c r="A78" s="6" t="s">
        <v>913</v>
      </c>
      <c r="B78" s="12" t="s">
        <v>138</v>
      </c>
      <c r="C78" s="12" t="s">
        <v>710</v>
      </c>
      <c r="E78" s="13">
        <v>271.91000000000003</v>
      </c>
      <c r="F78" s="13">
        <v>278.86</v>
      </c>
      <c r="G78" s="14">
        <v>98</v>
      </c>
      <c r="H78" s="14">
        <v>96</v>
      </c>
      <c r="I78" s="14">
        <v>108</v>
      </c>
      <c r="J78" s="12" t="s">
        <v>2837</v>
      </c>
    </row>
    <row r="79" spans="1:13" x14ac:dyDescent="0.25">
      <c r="A79" s="6" t="s">
        <v>976</v>
      </c>
      <c r="B79" s="12" t="s">
        <v>2059</v>
      </c>
      <c r="C79" s="12" t="s">
        <v>2816</v>
      </c>
      <c r="E79" s="13">
        <v>208.39</v>
      </c>
      <c r="F79" s="13">
        <v>218.5</v>
      </c>
      <c r="G79" s="14">
        <v>98</v>
      </c>
      <c r="H79" s="14">
        <v>95</v>
      </c>
      <c r="I79" s="14">
        <v>52</v>
      </c>
      <c r="J79" s="12" t="s">
        <v>2838</v>
      </c>
    </row>
    <row r="80" spans="1:13" x14ac:dyDescent="0.25">
      <c r="A80" s="6" t="s">
        <v>1082</v>
      </c>
      <c r="B80" s="12" t="s">
        <v>2818</v>
      </c>
      <c r="C80" s="12" t="s">
        <v>2819</v>
      </c>
      <c r="E80" s="13">
        <v>42.83</v>
      </c>
      <c r="F80" s="13">
        <v>41.45</v>
      </c>
      <c r="G80" s="14">
        <v>50</v>
      </c>
      <c r="H80" s="14">
        <v>77</v>
      </c>
      <c r="I80" s="14">
        <v>19</v>
      </c>
      <c r="J80" s="12" t="s">
        <v>2820</v>
      </c>
    </row>
    <row r="81" spans="1:10" x14ac:dyDescent="0.25">
      <c r="A81" s="6" t="s">
        <v>1083</v>
      </c>
      <c r="B81" s="12" t="s">
        <v>1886</v>
      </c>
      <c r="C81" s="12" t="s">
        <v>2821</v>
      </c>
      <c r="E81" s="13">
        <v>29.54</v>
      </c>
      <c r="F81" s="13">
        <v>30.19</v>
      </c>
      <c r="G81" s="14">
        <v>55</v>
      </c>
      <c r="H81" s="14">
        <v>88</v>
      </c>
      <c r="I81" s="14">
        <v>19</v>
      </c>
      <c r="J81" s="12" t="s">
        <v>2839</v>
      </c>
    </row>
    <row r="82" spans="1:10" x14ac:dyDescent="0.25">
      <c r="A82" s="6" t="s">
        <v>1084</v>
      </c>
    </row>
    <row r="83" spans="1:10" x14ac:dyDescent="0.25">
      <c r="A83" s="6" t="s">
        <v>1514</v>
      </c>
      <c r="B83" s="12"/>
      <c r="C83" s="12"/>
      <c r="E83" s="13"/>
      <c r="F83" s="13"/>
      <c r="G83" s="14"/>
      <c r="H83" s="14"/>
      <c r="I83" s="14"/>
      <c r="J83" s="12"/>
    </row>
    <row r="84" spans="1:10" x14ac:dyDescent="0.25">
      <c r="A84" s="6" t="s">
        <v>1515</v>
      </c>
    </row>
    <row r="85" spans="1:10" x14ac:dyDescent="0.25">
      <c r="A85" s="6" t="s">
        <v>1518</v>
      </c>
    </row>
    <row r="86" spans="1:10" x14ac:dyDescent="0.25">
      <c r="A86" s="6" t="s">
        <v>1519</v>
      </c>
    </row>
    <row r="87" spans="1:10" x14ac:dyDescent="0.25">
      <c r="A87" s="6" t="s">
        <v>1820</v>
      </c>
    </row>
  </sheetData>
  <sortState xmlns:xlrd2="http://schemas.microsoft.com/office/spreadsheetml/2017/richdata2" ref="C24:D31">
    <sortCondition descending="1" ref="D24:D31"/>
  </sortState>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8D4F-9784-4C84-A0C7-CA867857C6D0}">
  <dimension ref="A1:S91"/>
  <sheetViews>
    <sheetView workbookViewId="0">
      <selection activeCell="K23" sqref="K23"/>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43833</v>
      </c>
      <c r="J3" s="27">
        <v>43836</v>
      </c>
      <c r="K3" s="7">
        <v>43837</v>
      </c>
      <c r="L3" s="7">
        <v>43838</v>
      </c>
      <c r="M3" s="7">
        <v>43839</v>
      </c>
      <c r="N3" s="7">
        <v>43840</v>
      </c>
      <c r="P3" t="s">
        <v>1973</v>
      </c>
    </row>
    <row r="4" spans="1:16" ht="15.75" thickBot="1" x14ac:dyDescent="0.3">
      <c r="A4" t="s">
        <v>0</v>
      </c>
      <c r="C4" s="10">
        <v>43836</v>
      </c>
      <c r="D4" s="11" t="s">
        <v>66</v>
      </c>
      <c r="E4" s="10">
        <v>43840</v>
      </c>
      <c r="J4" s="2" t="s">
        <v>58</v>
      </c>
      <c r="K4" s="2" t="s">
        <v>59</v>
      </c>
      <c r="L4" s="2" t="s">
        <v>60</v>
      </c>
      <c r="M4" s="2" t="s">
        <v>61</v>
      </c>
      <c r="N4" s="2" t="s">
        <v>62</v>
      </c>
    </row>
    <row r="5" spans="1:16" ht="15.75" thickBot="1" x14ac:dyDescent="0.3">
      <c r="G5" t="s">
        <v>57</v>
      </c>
      <c r="H5" s="8">
        <v>9020.77</v>
      </c>
      <c r="J5" s="16">
        <v>9071.4699999999993</v>
      </c>
      <c r="K5" s="16">
        <v>9068.58</v>
      </c>
      <c r="L5" s="16">
        <v>9129.24</v>
      </c>
      <c r="M5" s="16">
        <v>9203.43</v>
      </c>
      <c r="N5" s="16">
        <v>9178.86</v>
      </c>
      <c r="P5" s="5">
        <f>(N5-H5)/H5</f>
        <v>1.7525111492699641E-2</v>
      </c>
    </row>
    <row r="6" spans="1:16" ht="15.75" thickBot="1" x14ac:dyDescent="0.3">
      <c r="A6" t="s">
        <v>2</v>
      </c>
      <c r="C6" s="33" t="s">
        <v>2378</v>
      </c>
      <c r="D6" s="1"/>
      <c r="E6" s="1"/>
      <c r="G6" t="s">
        <v>56</v>
      </c>
      <c r="H6" s="9">
        <v>28634.880000000001</v>
      </c>
      <c r="J6" s="16">
        <v>28703.38</v>
      </c>
      <c r="K6" s="21">
        <v>28583.68</v>
      </c>
      <c r="L6" s="21">
        <v>2845.09</v>
      </c>
      <c r="M6" s="16">
        <v>28956.9</v>
      </c>
      <c r="N6" s="16">
        <v>28823.77</v>
      </c>
      <c r="P6" s="5">
        <f>(N6-H6)/H6</f>
        <v>6.5965004917079946E-3</v>
      </c>
    </row>
    <row r="7" spans="1:16" x14ac:dyDescent="0.25">
      <c r="C7" s="12"/>
      <c r="J7" s="12"/>
    </row>
    <row r="8" spans="1:16" x14ac:dyDescent="0.25">
      <c r="C8" s="12"/>
      <c r="J8" s="12"/>
    </row>
    <row r="9" spans="1:16" x14ac:dyDescent="0.25">
      <c r="A9" t="s">
        <v>3</v>
      </c>
      <c r="C9" t="s">
        <v>2871</v>
      </c>
      <c r="J9" s="18"/>
    </row>
    <row r="10" spans="1:16" x14ac:dyDescent="0.25">
      <c r="C10" s="18" t="s">
        <v>2872</v>
      </c>
      <c r="J10" s="18"/>
    </row>
    <row r="11" spans="1:16" x14ac:dyDescent="0.25">
      <c r="C11" s="18" t="s">
        <v>2873</v>
      </c>
      <c r="J11" s="18"/>
    </row>
    <row r="12" spans="1:16" x14ac:dyDescent="0.25">
      <c r="C12" s="18" t="s">
        <v>2874</v>
      </c>
      <c r="J12" s="18"/>
    </row>
    <row r="13" spans="1:16" x14ac:dyDescent="0.25">
      <c r="C13" s="18" t="s">
        <v>2875</v>
      </c>
      <c r="J13" s="18"/>
    </row>
    <row r="14" spans="1:16" x14ac:dyDescent="0.25">
      <c r="C14" s="18" t="s">
        <v>2876</v>
      </c>
      <c r="J14" s="18"/>
    </row>
    <row r="15" spans="1:16" x14ac:dyDescent="0.25">
      <c r="C15" s="18" t="s">
        <v>2877</v>
      </c>
      <c r="J15" s="18"/>
    </row>
    <row r="16" spans="1:16" x14ac:dyDescent="0.25">
      <c r="C16" s="18" t="s">
        <v>2878</v>
      </c>
      <c r="J16" s="18"/>
    </row>
    <row r="17" spans="3:10" x14ac:dyDescent="0.25">
      <c r="C17" s="18" t="s">
        <v>2879</v>
      </c>
      <c r="J17" s="18"/>
    </row>
    <row r="18" spans="3:10" x14ac:dyDescent="0.25">
      <c r="C18" s="12"/>
      <c r="J18" s="18"/>
    </row>
    <row r="19" spans="3:10" x14ac:dyDescent="0.25">
      <c r="C19" s="12" t="s">
        <v>2843</v>
      </c>
      <c r="J19" s="18"/>
    </row>
    <row r="20" spans="3:10" x14ac:dyDescent="0.25">
      <c r="C20" s="12" t="s">
        <v>2846</v>
      </c>
      <c r="J20" s="18"/>
    </row>
    <row r="21" spans="3:10" x14ac:dyDescent="0.25">
      <c r="C21" s="12" t="s">
        <v>2847</v>
      </c>
      <c r="J21" s="18"/>
    </row>
    <row r="22" spans="3:10" x14ac:dyDescent="0.25">
      <c r="C22" s="12"/>
      <c r="J22" s="18"/>
    </row>
    <row r="23" spans="3:10" x14ac:dyDescent="0.25">
      <c r="C23" s="12" t="s">
        <v>2898</v>
      </c>
      <c r="J23" s="18"/>
    </row>
    <row r="24" spans="3:10" x14ac:dyDescent="0.25">
      <c r="C24" s="12" t="s">
        <v>2899</v>
      </c>
      <c r="J24" s="18"/>
    </row>
    <row r="25" spans="3:10" x14ac:dyDescent="0.25">
      <c r="C25" s="12"/>
      <c r="J25" s="18"/>
    </row>
    <row r="26" spans="3:10" x14ac:dyDescent="0.25">
      <c r="C26" s="12"/>
      <c r="J26" s="18"/>
    </row>
    <row r="27" spans="3:10" x14ac:dyDescent="0.25">
      <c r="C27" t="s">
        <v>993</v>
      </c>
      <c r="D27" s="5">
        <v>0.1618</v>
      </c>
      <c r="E27" s="7"/>
      <c r="I27" s="5"/>
      <c r="J27" s="18"/>
    </row>
    <row r="28" spans="3:10" x14ac:dyDescent="0.25">
      <c r="E28" s="7"/>
      <c r="I28" s="5"/>
      <c r="J28" s="18"/>
    </row>
    <row r="29" spans="3:10" x14ac:dyDescent="0.25">
      <c r="C29" t="s">
        <v>2125</v>
      </c>
      <c r="D29" s="5">
        <v>0.1462</v>
      </c>
      <c r="I29" s="5"/>
      <c r="J29" s="18"/>
    </row>
    <row r="30" spans="3:10" x14ac:dyDescent="0.25">
      <c r="C30" s="18" t="s">
        <v>2638</v>
      </c>
      <c r="D30" s="5">
        <v>0.1457</v>
      </c>
      <c r="I30" s="5"/>
      <c r="J30" s="18"/>
    </row>
    <row r="31" spans="3:10" x14ac:dyDescent="0.25">
      <c r="C31" t="s">
        <v>1153</v>
      </c>
      <c r="D31" s="5">
        <v>0.14080000000000001</v>
      </c>
      <c r="E31" s="7"/>
      <c r="G31" s="5"/>
      <c r="I31" s="5"/>
      <c r="J31" s="18"/>
    </row>
    <row r="32" spans="3:10" x14ac:dyDescent="0.25">
      <c r="C32" t="s">
        <v>2281</v>
      </c>
      <c r="D32" s="5">
        <v>0.1326</v>
      </c>
      <c r="E32" s="7"/>
      <c r="G32" s="5"/>
      <c r="I32" s="5"/>
      <c r="J32" s="18"/>
    </row>
    <row r="33" spans="1:19" x14ac:dyDescent="0.25">
      <c r="C33" t="s">
        <v>1615</v>
      </c>
      <c r="D33" s="5">
        <v>0.12</v>
      </c>
      <c r="E33" s="7" t="s">
        <v>2655</v>
      </c>
      <c r="G33" s="5"/>
      <c r="I33" s="5"/>
      <c r="J33" s="18"/>
    </row>
    <row r="34" spans="1:19" x14ac:dyDescent="0.25">
      <c r="C34" t="s">
        <v>2496</v>
      </c>
      <c r="D34" s="5">
        <v>6.1199999999999997E-2</v>
      </c>
      <c r="E34" s="27" t="s">
        <v>2655</v>
      </c>
      <c r="G34" s="5"/>
      <c r="I34" s="5"/>
      <c r="J34" s="18"/>
    </row>
    <row r="35" spans="1:19" x14ac:dyDescent="0.25">
      <c r="C35" t="s">
        <v>2454</v>
      </c>
      <c r="D35" s="5">
        <v>4.8399999999999999E-2</v>
      </c>
      <c r="E35" s="27" t="s">
        <v>2655</v>
      </c>
      <c r="G35" s="5"/>
      <c r="I35" s="5"/>
      <c r="J35" s="18"/>
    </row>
    <row r="36" spans="1:19" x14ac:dyDescent="0.25">
      <c r="C36" t="s">
        <v>2653</v>
      </c>
      <c r="D36" s="5">
        <v>1.9199999999999998E-2</v>
      </c>
      <c r="E36" s="40" t="s">
        <v>2654</v>
      </c>
      <c r="G36" s="5"/>
      <c r="I36" s="5"/>
      <c r="J36" s="18"/>
    </row>
    <row r="37" spans="1:19" x14ac:dyDescent="0.25">
      <c r="C37" t="s">
        <v>2445</v>
      </c>
      <c r="D37" s="5">
        <v>1.5299999999999999E-2</v>
      </c>
      <c r="E37" s="40"/>
      <c r="G37" s="5"/>
      <c r="I37" s="5"/>
      <c r="J37" s="18"/>
    </row>
    <row r="38" spans="1:19" x14ac:dyDescent="0.25">
      <c r="C38" t="s">
        <v>2649</v>
      </c>
      <c r="D38" s="5">
        <v>8.8000000000000005E-3</v>
      </c>
      <c r="E38" s="40" t="s">
        <v>2848</v>
      </c>
      <c r="G38" s="5"/>
      <c r="I38" s="5"/>
      <c r="J38" s="18"/>
    </row>
    <row r="39" spans="1:19" x14ac:dyDescent="0.25">
      <c r="I39" s="5"/>
      <c r="J39" s="18"/>
    </row>
    <row r="40" spans="1:19" x14ac:dyDescent="0.25">
      <c r="D40" s="5">
        <f>SUM(D27:D38)</f>
        <v>1</v>
      </c>
      <c r="E40" s="27"/>
      <c r="F40" s="18"/>
      <c r="G40" s="28"/>
      <c r="H40" s="18"/>
      <c r="I40" s="5"/>
      <c r="J40" s="18"/>
    </row>
    <row r="41" spans="1:19" x14ac:dyDescent="0.25">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8"/>
      <c r="G44" s="18"/>
      <c r="H44" s="18"/>
      <c r="I44" s="18"/>
    </row>
    <row r="45" spans="1:19" x14ac:dyDescent="0.25">
      <c r="A45" t="s">
        <v>4</v>
      </c>
      <c r="C45" s="12"/>
      <c r="E45" s="30" t="s">
        <v>7</v>
      </c>
      <c r="F45" s="30" t="s">
        <v>8</v>
      </c>
      <c r="G45" s="30" t="s">
        <v>9</v>
      </c>
      <c r="H45" s="30" t="s">
        <v>10</v>
      </c>
      <c r="I45" s="30" t="s">
        <v>24</v>
      </c>
      <c r="J45" s="30" t="s">
        <v>26</v>
      </c>
      <c r="K45" s="30" t="s">
        <v>25</v>
      </c>
      <c r="L45" s="29" t="s">
        <v>11</v>
      </c>
      <c r="M45" s="31"/>
      <c r="N45" s="31"/>
      <c r="O45" s="31"/>
      <c r="P45" s="31"/>
      <c r="Q45" s="31"/>
      <c r="R45" s="31"/>
      <c r="S45" s="31"/>
    </row>
    <row r="46" spans="1:19" x14ac:dyDescent="0.25">
      <c r="A46" s="6" t="s">
        <v>5</v>
      </c>
      <c r="B46" t="s">
        <v>1615</v>
      </c>
      <c r="C46" t="s">
        <v>1616</v>
      </c>
      <c r="E46" s="4">
        <v>67.930000000000007</v>
      </c>
      <c r="F46" s="4">
        <v>48.85</v>
      </c>
      <c r="G46" s="5">
        <f t="shared" ref="G46:G55" si="0">(E46-F46)/F46</f>
        <v>0.39058341862845453</v>
      </c>
      <c r="H46" s="4">
        <v>63</v>
      </c>
      <c r="I46" s="4">
        <v>49.83</v>
      </c>
      <c r="J46" s="25">
        <v>95</v>
      </c>
      <c r="K46" s="25">
        <v>88</v>
      </c>
      <c r="L46" s="34" t="s">
        <v>2849</v>
      </c>
    </row>
    <row r="47" spans="1:19" x14ac:dyDescent="0.25">
      <c r="A47" s="6" t="s">
        <v>12</v>
      </c>
      <c r="B47" t="s">
        <v>2281</v>
      </c>
      <c r="C47" t="s">
        <v>2407</v>
      </c>
      <c r="E47" s="4">
        <v>74.83</v>
      </c>
      <c r="F47" s="4">
        <v>67.2</v>
      </c>
      <c r="G47" s="5">
        <f t="shared" si="0"/>
        <v>0.1135416666666666</v>
      </c>
      <c r="H47" s="4">
        <v>68</v>
      </c>
      <c r="I47" s="4">
        <v>68.17</v>
      </c>
      <c r="J47" s="25">
        <v>92</v>
      </c>
      <c r="K47" s="25">
        <v>38</v>
      </c>
      <c r="L47" s="34" t="s">
        <v>2776</v>
      </c>
    </row>
    <row r="48" spans="1:19" x14ac:dyDescent="0.25">
      <c r="A48" s="6" t="s">
        <v>13</v>
      </c>
      <c r="B48" t="s">
        <v>2454</v>
      </c>
      <c r="C48" t="s">
        <v>2465</v>
      </c>
      <c r="E48" s="4">
        <v>117.13</v>
      </c>
      <c r="F48" s="4">
        <v>109.68</v>
      </c>
      <c r="G48" s="5">
        <f t="shared" si="0"/>
        <v>6.7924872355944452E-2</v>
      </c>
      <c r="H48" s="4">
        <v>105</v>
      </c>
      <c r="I48" s="4">
        <v>107.59</v>
      </c>
      <c r="J48" s="25">
        <v>90</v>
      </c>
      <c r="K48" s="25">
        <v>91</v>
      </c>
      <c r="L48" s="34" t="s">
        <v>2850</v>
      </c>
    </row>
    <row r="49" spans="1:13" x14ac:dyDescent="0.25">
      <c r="A49" s="6" t="s">
        <v>14</v>
      </c>
      <c r="B49" t="s">
        <v>2445</v>
      </c>
      <c r="C49" t="s">
        <v>2448</v>
      </c>
      <c r="E49" s="4">
        <v>265.72000000000003</v>
      </c>
      <c r="F49" s="4">
        <v>256.18</v>
      </c>
      <c r="G49" s="5">
        <f t="shared" si="0"/>
        <v>3.7239441018034274E-2</v>
      </c>
      <c r="H49" s="4">
        <v>239</v>
      </c>
      <c r="I49" s="4">
        <v>249.25</v>
      </c>
      <c r="J49" s="25">
        <v>90</v>
      </c>
      <c r="K49" s="25">
        <v>98</v>
      </c>
      <c r="L49" s="34" t="s">
        <v>2851</v>
      </c>
    </row>
    <row r="50" spans="1:13" x14ac:dyDescent="0.25">
      <c r="A50" s="6" t="s">
        <v>15</v>
      </c>
      <c r="B50" t="s">
        <v>2653</v>
      </c>
      <c r="C50" t="s">
        <v>2662</v>
      </c>
      <c r="E50" s="4">
        <v>339.81</v>
      </c>
      <c r="F50" s="4">
        <v>321.29000000000002</v>
      </c>
      <c r="G50" s="5">
        <f t="shared" si="0"/>
        <v>5.7642628155249093E-2</v>
      </c>
      <c r="H50" s="4">
        <v>321</v>
      </c>
      <c r="I50" s="4">
        <v>310.91000000000003</v>
      </c>
      <c r="J50" s="25">
        <v>87</v>
      </c>
      <c r="K50" s="25">
        <v>99</v>
      </c>
      <c r="L50" s="34" t="s">
        <v>2852</v>
      </c>
    </row>
    <row r="51" spans="1:13" x14ac:dyDescent="0.25">
      <c r="A51" s="6" t="s">
        <v>16</v>
      </c>
      <c r="B51" t="s">
        <v>2649</v>
      </c>
      <c r="C51" t="s">
        <v>2664</v>
      </c>
      <c r="E51" s="4">
        <v>27.15</v>
      </c>
      <c r="F51" s="4">
        <v>26.24</v>
      </c>
      <c r="G51" s="5">
        <f t="shared" si="0"/>
        <v>3.4679878048780498E-2</v>
      </c>
      <c r="H51" s="4">
        <v>24.5</v>
      </c>
      <c r="I51" s="4">
        <v>26</v>
      </c>
      <c r="J51" s="25">
        <v>98</v>
      </c>
      <c r="K51" s="25">
        <v>13</v>
      </c>
      <c r="L51" s="34" t="s">
        <v>2853</v>
      </c>
    </row>
    <row r="52" spans="1:13" x14ac:dyDescent="0.25">
      <c r="A52" s="6" t="s">
        <v>17</v>
      </c>
      <c r="B52" t="s">
        <v>2638</v>
      </c>
      <c r="C52" t="s">
        <v>2639</v>
      </c>
      <c r="E52" s="4">
        <v>429.17</v>
      </c>
      <c r="F52" s="4">
        <v>410</v>
      </c>
      <c r="G52" s="5">
        <f t="shared" si="0"/>
        <v>4.6756097560975651E-2</v>
      </c>
      <c r="H52" s="4">
        <v>384</v>
      </c>
      <c r="I52" s="4">
        <v>404.8</v>
      </c>
      <c r="J52" s="25">
        <v>98</v>
      </c>
      <c r="K52" s="25">
        <v>28</v>
      </c>
      <c r="L52" s="34" t="s">
        <v>2854</v>
      </c>
    </row>
    <row r="53" spans="1:13" x14ac:dyDescent="0.25">
      <c r="A53" s="6" t="s">
        <v>18</v>
      </c>
      <c r="B53" t="s">
        <v>2125</v>
      </c>
      <c r="C53" t="s">
        <v>2132</v>
      </c>
      <c r="E53" s="4">
        <v>104.52</v>
      </c>
      <c r="F53" s="4">
        <v>96.93</v>
      </c>
      <c r="G53" s="5">
        <f t="shared" si="0"/>
        <v>7.8303930671618574E-2</v>
      </c>
      <c r="H53" s="4">
        <v>89.5</v>
      </c>
      <c r="I53" s="4">
        <v>96.64</v>
      </c>
      <c r="J53" s="25">
        <v>98</v>
      </c>
      <c r="K53" s="25">
        <v>96</v>
      </c>
      <c r="L53" s="34" t="s">
        <v>2855</v>
      </c>
    </row>
    <row r="54" spans="1:13" x14ac:dyDescent="0.25">
      <c r="A54" s="6" t="s">
        <v>63</v>
      </c>
      <c r="B54" t="s">
        <v>1153</v>
      </c>
      <c r="C54" t="s">
        <v>1155</v>
      </c>
      <c r="E54" s="4">
        <v>169.6</v>
      </c>
      <c r="F54" s="4">
        <v>162.31</v>
      </c>
      <c r="G54" s="5">
        <f t="shared" si="0"/>
        <v>4.4914053354691591E-2</v>
      </c>
      <c r="H54" s="4">
        <v>152</v>
      </c>
      <c r="I54" s="4">
        <v>159.97</v>
      </c>
      <c r="J54" s="25">
        <v>96</v>
      </c>
      <c r="K54" s="25">
        <v>74</v>
      </c>
      <c r="L54" s="34" t="s">
        <v>2856</v>
      </c>
    </row>
    <row r="55" spans="1:13" x14ac:dyDescent="0.25">
      <c r="A55" s="6" t="s">
        <v>67</v>
      </c>
      <c r="B55" t="s">
        <v>2496</v>
      </c>
      <c r="C55" t="s">
        <v>2499</v>
      </c>
      <c r="E55" s="4">
        <v>21.23</v>
      </c>
      <c r="F55" s="4">
        <v>21.6</v>
      </c>
      <c r="G55" s="5">
        <f t="shared" si="0"/>
        <v>-1.7129629629629675E-2</v>
      </c>
      <c r="H55" s="4">
        <v>20</v>
      </c>
      <c r="I55" s="4">
        <v>21.18</v>
      </c>
      <c r="J55" s="25">
        <v>97</v>
      </c>
      <c r="K55" s="25">
        <v>98</v>
      </c>
      <c r="L55" s="34" t="s">
        <v>2857</v>
      </c>
    </row>
    <row r="56" spans="1:13" x14ac:dyDescent="0.25">
      <c r="A56" s="6" t="s">
        <v>98</v>
      </c>
    </row>
    <row r="58" spans="1:13" x14ac:dyDescent="0.25">
      <c r="I58" s="2" t="s">
        <v>2744</v>
      </c>
    </row>
    <row r="59" spans="1:13" x14ac:dyDescent="0.25">
      <c r="A59" s="3" t="s">
        <v>21</v>
      </c>
      <c r="E59" s="22" t="s">
        <v>7</v>
      </c>
      <c r="F59" s="22" t="s">
        <v>24</v>
      </c>
      <c r="G59" s="22" t="s">
        <v>25</v>
      </c>
      <c r="H59" s="22" t="s">
        <v>26</v>
      </c>
      <c r="I59" s="22" t="s">
        <v>2745</v>
      </c>
      <c r="J59" s="23" t="s">
        <v>11</v>
      </c>
      <c r="K59" s="24"/>
      <c r="L59" s="24"/>
      <c r="M59" s="24"/>
    </row>
    <row r="60" spans="1:13" x14ac:dyDescent="0.25">
      <c r="A60" s="6" t="s">
        <v>5</v>
      </c>
      <c r="B60" s="12" t="s">
        <v>2040</v>
      </c>
      <c r="C60" s="12" t="s">
        <v>2046</v>
      </c>
      <c r="D60" s="12"/>
      <c r="E60" s="13">
        <v>80.86</v>
      </c>
      <c r="F60" s="13">
        <v>77.67</v>
      </c>
      <c r="G60" s="14">
        <v>94</v>
      </c>
      <c r="H60" s="14">
        <v>97</v>
      </c>
      <c r="I60" s="14">
        <v>7</v>
      </c>
      <c r="J60" s="12" t="s">
        <v>2858</v>
      </c>
    </row>
    <row r="61" spans="1:13" x14ac:dyDescent="0.25">
      <c r="A61" s="6" t="s">
        <v>12</v>
      </c>
      <c r="B61" s="12" t="s">
        <v>1211</v>
      </c>
      <c r="C61" s="12" t="s">
        <v>1212</v>
      </c>
      <c r="D61" s="12"/>
      <c r="E61" s="13">
        <v>115.11</v>
      </c>
      <c r="F61" s="13">
        <v>111.63</v>
      </c>
      <c r="G61" s="14">
        <v>97</v>
      </c>
      <c r="H61" s="14">
        <v>91</v>
      </c>
      <c r="I61" s="14">
        <v>42</v>
      </c>
      <c r="J61" s="12" t="s">
        <v>2827</v>
      </c>
    </row>
    <row r="62" spans="1:13" x14ac:dyDescent="0.25">
      <c r="A62" s="6" t="s">
        <v>13</v>
      </c>
      <c r="B62" s="18" t="s">
        <v>2492</v>
      </c>
      <c r="C62" s="18" t="s">
        <v>2493</v>
      </c>
      <c r="D62" s="18"/>
      <c r="E62" s="26">
        <v>131.18</v>
      </c>
      <c r="F62" s="26">
        <v>125.04</v>
      </c>
      <c r="G62" s="17">
        <v>90</v>
      </c>
      <c r="H62" s="17">
        <v>81</v>
      </c>
      <c r="I62" s="2">
        <v>43</v>
      </c>
      <c r="J62" s="18" t="s">
        <v>2830</v>
      </c>
    </row>
    <row r="63" spans="1:13" x14ac:dyDescent="0.25">
      <c r="A63" s="6" t="s">
        <v>14</v>
      </c>
      <c r="B63" s="12" t="s">
        <v>2561</v>
      </c>
      <c r="C63" s="12" t="s">
        <v>2566</v>
      </c>
      <c r="E63" s="13">
        <v>38.51</v>
      </c>
      <c r="F63" s="13">
        <v>35.22</v>
      </c>
      <c r="G63" s="14">
        <v>95</v>
      </c>
      <c r="H63" s="14">
        <v>86</v>
      </c>
      <c r="I63" s="14">
        <v>100</v>
      </c>
      <c r="J63" s="12" t="s">
        <v>2720</v>
      </c>
    </row>
    <row r="64" spans="1:13" x14ac:dyDescent="0.25">
      <c r="A64" s="6" t="s">
        <v>15</v>
      </c>
      <c r="B64" s="12" t="s">
        <v>355</v>
      </c>
      <c r="C64" s="12" t="s">
        <v>2597</v>
      </c>
      <c r="D64" s="12"/>
      <c r="E64" s="13">
        <v>110.74</v>
      </c>
      <c r="F64" s="13">
        <v>110.43</v>
      </c>
      <c r="G64" s="14">
        <v>97</v>
      </c>
      <c r="H64" s="14">
        <v>90</v>
      </c>
      <c r="I64" s="14">
        <v>51</v>
      </c>
      <c r="J64" s="12" t="s">
        <v>2859</v>
      </c>
    </row>
    <row r="65" spans="1:13" x14ac:dyDescent="0.25">
      <c r="A65" s="6" t="s">
        <v>16</v>
      </c>
      <c r="B65" s="18" t="s">
        <v>2599</v>
      </c>
      <c r="C65" s="18" t="s">
        <v>2600</v>
      </c>
      <c r="D65" s="18"/>
      <c r="E65" s="26">
        <v>30.11</v>
      </c>
      <c r="F65" s="26">
        <v>26.48</v>
      </c>
      <c r="G65" s="17">
        <v>86</v>
      </c>
      <c r="H65" s="17">
        <v>96</v>
      </c>
      <c r="I65" s="17">
        <v>159</v>
      </c>
      <c r="J65" s="18" t="s">
        <v>2860</v>
      </c>
      <c r="K65" s="18"/>
    </row>
    <row r="66" spans="1:13" x14ac:dyDescent="0.25">
      <c r="A66" s="6" t="s">
        <v>17</v>
      </c>
      <c r="B66" s="18" t="s">
        <v>2643</v>
      </c>
      <c r="C66" s="18" t="s">
        <v>2644</v>
      </c>
      <c r="D66" s="18"/>
      <c r="E66" s="26">
        <v>192.36</v>
      </c>
      <c r="F66" s="26">
        <v>181.36</v>
      </c>
      <c r="G66" s="17">
        <v>77</v>
      </c>
      <c r="H66" s="17">
        <v>87</v>
      </c>
      <c r="I66" s="17">
        <v>71</v>
      </c>
      <c r="J66" s="18" t="s">
        <v>2861</v>
      </c>
      <c r="K66" s="18"/>
    </row>
    <row r="67" spans="1:13" x14ac:dyDescent="0.25">
      <c r="A67" s="6" t="s">
        <v>18</v>
      </c>
      <c r="B67" s="18" t="s">
        <v>2646</v>
      </c>
      <c r="C67" s="18" t="s">
        <v>2647</v>
      </c>
      <c r="D67" s="18"/>
      <c r="E67" s="26">
        <v>28.9</v>
      </c>
      <c r="F67" s="26">
        <v>30.61</v>
      </c>
      <c r="G67" s="17">
        <v>57</v>
      </c>
      <c r="H67" s="17">
        <v>88</v>
      </c>
      <c r="I67" s="2">
        <v>33</v>
      </c>
      <c r="J67" s="18" t="s">
        <v>2862</v>
      </c>
    </row>
    <row r="68" spans="1:13" x14ac:dyDescent="0.25">
      <c r="A68" s="6" t="s">
        <v>63</v>
      </c>
      <c r="B68" s="12" t="s">
        <v>1151</v>
      </c>
      <c r="C68" s="12" t="s">
        <v>1152</v>
      </c>
      <c r="E68" s="13">
        <v>39.58</v>
      </c>
      <c r="F68" s="13">
        <v>38.979999999999997</v>
      </c>
      <c r="G68" s="14">
        <v>34</v>
      </c>
      <c r="H68" s="14">
        <v>98</v>
      </c>
      <c r="I68" s="14">
        <v>25</v>
      </c>
      <c r="J68" s="12" t="s">
        <v>2863</v>
      </c>
      <c r="K68" s="12"/>
    </row>
    <row r="69" spans="1:13" x14ac:dyDescent="0.25">
      <c r="A69" s="6" t="s">
        <v>67</v>
      </c>
      <c r="B69" s="12" t="s">
        <v>2731</v>
      </c>
      <c r="C69" s="12" t="s">
        <v>2736</v>
      </c>
      <c r="E69" s="13">
        <v>135.57</v>
      </c>
      <c r="F69" s="13">
        <v>130.19999999999999</v>
      </c>
      <c r="G69" s="14">
        <v>93</v>
      </c>
      <c r="H69" s="14">
        <v>87</v>
      </c>
      <c r="I69" s="14">
        <v>46</v>
      </c>
      <c r="J69" s="12" t="s">
        <v>2864</v>
      </c>
    </row>
    <row r="70" spans="1:13" x14ac:dyDescent="0.25">
      <c r="A70" s="6" t="s">
        <v>98</v>
      </c>
      <c r="B70" s="12" t="s">
        <v>2732</v>
      </c>
      <c r="C70" s="12" t="s">
        <v>2740</v>
      </c>
      <c r="E70" s="13">
        <v>69.98</v>
      </c>
      <c r="F70" s="13">
        <v>64.91</v>
      </c>
      <c r="G70" s="14">
        <v>97</v>
      </c>
      <c r="H70" s="14">
        <v>88</v>
      </c>
      <c r="I70" s="14">
        <v>8</v>
      </c>
      <c r="J70" s="12" t="s">
        <v>2865</v>
      </c>
      <c r="L70" s="18"/>
      <c r="M70" s="18"/>
    </row>
    <row r="71" spans="1:13" x14ac:dyDescent="0.25">
      <c r="A71" s="6" t="s">
        <v>102</v>
      </c>
      <c r="B71" s="18" t="s">
        <v>1801</v>
      </c>
      <c r="C71" s="18" t="s">
        <v>1802</v>
      </c>
      <c r="D71" s="18"/>
      <c r="E71" s="26">
        <v>155.78</v>
      </c>
      <c r="F71" s="26">
        <v>142.06</v>
      </c>
      <c r="G71" s="17">
        <v>99</v>
      </c>
      <c r="H71" s="17">
        <v>87</v>
      </c>
      <c r="I71" s="17">
        <v>142</v>
      </c>
      <c r="J71" s="12" t="s">
        <v>2866</v>
      </c>
      <c r="L71" s="18"/>
      <c r="M71" s="18"/>
    </row>
    <row r="72" spans="1:13" x14ac:dyDescent="0.25">
      <c r="A72" s="6" t="s">
        <v>106</v>
      </c>
      <c r="B72" s="12" t="s">
        <v>2733</v>
      </c>
      <c r="C72" s="12" t="s">
        <v>2743</v>
      </c>
      <c r="E72" s="13">
        <v>404.01</v>
      </c>
      <c r="F72" s="13">
        <v>370.56</v>
      </c>
      <c r="G72" s="14">
        <v>96</v>
      </c>
      <c r="H72" s="14">
        <v>95</v>
      </c>
      <c r="I72" s="14">
        <v>100</v>
      </c>
      <c r="J72" s="12" t="s">
        <v>2867</v>
      </c>
      <c r="L72" s="18"/>
      <c r="M72" s="18"/>
    </row>
    <row r="73" spans="1:13" x14ac:dyDescent="0.25">
      <c r="A73" s="6" t="s">
        <v>238</v>
      </c>
      <c r="B73" s="12" t="s">
        <v>2765</v>
      </c>
      <c r="C73" s="12" t="s">
        <v>2766</v>
      </c>
      <c r="E73" s="13">
        <v>18.04</v>
      </c>
      <c r="F73" s="13">
        <v>17.25</v>
      </c>
      <c r="G73" s="14">
        <v>73</v>
      </c>
      <c r="H73" s="14">
        <v>92</v>
      </c>
      <c r="I73" s="14">
        <v>19</v>
      </c>
      <c r="J73" s="12" t="s">
        <v>2868</v>
      </c>
    </row>
    <row r="74" spans="1:13" x14ac:dyDescent="0.25">
      <c r="A74" s="6" t="s">
        <v>243</v>
      </c>
      <c r="B74" s="12" t="s">
        <v>2768</v>
      </c>
      <c r="C74" s="12" t="s">
        <v>2769</v>
      </c>
      <c r="E74" s="13">
        <v>102.41</v>
      </c>
      <c r="F74" s="13">
        <v>101.2</v>
      </c>
      <c r="G74" s="14">
        <v>93</v>
      </c>
      <c r="H74" s="14">
        <v>88</v>
      </c>
      <c r="I74" s="14">
        <v>19</v>
      </c>
      <c r="J74" s="12" t="s">
        <v>1934</v>
      </c>
    </row>
    <row r="75" spans="1:13" x14ac:dyDescent="0.25">
      <c r="A75" s="6" t="s">
        <v>263</v>
      </c>
      <c r="B75" s="12" t="s">
        <v>138</v>
      </c>
      <c r="C75" s="12" t="s">
        <v>710</v>
      </c>
      <c r="E75" s="13">
        <v>277.76</v>
      </c>
      <c r="F75" s="13">
        <v>278.86</v>
      </c>
      <c r="G75" s="14">
        <v>98</v>
      </c>
      <c r="H75" s="14">
        <v>96</v>
      </c>
      <c r="I75" s="14">
        <v>98</v>
      </c>
      <c r="J75" s="12" t="s">
        <v>2869</v>
      </c>
    </row>
    <row r="76" spans="1:13" x14ac:dyDescent="0.25">
      <c r="A76" s="6" t="s">
        <v>267</v>
      </c>
      <c r="B76" s="12" t="s">
        <v>2059</v>
      </c>
      <c r="C76" s="12" t="s">
        <v>2816</v>
      </c>
      <c r="E76" s="13">
        <v>216.05</v>
      </c>
      <c r="F76" s="13">
        <v>218.5</v>
      </c>
      <c r="G76" s="14">
        <v>98</v>
      </c>
      <c r="H76" s="14">
        <v>95</v>
      </c>
      <c r="I76" s="14">
        <v>50</v>
      </c>
      <c r="J76" s="12" t="s">
        <v>2838</v>
      </c>
    </row>
    <row r="77" spans="1:13" x14ac:dyDescent="0.25">
      <c r="A77" s="6" t="s">
        <v>404</v>
      </c>
      <c r="B77" s="12" t="s">
        <v>2818</v>
      </c>
      <c r="C77" s="12" t="s">
        <v>2819</v>
      </c>
      <c r="E77" s="13">
        <v>42.27</v>
      </c>
      <c r="F77" s="13">
        <v>41.45</v>
      </c>
      <c r="G77" s="14">
        <v>50</v>
      </c>
      <c r="H77" s="14">
        <v>77</v>
      </c>
      <c r="I77" s="14">
        <v>19</v>
      </c>
      <c r="J77" s="12" t="s">
        <v>2868</v>
      </c>
    </row>
    <row r="78" spans="1:13" x14ac:dyDescent="0.25">
      <c r="A78" s="6" t="s">
        <v>619</v>
      </c>
      <c r="B78" s="12" t="s">
        <v>1886</v>
      </c>
      <c r="C78" s="12" t="s">
        <v>2821</v>
      </c>
      <c r="E78" s="13">
        <v>27.77</v>
      </c>
      <c r="F78" s="13">
        <v>30.19</v>
      </c>
      <c r="G78" s="14">
        <v>54</v>
      </c>
      <c r="H78" s="14">
        <v>82</v>
      </c>
      <c r="I78" s="14">
        <v>19</v>
      </c>
      <c r="J78" s="12" t="s">
        <v>2870</v>
      </c>
    </row>
    <row r="79" spans="1:13" x14ac:dyDescent="0.25">
      <c r="A79" s="6" t="s">
        <v>831</v>
      </c>
      <c r="B79" s="12" t="s">
        <v>1305</v>
      </c>
      <c r="C79" s="12" t="s">
        <v>2884</v>
      </c>
      <c r="E79" s="13">
        <v>171.31</v>
      </c>
      <c r="F79" s="13">
        <v>172.89</v>
      </c>
      <c r="G79" s="14">
        <v>90</v>
      </c>
      <c r="H79" s="14">
        <v>85</v>
      </c>
      <c r="I79" s="14">
        <v>3</v>
      </c>
      <c r="J79" s="12" t="s">
        <v>2885</v>
      </c>
    </row>
    <row r="80" spans="1:13" x14ac:dyDescent="0.25">
      <c r="A80" s="6" t="s">
        <v>832</v>
      </c>
      <c r="B80" s="12" t="s">
        <v>1378</v>
      </c>
      <c r="C80" s="12" t="s">
        <v>2886</v>
      </c>
      <c r="E80" s="13">
        <v>97.88</v>
      </c>
      <c r="F80" s="13">
        <v>99.25</v>
      </c>
      <c r="G80" s="14">
        <v>99</v>
      </c>
      <c r="H80" s="14">
        <v>95</v>
      </c>
      <c r="I80" s="14">
        <v>39</v>
      </c>
      <c r="J80" s="12" t="s">
        <v>2887</v>
      </c>
    </row>
    <row r="81" spans="1:10" x14ac:dyDescent="0.25">
      <c r="A81" s="6" t="s">
        <v>906</v>
      </c>
      <c r="B81" s="12" t="s">
        <v>1667</v>
      </c>
      <c r="C81" s="12" t="s">
        <v>1668</v>
      </c>
      <c r="E81" s="13">
        <v>218.06</v>
      </c>
      <c r="F81" s="13">
        <v>208.66</v>
      </c>
      <c r="G81" s="14">
        <v>85</v>
      </c>
      <c r="H81" s="14">
        <v>87</v>
      </c>
      <c r="I81" s="14">
        <v>25</v>
      </c>
      <c r="J81" s="12" t="s">
        <v>2888</v>
      </c>
    </row>
    <row r="82" spans="1:10" x14ac:dyDescent="0.25">
      <c r="A82" s="6" t="s">
        <v>913</v>
      </c>
      <c r="B82" s="12" t="s">
        <v>2880</v>
      </c>
      <c r="C82" s="12" t="s">
        <v>2889</v>
      </c>
      <c r="E82" s="13">
        <v>148.46</v>
      </c>
      <c r="F82" s="13">
        <v>144.24</v>
      </c>
      <c r="G82" s="14">
        <v>95</v>
      </c>
      <c r="H82" s="14">
        <v>87</v>
      </c>
      <c r="I82" s="14">
        <v>71</v>
      </c>
      <c r="J82" s="12" t="s">
        <v>2890</v>
      </c>
    </row>
    <row r="83" spans="1:10" x14ac:dyDescent="0.25">
      <c r="A83" s="6" t="s">
        <v>976</v>
      </c>
      <c r="B83" s="12" t="s">
        <v>311</v>
      </c>
      <c r="C83" s="12" t="s">
        <v>312</v>
      </c>
      <c r="E83" s="13">
        <v>136.22</v>
      </c>
      <c r="F83" s="13">
        <v>127.5</v>
      </c>
      <c r="G83" s="14">
        <v>98</v>
      </c>
      <c r="H83" s="14">
        <v>91</v>
      </c>
      <c r="I83" s="14">
        <v>112</v>
      </c>
      <c r="J83" s="12" t="s">
        <v>2891</v>
      </c>
    </row>
    <row r="84" spans="1:10" x14ac:dyDescent="0.25">
      <c r="A84" s="6" t="s">
        <v>1082</v>
      </c>
      <c r="B84" s="12" t="s">
        <v>2881</v>
      </c>
      <c r="C84" s="12" t="s">
        <v>2892</v>
      </c>
      <c r="E84" s="13">
        <v>34.64</v>
      </c>
      <c r="F84" s="13">
        <v>33.32</v>
      </c>
      <c r="G84" s="14">
        <v>64</v>
      </c>
      <c r="H84" s="14">
        <v>90</v>
      </c>
      <c r="I84" s="14">
        <v>93</v>
      </c>
      <c r="J84" s="12" t="s">
        <v>2893</v>
      </c>
    </row>
    <row r="85" spans="1:10" x14ac:dyDescent="0.25">
      <c r="A85" s="6" t="s">
        <v>1083</v>
      </c>
      <c r="B85" s="12" t="s">
        <v>2882</v>
      </c>
      <c r="C85" s="12" t="s">
        <v>2894</v>
      </c>
      <c r="E85" s="13">
        <v>121.22</v>
      </c>
      <c r="F85" s="13">
        <v>118.77</v>
      </c>
      <c r="G85" s="14">
        <v>50</v>
      </c>
      <c r="H85" s="14">
        <v>85</v>
      </c>
      <c r="I85" s="14">
        <v>129</v>
      </c>
      <c r="J85" s="12" t="s">
        <v>2895</v>
      </c>
    </row>
    <row r="86" spans="1:10" x14ac:dyDescent="0.25">
      <c r="A86" s="6" t="s">
        <v>1084</v>
      </c>
      <c r="B86" s="12" t="s">
        <v>2883</v>
      </c>
      <c r="C86" s="12" t="s">
        <v>2896</v>
      </c>
      <c r="E86" s="13">
        <v>164.46</v>
      </c>
      <c r="F86" s="13">
        <v>160.06</v>
      </c>
      <c r="G86" s="14">
        <v>97</v>
      </c>
      <c r="H86" s="14">
        <v>84</v>
      </c>
      <c r="I86" s="14">
        <v>13</v>
      </c>
      <c r="J86" s="12" t="s">
        <v>2897</v>
      </c>
    </row>
    <row r="87" spans="1:10" x14ac:dyDescent="0.25">
      <c r="A87" s="6" t="s">
        <v>1514</v>
      </c>
      <c r="C87" s="12"/>
      <c r="E87" s="13"/>
      <c r="F87" s="13"/>
      <c r="G87" s="14"/>
      <c r="H87" s="14"/>
      <c r="I87" s="14"/>
      <c r="J87" s="12"/>
    </row>
    <row r="88" spans="1:10" x14ac:dyDescent="0.25">
      <c r="A88" s="6" t="s">
        <v>1515</v>
      </c>
    </row>
    <row r="89" spans="1:10" x14ac:dyDescent="0.25">
      <c r="A89" s="6" t="s">
        <v>1518</v>
      </c>
    </row>
    <row r="90" spans="1:10" x14ac:dyDescent="0.25">
      <c r="A90" s="6" t="s">
        <v>1519</v>
      </c>
    </row>
    <row r="91" spans="1:10" x14ac:dyDescent="0.25">
      <c r="A91" s="6" t="s">
        <v>1820</v>
      </c>
    </row>
  </sheetData>
  <sortState xmlns:xlrd2="http://schemas.microsoft.com/office/spreadsheetml/2017/richdata2" ref="C28:D38">
    <sortCondition descending="1" ref="D28:D38"/>
  </sortState>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FCF2-4EB0-4933-853F-9B57ECE32DB5}">
  <dimension ref="A1:S90"/>
  <sheetViews>
    <sheetView workbookViewId="0">
      <selection activeCell="A12" sqref="A12"/>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43840</v>
      </c>
      <c r="J3" s="27">
        <v>43843</v>
      </c>
      <c r="K3" s="7">
        <v>43844</v>
      </c>
      <c r="L3" s="7">
        <v>43845</v>
      </c>
      <c r="M3" s="7">
        <v>43846</v>
      </c>
      <c r="N3" s="7">
        <v>43847</v>
      </c>
      <c r="P3" t="s">
        <v>1973</v>
      </c>
    </row>
    <row r="4" spans="1:16" ht="15.75" thickBot="1" x14ac:dyDescent="0.3">
      <c r="A4" t="s">
        <v>0</v>
      </c>
      <c r="C4" s="10">
        <v>43843</v>
      </c>
      <c r="D4" s="11" t="s">
        <v>66</v>
      </c>
      <c r="E4" s="10">
        <v>43847</v>
      </c>
      <c r="J4" s="2" t="s">
        <v>58</v>
      </c>
      <c r="K4" s="2" t="s">
        <v>59</v>
      </c>
      <c r="L4" s="2" t="s">
        <v>60</v>
      </c>
      <c r="M4" s="2" t="s">
        <v>61</v>
      </c>
      <c r="N4" s="2" t="s">
        <v>62</v>
      </c>
    </row>
    <row r="5" spans="1:16" ht="15.75" thickBot="1" x14ac:dyDescent="0.3">
      <c r="G5" t="s">
        <v>57</v>
      </c>
      <c r="H5" s="8">
        <v>9178.86</v>
      </c>
      <c r="J5" s="16">
        <v>9273.93</v>
      </c>
      <c r="K5" s="16">
        <v>9251.33</v>
      </c>
      <c r="L5" s="16">
        <v>9258.7000000000007</v>
      </c>
      <c r="M5" s="16">
        <v>9357.1299999999992</v>
      </c>
      <c r="N5" s="16">
        <v>9388.94</v>
      </c>
      <c r="P5" s="5">
        <f>(N5-H5)/H5</f>
        <v>2.2887373813305783E-2</v>
      </c>
    </row>
    <row r="6" spans="1:16" ht="15.75" thickBot="1" x14ac:dyDescent="0.3">
      <c r="A6" t="s">
        <v>2</v>
      </c>
      <c r="C6" s="33" t="s">
        <v>2378</v>
      </c>
      <c r="D6" s="1"/>
      <c r="E6" s="1"/>
      <c r="G6" t="s">
        <v>56</v>
      </c>
      <c r="H6" s="9">
        <v>28823.77</v>
      </c>
      <c r="J6" s="16">
        <v>28907.05</v>
      </c>
      <c r="K6" s="21">
        <v>28939.67</v>
      </c>
      <c r="L6" s="21">
        <v>29030.22</v>
      </c>
      <c r="M6" s="16">
        <v>29297.64</v>
      </c>
      <c r="N6" s="16">
        <v>29348.1</v>
      </c>
      <c r="P6" s="5">
        <f>(N6-H6)/H6</f>
        <v>1.8190888978089893E-2</v>
      </c>
    </row>
    <row r="7" spans="1:16" x14ac:dyDescent="0.25">
      <c r="C7" s="12"/>
      <c r="J7" s="12"/>
    </row>
    <row r="8" spans="1:16" x14ac:dyDescent="0.25">
      <c r="C8" s="12"/>
      <c r="J8" s="12"/>
    </row>
    <row r="9" spans="1:16" x14ac:dyDescent="0.25">
      <c r="A9" t="s">
        <v>3</v>
      </c>
      <c r="C9" t="s">
        <v>2934</v>
      </c>
      <c r="J9" s="18"/>
    </row>
    <row r="10" spans="1:16" x14ac:dyDescent="0.25">
      <c r="C10" s="18" t="s">
        <v>2935</v>
      </c>
      <c r="J10" s="18"/>
    </row>
    <row r="11" spans="1:16" x14ac:dyDescent="0.25">
      <c r="C11" s="37" t="s">
        <v>2936</v>
      </c>
      <c r="J11" s="18"/>
    </row>
    <row r="12" spans="1:16" x14ac:dyDescent="0.25">
      <c r="C12" s="18" t="s">
        <v>2937</v>
      </c>
      <c r="J12" s="18"/>
    </row>
    <row r="13" spans="1:16" x14ac:dyDescent="0.25">
      <c r="C13" s="18" t="s">
        <v>2938</v>
      </c>
      <c r="J13" s="18"/>
    </row>
    <row r="14" spans="1:16" x14ac:dyDescent="0.25">
      <c r="C14" s="18" t="s">
        <v>2940</v>
      </c>
      <c r="J14" s="18"/>
    </row>
    <row r="15" spans="1:16" x14ac:dyDescent="0.25">
      <c r="C15" s="18" t="s">
        <v>2939</v>
      </c>
      <c r="J15" s="18"/>
    </row>
    <row r="16" spans="1:16" x14ac:dyDescent="0.25">
      <c r="C16" s="18" t="s">
        <v>2943</v>
      </c>
      <c r="J16" s="18"/>
    </row>
    <row r="17" spans="3:10" x14ac:dyDescent="0.25">
      <c r="C17" s="18" t="s">
        <v>2941</v>
      </c>
      <c r="J17" s="18"/>
    </row>
    <row r="18" spans="3:10" x14ac:dyDescent="0.25">
      <c r="C18" s="18" t="s">
        <v>2942</v>
      </c>
      <c r="J18" s="18"/>
    </row>
    <row r="19" spans="3:10" x14ac:dyDescent="0.25">
      <c r="C19" s="12"/>
      <c r="J19" s="18"/>
    </row>
    <row r="20" spans="3:10" x14ac:dyDescent="0.25">
      <c r="C20" s="12" t="s">
        <v>2898</v>
      </c>
      <c r="J20" s="18"/>
    </row>
    <row r="21" spans="3:10" x14ac:dyDescent="0.25">
      <c r="C21" s="12" t="s">
        <v>2899</v>
      </c>
      <c r="J21" s="18"/>
    </row>
    <row r="22" spans="3:10" x14ac:dyDescent="0.25">
      <c r="C22" s="12" t="s">
        <v>2900</v>
      </c>
      <c r="J22" s="18"/>
    </row>
    <row r="23" spans="3:10" x14ac:dyDescent="0.25">
      <c r="C23" s="12" t="s">
        <v>2901</v>
      </c>
      <c r="J23" s="18"/>
    </row>
    <row r="24" spans="3:10" x14ac:dyDescent="0.25">
      <c r="C24" s="12"/>
      <c r="J24" s="18"/>
    </row>
    <row r="25" spans="3:10" x14ac:dyDescent="0.25">
      <c r="C25" s="12"/>
      <c r="J25" s="18"/>
    </row>
    <row r="26" spans="3:10" x14ac:dyDescent="0.25">
      <c r="C26" t="s">
        <v>993</v>
      </c>
      <c r="D26" s="5">
        <v>0.1031</v>
      </c>
      <c r="E26" s="7"/>
      <c r="I26" s="5"/>
      <c r="J26" s="18"/>
    </row>
    <row r="27" spans="3:10" x14ac:dyDescent="0.25">
      <c r="E27" s="7"/>
      <c r="I27" s="5"/>
      <c r="J27" s="18"/>
    </row>
    <row r="28" spans="3:10" x14ac:dyDescent="0.25">
      <c r="C28" s="18" t="s">
        <v>2638</v>
      </c>
      <c r="D28" s="5">
        <v>0.15129999999999999</v>
      </c>
      <c r="I28" s="5"/>
      <c r="J28" s="18"/>
    </row>
    <row r="29" spans="3:10" x14ac:dyDescent="0.25">
      <c r="C29" t="s">
        <v>2125</v>
      </c>
      <c r="D29" s="5">
        <v>0.14510000000000001</v>
      </c>
      <c r="I29" s="5"/>
      <c r="J29" s="18"/>
    </row>
    <row r="30" spans="3:10" x14ac:dyDescent="0.25">
      <c r="C30" t="s">
        <v>1153</v>
      </c>
      <c r="D30" s="5">
        <v>0.13919999999999999</v>
      </c>
      <c r="E30" s="7"/>
      <c r="G30" s="5"/>
      <c r="I30" s="5"/>
      <c r="J30" s="18"/>
    </row>
    <row r="31" spans="3:10" x14ac:dyDescent="0.25">
      <c r="C31" t="s">
        <v>2496</v>
      </c>
      <c r="D31" s="5">
        <v>0.13020000000000001</v>
      </c>
      <c r="E31" s="27" t="s">
        <v>2655</v>
      </c>
      <c r="G31" s="5"/>
      <c r="I31" s="5"/>
      <c r="J31" s="18"/>
    </row>
    <row r="32" spans="3:10" x14ac:dyDescent="0.25">
      <c r="C32" t="s">
        <v>2281</v>
      </c>
      <c r="D32" s="5">
        <v>0.1258</v>
      </c>
      <c r="E32" s="7"/>
      <c r="G32" s="5"/>
      <c r="I32" s="5"/>
      <c r="J32" s="18"/>
    </row>
    <row r="33" spans="1:19" x14ac:dyDescent="0.25">
      <c r="C33" t="s">
        <v>1615</v>
      </c>
      <c r="D33" s="5">
        <v>0.1215</v>
      </c>
      <c r="E33" s="7" t="s">
        <v>2655</v>
      </c>
      <c r="G33" s="5"/>
      <c r="I33" s="5"/>
      <c r="J33" s="18"/>
    </row>
    <row r="34" spans="1:19" x14ac:dyDescent="0.25">
      <c r="C34" t="s">
        <v>2454</v>
      </c>
      <c r="D34" s="5">
        <v>4.8800000000000003E-2</v>
      </c>
      <c r="E34" s="27" t="s">
        <v>2655</v>
      </c>
      <c r="G34" s="5"/>
      <c r="I34" s="5"/>
      <c r="J34" s="18"/>
    </row>
    <row r="35" spans="1:19" x14ac:dyDescent="0.25">
      <c r="C35" t="s">
        <v>2653</v>
      </c>
      <c r="D35" s="5">
        <v>1.9300000000000001E-2</v>
      </c>
      <c r="E35" s="40" t="s">
        <v>2654</v>
      </c>
      <c r="G35" s="5"/>
      <c r="I35" s="5"/>
      <c r="J35" s="18"/>
    </row>
    <row r="36" spans="1:19" x14ac:dyDescent="0.25">
      <c r="C36" t="s">
        <v>2445</v>
      </c>
      <c r="D36" s="5">
        <v>1.5699999999999999E-2</v>
      </c>
      <c r="E36" s="40"/>
      <c r="G36" s="5"/>
      <c r="I36" s="5"/>
      <c r="J36" s="18"/>
    </row>
    <row r="37" spans="1:19" x14ac:dyDescent="0.25">
      <c r="D37" s="5"/>
      <c r="E37" s="40"/>
      <c r="G37" s="5"/>
      <c r="I37" s="5"/>
      <c r="J37" s="18"/>
    </row>
    <row r="38" spans="1:19" x14ac:dyDescent="0.25">
      <c r="I38" s="5"/>
      <c r="J38" s="18"/>
    </row>
    <row r="39" spans="1:19" x14ac:dyDescent="0.25">
      <c r="D39" s="5">
        <f>SUM(D26:D37)</f>
        <v>0.99999999999999989</v>
      </c>
      <c r="E39" s="27"/>
      <c r="F39" s="18"/>
      <c r="G39" s="28"/>
      <c r="H39" s="18"/>
      <c r="I39" s="5"/>
      <c r="J39" s="18"/>
    </row>
    <row r="40" spans="1:19" x14ac:dyDescent="0.25">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8"/>
      <c r="G43" s="18"/>
      <c r="H43" s="18"/>
      <c r="I43" s="18"/>
    </row>
    <row r="44" spans="1:19" x14ac:dyDescent="0.25">
      <c r="A44" t="s">
        <v>4</v>
      </c>
      <c r="C44" s="12"/>
      <c r="E44" s="30" t="s">
        <v>7</v>
      </c>
      <c r="F44" s="30" t="s">
        <v>8</v>
      </c>
      <c r="G44" s="30" t="s">
        <v>9</v>
      </c>
      <c r="H44" s="30" t="s">
        <v>10</v>
      </c>
      <c r="I44" s="30" t="s">
        <v>24</v>
      </c>
      <c r="J44" s="30" t="s">
        <v>26</v>
      </c>
      <c r="K44" s="30" t="s">
        <v>25</v>
      </c>
      <c r="L44" s="29" t="s">
        <v>11</v>
      </c>
      <c r="M44" s="31"/>
      <c r="N44" s="31"/>
      <c r="O44" s="31"/>
      <c r="P44" s="31"/>
      <c r="Q44" s="31"/>
      <c r="R44" s="31"/>
      <c r="S44" s="31"/>
    </row>
    <row r="45" spans="1:19" x14ac:dyDescent="0.25">
      <c r="A45" s="6" t="s">
        <v>5</v>
      </c>
      <c r="B45" t="s">
        <v>1615</v>
      </c>
      <c r="C45" t="s">
        <v>1616</v>
      </c>
      <c r="E45" s="4">
        <v>70.290000000000006</v>
      </c>
      <c r="F45" s="4">
        <v>48.85</v>
      </c>
      <c r="G45" s="5">
        <f t="shared" ref="G45:G53" si="0">(E45-F45)/F45</f>
        <v>0.4388945752302969</v>
      </c>
      <c r="H45" s="4">
        <v>63</v>
      </c>
      <c r="I45" s="4">
        <v>49.83</v>
      </c>
      <c r="J45" s="25">
        <v>95</v>
      </c>
      <c r="K45" s="25">
        <v>88</v>
      </c>
      <c r="L45" s="34" t="s">
        <v>2902</v>
      </c>
    </row>
    <row r="46" spans="1:19" x14ac:dyDescent="0.25">
      <c r="A46" s="6" t="s">
        <v>12</v>
      </c>
      <c r="B46" t="s">
        <v>2281</v>
      </c>
      <c r="C46" t="s">
        <v>2407</v>
      </c>
      <c r="E46" s="4">
        <v>72.53</v>
      </c>
      <c r="F46" s="4">
        <v>67.2</v>
      </c>
      <c r="G46" s="5">
        <f t="shared" si="0"/>
        <v>7.9315476190476158E-2</v>
      </c>
      <c r="H46" s="4">
        <v>68</v>
      </c>
      <c r="I46" s="4">
        <v>68.17</v>
      </c>
      <c r="J46" s="25">
        <v>90</v>
      </c>
      <c r="K46" s="25">
        <v>38</v>
      </c>
      <c r="L46" s="34" t="s">
        <v>2903</v>
      </c>
    </row>
    <row r="47" spans="1:19" x14ac:dyDescent="0.25">
      <c r="A47" s="6" t="s">
        <v>13</v>
      </c>
      <c r="B47" t="s">
        <v>2454</v>
      </c>
      <c r="C47" t="s">
        <v>2465</v>
      </c>
      <c r="E47" s="4">
        <v>120.68</v>
      </c>
      <c r="F47" s="4">
        <v>109.68</v>
      </c>
      <c r="G47" s="5">
        <f t="shared" si="0"/>
        <v>0.10029175784099197</v>
      </c>
      <c r="H47" s="4">
        <v>110</v>
      </c>
      <c r="I47" s="4">
        <v>107.59</v>
      </c>
      <c r="J47" s="25">
        <v>89</v>
      </c>
      <c r="K47" s="25">
        <v>91</v>
      </c>
      <c r="L47" s="34" t="s">
        <v>2904</v>
      </c>
    </row>
    <row r="48" spans="1:19" x14ac:dyDescent="0.25">
      <c r="A48" s="6" t="s">
        <v>14</v>
      </c>
      <c r="B48" t="s">
        <v>2445</v>
      </c>
      <c r="C48" t="s">
        <v>2448</v>
      </c>
      <c r="E48" s="4">
        <v>279.07</v>
      </c>
      <c r="F48" s="4">
        <v>256.18</v>
      </c>
      <c r="G48" s="5">
        <f t="shared" si="0"/>
        <v>8.9351237411195203E-2</v>
      </c>
      <c r="H48" s="4">
        <v>256</v>
      </c>
      <c r="I48" s="4">
        <v>249.25</v>
      </c>
      <c r="J48" s="25">
        <v>91</v>
      </c>
      <c r="K48" s="25">
        <v>98</v>
      </c>
      <c r="L48" s="34" t="s">
        <v>2905</v>
      </c>
    </row>
    <row r="49" spans="1:13" x14ac:dyDescent="0.25">
      <c r="A49" s="6" t="s">
        <v>15</v>
      </c>
      <c r="B49" t="s">
        <v>2653</v>
      </c>
      <c r="C49" t="s">
        <v>2662</v>
      </c>
      <c r="E49" s="4">
        <v>349.74</v>
      </c>
      <c r="F49" s="4">
        <v>321.29000000000002</v>
      </c>
      <c r="G49" s="5">
        <f t="shared" si="0"/>
        <v>8.8549285692053864E-2</v>
      </c>
      <c r="H49" s="4">
        <v>321</v>
      </c>
      <c r="I49" s="4">
        <v>310.91000000000003</v>
      </c>
      <c r="J49" s="25">
        <v>89</v>
      </c>
      <c r="K49" s="25">
        <v>98</v>
      </c>
      <c r="L49" s="34" t="s">
        <v>2906</v>
      </c>
    </row>
    <row r="50" spans="1:13" x14ac:dyDescent="0.25">
      <c r="A50" s="6" t="s">
        <v>16</v>
      </c>
      <c r="B50" t="s">
        <v>2638</v>
      </c>
      <c r="C50" t="s">
        <v>2639</v>
      </c>
      <c r="E50" s="4">
        <v>454.88</v>
      </c>
      <c r="F50" s="4">
        <v>410</v>
      </c>
      <c r="G50" s="5">
        <f t="shared" si="0"/>
        <v>0.10946341463414633</v>
      </c>
      <c r="H50" s="4">
        <v>405</v>
      </c>
      <c r="I50" s="4">
        <v>404.8</v>
      </c>
      <c r="J50" s="25">
        <v>98</v>
      </c>
      <c r="K50" s="25">
        <v>28</v>
      </c>
      <c r="L50" s="34" t="s">
        <v>2907</v>
      </c>
    </row>
    <row r="51" spans="1:13" x14ac:dyDescent="0.25">
      <c r="A51" s="6" t="s">
        <v>17</v>
      </c>
      <c r="B51" t="s">
        <v>2125</v>
      </c>
      <c r="C51" t="s">
        <v>2132</v>
      </c>
      <c r="E51" s="4">
        <v>104.75</v>
      </c>
      <c r="F51" s="4">
        <v>96.93</v>
      </c>
      <c r="G51" s="5">
        <f t="shared" si="0"/>
        <v>8.0676777055607066E-2</v>
      </c>
      <c r="H51" s="4">
        <v>89.5</v>
      </c>
      <c r="I51" s="4">
        <v>96.64</v>
      </c>
      <c r="J51" s="25">
        <v>98</v>
      </c>
      <c r="K51" s="25">
        <v>96</v>
      </c>
      <c r="L51" s="34" t="s">
        <v>2908</v>
      </c>
    </row>
    <row r="52" spans="1:13" x14ac:dyDescent="0.25">
      <c r="A52" s="6" t="s">
        <v>18</v>
      </c>
      <c r="B52" t="s">
        <v>1153</v>
      </c>
      <c r="C52" t="s">
        <v>1155</v>
      </c>
      <c r="E52" s="4">
        <v>169.43</v>
      </c>
      <c r="F52" s="4">
        <v>162.31</v>
      </c>
      <c r="G52" s="5">
        <f t="shared" si="0"/>
        <v>4.3866674881399816E-2</v>
      </c>
      <c r="H52" s="4">
        <v>152</v>
      </c>
      <c r="I52" s="4">
        <v>159.97</v>
      </c>
      <c r="J52" s="25">
        <v>96</v>
      </c>
      <c r="K52" s="25">
        <v>74</v>
      </c>
      <c r="L52" s="34" t="s">
        <v>2909</v>
      </c>
    </row>
    <row r="53" spans="1:13" x14ac:dyDescent="0.25">
      <c r="A53" s="6" t="s">
        <v>63</v>
      </c>
      <c r="B53" t="s">
        <v>2496</v>
      </c>
      <c r="C53" t="s">
        <v>2499</v>
      </c>
      <c r="E53" s="4">
        <v>23.34</v>
      </c>
      <c r="F53" s="4">
        <v>21.6</v>
      </c>
      <c r="G53" s="5">
        <f t="shared" si="0"/>
        <v>8.0555555555555478E-2</v>
      </c>
      <c r="H53" s="4">
        <v>20.75</v>
      </c>
      <c r="I53" s="4">
        <v>21.18</v>
      </c>
      <c r="J53" s="25">
        <v>97</v>
      </c>
      <c r="K53" s="25">
        <v>98</v>
      </c>
      <c r="L53" s="34" t="s">
        <v>2910</v>
      </c>
    </row>
    <row r="54" spans="1:13" x14ac:dyDescent="0.25">
      <c r="A54" s="6" t="s">
        <v>67</v>
      </c>
    </row>
    <row r="55" spans="1:13" x14ac:dyDescent="0.25">
      <c r="A55" s="6" t="s">
        <v>98</v>
      </c>
    </row>
    <row r="57" spans="1:13" x14ac:dyDescent="0.25">
      <c r="I57" s="2" t="s">
        <v>2744</v>
      </c>
    </row>
    <row r="58" spans="1:13" x14ac:dyDescent="0.25">
      <c r="A58" s="3" t="s">
        <v>21</v>
      </c>
      <c r="E58" s="22" t="s">
        <v>7</v>
      </c>
      <c r="F58" s="22" t="s">
        <v>24</v>
      </c>
      <c r="G58" s="22" t="s">
        <v>25</v>
      </c>
      <c r="H58" s="22" t="s">
        <v>26</v>
      </c>
      <c r="I58" s="22" t="s">
        <v>2745</v>
      </c>
      <c r="J58" s="23" t="s">
        <v>11</v>
      </c>
      <c r="K58" s="24"/>
      <c r="L58" s="24"/>
      <c r="M58" s="24"/>
    </row>
    <row r="59" spans="1:13" x14ac:dyDescent="0.25">
      <c r="A59" s="6" t="s">
        <v>5</v>
      </c>
      <c r="B59" s="18" t="s">
        <v>2040</v>
      </c>
      <c r="C59" s="18" t="s">
        <v>2046</v>
      </c>
      <c r="D59" s="18"/>
      <c r="E59" s="26">
        <v>83.11</v>
      </c>
      <c r="F59" s="26">
        <v>77.67</v>
      </c>
      <c r="G59" s="17">
        <v>94</v>
      </c>
      <c r="H59" s="17">
        <v>97</v>
      </c>
      <c r="I59" s="17">
        <v>7</v>
      </c>
      <c r="J59" s="18" t="s">
        <v>2911</v>
      </c>
    </row>
    <row r="60" spans="1:13" x14ac:dyDescent="0.25">
      <c r="A60" s="6" t="s">
        <v>12</v>
      </c>
      <c r="B60" s="12" t="s">
        <v>1211</v>
      </c>
      <c r="C60" s="12" t="s">
        <v>1212</v>
      </c>
      <c r="D60" s="12"/>
      <c r="E60" s="13">
        <v>117.84</v>
      </c>
      <c r="F60" s="13">
        <v>111.63</v>
      </c>
      <c r="G60" s="14">
        <v>97</v>
      </c>
      <c r="H60" s="14">
        <v>91</v>
      </c>
      <c r="I60" s="14">
        <v>42</v>
      </c>
      <c r="J60" s="12" t="s">
        <v>2912</v>
      </c>
    </row>
    <row r="61" spans="1:13" x14ac:dyDescent="0.25">
      <c r="A61" s="6" t="s">
        <v>13</v>
      </c>
      <c r="B61" s="12" t="s">
        <v>2492</v>
      </c>
      <c r="C61" s="12" t="s">
        <v>2493</v>
      </c>
      <c r="D61" s="12"/>
      <c r="E61" s="13">
        <v>133.91999999999999</v>
      </c>
      <c r="F61" s="13">
        <v>125.04</v>
      </c>
      <c r="G61" s="14">
        <v>90</v>
      </c>
      <c r="H61" s="14">
        <v>81</v>
      </c>
      <c r="I61" s="14">
        <v>43</v>
      </c>
      <c r="J61" s="12" t="s">
        <v>2913</v>
      </c>
    </row>
    <row r="62" spans="1:13" x14ac:dyDescent="0.25">
      <c r="A62" s="6" t="s">
        <v>14</v>
      </c>
      <c r="B62" s="18" t="s">
        <v>2561</v>
      </c>
      <c r="C62" s="18" t="s">
        <v>2566</v>
      </c>
      <c r="D62" s="18"/>
      <c r="E62" s="26">
        <v>37.299999999999997</v>
      </c>
      <c r="F62" s="26">
        <v>35.22</v>
      </c>
      <c r="G62" s="17">
        <v>95</v>
      </c>
      <c r="H62" s="17">
        <v>80</v>
      </c>
      <c r="I62" s="17">
        <v>100</v>
      </c>
      <c r="J62" s="18" t="s">
        <v>2914</v>
      </c>
    </row>
    <row r="63" spans="1:13" x14ac:dyDescent="0.25">
      <c r="A63" s="6" t="s">
        <v>15</v>
      </c>
      <c r="B63" s="18" t="s">
        <v>355</v>
      </c>
      <c r="C63" s="18" t="s">
        <v>2597</v>
      </c>
      <c r="D63" s="18"/>
      <c r="E63" s="26">
        <v>119.67</v>
      </c>
      <c r="F63" s="26">
        <v>110.43</v>
      </c>
      <c r="G63" s="17">
        <v>97</v>
      </c>
      <c r="H63" s="17">
        <v>93</v>
      </c>
      <c r="I63" s="17">
        <v>51</v>
      </c>
      <c r="J63" s="18" t="s">
        <v>2915</v>
      </c>
    </row>
    <row r="64" spans="1:13" x14ac:dyDescent="0.25">
      <c r="A64" s="6" t="s">
        <v>16</v>
      </c>
      <c r="B64" s="18" t="s">
        <v>2599</v>
      </c>
      <c r="C64" s="18" t="s">
        <v>2600</v>
      </c>
      <c r="D64" s="18"/>
      <c r="E64" s="26">
        <v>32.049999999999997</v>
      </c>
      <c r="F64" s="26">
        <v>26.48</v>
      </c>
      <c r="G64" s="17">
        <v>86</v>
      </c>
      <c r="H64" s="17">
        <v>97</v>
      </c>
      <c r="I64" s="17">
        <v>159</v>
      </c>
      <c r="J64" s="18" t="s">
        <v>2916</v>
      </c>
      <c r="K64" s="18"/>
    </row>
    <row r="65" spans="1:13" x14ac:dyDescent="0.25">
      <c r="A65" s="6" t="s">
        <v>17</v>
      </c>
      <c r="B65" s="18" t="s">
        <v>2643</v>
      </c>
      <c r="C65" s="18" t="s">
        <v>2644</v>
      </c>
      <c r="D65" s="18"/>
      <c r="E65" s="26">
        <v>193.35</v>
      </c>
      <c r="F65" s="26">
        <v>181.36</v>
      </c>
      <c r="G65" s="17">
        <v>77</v>
      </c>
      <c r="H65" s="17">
        <v>88</v>
      </c>
      <c r="I65" s="17">
        <v>71</v>
      </c>
      <c r="J65" s="18" t="s">
        <v>2917</v>
      </c>
      <c r="K65" s="18"/>
    </row>
    <row r="66" spans="1:13" x14ac:dyDescent="0.25">
      <c r="A66" s="6" t="s">
        <v>18</v>
      </c>
      <c r="B66" s="12" t="s">
        <v>2646</v>
      </c>
      <c r="C66" s="12" t="s">
        <v>2647</v>
      </c>
      <c r="D66" s="12"/>
      <c r="E66" s="13">
        <v>30.15</v>
      </c>
      <c r="F66" s="13">
        <v>30.61</v>
      </c>
      <c r="G66" s="14">
        <v>57</v>
      </c>
      <c r="H66" s="14">
        <v>89</v>
      </c>
      <c r="I66" s="14">
        <v>33</v>
      </c>
      <c r="J66" s="12" t="s">
        <v>2918</v>
      </c>
    </row>
    <row r="67" spans="1:13" x14ac:dyDescent="0.25">
      <c r="A67" s="6" t="s">
        <v>63</v>
      </c>
      <c r="B67" s="12" t="s">
        <v>1151</v>
      </c>
      <c r="C67" s="12" t="s">
        <v>1152</v>
      </c>
      <c r="E67" s="13">
        <v>41.28</v>
      </c>
      <c r="F67" s="13">
        <v>38.979999999999997</v>
      </c>
      <c r="G67" s="14">
        <v>34</v>
      </c>
      <c r="H67" s="14">
        <v>98</v>
      </c>
      <c r="I67" s="14">
        <v>25</v>
      </c>
      <c r="J67" s="12" t="s">
        <v>2919</v>
      </c>
      <c r="K67" s="12"/>
    </row>
    <row r="68" spans="1:13" x14ac:dyDescent="0.25">
      <c r="A68" s="6" t="s">
        <v>67</v>
      </c>
      <c r="B68" s="12" t="s">
        <v>2731</v>
      </c>
      <c r="C68" s="12" t="s">
        <v>2736</v>
      </c>
      <c r="E68" s="13">
        <v>140.16</v>
      </c>
      <c r="F68" s="13">
        <v>130.19999999999999</v>
      </c>
      <c r="G68" s="14">
        <v>93</v>
      </c>
      <c r="H68" s="14">
        <v>89</v>
      </c>
      <c r="I68" s="14">
        <v>46</v>
      </c>
      <c r="J68" s="12" t="s">
        <v>2920</v>
      </c>
    </row>
    <row r="69" spans="1:13" x14ac:dyDescent="0.25">
      <c r="A69" s="6" t="s">
        <v>98</v>
      </c>
      <c r="B69" s="18" t="s">
        <v>2732</v>
      </c>
      <c r="C69" s="18" t="s">
        <v>2740</v>
      </c>
      <c r="D69" s="18"/>
      <c r="E69" s="26">
        <v>73.23</v>
      </c>
      <c r="F69" s="26">
        <v>64.91</v>
      </c>
      <c r="G69" s="17">
        <v>97</v>
      </c>
      <c r="H69" s="17">
        <v>90</v>
      </c>
      <c r="I69" s="17">
        <v>8</v>
      </c>
      <c r="J69" s="18" t="s">
        <v>2921</v>
      </c>
      <c r="L69" s="18"/>
      <c r="M69" s="18"/>
    </row>
    <row r="70" spans="1:13" x14ac:dyDescent="0.25">
      <c r="A70" s="6" t="s">
        <v>102</v>
      </c>
      <c r="B70" s="18" t="s">
        <v>1801</v>
      </c>
      <c r="C70" s="18" t="s">
        <v>1802</v>
      </c>
      <c r="D70" s="18"/>
      <c r="E70" s="26">
        <v>157.96</v>
      </c>
      <c r="F70" s="26">
        <v>142.06</v>
      </c>
      <c r="G70" s="17">
        <v>99</v>
      </c>
      <c r="H70" s="17">
        <v>90</v>
      </c>
      <c r="I70" s="17">
        <v>142</v>
      </c>
      <c r="J70" s="12" t="s">
        <v>2866</v>
      </c>
      <c r="L70" s="18"/>
      <c r="M70" s="18"/>
    </row>
    <row r="71" spans="1:13" x14ac:dyDescent="0.25">
      <c r="A71" s="6" t="s">
        <v>106</v>
      </c>
      <c r="B71" s="12" t="s">
        <v>2733</v>
      </c>
      <c r="C71" s="12" t="s">
        <v>2743</v>
      </c>
      <c r="E71" s="13">
        <v>404.97</v>
      </c>
      <c r="F71" s="13">
        <v>370.56</v>
      </c>
      <c r="G71" s="14">
        <v>96</v>
      </c>
      <c r="H71" s="14">
        <v>94</v>
      </c>
      <c r="I71" s="14">
        <v>100</v>
      </c>
      <c r="J71" s="12" t="s">
        <v>2922</v>
      </c>
      <c r="L71" s="18"/>
      <c r="M71" s="18"/>
    </row>
    <row r="72" spans="1:13" x14ac:dyDescent="0.25">
      <c r="A72" s="6" t="s">
        <v>238</v>
      </c>
      <c r="B72" s="12" t="s">
        <v>2765</v>
      </c>
      <c r="C72" s="12" t="s">
        <v>2766</v>
      </c>
      <c r="E72" s="13">
        <v>17.71</v>
      </c>
      <c r="F72" s="13">
        <v>17.25</v>
      </c>
      <c r="G72" s="14">
        <v>73</v>
      </c>
      <c r="H72" s="14">
        <v>91</v>
      </c>
      <c r="I72" s="14">
        <v>19</v>
      </c>
      <c r="J72" s="12" t="s">
        <v>2868</v>
      </c>
    </row>
    <row r="73" spans="1:13" x14ac:dyDescent="0.25">
      <c r="A73" s="6" t="s">
        <v>243</v>
      </c>
      <c r="B73" s="12" t="s">
        <v>2768</v>
      </c>
      <c r="C73" s="12" t="s">
        <v>2769</v>
      </c>
      <c r="E73" s="13">
        <v>105.63</v>
      </c>
      <c r="F73" s="13">
        <v>101.2</v>
      </c>
      <c r="G73" s="14">
        <v>93</v>
      </c>
      <c r="H73" s="14">
        <v>89</v>
      </c>
      <c r="I73" s="14">
        <v>19</v>
      </c>
      <c r="J73" s="12" t="s">
        <v>2923</v>
      </c>
    </row>
    <row r="74" spans="1:13" x14ac:dyDescent="0.25">
      <c r="A74" s="6" t="s">
        <v>263</v>
      </c>
      <c r="B74" s="12" t="s">
        <v>138</v>
      </c>
      <c r="C74" s="12" t="s">
        <v>710</v>
      </c>
      <c r="E74" s="13">
        <v>280.95</v>
      </c>
      <c r="F74" s="13">
        <v>278.86</v>
      </c>
      <c r="G74" s="14">
        <v>99</v>
      </c>
      <c r="H74" s="14">
        <v>95</v>
      </c>
      <c r="I74" s="14">
        <v>98</v>
      </c>
      <c r="J74" s="12" t="s">
        <v>2924</v>
      </c>
    </row>
    <row r="75" spans="1:13" x14ac:dyDescent="0.25">
      <c r="A75" s="6" t="s">
        <v>267</v>
      </c>
      <c r="B75" s="12" t="s">
        <v>2059</v>
      </c>
      <c r="C75" s="12" t="s">
        <v>2816</v>
      </c>
      <c r="E75" s="13">
        <v>212.85</v>
      </c>
      <c r="F75" s="13">
        <v>222.2</v>
      </c>
      <c r="G75" s="14">
        <v>98</v>
      </c>
      <c r="H75" s="14">
        <v>93</v>
      </c>
      <c r="I75" s="14">
        <v>50</v>
      </c>
      <c r="J75" s="12" t="s">
        <v>2925</v>
      </c>
    </row>
    <row r="76" spans="1:13" x14ac:dyDescent="0.25">
      <c r="A76" s="6" t="s">
        <v>404</v>
      </c>
      <c r="B76" s="12" t="s">
        <v>2818</v>
      </c>
      <c r="C76" s="12" t="s">
        <v>2819</v>
      </c>
      <c r="E76" s="13">
        <v>43.48</v>
      </c>
      <c r="F76" s="13">
        <v>41.45</v>
      </c>
      <c r="G76" s="14">
        <v>50</v>
      </c>
      <c r="H76" s="14">
        <v>83</v>
      </c>
      <c r="I76" s="14">
        <v>19</v>
      </c>
      <c r="J76" s="12" t="s">
        <v>2923</v>
      </c>
    </row>
    <row r="77" spans="1:13" x14ac:dyDescent="0.25">
      <c r="A77" s="6" t="s">
        <v>619</v>
      </c>
      <c r="B77" s="18" t="s">
        <v>1886</v>
      </c>
      <c r="C77" s="18" t="s">
        <v>2821</v>
      </c>
      <c r="D77" s="18"/>
      <c r="E77" s="26">
        <v>28.22</v>
      </c>
      <c r="F77" s="26">
        <v>30.19</v>
      </c>
      <c r="G77" s="17">
        <v>54</v>
      </c>
      <c r="H77" s="17">
        <v>81</v>
      </c>
      <c r="I77" s="17">
        <v>19</v>
      </c>
      <c r="J77" s="18" t="s">
        <v>2870</v>
      </c>
    </row>
    <row r="78" spans="1:13" x14ac:dyDescent="0.25">
      <c r="A78" s="6" t="s">
        <v>831</v>
      </c>
      <c r="B78" s="12" t="s">
        <v>1305</v>
      </c>
      <c r="C78" s="12" t="s">
        <v>2884</v>
      </c>
      <c r="E78" s="13">
        <v>173.94</v>
      </c>
      <c r="F78" s="13">
        <v>172.89</v>
      </c>
      <c r="G78" s="14">
        <v>91</v>
      </c>
      <c r="H78" s="14">
        <v>83</v>
      </c>
      <c r="I78" s="14">
        <v>3</v>
      </c>
      <c r="J78" s="12" t="s">
        <v>2926</v>
      </c>
    </row>
    <row r="79" spans="1:13" x14ac:dyDescent="0.25">
      <c r="A79" s="6" t="s">
        <v>832</v>
      </c>
      <c r="B79" s="12" t="s">
        <v>1378</v>
      </c>
      <c r="C79" s="12" t="s">
        <v>2886</v>
      </c>
      <c r="E79" s="13">
        <v>100.78</v>
      </c>
      <c r="F79" s="13">
        <v>99.25</v>
      </c>
      <c r="G79" s="14">
        <v>99</v>
      </c>
      <c r="H79" s="14">
        <v>94</v>
      </c>
      <c r="I79" s="14">
        <v>39</v>
      </c>
      <c r="J79" s="12" t="s">
        <v>2927</v>
      </c>
    </row>
    <row r="80" spans="1:13" x14ac:dyDescent="0.25">
      <c r="A80" s="6" t="s">
        <v>906</v>
      </c>
      <c r="B80" s="12" t="s">
        <v>1667</v>
      </c>
      <c r="C80" s="12" t="s">
        <v>1668</v>
      </c>
      <c r="E80" s="13">
        <v>222.14</v>
      </c>
      <c r="F80" s="13">
        <v>208.66</v>
      </c>
      <c r="G80" s="14">
        <v>85</v>
      </c>
      <c r="H80" s="14">
        <v>87</v>
      </c>
      <c r="I80" s="14">
        <v>25</v>
      </c>
      <c r="J80" s="12" t="s">
        <v>2928</v>
      </c>
    </row>
    <row r="81" spans="1:10" x14ac:dyDescent="0.25">
      <c r="A81" s="6" t="s">
        <v>913</v>
      </c>
      <c r="B81" s="12" t="s">
        <v>2880</v>
      </c>
      <c r="C81" s="12" t="s">
        <v>2889</v>
      </c>
      <c r="E81" s="13">
        <v>151.86000000000001</v>
      </c>
      <c r="F81" s="13">
        <v>144.24</v>
      </c>
      <c r="G81" s="14">
        <v>95</v>
      </c>
      <c r="H81" s="14">
        <v>88</v>
      </c>
      <c r="I81" s="14">
        <v>71</v>
      </c>
      <c r="J81" s="12" t="s">
        <v>2929</v>
      </c>
    </row>
    <row r="82" spans="1:10" x14ac:dyDescent="0.25">
      <c r="A82" s="6" t="s">
        <v>976</v>
      </c>
      <c r="B82" s="12" t="s">
        <v>311</v>
      </c>
      <c r="C82" s="12" t="s">
        <v>312</v>
      </c>
      <c r="E82" s="13">
        <v>140</v>
      </c>
      <c r="F82" s="13">
        <v>141.47</v>
      </c>
      <c r="G82" s="14">
        <v>98</v>
      </c>
      <c r="H82" s="14">
        <v>92</v>
      </c>
      <c r="I82" s="14">
        <v>112</v>
      </c>
      <c r="J82" s="12" t="s">
        <v>2930</v>
      </c>
    </row>
    <row r="83" spans="1:10" x14ac:dyDescent="0.25">
      <c r="A83" s="6" t="s">
        <v>1082</v>
      </c>
      <c r="B83" s="12" t="s">
        <v>2881</v>
      </c>
      <c r="C83" s="12" t="s">
        <v>2892</v>
      </c>
      <c r="E83" s="13">
        <v>35.729999999999997</v>
      </c>
      <c r="F83" s="13">
        <v>33.32</v>
      </c>
      <c r="G83" s="14">
        <v>64</v>
      </c>
      <c r="H83" s="14">
        <v>89</v>
      </c>
      <c r="I83" s="14">
        <v>93</v>
      </c>
      <c r="J83" s="12" t="s">
        <v>2931</v>
      </c>
    </row>
    <row r="84" spans="1:10" x14ac:dyDescent="0.25">
      <c r="A84" s="6" t="s">
        <v>1083</v>
      </c>
      <c r="B84" s="12" t="s">
        <v>2882</v>
      </c>
      <c r="C84" s="12" t="s">
        <v>2894</v>
      </c>
      <c r="E84" s="13">
        <v>131.12</v>
      </c>
      <c r="F84" s="13">
        <v>118.77</v>
      </c>
      <c r="G84" s="14">
        <v>50</v>
      </c>
      <c r="H84" s="14">
        <v>91</v>
      </c>
      <c r="I84" s="14">
        <v>129</v>
      </c>
      <c r="J84" s="12" t="s">
        <v>2932</v>
      </c>
    </row>
    <row r="85" spans="1:10" x14ac:dyDescent="0.25">
      <c r="A85" s="6" t="s">
        <v>1084</v>
      </c>
      <c r="B85" s="12" t="s">
        <v>2883</v>
      </c>
      <c r="C85" s="12" t="s">
        <v>2896</v>
      </c>
      <c r="E85" s="13">
        <v>169.74</v>
      </c>
      <c r="F85" s="13">
        <v>160.06</v>
      </c>
      <c r="G85" s="14">
        <v>97</v>
      </c>
      <c r="H85" s="14">
        <v>86</v>
      </c>
      <c r="I85" s="14">
        <v>13</v>
      </c>
      <c r="J85" s="12" t="s">
        <v>2933</v>
      </c>
    </row>
    <row r="86" spans="1:10" x14ac:dyDescent="0.25">
      <c r="A86" s="6" t="s">
        <v>1514</v>
      </c>
      <c r="C86" s="12"/>
      <c r="E86" s="13"/>
      <c r="F86" s="13"/>
      <c r="G86" s="14"/>
      <c r="H86" s="14"/>
      <c r="I86" s="14"/>
      <c r="J86" s="12"/>
    </row>
    <row r="87" spans="1:10" x14ac:dyDescent="0.25">
      <c r="A87" s="6" t="s">
        <v>1515</v>
      </c>
    </row>
    <row r="88" spans="1:10" x14ac:dyDescent="0.25">
      <c r="A88" s="6" t="s">
        <v>1518</v>
      </c>
    </row>
    <row r="89" spans="1:10" x14ac:dyDescent="0.25">
      <c r="A89" s="6" t="s">
        <v>1519</v>
      </c>
    </row>
    <row r="90" spans="1:10" x14ac:dyDescent="0.25">
      <c r="A90" s="6" t="s">
        <v>1820</v>
      </c>
    </row>
  </sheetData>
  <sortState xmlns:xlrd2="http://schemas.microsoft.com/office/spreadsheetml/2017/richdata2" ref="C29:E36">
    <sortCondition descending="1" ref="D29:D36"/>
  </sortState>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A8EAB-F947-44AB-92A3-85391B9BC5E5}">
  <dimension ref="A1:S91"/>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43847</v>
      </c>
      <c r="J3" s="27">
        <v>43850</v>
      </c>
      <c r="K3" s="7">
        <v>43851</v>
      </c>
      <c r="L3" s="7">
        <v>43852</v>
      </c>
      <c r="M3" s="7">
        <v>43853</v>
      </c>
      <c r="N3" s="7">
        <v>43854</v>
      </c>
      <c r="P3" t="s">
        <v>1973</v>
      </c>
    </row>
    <row r="4" spans="1:16" ht="15.75" thickBot="1" x14ac:dyDescent="0.3">
      <c r="A4" t="s">
        <v>0</v>
      </c>
      <c r="C4" s="10">
        <v>43850</v>
      </c>
      <c r="D4" s="11" t="s">
        <v>66</v>
      </c>
      <c r="E4" s="10">
        <v>43854</v>
      </c>
      <c r="J4" s="2" t="s">
        <v>58</v>
      </c>
      <c r="K4" s="2" t="s">
        <v>59</v>
      </c>
      <c r="L4" s="2" t="s">
        <v>60</v>
      </c>
      <c r="M4" s="2" t="s">
        <v>61</v>
      </c>
      <c r="N4" s="2" t="s">
        <v>62</v>
      </c>
    </row>
    <row r="5" spans="1:16" ht="15.75" thickBot="1" x14ac:dyDescent="0.3">
      <c r="G5" t="s">
        <v>57</v>
      </c>
      <c r="H5" s="8">
        <v>9388.94</v>
      </c>
      <c r="J5" s="15" t="s">
        <v>168</v>
      </c>
      <c r="K5" s="16">
        <v>9370.81</v>
      </c>
      <c r="L5" s="16">
        <v>9383.77</v>
      </c>
      <c r="M5" s="16">
        <v>9402.48</v>
      </c>
      <c r="N5" s="16">
        <v>9314.91</v>
      </c>
      <c r="P5" s="5">
        <f>(N5-H5)/H5</f>
        <v>-7.8848091477845897E-3</v>
      </c>
    </row>
    <row r="6" spans="1:16" ht="15.75" thickBot="1" x14ac:dyDescent="0.3">
      <c r="A6" t="s">
        <v>2</v>
      </c>
      <c r="C6" s="33" t="s">
        <v>2378</v>
      </c>
      <c r="D6" s="1"/>
      <c r="E6" s="1"/>
      <c r="G6" t="s">
        <v>56</v>
      </c>
      <c r="H6" s="9">
        <v>29348.1</v>
      </c>
      <c r="J6" s="15" t="s">
        <v>168</v>
      </c>
      <c r="K6" s="21">
        <v>29196.04</v>
      </c>
      <c r="L6" s="21">
        <v>29186.27</v>
      </c>
      <c r="M6" s="16">
        <v>29160.09</v>
      </c>
      <c r="N6" s="16">
        <v>28989.73</v>
      </c>
      <c r="P6" s="5">
        <f>(N6-H6)/H6</f>
        <v>-1.2211011956480965E-2</v>
      </c>
    </row>
    <row r="7" spans="1:16" x14ac:dyDescent="0.25">
      <c r="C7" s="12"/>
      <c r="J7" s="12"/>
    </row>
    <row r="8" spans="1:16" x14ac:dyDescent="0.25">
      <c r="C8" s="12"/>
      <c r="J8" s="12"/>
    </row>
    <row r="9" spans="1:16" x14ac:dyDescent="0.25">
      <c r="A9" t="s">
        <v>3</v>
      </c>
      <c r="C9" t="s">
        <v>2984</v>
      </c>
      <c r="J9" s="18"/>
    </row>
    <row r="10" spans="1:16" x14ac:dyDescent="0.25">
      <c r="C10" s="18" t="s">
        <v>2985</v>
      </c>
      <c r="J10" s="18"/>
    </row>
    <row r="11" spans="1:16" x14ac:dyDescent="0.25">
      <c r="C11" s="37" t="s">
        <v>2986</v>
      </c>
      <c r="J11" s="18"/>
    </row>
    <row r="12" spans="1:16" x14ac:dyDescent="0.25">
      <c r="C12" s="18" t="s">
        <v>2987</v>
      </c>
      <c r="J12" s="18"/>
    </row>
    <row r="13" spans="1:16" x14ac:dyDescent="0.25">
      <c r="C13" s="18" t="s">
        <v>2990</v>
      </c>
      <c r="J13" s="18"/>
    </row>
    <row r="14" spans="1:16" x14ac:dyDescent="0.25">
      <c r="C14" s="18" t="s">
        <v>2988</v>
      </c>
      <c r="J14" s="18"/>
    </row>
    <row r="15" spans="1:16" x14ac:dyDescent="0.25">
      <c r="C15" s="18" t="s">
        <v>2989</v>
      </c>
      <c r="J15" s="18"/>
    </row>
    <row r="16" spans="1:16" x14ac:dyDescent="0.25">
      <c r="C16" s="18" t="s">
        <v>2991</v>
      </c>
      <c r="J16" s="18"/>
    </row>
    <row r="17" spans="3:10" x14ac:dyDescent="0.25">
      <c r="C17" s="18" t="s">
        <v>2992</v>
      </c>
      <c r="J17" s="18"/>
    </row>
    <row r="18" spans="3:10" x14ac:dyDescent="0.25">
      <c r="C18" s="18" t="s">
        <v>2993</v>
      </c>
      <c r="J18" s="18"/>
    </row>
    <row r="19" spans="3:10" x14ac:dyDescent="0.25">
      <c r="C19" s="18" t="s">
        <v>2994</v>
      </c>
      <c r="J19" s="18"/>
    </row>
    <row r="20" spans="3:10" x14ac:dyDescent="0.25">
      <c r="C20" s="18" t="s">
        <v>2995</v>
      </c>
      <c r="J20" s="18"/>
    </row>
    <row r="21" spans="3:10" x14ac:dyDescent="0.25">
      <c r="C21" s="12"/>
      <c r="J21" s="18"/>
    </row>
    <row r="22" spans="3:10" x14ac:dyDescent="0.25">
      <c r="C22" s="12" t="s">
        <v>2944</v>
      </c>
      <c r="J22" s="18"/>
    </row>
    <row r="23" spans="3:10" x14ac:dyDescent="0.25">
      <c r="C23" s="12" t="s">
        <v>2956</v>
      </c>
      <c r="J23" s="18"/>
    </row>
    <row r="24" spans="3:10" x14ac:dyDescent="0.25">
      <c r="C24" s="12" t="s">
        <v>2983</v>
      </c>
      <c r="J24" s="18"/>
    </row>
    <row r="25" spans="3:10" x14ac:dyDescent="0.25">
      <c r="C25" s="12" t="s">
        <v>2997</v>
      </c>
      <c r="J25" s="18"/>
    </row>
    <row r="26" spans="3:10" x14ac:dyDescent="0.25">
      <c r="C26" s="12"/>
      <c r="J26" s="18"/>
    </row>
    <row r="27" spans="3:10" x14ac:dyDescent="0.25">
      <c r="C27" t="s">
        <v>993</v>
      </c>
      <c r="D27" s="5">
        <v>0.13689999999999999</v>
      </c>
      <c r="E27" s="7"/>
      <c r="I27" s="5"/>
      <c r="J27" s="18"/>
    </row>
    <row r="28" spans="3:10" x14ac:dyDescent="0.25">
      <c r="E28" s="7"/>
      <c r="I28" s="5"/>
      <c r="J28" s="18"/>
    </row>
    <row r="29" spans="3:10" x14ac:dyDescent="0.25">
      <c r="C29" s="18" t="s">
        <v>2638</v>
      </c>
      <c r="D29" s="5">
        <v>0.15379999999999999</v>
      </c>
      <c r="I29" s="5"/>
      <c r="J29" s="18"/>
    </row>
    <row r="30" spans="3:10" x14ac:dyDescent="0.25">
      <c r="C30" t="s">
        <v>2125</v>
      </c>
      <c r="D30" s="5">
        <v>0.1515</v>
      </c>
      <c r="I30" s="5"/>
      <c r="J30" s="18"/>
    </row>
    <row r="31" spans="3:10" x14ac:dyDescent="0.25">
      <c r="C31" t="s">
        <v>1153</v>
      </c>
      <c r="D31" s="5">
        <v>0.1336</v>
      </c>
      <c r="E31" s="7"/>
      <c r="G31" s="5"/>
      <c r="I31" s="5"/>
      <c r="J31" s="18"/>
    </row>
    <row r="32" spans="3:10" x14ac:dyDescent="0.25">
      <c r="C32" t="s">
        <v>2281</v>
      </c>
      <c r="D32" s="5">
        <v>0.1278</v>
      </c>
      <c r="E32" s="7"/>
      <c r="G32" s="5"/>
      <c r="I32" s="5"/>
      <c r="J32" s="18"/>
    </row>
    <row r="33" spans="1:19" x14ac:dyDescent="0.25">
      <c r="C33" t="s">
        <v>2496</v>
      </c>
      <c r="D33" s="5">
        <v>0.1202</v>
      </c>
      <c r="E33" s="27" t="s">
        <v>2655</v>
      </c>
      <c r="G33" s="5"/>
      <c r="I33" s="5"/>
      <c r="J33" s="18"/>
    </row>
    <row r="34" spans="1:19" x14ac:dyDescent="0.25">
      <c r="C34" t="s">
        <v>1615</v>
      </c>
      <c r="D34" s="5">
        <v>9.2899999999999996E-2</v>
      </c>
      <c r="E34" s="7" t="s">
        <v>2945</v>
      </c>
      <c r="G34" s="5"/>
      <c r="I34" s="5"/>
      <c r="J34" s="18"/>
    </row>
    <row r="35" spans="1:19" x14ac:dyDescent="0.25">
      <c r="C35" t="s">
        <v>2454</v>
      </c>
      <c r="D35" s="5">
        <v>4.8500000000000001E-2</v>
      </c>
      <c r="E35" s="27" t="s">
        <v>2655</v>
      </c>
      <c r="G35" s="5"/>
      <c r="I35" s="5"/>
      <c r="J35" s="18"/>
    </row>
    <row r="36" spans="1:19" x14ac:dyDescent="0.25">
      <c r="C36" t="s">
        <v>2653</v>
      </c>
      <c r="D36" s="5">
        <v>1.9300000000000001E-2</v>
      </c>
      <c r="E36" s="40" t="s">
        <v>2654</v>
      </c>
      <c r="G36" s="5"/>
      <c r="I36" s="5"/>
      <c r="J36" s="18"/>
    </row>
    <row r="37" spans="1:19" x14ac:dyDescent="0.25">
      <c r="C37" t="s">
        <v>2445</v>
      </c>
      <c r="D37" s="5">
        <v>1.55E-2</v>
      </c>
      <c r="E37" s="40"/>
      <c r="G37" s="5"/>
      <c r="I37" s="5"/>
      <c r="J37" s="18"/>
    </row>
    <row r="38" spans="1:19" x14ac:dyDescent="0.25">
      <c r="D38" s="5"/>
      <c r="E38" s="40"/>
      <c r="G38" s="5"/>
      <c r="I38" s="5"/>
      <c r="J38" s="18"/>
    </row>
    <row r="39" spans="1:19" x14ac:dyDescent="0.25">
      <c r="I39" s="5"/>
      <c r="J39" s="18"/>
    </row>
    <row r="40" spans="1:19" x14ac:dyDescent="0.25">
      <c r="D40" s="5">
        <f>SUM(D27:D38)</f>
        <v>0.99999999999999978</v>
      </c>
      <c r="E40" s="27"/>
      <c r="F40" s="18"/>
      <c r="G40" s="28"/>
      <c r="H40" s="18"/>
      <c r="I40" s="5"/>
      <c r="J40" s="18"/>
    </row>
    <row r="41" spans="1:19" x14ac:dyDescent="0.25">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8"/>
      <c r="G44" s="18"/>
      <c r="H44" s="12" t="s">
        <v>2998</v>
      </c>
      <c r="I44" s="18"/>
    </row>
    <row r="45" spans="1:19" x14ac:dyDescent="0.25">
      <c r="A45" t="s">
        <v>4</v>
      </c>
      <c r="C45" s="12"/>
      <c r="E45" s="30" t="s">
        <v>7</v>
      </c>
      <c r="F45" s="30" t="s">
        <v>8</v>
      </c>
      <c r="G45" s="30" t="s">
        <v>9</v>
      </c>
      <c r="H45" s="30" t="s">
        <v>10</v>
      </c>
      <c r="I45" s="30" t="s">
        <v>24</v>
      </c>
      <c r="J45" s="30" t="s">
        <v>26</v>
      </c>
      <c r="K45" s="30" t="s">
        <v>25</v>
      </c>
      <c r="L45" s="29" t="s">
        <v>11</v>
      </c>
      <c r="M45" s="31"/>
      <c r="N45" s="31"/>
      <c r="O45" s="31"/>
      <c r="P45" s="31"/>
      <c r="Q45" s="31"/>
      <c r="R45" s="31"/>
      <c r="S45" s="31"/>
    </row>
    <row r="46" spans="1:19" x14ac:dyDescent="0.25">
      <c r="A46" s="6" t="s">
        <v>5</v>
      </c>
      <c r="B46" t="s">
        <v>1615</v>
      </c>
      <c r="C46" t="s">
        <v>1616</v>
      </c>
      <c r="E46" s="4">
        <v>72.099999999999994</v>
      </c>
      <c r="F46" s="4">
        <v>48.85</v>
      </c>
      <c r="G46" s="5">
        <f t="shared" ref="G46:G54" si="0">(E46-F46)/F46</f>
        <v>0.47594677584442152</v>
      </c>
      <c r="H46" s="4">
        <v>67</v>
      </c>
      <c r="I46" s="4">
        <v>49.83</v>
      </c>
      <c r="J46" s="25">
        <v>94</v>
      </c>
      <c r="K46" s="25">
        <v>94</v>
      </c>
      <c r="L46" s="34" t="s">
        <v>2946</v>
      </c>
    </row>
    <row r="47" spans="1:19" x14ac:dyDescent="0.25">
      <c r="A47" s="6" t="s">
        <v>12</v>
      </c>
      <c r="B47" t="s">
        <v>2281</v>
      </c>
      <c r="C47" t="s">
        <v>2407</v>
      </c>
      <c r="E47" s="4">
        <v>74.180000000000007</v>
      </c>
      <c r="F47" s="4">
        <v>67.2</v>
      </c>
      <c r="G47" s="5">
        <f t="shared" si="0"/>
        <v>0.10386904761904768</v>
      </c>
      <c r="H47" s="4">
        <v>69</v>
      </c>
      <c r="I47" s="4">
        <v>68.17</v>
      </c>
      <c r="J47" s="25">
        <v>91</v>
      </c>
      <c r="K47" s="25">
        <v>38</v>
      </c>
      <c r="L47" s="34" t="s">
        <v>2947</v>
      </c>
    </row>
    <row r="48" spans="1:19" x14ac:dyDescent="0.25">
      <c r="A48" s="6" t="s">
        <v>13</v>
      </c>
      <c r="B48" t="s">
        <v>2454</v>
      </c>
      <c r="C48" t="s">
        <v>2465</v>
      </c>
      <c r="E48" s="4">
        <v>120.84</v>
      </c>
      <c r="F48" s="4">
        <v>109.68</v>
      </c>
      <c r="G48" s="5">
        <f t="shared" si="0"/>
        <v>0.10175054704595182</v>
      </c>
      <c r="H48" s="4">
        <v>114</v>
      </c>
      <c r="I48" s="4">
        <v>107.59</v>
      </c>
      <c r="J48" s="25">
        <v>90</v>
      </c>
      <c r="K48" s="25">
        <v>92</v>
      </c>
      <c r="L48" s="34" t="s">
        <v>2948</v>
      </c>
    </row>
    <row r="49" spans="1:13" x14ac:dyDescent="0.25">
      <c r="A49" s="6" t="s">
        <v>14</v>
      </c>
      <c r="B49" t="s">
        <v>2445</v>
      </c>
      <c r="C49" t="s">
        <v>2448</v>
      </c>
      <c r="E49" s="4">
        <v>276.11</v>
      </c>
      <c r="F49" s="4">
        <v>256.18</v>
      </c>
      <c r="G49" s="5">
        <f t="shared" si="0"/>
        <v>7.7796861581700391E-2</v>
      </c>
      <c r="H49" s="4">
        <v>260</v>
      </c>
      <c r="I49" s="4">
        <v>249.25</v>
      </c>
      <c r="J49" s="25">
        <v>92</v>
      </c>
      <c r="K49" s="25">
        <v>98</v>
      </c>
      <c r="L49" s="34" t="s">
        <v>2949</v>
      </c>
    </row>
    <row r="50" spans="1:13" x14ac:dyDescent="0.25">
      <c r="A50" s="6" t="s">
        <v>15</v>
      </c>
      <c r="B50" t="s">
        <v>2653</v>
      </c>
      <c r="C50" t="s">
        <v>2662</v>
      </c>
      <c r="E50" s="4">
        <v>351.37</v>
      </c>
      <c r="F50" s="4">
        <v>321.29000000000002</v>
      </c>
      <c r="G50" s="5">
        <f t="shared" si="0"/>
        <v>9.3622583958417577E-2</v>
      </c>
      <c r="H50" s="4">
        <v>321</v>
      </c>
      <c r="I50" s="4">
        <v>310.91000000000003</v>
      </c>
      <c r="J50" s="25">
        <v>90</v>
      </c>
      <c r="K50" s="25">
        <v>98</v>
      </c>
      <c r="L50" s="34" t="s">
        <v>2950</v>
      </c>
    </row>
    <row r="51" spans="1:13" x14ac:dyDescent="0.25">
      <c r="A51" s="6" t="s">
        <v>16</v>
      </c>
      <c r="B51" t="s">
        <v>2638</v>
      </c>
      <c r="C51" t="s">
        <v>2639</v>
      </c>
      <c r="E51" s="4">
        <v>465.48</v>
      </c>
      <c r="F51" s="4">
        <v>410</v>
      </c>
      <c r="G51" s="5">
        <f t="shared" si="0"/>
        <v>0.13531707317073174</v>
      </c>
      <c r="H51" s="4">
        <v>436</v>
      </c>
      <c r="I51" s="4">
        <v>404.8</v>
      </c>
      <c r="J51" s="25">
        <v>98</v>
      </c>
      <c r="K51" s="25">
        <v>28</v>
      </c>
      <c r="L51" s="34" t="s">
        <v>2951</v>
      </c>
    </row>
    <row r="52" spans="1:13" x14ac:dyDescent="0.25">
      <c r="A52" s="6" t="s">
        <v>17</v>
      </c>
      <c r="B52" t="s">
        <v>2125</v>
      </c>
      <c r="C52" t="s">
        <v>2132</v>
      </c>
      <c r="E52" s="4">
        <v>110.13</v>
      </c>
      <c r="F52" s="4">
        <v>96.93</v>
      </c>
      <c r="G52" s="5">
        <f t="shared" si="0"/>
        <v>0.13618074899411933</v>
      </c>
      <c r="H52" s="4">
        <v>92.5</v>
      </c>
      <c r="I52" s="4">
        <v>96.64</v>
      </c>
      <c r="J52" s="25">
        <v>98</v>
      </c>
      <c r="K52" s="25">
        <v>96</v>
      </c>
      <c r="L52" s="34" t="s">
        <v>2952</v>
      </c>
    </row>
    <row r="53" spans="1:13" x14ac:dyDescent="0.25">
      <c r="A53" s="6" t="s">
        <v>18</v>
      </c>
      <c r="B53" t="s">
        <v>1153</v>
      </c>
      <c r="C53" t="s">
        <v>1155</v>
      </c>
      <c r="E53" s="4">
        <v>163.69999999999999</v>
      </c>
      <c r="F53" s="4">
        <v>162.31</v>
      </c>
      <c r="G53" s="5">
        <f t="shared" si="0"/>
        <v>8.5638592816215039E-3</v>
      </c>
      <c r="H53" s="4">
        <v>154</v>
      </c>
      <c r="I53" s="4">
        <v>159.97</v>
      </c>
      <c r="J53" s="25">
        <v>95</v>
      </c>
      <c r="K53" s="25">
        <v>74</v>
      </c>
      <c r="L53" s="34" t="s">
        <v>2953</v>
      </c>
    </row>
    <row r="54" spans="1:13" x14ac:dyDescent="0.25">
      <c r="A54" s="6" t="s">
        <v>63</v>
      </c>
      <c r="B54" t="s">
        <v>2496</v>
      </c>
      <c r="C54" t="s">
        <v>2499</v>
      </c>
      <c r="E54" s="4">
        <v>21.7</v>
      </c>
      <c r="F54" s="4">
        <v>21.6</v>
      </c>
      <c r="G54" s="5">
        <f t="shared" si="0"/>
        <v>4.6296296296295305E-3</v>
      </c>
      <c r="H54" s="4">
        <v>20.25</v>
      </c>
      <c r="I54" s="4">
        <v>21.18</v>
      </c>
      <c r="J54" s="25">
        <v>97</v>
      </c>
      <c r="K54" s="25">
        <v>98</v>
      </c>
      <c r="L54" s="34" t="s">
        <v>2954</v>
      </c>
    </row>
    <row r="55" spans="1:13" x14ac:dyDescent="0.25">
      <c r="A55" s="6" t="s">
        <v>67</v>
      </c>
    </row>
    <row r="56" spans="1:13" x14ac:dyDescent="0.25">
      <c r="A56" s="6" t="s">
        <v>98</v>
      </c>
    </row>
    <row r="58" spans="1:13" x14ac:dyDescent="0.25">
      <c r="I58" s="2" t="s">
        <v>2744</v>
      </c>
    </row>
    <row r="59" spans="1:13" x14ac:dyDescent="0.25">
      <c r="A59" s="3" t="s">
        <v>21</v>
      </c>
      <c r="E59" s="22" t="s">
        <v>7</v>
      </c>
      <c r="F59" s="22" t="s">
        <v>24</v>
      </c>
      <c r="G59" s="22" t="s">
        <v>25</v>
      </c>
      <c r="H59" s="22" t="s">
        <v>26</v>
      </c>
      <c r="I59" s="22" t="s">
        <v>2745</v>
      </c>
      <c r="J59" s="23" t="s">
        <v>11</v>
      </c>
      <c r="K59" s="24"/>
      <c r="L59" s="24"/>
      <c r="M59" s="24"/>
    </row>
    <row r="60" spans="1:13" x14ac:dyDescent="0.25">
      <c r="A60" s="6" t="s">
        <v>5</v>
      </c>
      <c r="B60" s="18" t="s">
        <v>2040</v>
      </c>
      <c r="C60" s="18" t="s">
        <v>2046</v>
      </c>
      <c r="D60" s="18"/>
      <c r="E60" s="26">
        <v>82.98</v>
      </c>
      <c r="F60" s="26">
        <v>77.67</v>
      </c>
      <c r="G60" s="17">
        <v>94</v>
      </c>
      <c r="H60" s="17">
        <v>97</v>
      </c>
      <c r="I60" s="17">
        <v>9</v>
      </c>
      <c r="J60" s="18" t="s">
        <v>2911</v>
      </c>
    </row>
    <row r="61" spans="1:13" x14ac:dyDescent="0.25">
      <c r="A61" s="6" t="s">
        <v>12</v>
      </c>
      <c r="B61" s="12" t="s">
        <v>1211</v>
      </c>
      <c r="C61" s="12" t="s">
        <v>1212</v>
      </c>
      <c r="D61" s="12"/>
      <c r="E61" s="13">
        <v>117.9</v>
      </c>
      <c r="F61" s="13">
        <v>111.63</v>
      </c>
      <c r="G61" s="14">
        <v>97</v>
      </c>
      <c r="H61" s="14">
        <v>91</v>
      </c>
      <c r="I61" s="14">
        <v>68</v>
      </c>
      <c r="J61" s="12" t="s">
        <v>2470</v>
      </c>
    </row>
    <row r="62" spans="1:13" x14ac:dyDescent="0.25">
      <c r="A62" s="6" t="s">
        <v>13</v>
      </c>
      <c r="B62" s="18" t="s">
        <v>2492</v>
      </c>
      <c r="C62" s="18" t="s">
        <v>2493</v>
      </c>
      <c r="D62" s="18"/>
      <c r="E62" s="26">
        <v>130.6</v>
      </c>
      <c r="F62" s="26">
        <v>125.04</v>
      </c>
      <c r="G62" s="17">
        <v>91</v>
      </c>
      <c r="H62" s="17">
        <v>79</v>
      </c>
      <c r="I62" s="17">
        <v>51</v>
      </c>
      <c r="J62" s="18" t="s">
        <v>2955</v>
      </c>
    </row>
    <row r="63" spans="1:13" x14ac:dyDescent="0.25">
      <c r="A63" s="6" t="s">
        <v>14</v>
      </c>
      <c r="B63" s="18" t="s">
        <v>355</v>
      </c>
      <c r="C63" s="18" t="s">
        <v>2597</v>
      </c>
      <c r="D63" s="18"/>
      <c r="E63" s="26">
        <v>124.18</v>
      </c>
      <c r="F63" s="26">
        <v>110.43</v>
      </c>
      <c r="G63" s="17">
        <v>97</v>
      </c>
      <c r="H63" s="17">
        <v>95</v>
      </c>
      <c r="I63" s="17">
        <v>31</v>
      </c>
      <c r="J63" s="18" t="s">
        <v>2957</v>
      </c>
    </row>
    <row r="64" spans="1:13" x14ac:dyDescent="0.25">
      <c r="A64" s="6" t="s">
        <v>15</v>
      </c>
      <c r="B64" s="18" t="s">
        <v>2599</v>
      </c>
      <c r="C64" s="18" t="s">
        <v>2600</v>
      </c>
      <c r="D64" s="18"/>
      <c r="E64" s="26">
        <v>32.299999999999997</v>
      </c>
      <c r="F64" s="26">
        <v>26.48</v>
      </c>
      <c r="G64" s="17">
        <v>86</v>
      </c>
      <c r="H64" s="17">
        <v>97</v>
      </c>
      <c r="I64" s="17">
        <v>109</v>
      </c>
      <c r="J64" s="18" t="s">
        <v>2958</v>
      </c>
    </row>
    <row r="65" spans="1:13" x14ac:dyDescent="0.25">
      <c r="A65" s="6" t="s">
        <v>16</v>
      </c>
      <c r="B65" s="18" t="s">
        <v>2643</v>
      </c>
      <c r="C65" s="18" t="s">
        <v>2644</v>
      </c>
      <c r="D65" s="18"/>
      <c r="E65" s="26">
        <v>199.19</v>
      </c>
      <c r="F65" s="26">
        <v>181.36</v>
      </c>
      <c r="G65" s="17">
        <v>77</v>
      </c>
      <c r="H65" s="17">
        <v>91</v>
      </c>
      <c r="I65" s="17">
        <v>26</v>
      </c>
      <c r="J65" s="18" t="s">
        <v>2917</v>
      </c>
      <c r="K65" s="18"/>
    </row>
    <row r="66" spans="1:13" x14ac:dyDescent="0.25">
      <c r="A66" s="6" t="s">
        <v>17</v>
      </c>
      <c r="B66" s="18" t="s">
        <v>2646</v>
      </c>
      <c r="C66" s="18" t="s">
        <v>2647</v>
      </c>
      <c r="D66" s="18"/>
      <c r="E66" s="26">
        <v>27.49</v>
      </c>
      <c r="F66" s="26">
        <v>30.61</v>
      </c>
      <c r="G66" s="17">
        <v>57</v>
      </c>
      <c r="H66" s="17">
        <v>89</v>
      </c>
      <c r="I66" s="17">
        <v>54</v>
      </c>
      <c r="J66" s="18" t="s">
        <v>2959</v>
      </c>
      <c r="K66" s="18"/>
    </row>
    <row r="67" spans="1:13" x14ac:dyDescent="0.25">
      <c r="A67" s="6" t="s">
        <v>18</v>
      </c>
      <c r="B67" s="18" t="s">
        <v>1151</v>
      </c>
      <c r="C67" s="18" t="s">
        <v>1152</v>
      </c>
      <c r="D67" s="18"/>
      <c r="E67" s="26">
        <v>45.33</v>
      </c>
      <c r="F67" s="26">
        <v>38.979999999999997</v>
      </c>
      <c r="G67" s="17">
        <v>34</v>
      </c>
      <c r="H67" s="17">
        <v>98</v>
      </c>
      <c r="I67" s="17">
        <v>47</v>
      </c>
      <c r="J67" s="18" t="s">
        <v>2960</v>
      </c>
    </row>
    <row r="68" spans="1:13" x14ac:dyDescent="0.25">
      <c r="A68" s="6" t="s">
        <v>63</v>
      </c>
      <c r="B68" s="12" t="s">
        <v>2731</v>
      </c>
      <c r="C68" s="12" t="s">
        <v>2736</v>
      </c>
      <c r="E68" s="13">
        <v>136.31</v>
      </c>
      <c r="F68" s="13">
        <v>130.19999999999999</v>
      </c>
      <c r="G68" s="14">
        <v>93</v>
      </c>
      <c r="H68" s="14">
        <v>89</v>
      </c>
      <c r="I68" s="14">
        <v>53</v>
      </c>
      <c r="J68" s="12" t="s">
        <v>2961</v>
      </c>
      <c r="K68" s="12"/>
    </row>
    <row r="69" spans="1:13" x14ac:dyDescent="0.25">
      <c r="A69" s="6" t="s">
        <v>67</v>
      </c>
      <c r="B69" s="18" t="s">
        <v>2732</v>
      </c>
      <c r="C69" s="18" t="s">
        <v>2740</v>
      </c>
      <c r="D69" s="18"/>
      <c r="E69" s="26">
        <v>72.87</v>
      </c>
      <c r="F69" s="26">
        <v>64.91</v>
      </c>
      <c r="G69" s="17">
        <v>97</v>
      </c>
      <c r="H69" s="17">
        <v>91</v>
      </c>
      <c r="I69" s="17">
        <v>5</v>
      </c>
      <c r="J69" s="18" t="s">
        <v>2472</v>
      </c>
    </row>
    <row r="70" spans="1:13" x14ac:dyDescent="0.25">
      <c r="A70" s="6" t="s">
        <v>98</v>
      </c>
      <c r="B70" s="18" t="s">
        <v>1801</v>
      </c>
      <c r="C70" s="18" t="s">
        <v>1802</v>
      </c>
      <c r="D70" s="18"/>
      <c r="E70" s="26">
        <v>157</v>
      </c>
      <c r="F70" s="26">
        <v>142.06</v>
      </c>
      <c r="G70" s="17">
        <v>99</v>
      </c>
      <c r="H70" s="17">
        <v>87</v>
      </c>
      <c r="I70" s="17">
        <v>141</v>
      </c>
      <c r="J70" s="18" t="s">
        <v>2472</v>
      </c>
      <c r="L70" s="18"/>
      <c r="M70" s="18"/>
    </row>
    <row r="71" spans="1:13" x14ac:dyDescent="0.25">
      <c r="A71" s="6" t="s">
        <v>102</v>
      </c>
      <c r="B71" s="12" t="s">
        <v>2733</v>
      </c>
      <c r="C71" s="12" t="s">
        <v>2743</v>
      </c>
      <c r="E71" s="13">
        <v>409.3</v>
      </c>
      <c r="F71" s="13">
        <v>370.56</v>
      </c>
      <c r="G71" s="14">
        <v>96</v>
      </c>
      <c r="H71" s="14">
        <v>95</v>
      </c>
      <c r="I71" s="14">
        <v>88</v>
      </c>
      <c r="J71" s="12" t="s">
        <v>2922</v>
      </c>
      <c r="L71" s="18"/>
      <c r="M71" s="18"/>
    </row>
    <row r="72" spans="1:13" x14ac:dyDescent="0.25">
      <c r="A72" s="6" t="s">
        <v>106</v>
      </c>
      <c r="B72" s="12" t="s">
        <v>2765</v>
      </c>
      <c r="C72" s="12" t="s">
        <v>2766</v>
      </c>
      <c r="E72" s="13">
        <v>18.350000000000001</v>
      </c>
      <c r="F72" s="13">
        <v>17.25</v>
      </c>
      <c r="G72" s="14">
        <v>74</v>
      </c>
      <c r="H72" s="14">
        <v>92</v>
      </c>
      <c r="I72" s="14">
        <v>29</v>
      </c>
      <c r="J72" s="12" t="s">
        <v>2962</v>
      </c>
      <c r="L72" s="18"/>
      <c r="M72" s="18"/>
    </row>
    <row r="73" spans="1:13" x14ac:dyDescent="0.25">
      <c r="A73" s="6" t="s">
        <v>238</v>
      </c>
      <c r="B73" s="12" t="s">
        <v>2768</v>
      </c>
      <c r="C73" s="12" t="s">
        <v>2769</v>
      </c>
      <c r="E73" s="13">
        <v>110.31</v>
      </c>
      <c r="F73" s="13">
        <v>101.2</v>
      </c>
      <c r="G73" s="14">
        <v>93</v>
      </c>
      <c r="H73" s="14">
        <v>92</v>
      </c>
      <c r="I73" s="14">
        <v>29</v>
      </c>
      <c r="J73" s="12" t="s">
        <v>2963</v>
      </c>
    </row>
    <row r="74" spans="1:13" x14ac:dyDescent="0.25">
      <c r="A74" s="6" t="s">
        <v>243</v>
      </c>
      <c r="B74" s="12" t="s">
        <v>138</v>
      </c>
      <c r="C74" s="12" t="s">
        <v>710</v>
      </c>
      <c r="E74" s="13">
        <v>280.17</v>
      </c>
      <c r="F74" s="13">
        <v>278.86</v>
      </c>
      <c r="G74" s="14">
        <v>99</v>
      </c>
      <c r="H74" s="14">
        <v>94</v>
      </c>
      <c r="I74" s="14">
        <v>124</v>
      </c>
      <c r="J74" s="12" t="s">
        <v>2924</v>
      </c>
    </row>
    <row r="75" spans="1:13" x14ac:dyDescent="0.25">
      <c r="A75" s="6" t="s">
        <v>263</v>
      </c>
      <c r="B75" s="18" t="s">
        <v>2059</v>
      </c>
      <c r="C75" s="18" t="s">
        <v>2816</v>
      </c>
      <c r="D75" s="18"/>
      <c r="E75" s="26">
        <v>206.07</v>
      </c>
      <c r="F75" s="26">
        <v>222.2</v>
      </c>
      <c r="G75" s="17">
        <v>98</v>
      </c>
      <c r="H75" s="17">
        <v>92</v>
      </c>
      <c r="I75" s="17">
        <v>67</v>
      </c>
      <c r="J75" s="18" t="s">
        <v>2964</v>
      </c>
    </row>
    <row r="76" spans="1:13" x14ac:dyDescent="0.25">
      <c r="A76" s="6" t="s">
        <v>267</v>
      </c>
      <c r="B76" s="12" t="s">
        <v>2818</v>
      </c>
      <c r="C76" s="12" t="s">
        <v>2819</v>
      </c>
      <c r="E76" s="13">
        <v>44.29</v>
      </c>
      <c r="F76" s="13">
        <v>41.45</v>
      </c>
      <c r="G76" s="14">
        <v>50</v>
      </c>
      <c r="H76" s="14">
        <v>88</v>
      </c>
      <c r="I76" s="14">
        <v>29</v>
      </c>
      <c r="J76" s="12" t="s">
        <v>2864</v>
      </c>
    </row>
    <row r="77" spans="1:13" x14ac:dyDescent="0.25">
      <c r="A77" s="6" t="s">
        <v>404</v>
      </c>
      <c r="B77" s="18" t="s">
        <v>1886</v>
      </c>
      <c r="C77" s="18" t="s">
        <v>2821</v>
      </c>
      <c r="D77" s="18"/>
      <c r="E77" s="26">
        <v>29.72</v>
      </c>
      <c r="F77" s="26">
        <v>30.19</v>
      </c>
      <c r="G77" s="17">
        <v>54</v>
      </c>
      <c r="H77" s="17">
        <v>86</v>
      </c>
      <c r="I77" s="17">
        <v>29</v>
      </c>
      <c r="J77" s="18" t="s">
        <v>2965</v>
      </c>
    </row>
    <row r="78" spans="1:13" x14ac:dyDescent="0.25">
      <c r="A78" s="6" t="s">
        <v>619</v>
      </c>
      <c r="B78" s="12" t="s">
        <v>1305</v>
      </c>
      <c r="C78" s="12" t="s">
        <v>2884</v>
      </c>
      <c r="E78" s="13">
        <v>172.48</v>
      </c>
      <c r="F78" s="13">
        <v>172.89</v>
      </c>
      <c r="G78" s="14">
        <v>91</v>
      </c>
      <c r="H78" s="14">
        <v>86</v>
      </c>
      <c r="I78" s="14">
        <v>1</v>
      </c>
      <c r="J78" s="12" t="s">
        <v>2966</v>
      </c>
    </row>
    <row r="79" spans="1:13" x14ac:dyDescent="0.25">
      <c r="A79" s="6" t="s">
        <v>831</v>
      </c>
      <c r="B79" s="12" t="s">
        <v>1378</v>
      </c>
      <c r="C79" s="12" t="s">
        <v>2886</v>
      </c>
      <c r="E79" s="13">
        <v>99.11</v>
      </c>
      <c r="F79" s="13">
        <v>99.25</v>
      </c>
      <c r="G79" s="14">
        <v>99</v>
      </c>
      <c r="H79" s="14">
        <v>93</v>
      </c>
      <c r="I79" s="14">
        <v>57</v>
      </c>
      <c r="J79" s="12" t="s">
        <v>2927</v>
      </c>
    </row>
    <row r="80" spans="1:13" x14ac:dyDescent="0.25">
      <c r="A80" s="6" t="s">
        <v>832</v>
      </c>
      <c r="B80" s="12" t="s">
        <v>1667</v>
      </c>
      <c r="C80" s="12" t="s">
        <v>1668</v>
      </c>
      <c r="E80" s="13">
        <v>217.94</v>
      </c>
      <c r="F80" s="13">
        <v>208.66</v>
      </c>
      <c r="G80" s="14">
        <v>85</v>
      </c>
      <c r="H80" s="14">
        <v>85</v>
      </c>
      <c r="I80" s="14">
        <v>47</v>
      </c>
      <c r="J80" s="12" t="s">
        <v>2470</v>
      </c>
    </row>
    <row r="81" spans="1:10" x14ac:dyDescent="0.25">
      <c r="A81" s="6" t="s">
        <v>906</v>
      </c>
      <c r="B81" s="12" t="s">
        <v>2880</v>
      </c>
      <c r="C81" s="12" t="s">
        <v>2889</v>
      </c>
      <c r="E81" s="13">
        <v>154.05000000000001</v>
      </c>
      <c r="F81" s="13">
        <v>144.24</v>
      </c>
      <c r="G81" s="14">
        <v>95</v>
      </c>
      <c r="H81" s="14">
        <v>89</v>
      </c>
      <c r="I81" s="14">
        <v>26</v>
      </c>
      <c r="J81" s="12" t="s">
        <v>2967</v>
      </c>
    </row>
    <row r="82" spans="1:10" x14ac:dyDescent="0.25">
      <c r="A82" s="6" t="s">
        <v>913</v>
      </c>
      <c r="B82" s="12" t="s">
        <v>311</v>
      </c>
      <c r="C82" s="12" t="s">
        <v>312</v>
      </c>
      <c r="E82" s="13">
        <v>140.46</v>
      </c>
      <c r="F82" s="13">
        <v>141.47</v>
      </c>
      <c r="G82" s="14">
        <v>98</v>
      </c>
      <c r="H82" s="14">
        <v>92</v>
      </c>
      <c r="I82" s="14">
        <v>143</v>
      </c>
      <c r="J82" s="12" t="s">
        <v>2930</v>
      </c>
    </row>
    <row r="83" spans="1:10" x14ac:dyDescent="0.25">
      <c r="A83" s="6" t="s">
        <v>976</v>
      </c>
      <c r="B83" s="12" t="s">
        <v>2881</v>
      </c>
      <c r="C83" s="12" t="s">
        <v>2892</v>
      </c>
      <c r="E83" s="13">
        <v>35.659999999999997</v>
      </c>
      <c r="F83" s="13">
        <v>33.32</v>
      </c>
      <c r="G83" s="14">
        <v>64</v>
      </c>
      <c r="H83" s="14">
        <v>91</v>
      </c>
      <c r="I83" s="14">
        <v>120</v>
      </c>
      <c r="J83" s="12" t="s">
        <v>2931</v>
      </c>
    </row>
    <row r="84" spans="1:10" x14ac:dyDescent="0.25">
      <c r="A84" s="6" t="s">
        <v>1082</v>
      </c>
      <c r="B84" s="12" t="s">
        <v>2882</v>
      </c>
      <c r="C84" s="12" t="s">
        <v>2894</v>
      </c>
      <c r="E84" s="13">
        <v>124.91</v>
      </c>
      <c r="F84" s="13">
        <v>118.77</v>
      </c>
      <c r="G84" s="14">
        <v>50</v>
      </c>
      <c r="H84" s="14">
        <v>88</v>
      </c>
      <c r="I84" s="14">
        <v>63</v>
      </c>
      <c r="J84" s="12" t="s">
        <v>2968</v>
      </c>
    </row>
    <row r="85" spans="1:10" x14ac:dyDescent="0.25">
      <c r="A85" s="6" t="s">
        <v>1083</v>
      </c>
      <c r="B85" s="12" t="s">
        <v>2883</v>
      </c>
      <c r="C85" s="12" t="s">
        <v>2896</v>
      </c>
      <c r="E85" s="13">
        <v>169.08</v>
      </c>
      <c r="F85" s="13">
        <v>160.06</v>
      </c>
      <c r="G85" s="14">
        <v>97</v>
      </c>
      <c r="H85" s="14">
        <v>86</v>
      </c>
      <c r="I85" s="14">
        <v>11</v>
      </c>
      <c r="J85" s="12" t="s">
        <v>2933</v>
      </c>
    </row>
    <row r="86" spans="1:10" x14ac:dyDescent="0.25">
      <c r="A86" s="6" t="s">
        <v>1084</v>
      </c>
      <c r="B86" s="12" t="s">
        <v>535</v>
      </c>
      <c r="C86" s="12" t="s">
        <v>536</v>
      </c>
      <c r="E86" s="13">
        <v>69.099999999999994</v>
      </c>
      <c r="F86" s="13">
        <v>71.36</v>
      </c>
      <c r="G86" s="14">
        <v>61</v>
      </c>
      <c r="H86" s="14">
        <v>83</v>
      </c>
      <c r="I86" s="14">
        <v>57</v>
      </c>
      <c r="J86" s="12" t="s">
        <v>2972</v>
      </c>
    </row>
    <row r="87" spans="1:10" x14ac:dyDescent="0.25">
      <c r="A87" s="6" t="s">
        <v>1514</v>
      </c>
      <c r="B87" s="12" t="s">
        <v>2969</v>
      </c>
      <c r="C87" s="12" t="s">
        <v>2973</v>
      </c>
      <c r="E87" s="13">
        <v>29.71</v>
      </c>
      <c r="F87" s="13">
        <v>27.46</v>
      </c>
      <c r="G87" s="14">
        <v>84</v>
      </c>
      <c r="H87" s="14">
        <v>87</v>
      </c>
      <c r="I87" s="14">
        <v>40</v>
      </c>
      <c r="J87" s="12" t="s">
        <v>2996</v>
      </c>
    </row>
    <row r="88" spans="1:10" x14ac:dyDescent="0.25">
      <c r="A88" s="6" t="s">
        <v>1515</v>
      </c>
      <c r="B88" s="12" t="s">
        <v>2970</v>
      </c>
      <c r="C88" s="12" t="s">
        <v>2974</v>
      </c>
      <c r="E88" s="13">
        <v>80.55</v>
      </c>
      <c r="F88" s="13">
        <v>77.66</v>
      </c>
      <c r="G88" s="14">
        <v>82</v>
      </c>
      <c r="H88" s="14">
        <v>94</v>
      </c>
      <c r="I88" s="14">
        <v>33</v>
      </c>
      <c r="J88" s="12" t="s">
        <v>2975</v>
      </c>
    </row>
    <row r="89" spans="1:10" x14ac:dyDescent="0.25">
      <c r="A89" s="6" t="s">
        <v>1518</v>
      </c>
      <c r="B89" s="12" t="s">
        <v>2971</v>
      </c>
      <c r="C89" s="12" t="s">
        <v>2976</v>
      </c>
      <c r="E89" s="13">
        <v>51.92</v>
      </c>
      <c r="F89" s="13">
        <v>50.96</v>
      </c>
      <c r="G89" s="14">
        <v>13</v>
      </c>
      <c r="H89" s="14">
        <v>93</v>
      </c>
      <c r="I89" s="14">
        <v>2</v>
      </c>
      <c r="J89" s="12" t="s">
        <v>2977</v>
      </c>
    </row>
    <row r="90" spans="1:10" x14ac:dyDescent="0.25">
      <c r="A90" s="6" t="s">
        <v>1519</v>
      </c>
      <c r="B90" s="12" t="s">
        <v>333</v>
      </c>
      <c r="C90" s="38" t="s">
        <v>2978</v>
      </c>
      <c r="E90" s="13">
        <v>57.99</v>
      </c>
      <c r="F90" s="13">
        <v>58.46</v>
      </c>
      <c r="G90" s="14">
        <v>42</v>
      </c>
      <c r="H90" s="14">
        <v>92</v>
      </c>
      <c r="I90" s="14">
        <v>23</v>
      </c>
      <c r="J90" s="12" t="s">
        <v>2979</v>
      </c>
    </row>
    <row r="91" spans="1:10" x14ac:dyDescent="0.25">
      <c r="A91" s="6" t="s">
        <v>1820</v>
      </c>
      <c r="B91" s="18" t="s">
        <v>2980</v>
      </c>
      <c r="C91" s="18" t="s">
        <v>2981</v>
      </c>
      <c r="D91" s="18"/>
      <c r="E91" s="26">
        <v>82.36</v>
      </c>
      <c r="F91" s="26">
        <v>88.08</v>
      </c>
      <c r="G91" s="17">
        <v>60</v>
      </c>
      <c r="H91" s="17">
        <v>92</v>
      </c>
      <c r="I91" s="17">
        <v>52</v>
      </c>
      <c r="J91" s="18" t="s">
        <v>2982</v>
      </c>
    </row>
  </sheetData>
  <sortState xmlns:xlrd2="http://schemas.microsoft.com/office/spreadsheetml/2017/richdata2" ref="C30:E37">
    <sortCondition descending="1" ref="D30:D37"/>
  </sortState>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FFB32-B4DC-4313-923C-1D2E5F5A9F0A}">
  <dimension ref="A1:S92"/>
  <sheetViews>
    <sheetView workbookViewId="0">
      <selection activeCell="J29" sqref="J29"/>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43854</v>
      </c>
      <c r="J3" s="27">
        <v>43857</v>
      </c>
      <c r="K3" s="7">
        <v>43858</v>
      </c>
      <c r="L3" s="7">
        <v>43859</v>
      </c>
      <c r="M3" s="7">
        <v>43860</v>
      </c>
      <c r="N3" s="7">
        <v>43861</v>
      </c>
      <c r="P3" t="s">
        <v>1973</v>
      </c>
    </row>
    <row r="4" spans="1:16" ht="15.75" thickBot="1" x14ac:dyDescent="0.3">
      <c r="A4" t="s">
        <v>0</v>
      </c>
      <c r="C4" s="10">
        <v>43857</v>
      </c>
      <c r="D4" s="11" t="s">
        <v>66</v>
      </c>
      <c r="E4" s="10">
        <v>43861</v>
      </c>
      <c r="J4" s="2" t="s">
        <v>58</v>
      </c>
      <c r="K4" s="2" t="s">
        <v>59</v>
      </c>
      <c r="L4" s="2" t="s">
        <v>60</v>
      </c>
      <c r="M4" s="2" t="s">
        <v>61</v>
      </c>
      <c r="N4" s="2" t="s">
        <v>62</v>
      </c>
    </row>
    <row r="5" spans="1:16" ht="15.75" thickBot="1" x14ac:dyDescent="0.3">
      <c r="G5" t="s">
        <v>57</v>
      </c>
      <c r="H5" s="8">
        <v>9314.91</v>
      </c>
      <c r="J5" s="16">
        <v>9139.31</v>
      </c>
      <c r="K5" s="16">
        <v>9269.68</v>
      </c>
      <c r="L5" s="16">
        <v>9275.16</v>
      </c>
      <c r="M5" s="16">
        <v>9298.93</v>
      </c>
      <c r="N5" s="16">
        <v>9150.94</v>
      </c>
      <c r="P5" s="5">
        <f>(N5-H5)/H5</f>
        <v>-1.7602961273914548E-2</v>
      </c>
    </row>
    <row r="6" spans="1:16" ht="15.75" thickBot="1" x14ac:dyDescent="0.3">
      <c r="A6" t="s">
        <v>2</v>
      </c>
      <c r="C6" s="33" t="s">
        <v>2999</v>
      </c>
      <c r="D6" s="1"/>
      <c r="E6" s="1"/>
      <c r="G6" t="s">
        <v>56</v>
      </c>
      <c r="H6" s="9">
        <v>28989.73</v>
      </c>
      <c r="J6" s="16">
        <v>28535.8</v>
      </c>
      <c r="K6" s="21">
        <v>28722.85</v>
      </c>
      <c r="L6" s="21">
        <v>28734.35</v>
      </c>
      <c r="M6" s="16">
        <v>28859.439999999999</v>
      </c>
      <c r="N6" s="16">
        <v>28256.03</v>
      </c>
      <c r="P6" s="5">
        <f>(N6-H6)/H6</f>
        <v>-2.5308962863745222E-2</v>
      </c>
    </row>
    <row r="7" spans="1:16" x14ac:dyDescent="0.25">
      <c r="C7" s="12"/>
      <c r="J7" s="12"/>
    </row>
    <row r="8" spans="1:16" x14ac:dyDescent="0.25">
      <c r="C8" s="12"/>
      <c r="J8" s="12"/>
    </row>
    <row r="9" spans="1:16" x14ac:dyDescent="0.25">
      <c r="A9" t="s">
        <v>3</v>
      </c>
      <c r="C9" t="s">
        <v>3034</v>
      </c>
      <c r="J9" s="18"/>
    </row>
    <row r="10" spans="1:16" x14ac:dyDescent="0.25">
      <c r="C10" s="18" t="s">
        <v>3029</v>
      </c>
      <c r="J10" s="18"/>
    </row>
    <row r="11" spans="1:16" x14ac:dyDescent="0.25">
      <c r="C11" s="37" t="s">
        <v>3030</v>
      </c>
      <c r="J11" s="18"/>
    </row>
    <row r="12" spans="1:16" x14ac:dyDescent="0.25">
      <c r="C12" s="18" t="s">
        <v>3031</v>
      </c>
      <c r="J12" s="18"/>
    </row>
    <row r="13" spans="1:16" x14ac:dyDescent="0.25">
      <c r="C13" s="18" t="s">
        <v>3032</v>
      </c>
      <c r="J13" s="18"/>
    </row>
    <row r="14" spans="1:16" x14ac:dyDescent="0.25">
      <c r="C14" s="18" t="s">
        <v>3033</v>
      </c>
      <c r="J14" s="18"/>
    </row>
    <row r="15" spans="1:16" x14ac:dyDescent="0.25">
      <c r="C15" s="18" t="s">
        <v>3040</v>
      </c>
      <c r="J15" s="18"/>
    </row>
    <row r="16" spans="1:16" x14ac:dyDescent="0.25">
      <c r="C16" t="s">
        <v>3041</v>
      </c>
    </row>
    <row r="17" spans="3:10" x14ac:dyDescent="0.25">
      <c r="C17" s="18" t="s">
        <v>3035</v>
      </c>
      <c r="J17" s="18"/>
    </row>
    <row r="18" spans="3:10" x14ac:dyDescent="0.25">
      <c r="C18" s="18" t="s">
        <v>3036</v>
      </c>
      <c r="J18" s="18"/>
    </row>
    <row r="19" spans="3:10" x14ac:dyDescent="0.25">
      <c r="C19" s="18" t="s">
        <v>3037</v>
      </c>
      <c r="J19" s="18"/>
    </row>
    <row r="20" spans="3:10" x14ac:dyDescent="0.25">
      <c r="C20" s="18" t="s">
        <v>3038</v>
      </c>
      <c r="J20" s="18"/>
    </row>
    <row r="21" spans="3:10" x14ac:dyDescent="0.25">
      <c r="C21" s="18" t="s">
        <v>3039</v>
      </c>
      <c r="J21" s="18"/>
    </row>
    <row r="22" spans="3:10" x14ac:dyDescent="0.25">
      <c r="C22" s="18" t="s">
        <v>3042</v>
      </c>
      <c r="J22" s="18"/>
    </row>
    <row r="23" spans="3:10" x14ac:dyDescent="0.25">
      <c r="C23" s="18"/>
      <c r="J23" s="18"/>
    </row>
    <row r="24" spans="3:10" x14ac:dyDescent="0.25">
      <c r="C24" s="12" t="s">
        <v>2997</v>
      </c>
      <c r="J24" s="18"/>
    </row>
    <row r="25" spans="3:10" x14ac:dyDescent="0.25">
      <c r="C25" s="12" t="s">
        <v>3028</v>
      </c>
      <c r="J25" s="18"/>
    </row>
    <row r="26" spans="3:10" x14ac:dyDescent="0.25">
      <c r="C26" s="12" t="s">
        <v>3027</v>
      </c>
      <c r="J26" s="18"/>
    </row>
    <row r="27" spans="3:10" x14ac:dyDescent="0.25">
      <c r="C27" s="12"/>
      <c r="J27" s="18"/>
    </row>
    <row r="28" spans="3:10" x14ac:dyDescent="0.25">
      <c r="C28" t="s">
        <v>993</v>
      </c>
      <c r="D28" s="5">
        <v>0.24229999999999999</v>
      </c>
      <c r="E28" s="7"/>
      <c r="I28" s="5"/>
      <c r="J28" s="18"/>
    </row>
    <row r="29" spans="3:10" x14ac:dyDescent="0.25">
      <c r="E29" s="7"/>
      <c r="I29" s="5"/>
      <c r="J29" s="18"/>
    </row>
    <row r="30" spans="3:10" x14ac:dyDescent="0.25">
      <c r="C30" s="18" t="s">
        <v>2638</v>
      </c>
      <c r="D30" s="5">
        <v>0.15720000000000001</v>
      </c>
      <c r="I30" s="5"/>
      <c r="J30" s="18"/>
    </row>
    <row r="31" spans="3:10" x14ac:dyDescent="0.25">
      <c r="C31" t="s">
        <v>2281</v>
      </c>
      <c r="D31" s="5">
        <v>0.13830000000000001</v>
      </c>
      <c r="I31" s="5"/>
      <c r="J31" s="18"/>
    </row>
    <row r="32" spans="3:10" x14ac:dyDescent="0.25">
      <c r="C32" t="s">
        <v>2125</v>
      </c>
      <c r="D32" s="5">
        <v>0.1376</v>
      </c>
      <c r="E32" s="7"/>
      <c r="G32" s="5"/>
      <c r="I32" s="5"/>
      <c r="J32" s="18"/>
    </row>
    <row r="33" spans="1:19" x14ac:dyDescent="0.25">
      <c r="C33" t="s">
        <v>1153</v>
      </c>
      <c r="D33" s="5">
        <v>0.13450000000000001</v>
      </c>
      <c r="E33" s="27"/>
      <c r="G33" s="5"/>
      <c r="I33" s="5"/>
      <c r="J33" s="18"/>
    </row>
    <row r="34" spans="1:19" x14ac:dyDescent="0.25">
      <c r="C34" t="s">
        <v>2496</v>
      </c>
      <c r="D34" s="5">
        <v>0.1053</v>
      </c>
      <c r="G34" s="5"/>
      <c r="I34" s="5"/>
      <c r="J34" s="18"/>
    </row>
    <row r="35" spans="1:19" x14ac:dyDescent="0.25">
      <c r="C35" t="s">
        <v>2454</v>
      </c>
      <c r="D35" s="5">
        <v>4.87E-2</v>
      </c>
      <c r="E35" s="7"/>
      <c r="G35" s="5"/>
      <c r="I35" s="5"/>
      <c r="J35" s="18"/>
    </row>
    <row r="36" spans="1:19" x14ac:dyDescent="0.25">
      <c r="C36" t="s">
        <v>2653</v>
      </c>
      <c r="D36" s="5">
        <v>1.9699999999999999E-2</v>
      </c>
      <c r="E36" s="27"/>
      <c r="G36" s="5"/>
      <c r="I36" s="5"/>
      <c r="J36" s="18"/>
    </row>
    <row r="37" spans="1:19" x14ac:dyDescent="0.25">
      <c r="C37" t="s">
        <v>2445</v>
      </c>
      <c r="D37" s="5">
        <v>1.6400000000000001E-2</v>
      </c>
      <c r="E37" s="40"/>
      <c r="G37" s="5"/>
      <c r="I37" s="5"/>
      <c r="J37" s="18"/>
    </row>
    <row r="38" spans="1:19" x14ac:dyDescent="0.25">
      <c r="D38" s="5"/>
      <c r="E38" s="40"/>
      <c r="G38" s="5"/>
      <c r="I38" s="5"/>
      <c r="J38" s="18"/>
    </row>
    <row r="39" spans="1:19" x14ac:dyDescent="0.25">
      <c r="D39" s="5"/>
      <c r="E39" s="40"/>
      <c r="G39" s="5"/>
      <c r="I39" s="5"/>
      <c r="J39" s="18"/>
    </row>
    <row r="40" spans="1:19" x14ac:dyDescent="0.25">
      <c r="I40" s="5"/>
      <c r="J40" s="18"/>
    </row>
    <row r="41" spans="1:19" x14ac:dyDescent="0.25">
      <c r="D41" s="5">
        <f>SUM(D28:D39)</f>
        <v>1</v>
      </c>
      <c r="E41" s="27"/>
      <c r="F41" s="18"/>
      <c r="G41" s="28"/>
      <c r="H41" s="18"/>
      <c r="I41" s="5"/>
      <c r="J41" s="18"/>
    </row>
    <row r="42" spans="1:19" x14ac:dyDescent="0.25">
      <c r="I42" s="28"/>
      <c r="J42" s="18"/>
    </row>
    <row r="43" spans="1:19" x14ac:dyDescent="0.25">
      <c r="E43" s="27"/>
      <c r="F43" s="18"/>
      <c r="G43" s="28"/>
      <c r="H43" s="18"/>
      <c r="I43" s="28"/>
      <c r="J43" s="18"/>
    </row>
    <row r="44" spans="1:19" x14ac:dyDescent="0.25">
      <c r="D44" s="5"/>
      <c r="E44" s="27"/>
      <c r="F44" s="18"/>
      <c r="G44" s="28"/>
      <c r="H44" s="18"/>
      <c r="I44" s="28"/>
      <c r="J44" s="18"/>
    </row>
    <row r="45" spans="1:19" x14ac:dyDescent="0.25">
      <c r="C45" s="12"/>
      <c r="E45" s="27"/>
      <c r="F45" s="18"/>
      <c r="G45" s="18"/>
      <c r="H45" s="12" t="s">
        <v>2998</v>
      </c>
      <c r="I45" s="18"/>
    </row>
    <row r="46" spans="1:19" x14ac:dyDescent="0.25">
      <c r="A46" t="s">
        <v>4</v>
      </c>
      <c r="C46" s="12"/>
      <c r="E46" s="30" t="s">
        <v>7</v>
      </c>
      <c r="F46" s="30" t="s">
        <v>8</v>
      </c>
      <c r="G46" s="30" t="s">
        <v>9</v>
      </c>
      <c r="H46" s="30" t="s">
        <v>10</v>
      </c>
      <c r="I46" s="30" t="s">
        <v>24</v>
      </c>
      <c r="J46" s="30" t="s">
        <v>26</v>
      </c>
      <c r="K46" s="30" t="s">
        <v>25</v>
      </c>
      <c r="L46" s="29" t="s">
        <v>11</v>
      </c>
      <c r="M46" s="31"/>
      <c r="N46" s="31"/>
      <c r="O46" s="31"/>
      <c r="P46" s="31"/>
      <c r="Q46" s="31"/>
      <c r="R46" s="31"/>
      <c r="S46" s="31"/>
    </row>
    <row r="47" spans="1:19" x14ac:dyDescent="0.25">
      <c r="A47" s="6" t="s">
        <v>5</v>
      </c>
      <c r="B47" t="s">
        <v>2281</v>
      </c>
      <c r="C47" t="s">
        <v>2407</v>
      </c>
      <c r="E47" s="4">
        <v>78.510000000000005</v>
      </c>
      <c r="F47" s="4">
        <v>67.2</v>
      </c>
      <c r="G47" s="5">
        <f t="shared" ref="G47:G54" si="0">(E47-F47)/F47</f>
        <v>0.16830357142857147</v>
      </c>
      <c r="H47" s="4">
        <v>69</v>
      </c>
      <c r="I47" s="4">
        <v>68.17</v>
      </c>
      <c r="J47" s="25">
        <v>95</v>
      </c>
      <c r="K47" s="25">
        <v>38</v>
      </c>
      <c r="L47" s="34" t="s">
        <v>3000</v>
      </c>
    </row>
    <row r="48" spans="1:19" x14ac:dyDescent="0.25">
      <c r="A48" s="6" t="s">
        <v>12</v>
      </c>
      <c r="B48" t="s">
        <v>2454</v>
      </c>
      <c r="C48" t="s">
        <v>2465</v>
      </c>
      <c r="E48" s="4">
        <v>118.61</v>
      </c>
      <c r="F48" s="4">
        <v>109.68</v>
      </c>
      <c r="G48" s="5">
        <f t="shared" si="0"/>
        <v>8.1418672501823414E-2</v>
      </c>
      <c r="H48" s="4">
        <v>114</v>
      </c>
      <c r="I48" s="4">
        <v>107.59</v>
      </c>
      <c r="J48" s="25">
        <v>90</v>
      </c>
      <c r="K48" s="25">
        <v>91</v>
      </c>
      <c r="L48" s="34" t="s">
        <v>3001</v>
      </c>
    </row>
    <row r="49" spans="1:13" x14ac:dyDescent="0.25">
      <c r="A49" s="6" t="s">
        <v>13</v>
      </c>
      <c r="B49" t="s">
        <v>2445</v>
      </c>
      <c r="C49" t="s">
        <v>2448</v>
      </c>
      <c r="E49" s="4">
        <v>285.8</v>
      </c>
      <c r="F49" s="4">
        <v>256.18</v>
      </c>
      <c r="G49" s="5">
        <f t="shared" si="0"/>
        <v>0.11562182840190492</v>
      </c>
      <c r="H49" s="4">
        <v>260</v>
      </c>
      <c r="I49" s="4">
        <v>249.25</v>
      </c>
      <c r="J49" s="25">
        <v>93</v>
      </c>
      <c r="K49" s="25">
        <v>99</v>
      </c>
      <c r="L49" s="34" t="s">
        <v>3002</v>
      </c>
    </row>
    <row r="50" spans="1:13" x14ac:dyDescent="0.25">
      <c r="A50" s="6" t="s">
        <v>14</v>
      </c>
      <c r="B50" t="s">
        <v>2653</v>
      </c>
      <c r="C50" t="s">
        <v>2662</v>
      </c>
      <c r="E50" s="4">
        <v>351.14</v>
      </c>
      <c r="F50" s="4">
        <v>321.29000000000002</v>
      </c>
      <c r="G50" s="5">
        <f t="shared" si="0"/>
        <v>9.2906719785863123E-2</v>
      </c>
      <c r="H50" s="4">
        <v>321</v>
      </c>
      <c r="I50" s="4">
        <v>310.91000000000003</v>
      </c>
      <c r="J50" s="25">
        <v>92</v>
      </c>
      <c r="K50" s="25">
        <v>98</v>
      </c>
      <c r="L50" s="34" t="s">
        <v>3003</v>
      </c>
    </row>
    <row r="51" spans="1:13" x14ac:dyDescent="0.25">
      <c r="A51" s="6" t="s">
        <v>15</v>
      </c>
      <c r="B51" t="s">
        <v>2638</v>
      </c>
      <c r="C51" t="s">
        <v>2639</v>
      </c>
      <c r="E51" s="4">
        <v>465.66</v>
      </c>
      <c r="F51" s="4">
        <v>410</v>
      </c>
      <c r="G51" s="5">
        <f t="shared" si="0"/>
        <v>0.13575609756097567</v>
      </c>
      <c r="H51" s="4">
        <v>436</v>
      </c>
      <c r="I51" s="4">
        <v>404.8</v>
      </c>
      <c r="J51" s="25">
        <v>98</v>
      </c>
      <c r="K51" s="25">
        <v>28</v>
      </c>
      <c r="L51" s="34" t="s">
        <v>3003</v>
      </c>
    </row>
    <row r="52" spans="1:13" x14ac:dyDescent="0.25">
      <c r="A52" s="6" t="s">
        <v>16</v>
      </c>
      <c r="B52" t="s">
        <v>2125</v>
      </c>
      <c r="C52" t="s">
        <v>2132</v>
      </c>
      <c r="E52" s="4">
        <v>97.86</v>
      </c>
      <c r="F52" s="4">
        <v>96.93</v>
      </c>
      <c r="G52" s="5">
        <f t="shared" si="0"/>
        <v>9.5945527700401576E-3</v>
      </c>
      <c r="H52" s="4">
        <v>92.5</v>
      </c>
      <c r="I52" s="4">
        <v>96.64</v>
      </c>
      <c r="J52" s="25">
        <v>97</v>
      </c>
      <c r="K52" s="25">
        <v>96</v>
      </c>
      <c r="L52" s="34" t="s">
        <v>3004</v>
      </c>
    </row>
    <row r="53" spans="1:13" x14ac:dyDescent="0.25">
      <c r="A53" s="6" t="s">
        <v>17</v>
      </c>
      <c r="B53" t="s">
        <v>1153</v>
      </c>
      <c r="C53" t="s">
        <v>1155</v>
      </c>
      <c r="E53" s="4">
        <v>161.15</v>
      </c>
      <c r="F53" s="4">
        <v>162.31</v>
      </c>
      <c r="G53" s="5">
        <f t="shared" si="0"/>
        <v>-7.1468178177561247E-3</v>
      </c>
      <c r="H53" s="4">
        <v>154</v>
      </c>
      <c r="I53" s="4">
        <v>159.97</v>
      </c>
      <c r="J53" s="25">
        <v>94</v>
      </c>
      <c r="K53" s="25">
        <v>74</v>
      </c>
      <c r="L53" s="34" t="s">
        <v>3005</v>
      </c>
    </row>
    <row r="54" spans="1:13" x14ac:dyDescent="0.25">
      <c r="A54" s="6" t="s">
        <v>18</v>
      </c>
      <c r="B54" t="s">
        <v>2496</v>
      </c>
      <c r="C54" t="s">
        <v>2499</v>
      </c>
      <c r="E54" s="4">
        <v>18.600000000000001</v>
      </c>
      <c r="F54" s="4">
        <v>21.6</v>
      </c>
      <c r="G54" s="5">
        <f t="shared" si="0"/>
        <v>-0.13888888888888887</v>
      </c>
      <c r="H54" s="4">
        <v>20.25</v>
      </c>
      <c r="I54" s="4">
        <v>21.18</v>
      </c>
      <c r="J54" s="25">
        <v>93</v>
      </c>
      <c r="K54" s="25">
        <v>98</v>
      </c>
      <c r="L54" s="34" t="s">
        <v>3006</v>
      </c>
    </row>
    <row r="55" spans="1:13" x14ac:dyDescent="0.25">
      <c r="A55" s="6" t="s">
        <v>63</v>
      </c>
    </row>
    <row r="56" spans="1:13" x14ac:dyDescent="0.25">
      <c r="A56" s="6" t="s">
        <v>67</v>
      </c>
    </row>
    <row r="57" spans="1:13" x14ac:dyDescent="0.25">
      <c r="A57" s="6" t="s">
        <v>98</v>
      </c>
    </row>
    <row r="59" spans="1:13" x14ac:dyDescent="0.25">
      <c r="I59" s="2" t="s">
        <v>2744</v>
      </c>
    </row>
    <row r="60" spans="1:13" x14ac:dyDescent="0.25">
      <c r="A60" s="3" t="s">
        <v>21</v>
      </c>
      <c r="E60" s="22" t="s">
        <v>7</v>
      </c>
      <c r="F60" s="22" t="s">
        <v>24</v>
      </c>
      <c r="G60" s="22" t="s">
        <v>25</v>
      </c>
      <c r="H60" s="22" t="s">
        <v>26</v>
      </c>
      <c r="I60" s="22" t="s">
        <v>2745</v>
      </c>
      <c r="J60" s="23" t="s">
        <v>11</v>
      </c>
      <c r="K60" s="24"/>
      <c r="L60" s="24"/>
      <c r="M60" s="24"/>
    </row>
    <row r="61" spans="1:13" x14ac:dyDescent="0.25">
      <c r="A61" s="6" t="s">
        <v>5</v>
      </c>
      <c r="B61" s="12" t="s">
        <v>1211</v>
      </c>
      <c r="C61" s="12" t="s">
        <v>1212</v>
      </c>
      <c r="D61" s="12"/>
      <c r="E61" s="13">
        <v>120.26</v>
      </c>
      <c r="F61" s="13">
        <v>111.63</v>
      </c>
      <c r="G61" s="14">
        <v>97</v>
      </c>
      <c r="H61" s="14">
        <v>93</v>
      </c>
      <c r="I61" s="14">
        <v>59</v>
      </c>
      <c r="J61" s="12" t="s">
        <v>2470</v>
      </c>
    </row>
    <row r="62" spans="1:13" x14ac:dyDescent="0.25">
      <c r="A62" s="6" t="s">
        <v>12</v>
      </c>
      <c r="B62" s="18" t="s">
        <v>2492</v>
      </c>
      <c r="C62" s="18" t="s">
        <v>2493</v>
      </c>
      <c r="D62" s="18"/>
      <c r="E62" s="26">
        <v>133.22999999999999</v>
      </c>
      <c r="F62" s="26">
        <v>125.04</v>
      </c>
      <c r="G62" s="17">
        <v>85</v>
      </c>
      <c r="H62" s="17">
        <v>79</v>
      </c>
      <c r="I62" s="17">
        <v>44</v>
      </c>
      <c r="J62" s="18" t="s">
        <v>3007</v>
      </c>
    </row>
    <row r="63" spans="1:13" x14ac:dyDescent="0.25">
      <c r="A63" s="6" t="s">
        <v>13</v>
      </c>
      <c r="B63" s="18" t="s">
        <v>355</v>
      </c>
      <c r="C63" s="18" t="s">
        <v>2597</v>
      </c>
      <c r="D63" s="18"/>
      <c r="E63" s="26">
        <v>122.7</v>
      </c>
      <c r="F63" s="26">
        <v>110.43</v>
      </c>
      <c r="G63" s="17">
        <v>97</v>
      </c>
      <c r="H63" s="17">
        <v>95</v>
      </c>
      <c r="I63" s="17">
        <v>39</v>
      </c>
      <c r="J63" s="18" t="s">
        <v>3008</v>
      </c>
    </row>
    <row r="64" spans="1:13" x14ac:dyDescent="0.25">
      <c r="A64" s="6" t="s">
        <v>14</v>
      </c>
      <c r="B64" s="18" t="s">
        <v>2599</v>
      </c>
      <c r="C64" s="18" t="s">
        <v>2600</v>
      </c>
      <c r="D64" s="18"/>
      <c r="E64" s="26">
        <v>32.229999999999997</v>
      </c>
      <c r="F64" s="26">
        <v>26.48</v>
      </c>
      <c r="G64" s="17">
        <v>86</v>
      </c>
      <c r="H64" s="17">
        <v>96</v>
      </c>
      <c r="I64" s="17">
        <v>113</v>
      </c>
      <c r="J64" s="18" t="s">
        <v>3009</v>
      </c>
    </row>
    <row r="65" spans="1:13" x14ac:dyDescent="0.25">
      <c r="A65" s="6" t="s">
        <v>15</v>
      </c>
      <c r="B65" s="18" t="s">
        <v>2643</v>
      </c>
      <c r="C65" s="18" t="s">
        <v>2644</v>
      </c>
      <c r="D65" s="18"/>
      <c r="E65" s="26">
        <v>196.85</v>
      </c>
      <c r="F65" s="26">
        <v>181.36</v>
      </c>
      <c r="G65" s="17">
        <v>77</v>
      </c>
      <c r="H65" s="17">
        <v>92</v>
      </c>
      <c r="I65" s="17">
        <v>10</v>
      </c>
      <c r="J65" s="18" t="s">
        <v>3010</v>
      </c>
      <c r="K65" s="18"/>
    </row>
    <row r="66" spans="1:13" x14ac:dyDescent="0.25">
      <c r="A66" s="6" t="s">
        <v>16</v>
      </c>
      <c r="B66" s="18" t="s">
        <v>2646</v>
      </c>
      <c r="C66" s="18" t="s">
        <v>2647</v>
      </c>
      <c r="D66" s="18"/>
      <c r="E66" s="26">
        <v>26.25</v>
      </c>
      <c r="F66" s="26">
        <v>30.61</v>
      </c>
      <c r="G66" s="17">
        <v>57</v>
      </c>
      <c r="H66" s="17">
        <v>85</v>
      </c>
      <c r="I66" s="17">
        <v>71</v>
      </c>
      <c r="J66" s="18" t="s">
        <v>2959</v>
      </c>
      <c r="K66" s="18"/>
    </row>
    <row r="67" spans="1:13" x14ac:dyDescent="0.25">
      <c r="A67" s="6" t="s">
        <v>17</v>
      </c>
      <c r="B67" s="18" t="s">
        <v>1151</v>
      </c>
      <c r="C67" s="18" t="s">
        <v>1152</v>
      </c>
      <c r="D67" s="18"/>
      <c r="E67" s="26">
        <v>45.24</v>
      </c>
      <c r="F67" s="26">
        <v>38.979999999999997</v>
      </c>
      <c r="G67" s="17">
        <v>34</v>
      </c>
      <c r="H67" s="17">
        <v>98</v>
      </c>
      <c r="I67" s="17">
        <v>40</v>
      </c>
      <c r="J67" s="18" t="s">
        <v>3011</v>
      </c>
    </row>
    <row r="68" spans="1:13" x14ac:dyDescent="0.25">
      <c r="A68" s="6" t="s">
        <v>18</v>
      </c>
      <c r="B68" s="12" t="s">
        <v>2731</v>
      </c>
      <c r="C68" s="12" t="s">
        <v>2736</v>
      </c>
      <c r="E68" s="13">
        <v>134.21</v>
      </c>
      <c r="F68" s="13">
        <v>130.19999999999999</v>
      </c>
      <c r="G68" s="14">
        <v>93</v>
      </c>
      <c r="H68" s="14">
        <v>90</v>
      </c>
      <c r="I68" s="14">
        <v>64</v>
      </c>
      <c r="J68" s="12" t="s">
        <v>3012</v>
      </c>
      <c r="K68" s="12"/>
    </row>
    <row r="69" spans="1:13" x14ac:dyDescent="0.25">
      <c r="A69" s="6" t="s">
        <v>63</v>
      </c>
      <c r="B69" s="18" t="s">
        <v>2732</v>
      </c>
      <c r="C69" s="18" t="s">
        <v>2740</v>
      </c>
      <c r="D69" s="18"/>
      <c r="E69" s="26">
        <v>70.930000000000007</v>
      </c>
      <c r="F69" s="26">
        <v>64.91</v>
      </c>
      <c r="G69" s="17">
        <v>97</v>
      </c>
      <c r="H69" s="17">
        <v>91</v>
      </c>
      <c r="I69" s="17">
        <v>5</v>
      </c>
      <c r="J69" s="18" t="s">
        <v>3013</v>
      </c>
    </row>
    <row r="70" spans="1:13" x14ac:dyDescent="0.25">
      <c r="A70" s="6" t="s">
        <v>67</v>
      </c>
      <c r="B70" s="18" t="s">
        <v>1801</v>
      </c>
      <c r="C70" s="18" t="s">
        <v>1802</v>
      </c>
      <c r="D70" s="18"/>
      <c r="E70" s="26">
        <v>155.26</v>
      </c>
      <c r="F70" s="26">
        <v>142.06</v>
      </c>
      <c r="G70" s="17">
        <v>99</v>
      </c>
      <c r="H70" s="17">
        <v>89</v>
      </c>
      <c r="I70" s="17">
        <v>87</v>
      </c>
      <c r="J70" s="18" t="s">
        <v>3014</v>
      </c>
    </row>
    <row r="71" spans="1:13" x14ac:dyDescent="0.25">
      <c r="A71" s="6" t="s">
        <v>98</v>
      </c>
      <c r="B71" s="12" t="s">
        <v>2733</v>
      </c>
      <c r="C71" s="12" t="s">
        <v>2743</v>
      </c>
      <c r="E71" s="13">
        <v>402.38</v>
      </c>
      <c r="F71" s="13">
        <v>370.56</v>
      </c>
      <c r="G71" s="14">
        <v>94</v>
      </c>
      <c r="H71" s="14">
        <v>95</v>
      </c>
      <c r="I71" s="14">
        <v>63</v>
      </c>
      <c r="J71" s="12" t="s">
        <v>3015</v>
      </c>
      <c r="L71" s="18"/>
      <c r="M71" s="18"/>
    </row>
    <row r="72" spans="1:13" x14ac:dyDescent="0.25">
      <c r="A72" s="6" t="s">
        <v>102</v>
      </c>
      <c r="B72" s="12" t="s">
        <v>2765</v>
      </c>
      <c r="C72" s="12" t="s">
        <v>2766</v>
      </c>
      <c r="E72" s="13">
        <v>18.309999999999999</v>
      </c>
      <c r="F72" s="13">
        <v>17.25</v>
      </c>
      <c r="G72" s="14">
        <v>73</v>
      </c>
      <c r="H72" s="14">
        <v>93</v>
      </c>
      <c r="I72" s="14">
        <v>24</v>
      </c>
      <c r="J72" s="12" t="s">
        <v>2962</v>
      </c>
      <c r="L72" s="18"/>
      <c r="M72" s="18"/>
    </row>
    <row r="73" spans="1:13" x14ac:dyDescent="0.25">
      <c r="A73" s="6" t="s">
        <v>106</v>
      </c>
      <c r="B73" s="18" t="s">
        <v>2768</v>
      </c>
      <c r="C73" s="18" t="s">
        <v>2769</v>
      </c>
      <c r="D73" s="18"/>
      <c r="E73" s="26">
        <v>113.63</v>
      </c>
      <c r="F73" s="26">
        <v>101.2</v>
      </c>
      <c r="G73" s="17">
        <v>93</v>
      </c>
      <c r="H73" s="17">
        <v>94</v>
      </c>
      <c r="I73" s="17">
        <v>24</v>
      </c>
      <c r="J73" s="18" t="s">
        <v>2963</v>
      </c>
      <c r="L73" s="18"/>
      <c r="M73" s="18"/>
    </row>
    <row r="74" spans="1:13" x14ac:dyDescent="0.25">
      <c r="A74" s="6" t="s">
        <v>238</v>
      </c>
      <c r="B74" s="12" t="s">
        <v>138</v>
      </c>
      <c r="C74" s="12" t="s">
        <v>710</v>
      </c>
      <c r="E74" s="13">
        <v>269.18</v>
      </c>
      <c r="F74" s="13">
        <v>278.86</v>
      </c>
      <c r="G74" s="14">
        <v>99</v>
      </c>
      <c r="H74" s="14">
        <v>94</v>
      </c>
      <c r="I74" s="14">
        <v>120</v>
      </c>
      <c r="J74" s="12" t="s">
        <v>3016</v>
      </c>
    </row>
    <row r="75" spans="1:13" x14ac:dyDescent="0.25">
      <c r="A75" s="6" t="s">
        <v>243</v>
      </c>
      <c r="B75" s="12" t="s">
        <v>2818</v>
      </c>
      <c r="C75" s="12" t="s">
        <v>2819</v>
      </c>
      <c r="E75" s="13">
        <v>45.06</v>
      </c>
      <c r="F75" s="13">
        <v>41.45</v>
      </c>
      <c r="G75" s="14">
        <v>50</v>
      </c>
      <c r="H75" s="14">
        <v>91</v>
      </c>
      <c r="I75" s="14">
        <v>24</v>
      </c>
      <c r="J75" s="12" t="s">
        <v>2864</v>
      </c>
    </row>
    <row r="76" spans="1:13" x14ac:dyDescent="0.25">
      <c r="A76" s="6" t="s">
        <v>263</v>
      </c>
      <c r="B76" s="18" t="s">
        <v>1886</v>
      </c>
      <c r="C76" s="18" t="s">
        <v>2821</v>
      </c>
      <c r="D76" s="18"/>
      <c r="E76" s="26">
        <v>29.45</v>
      </c>
      <c r="F76" s="26">
        <v>30.19</v>
      </c>
      <c r="G76" s="17">
        <v>54</v>
      </c>
      <c r="H76" s="17">
        <v>89</v>
      </c>
      <c r="I76" s="17">
        <v>24</v>
      </c>
      <c r="J76" s="18" t="s">
        <v>2965</v>
      </c>
    </row>
    <row r="77" spans="1:13" x14ac:dyDescent="0.25">
      <c r="A77" s="6" t="s">
        <v>267</v>
      </c>
      <c r="B77" s="18" t="s">
        <v>1305</v>
      </c>
      <c r="C77" s="18" t="s">
        <v>2884</v>
      </c>
      <c r="D77" s="18"/>
      <c r="E77" s="26">
        <v>168.82</v>
      </c>
      <c r="F77" s="26">
        <v>172.89</v>
      </c>
      <c r="G77" s="17">
        <v>91</v>
      </c>
      <c r="H77" s="17">
        <v>84</v>
      </c>
      <c r="I77" s="17">
        <v>1</v>
      </c>
      <c r="J77" s="18" t="s">
        <v>3017</v>
      </c>
    </row>
    <row r="78" spans="1:13" x14ac:dyDescent="0.25">
      <c r="A78" s="6" t="s">
        <v>404</v>
      </c>
      <c r="B78" s="12" t="s">
        <v>1378</v>
      </c>
      <c r="C78" s="12" t="s">
        <v>2886</v>
      </c>
      <c r="E78" s="13">
        <v>100.39</v>
      </c>
      <c r="F78" s="13">
        <v>99.25</v>
      </c>
      <c r="G78" s="14">
        <v>99</v>
      </c>
      <c r="H78" s="14">
        <v>94</v>
      </c>
      <c r="I78" s="14">
        <v>65</v>
      </c>
      <c r="J78" s="12" t="s">
        <v>2927</v>
      </c>
    </row>
    <row r="79" spans="1:13" x14ac:dyDescent="0.25">
      <c r="A79" s="6" t="s">
        <v>619</v>
      </c>
      <c r="B79" s="12" t="s">
        <v>2880</v>
      </c>
      <c r="C79" s="12" t="s">
        <v>2889</v>
      </c>
      <c r="E79" s="13">
        <v>147.5</v>
      </c>
      <c r="F79" s="13">
        <v>144.24</v>
      </c>
      <c r="G79" s="14">
        <v>95</v>
      </c>
      <c r="H79" s="14">
        <v>89</v>
      </c>
      <c r="I79" s="14">
        <v>10</v>
      </c>
      <c r="J79" s="12" t="s">
        <v>3018</v>
      </c>
    </row>
    <row r="80" spans="1:13" x14ac:dyDescent="0.25">
      <c r="A80" s="6" t="s">
        <v>831</v>
      </c>
      <c r="B80" s="12" t="s">
        <v>311</v>
      </c>
      <c r="C80" s="12" t="s">
        <v>312</v>
      </c>
      <c r="E80" s="13">
        <v>138.22999999999999</v>
      </c>
      <c r="F80" s="13">
        <v>141.47</v>
      </c>
      <c r="G80" s="14">
        <v>98</v>
      </c>
      <c r="H80" s="14">
        <v>91</v>
      </c>
      <c r="I80" s="14">
        <v>109</v>
      </c>
      <c r="J80" s="12" t="s">
        <v>3019</v>
      </c>
    </row>
    <row r="81" spans="1:10" x14ac:dyDescent="0.25">
      <c r="A81" s="6" t="s">
        <v>832</v>
      </c>
      <c r="B81" s="12" t="s">
        <v>2881</v>
      </c>
      <c r="C81" s="12" t="s">
        <v>2892</v>
      </c>
      <c r="E81" s="13">
        <v>34.46</v>
      </c>
      <c r="F81" s="13">
        <v>33.32</v>
      </c>
      <c r="G81" s="14">
        <v>64</v>
      </c>
      <c r="H81" s="14">
        <v>91</v>
      </c>
      <c r="I81" s="14">
        <v>128</v>
      </c>
      <c r="J81" s="12" t="s">
        <v>3018</v>
      </c>
    </row>
    <row r="82" spans="1:10" x14ac:dyDescent="0.25">
      <c r="A82" s="6" t="s">
        <v>906</v>
      </c>
      <c r="B82" s="12" t="s">
        <v>2882</v>
      </c>
      <c r="C82" s="12" t="s">
        <v>2894</v>
      </c>
      <c r="E82" s="13">
        <v>121.15</v>
      </c>
      <c r="F82" s="13">
        <v>118.77</v>
      </c>
      <c r="G82" s="14">
        <v>50</v>
      </c>
      <c r="H82" s="14">
        <v>91</v>
      </c>
      <c r="I82" s="14">
        <v>58</v>
      </c>
      <c r="J82" s="12" t="s">
        <v>2968</v>
      </c>
    </row>
    <row r="83" spans="1:10" x14ac:dyDescent="0.25">
      <c r="A83" s="6" t="s">
        <v>913</v>
      </c>
      <c r="B83" s="12" t="s">
        <v>2883</v>
      </c>
      <c r="C83" s="12" t="s">
        <v>2896</v>
      </c>
      <c r="E83" s="13">
        <v>170.6</v>
      </c>
      <c r="F83" s="13">
        <v>160.06</v>
      </c>
      <c r="G83" s="14">
        <v>97</v>
      </c>
      <c r="H83" s="14">
        <v>89</v>
      </c>
      <c r="I83" s="14">
        <v>8</v>
      </c>
      <c r="J83" s="12" t="s">
        <v>2933</v>
      </c>
    </row>
    <row r="84" spans="1:10" x14ac:dyDescent="0.25">
      <c r="A84" s="6" t="s">
        <v>976</v>
      </c>
      <c r="B84" s="12" t="s">
        <v>535</v>
      </c>
      <c r="C84" s="12" t="s">
        <v>536</v>
      </c>
      <c r="E84" s="13">
        <v>76.040000000000006</v>
      </c>
      <c r="F84" s="13">
        <v>71.36</v>
      </c>
      <c r="G84" s="14">
        <v>60</v>
      </c>
      <c r="H84" s="14">
        <v>93</v>
      </c>
      <c r="I84" s="14">
        <v>65</v>
      </c>
      <c r="J84" s="12" t="s">
        <v>3020</v>
      </c>
    </row>
    <row r="85" spans="1:10" x14ac:dyDescent="0.25">
      <c r="A85" s="6" t="s">
        <v>1082</v>
      </c>
      <c r="B85" s="12" t="s">
        <v>2969</v>
      </c>
      <c r="C85" s="12" t="s">
        <v>2973</v>
      </c>
      <c r="E85" s="13">
        <v>29.68</v>
      </c>
      <c r="F85" s="13">
        <v>27.46</v>
      </c>
      <c r="G85" s="14">
        <v>83</v>
      </c>
      <c r="H85" s="14">
        <v>89</v>
      </c>
      <c r="I85" s="14">
        <v>41</v>
      </c>
      <c r="J85" s="12" t="s">
        <v>2996</v>
      </c>
    </row>
    <row r="86" spans="1:10" x14ac:dyDescent="0.25">
      <c r="A86" s="6" t="s">
        <v>1083</v>
      </c>
      <c r="B86" s="12" t="s">
        <v>2970</v>
      </c>
      <c r="C86" s="12" t="s">
        <v>2974</v>
      </c>
      <c r="E86" s="13">
        <v>76.81</v>
      </c>
      <c r="F86" s="13">
        <v>77.66</v>
      </c>
      <c r="G86" s="14">
        <v>82</v>
      </c>
      <c r="H86" s="14">
        <v>94</v>
      </c>
      <c r="I86" s="14">
        <v>42</v>
      </c>
      <c r="J86" s="12" t="s">
        <v>2968</v>
      </c>
    </row>
    <row r="87" spans="1:10" x14ac:dyDescent="0.25">
      <c r="A87" s="6" t="s">
        <v>1084</v>
      </c>
      <c r="B87" s="12" t="s">
        <v>2971</v>
      </c>
      <c r="C87" s="12" t="s">
        <v>2976</v>
      </c>
      <c r="E87" s="13">
        <v>51.5</v>
      </c>
      <c r="F87" s="13">
        <v>50.96</v>
      </c>
      <c r="G87" s="14">
        <v>13</v>
      </c>
      <c r="H87" s="14">
        <v>94</v>
      </c>
      <c r="I87" s="14">
        <v>2</v>
      </c>
      <c r="J87" s="12" t="s">
        <v>2977</v>
      </c>
    </row>
    <row r="88" spans="1:10" x14ac:dyDescent="0.25">
      <c r="A88" s="6" t="s">
        <v>1514</v>
      </c>
      <c r="B88" s="12" t="s">
        <v>333</v>
      </c>
      <c r="C88" s="38" t="s">
        <v>2978</v>
      </c>
      <c r="E88" s="13">
        <v>57.59</v>
      </c>
      <c r="F88" s="13">
        <v>59.44</v>
      </c>
      <c r="G88" s="14">
        <v>42</v>
      </c>
      <c r="H88" s="14">
        <v>94</v>
      </c>
      <c r="I88" s="14">
        <v>17</v>
      </c>
      <c r="J88" s="12" t="s">
        <v>3021</v>
      </c>
    </row>
    <row r="89" spans="1:10" x14ac:dyDescent="0.25">
      <c r="A89" s="6" t="s">
        <v>1515</v>
      </c>
      <c r="B89" s="18" t="s">
        <v>2980</v>
      </c>
      <c r="C89" s="18" t="s">
        <v>2981</v>
      </c>
      <c r="D89" s="18"/>
      <c r="E89" s="26">
        <v>85.14</v>
      </c>
      <c r="F89" s="26">
        <v>88.08</v>
      </c>
      <c r="G89" s="17">
        <v>60</v>
      </c>
      <c r="H89" s="17">
        <v>95</v>
      </c>
      <c r="I89" s="17">
        <v>36</v>
      </c>
      <c r="J89" s="18" t="s">
        <v>2982</v>
      </c>
    </row>
    <row r="90" spans="1:10" x14ac:dyDescent="0.25">
      <c r="A90" s="6" t="s">
        <v>1518</v>
      </c>
      <c r="B90" s="12" t="s">
        <v>3022</v>
      </c>
      <c r="C90" s="12" t="s">
        <v>3023</v>
      </c>
      <c r="E90" s="13">
        <v>99.74</v>
      </c>
      <c r="F90" s="13">
        <v>95.52</v>
      </c>
      <c r="G90" s="14">
        <v>90</v>
      </c>
      <c r="H90" s="14">
        <v>85</v>
      </c>
      <c r="I90" s="14">
        <v>54</v>
      </c>
      <c r="J90" s="12" t="s">
        <v>3024</v>
      </c>
    </row>
    <row r="91" spans="1:10" x14ac:dyDescent="0.25">
      <c r="A91" s="6" t="s">
        <v>1519</v>
      </c>
      <c r="B91" s="12" t="s">
        <v>135</v>
      </c>
      <c r="C91" s="12" t="s">
        <v>3025</v>
      </c>
      <c r="E91" s="13">
        <v>147</v>
      </c>
      <c r="F91" s="13">
        <v>150.71</v>
      </c>
      <c r="G91" s="14">
        <v>99</v>
      </c>
      <c r="H91" s="14">
        <v>91</v>
      </c>
      <c r="I91" s="14">
        <v>36</v>
      </c>
      <c r="J91" s="12" t="s">
        <v>3026</v>
      </c>
    </row>
    <row r="92" spans="1:10" x14ac:dyDescent="0.25">
      <c r="A92" s="6" t="s">
        <v>1820</v>
      </c>
    </row>
  </sheetData>
  <sortState xmlns:xlrd2="http://schemas.microsoft.com/office/spreadsheetml/2017/richdata2" ref="C29:D38">
    <sortCondition descending="1" ref="D29:D38"/>
  </sortState>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A4894-0335-4E17-BED2-8F9717FC0064}">
  <dimension ref="A1:S95"/>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43861</v>
      </c>
      <c r="J3" s="27">
        <v>43864</v>
      </c>
      <c r="K3" s="7">
        <v>43865</v>
      </c>
      <c r="L3" s="7">
        <v>43866</v>
      </c>
      <c r="M3" s="7">
        <v>43867</v>
      </c>
      <c r="N3" s="7">
        <v>43868</v>
      </c>
      <c r="P3" t="s">
        <v>1973</v>
      </c>
    </row>
    <row r="4" spans="1:16" ht="15.75" thickBot="1" x14ac:dyDescent="0.3">
      <c r="A4" t="s">
        <v>0</v>
      </c>
      <c r="C4" s="10">
        <v>43864</v>
      </c>
      <c r="D4" s="11" t="s">
        <v>66</v>
      </c>
      <c r="E4" s="10">
        <v>43868</v>
      </c>
      <c r="J4" s="2" t="s">
        <v>58</v>
      </c>
      <c r="K4" s="2" t="s">
        <v>59</v>
      </c>
      <c r="L4" s="2" t="s">
        <v>60</v>
      </c>
      <c r="M4" s="2" t="s">
        <v>61</v>
      </c>
      <c r="N4" s="2" t="s">
        <v>62</v>
      </c>
    </row>
    <row r="5" spans="1:16" ht="15.75" thickBot="1" x14ac:dyDescent="0.3">
      <c r="G5" t="s">
        <v>57</v>
      </c>
      <c r="H5" s="8">
        <v>9150.94</v>
      </c>
      <c r="J5" s="16">
        <v>9273.4</v>
      </c>
      <c r="K5" s="16">
        <v>9467.9699999999993</v>
      </c>
      <c r="L5" s="16">
        <v>9508.68</v>
      </c>
      <c r="M5" s="16">
        <v>9572.15</v>
      </c>
      <c r="N5" s="16">
        <v>9520.51</v>
      </c>
      <c r="P5" s="5">
        <f>(N5-H5)/H5</f>
        <v>4.0386014988624083E-2</v>
      </c>
    </row>
    <row r="6" spans="1:16" ht="15.75" thickBot="1" x14ac:dyDescent="0.3">
      <c r="A6" t="s">
        <v>2</v>
      </c>
      <c r="C6" s="33" t="s">
        <v>3083</v>
      </c>
      <c r="D6" s="1"/>
      <c r="E6" s="1"/>
      <c r="G6" t="s">
        <v>56</v>
      </c>
      <c r="H6" s="9">
        <v>28256.03</v>
      </c>
      <c r="J6" s="16">
        <v>28399.81</v>
      </c>
      <c r="K6" s="21">
        <v>28807.63</v>
      </c>
      <c r="L6" s="21">
        <v>29290.85</v>
      </c>
      <c r="M6" s="16">
        <v>29379.77</v>
      </c>
      <c r="N6" s="16">
        <v>29102.51</v>
      </c>
      <c r="P6" s="5">
        <f>(N6-H6)/H6</f>
        <v>2.9957499337309578E-2</v>
      </c>
    </row>
    <row r="7" spans="1:16" x14ac:dyDescent="0.25">
      <c r="C7" s="12"/>
      <c r="J7" s="12"/>
    </row>
    <row r="8" spans="1:16" x14ac:dyDescent="0.25">
      <c r="C8" s="12"/>
      <c r="J8" s="12"/>
    </row>
    <row r="9" spans="1:16" x14ac:dyDescent="0.25">
      <c r="A9" t="s">
        <v>3</v>
      </c>
      <c r="C9" t="s">
        <v>3071</v>
      </c>
      <c r="J9" s="18"/>
    </row>
    <row r="10" spans="1:16" x14ac:dyDescent="0.25">
      <c r="C10" s="18" t="s">
        <v>3072</v>
      </c>
      <c r="J10" s="18"/>
    </row>
    <row r="11" spans="1:16" x14ac:dyDescent="0.25">
      <c r="C11" s="37" t="s">
        <v>3073</v>
      </c>
      <c r="J11" s="18"/>
    </row>
    <row r="12" spans="1:16" x14ac:dyDescent="0.25">
      <c r="C12" s="18" t="s">
        <v>3074</v>
      </c>
      <c r="J12" s="18"/>
    </row>
    <row r="13" spans="1:16" x14ac:dyDescent="0.25">
      <c r="C13" s="18" t="s">
        <v>3075</v>
      </c>
      <c r="J13" s="18"/>
    </row>
    <row r="14" spans="1:16" x14ac:dyDescent="0.25">
      <c r="C14" s="18" t="s">
        <v>3076</v>
      </c>
      <c r="J14" s="18"/>
    </row>
    <row r="15" spans="1:16" x14ac:dyDescent="0.25">
      <c r="C15" s="18" t="s">
        <v>3077</v>
      </c>
      <c r="J15" s="18"/>
    </row>
    <row r="16" spans="1:16" x14ac:dyDescent="0.25">
      <c r="C16" s="18" t="s">
        <v>3086</v>
      </c>
    </row>
    <row r="17" spans="3:10" x14ac:dyDescent="0.25">
      <c r="C17" s="18" t="s">
        <v>3078</v>
      </c>
      <c r="J17" s="18"/>
    </row>
    <row r="18" spans="3:10" x14ac:dyDescent="0.25">
      <c r="C18" s="18" t="s">
        <v>3079</v>
      </c>
      <c r="J18" s="18"/>
    </row>
    <row r="19" spans="3:10" x14ac:dyDescent="0.25">
      <c r="C19" s="18" t="s">
        <v>3080</v>
      </c>
      <c r="J19" s="18"/>
    </row>
    <row r="20" spans="3:10" x14ac:dyDescent="0.25">
      <c r="C20" s="18" t="s">
        <v>3081</v>
      </c>
      <c r="J20" s="18"/>
    </row>
    <row r="21" spans="3:10" x14ac:dyDescent="0.25">
      <c r="C21" s="18" t="s">
        <v>3082</v>
      </c>
      <c r="J21" s="18"/>
    </row>
    <row r="22" spans="3:10" x14ac:dyDescent="0.25">
      <c r="C22" s="18" t="s">
        <v>3084</v>
      </c>
      <c r="J22" s="18"/>
    </row>
    <row r="23" spans="3:10" x14ac:dyDescent="0.25">
      <c r="C23" s="18" t="s">
        <v>3085</v>
      </c>
      <c r="J23" s="18"/>
    </row>
    <row r="24" spans="3:10" x14ac:dyDescent="0.25">
      <c r="C24" s="18"/>
      <c r="J24" s="18"/>
    </row>
    <row r="25" spans="3:10" x14ac:dyDescent="0.25">
      <c r="C25" s="12" t="s">
        <v>3043</v>
      </c>
      <c r="J25" s="18"/>
    </row>
    <row r="26" spans="3:10" x14ac:dyDescent="0.25">
      <c r="C26" s="12" t="s">
        <v>3044</v>
      </c>
      <c r="J26" s="18"/>
    </row>
    <row r="27" spans="3:10" x14ac:dyDescent="0.25">
      <c r="C27" s="12" t="s">
        <v>3045</v>
      </c>
      <c r="J27" s="18"/>
    </row>
    <row r="28" spans="3:10" x14ac:dyDescent="0.25">
      <c r="C28" s="12" t="s">
        <v>3065</v>
      </c>
      <c r="J28" s="18"/>
    </row>
    <row r="29" spans="3:10" x14ac:dyDescent="0.25">
      <c r="C29" s="12" t="s">
        <v>3070</v>
      </c>
      <c r="J29" s="18"/>
    </row>
    <row r="30" spans="3:10" x14ac:dyDescent="0.25">
      <c r="C30" s="12"/>
      <c r="J30" s="18"/>
    </row>
    <row r="31" spans="3:10" x14ac:dyDescent="0.25">
      <c r="C31" t="s">
        <v>993</v>
      </c>
      <c r="D31" s="5">
        <v>0.20730000000000001</v>
      </c>
      <c r="E31" s="7"/>
      <c r="I31" s="5"/>
      <c r="J31" s="18"/>
    </row>
    <row r="32" spans="3:10" x14ac:dyDescent="0.25">
      <c r="E32" s="7"/>
      <c r="I32" s="5"/>
      <c r="J32" s="18"/>
    </row>
    <row r="33" spans="3:10" x14ac:dyDescent="0.25">
      <c r="C33" s="18" t="s">
        <v>2638</v>
      </c>
      <c r="D33" s="5">
        <v>0.15989999999999999</v>
      </c>
      <c r="I33" s="5"/>
      <c r="J33" s="18"/>
    </row>
    <row r="34" spans="3:10" x14ac:dyDescent="0.25">
      <c r="C34" t="s">
        <v>2281</v>
      </c>
      <c r="D34" s="5">
        <v>0.1449</v>
      </c>
      <c r="I34" s="5"/>
      <c r="J34" s="18"/>
    </row>
    <row r="35" spans="3:10" x14ac:dyDescent="0.25">
      <c r="C35" t="s">
        <v>2125</v>
      </c>
      <c r="D35" s="5">
        <v>0.1399</v>
      </c>
      <c r="E35" s="7"/>
      <c r="G35" s="5"/>
      <c r="I35" s="5"/>
      <c r="J35" s="18"/>
    </row>
    <row r="36" spans="3:10" x14ac:dyDescent="0.25">
      <c r="C36" t="s">
        <v>1153</v>
      </c>
      <c r="D36" s="5">
        <v>0.1303</v>
      </c>
      <c r="E36" s="27"/>
      <c r="G36" s="5"/>
      <c r="I36" s="5"/>
      <c r="J36" s="18"/>
    </row>
    <row r="37" spans="3:10" x14ac:dyDescent="0.25">
      <c r="C37" t="s">
        <v>2980</v>
      </c>
      <c r="D37" s="5">
        <v>7.0099999999999996E-2</v>
      </c>
      <c r="G37" s="5"/>
      <c r="I37" s="5"/>
      <c r="J37" s="18"/>
    </row>
    <row r="38" spans="3:10" x14ac:dyDescent="0.25">
      <c r="C38" t="s">
        <v>333</v>
      </c>
      <c r="D38" s="5">
        <v>6.0900000000000003E-2</v>
      </c>
      <c r="E38" s="7"/>
      <c r="G38" s="5"/>
      <c r="I38" s="5"/>
      <c r="J38" s="18"/>
    </row>
    <row r="39" spans="3:10" x14ac:dyDescent="0.25">
      <c r="C39" t="s">
        <v>2454</v>
      </c>
      <c r="D39" s="5">
        <v>4.9500000000000002E-2</v>
      </c>
      <c r="E39" s="27"/>
      <c r="G39" s="5"/>
      <c r="I39" s="5"/>
      <c r="J39" s="18"/>
    </row>
    <row r="40" spans="3:10" x14ac:dyDescent="0.25">
      <c r="C40" t="s">
        <v>2653</v>
      </c>
      <c r="D40" s="5">
        <v>2.0299999999999999E-2</v>
      </c>
      <c r="E40" s="40"/>
      <c r="G40" s="5"/>
      <c r="I40" s="5"/>
      <c r="J40" s="18"/>
    </row>
    <row r="41" spans="3:10" x14ac:dyDescent="0.25">
      <c r="C41" t="s">
        <v>2445</v>
      </c>
      <c r="D41" s="5">
        <v>1.6899999999999998E-2</v>
      </c>
      <c r="E41" s="40"/>
      <c r="G41" s="5"/>
      <c r="I41" s="5"/>
      <c r="J41" s="18"/>
    </row>
    <row r="42" spans="3:10" x14ac:dyDescent="0.25">
      <c r="D42" s="5"/>
      <c r="E42" s="40"/>
      <c r="G42" s="5"/>
      <c r="I42" s="5"/>
      <c r="J42" s="18"/>
    </row>
    <row r="43" spans="3:10" x14ac:dyDescent="0.25">
      <c r="I43" s="5"/>
      <c r="J43" s="18"/>
    </row>
    <row r="44" spans="3:10" x14ac:dyDescent="0.25">
      <c r="D44" s="5">
        <f>SUM(D31:D42)</f>
        <v>1</v>
      </c>
      <c r="E44" s="27"/>
      <c r="F44" s="18"/>
      <c r="G44" s="28"/>
      <c r="H44" s="18"/>
      <c r="I44" s="5"/>
      <c r="J44" s="18"/>
    </row>
    <row r="45" spans="3:10" x14ac:dyDescent="0.25">
      <c r="I45" s="28"/>
      <c r="J45" s="18"/>
    </row>
    <row r="46" spans="3:10" x14ac:dyDescent="0.25">
      <c r="E46" s="27"/>
      <c r="F46" s="18"/>
      <c r="G46" s="28"/>
      <c r="H46" s="18"/>
      <c r="I46" s="28"/>
      <c r="J46" s="18"/>
    </row>
    <row r="47" spans="3:10" x14ac:dyDescent="0.25">
      <c r="D47" s="5"/>
      <c r="E47" s="27"/>
      <c r="F47" s="18"/>
      <c r="G47" s="28"/>
      <c r="H47" s="18"/>
      <c r="I47" s="28"/>
      <c r="J47" s="18"/>
    </row>
    <row r="48" spans="3:10" x14ac:dyDescent="0.25">
      <c r="C48" s="12"/>
      <c r="E48" s="27"/>
      <c r="F48" s="18"/>
      <c r="G48" s="18"/>
      <c r="H48" s="12"/>
      <c r="I48" s="18"/>
    </row>
    <row r="49" spans="1:19" x14ac:dyDescent="0.25">
      <c r="A49" t="s">
        <v>4</v>
      </c>
      <c r="C49" s="12"/>
      <c r="E49" s="30" t="s">
        <v>7</v>
      </c>
      <c r="F49" s="30" t="s">
        <v>8</v>
      </c>
      <c r="G49" s="30" t="s">
        <v>9</v>
      </c>
      <c r="H49" s="30" t="s">
        <v>10</v>
      </c>
      <c r="I49" s="30" t="s">
        <v>24</v>
      </c>
      <c r="J49" s="30" t="s">
        <v>26</v>
      </c>
      <c r="K49" s="30" t="s">
        <v>25</v>
      </c>
      <c r="L49" s="29" t="s">
        <v>11</v>
      </c>
      <c r="M49" s="31"/>
      <c r="N49" s="31"/>
      <c r="O49" s="31"/>
      <c r="P49" s="31"/>
      <c r="Q49" s="31"/>
      <c r="R49" s="31"/>
      <c r="S49" s="31"/>
    </row>
    <row r="50" spans="1:19" x14ac:dyDescent="0.25">
      <c r="A50" s="6" t="s">
        <v>5</v>
      </c>
      <c r="B50" t="s">
        <v>2281</v>
      </c>
      <c r="C50" t="s">
        <v>2407</v>
      </c>
      <c r="E50" s="4">
        <v>83.16</v>
      </c>
      <c r="F50" s="4">
        <v>67.2</v>
      </c>
      <c r="G50" s="5">
        <f t="shared" ref="G50:G58" si="0">(E50-F50)/F50</f>
        <v>0.23749999999999991</v>
      </c>
      <c r="H50" s="4">
        <v>72</v>
      </c>
      <c r="I50" s="4">
        <v>68.17</v>
      </c>
      <c r="J50" s="25">
        <v>96</v>
      </c>
      <c r="K50" s="25">
        <v>38</v>
      </c>
      <c r="L50" s="34" t="s">
        <v>3046</v>
      </c>
    </row>
    <row r="51" spans="1:19" x14ac:dyDescent="0.25">
      <c r="A51" s="6" t="s">
        <v>12</v>
      </c>
      <c r="B51" t="s">
        <v>2454</v>
      </c>
      <c r="C51" t="s">
        <v>2465</v>
      </c>
      <c r="E51" s="4">
        <v>121.86</v>
      </c>
      <c r="F51" s="4">
        <v>109.68</v>
      </c>
      <c r="G51" s="5">
        <f t="shared" si="0"/>
        <v>0.11105032822757104</v>
      </c>
      <c r="H51" s="4">
        <v>114</v>
      </c>
      <c r="I51" s="4">
        <v>107.59</v>
      </c>
      <c r="J51" s="25">
        <v>89</v>
      </c>
      <c r="K51" s="25">
        <v>88</v>
      </c>
      <c r="L51" s="34" t="s">
        <v>3047</v>
      </c>
    </row>
    <row r="52" spans="1:19" x14ac:dyDescent="0.25">
      <c r="A52" s="6" t="s">
        <v>13</v>
      </c>
      <c r="B52" t="s">
        <v>2445</v>
      </c>
      <c r="C52" t="s">
        <v>2448</v>
      </c>
      <c r="E52" s="4">
        <v>297.83</v>
      </c>
      <c r="F52" s="4">
        <v>256.18</v>
      </c>
      <c r="G52" s="5">
        <f t="shared" si="0"/>
        <v>0.16258099773596679</v>
      </c>
      <c r="H52" s="4">
        <v>260</v>
      </c>
      <c r="I52" s="4">
        <v>249.25</v>
      </c>
      <c r="J52" s="25">
        <v>93</v>
      </c>
      <c r="K52" s="25">
        <v>99</v>
      </c>
      <c r="L52" s="34" t="s">
        <v>3048</v>
      </c>
    </row>
    <row r="53" spans="1:19" x14ac:dyDescent="0.25">
      <c r="A53" s="6" t="s">
        <v>14</v>
      </c>
      <c r="B53" t="s">
        <v>2653</v>
      </c>
      <c r="C53" t="s">
        <v>2662</v>
      </c>
      <c r="E53" s="4">
        <v>366.09</v>
      </c>
      <c r="F53" s="4">
        <v>321.29000000000002</v>
      </c>
      <c r="G53" s="5">
        <f t="shared" si="0"/>
        <v>0.13943789100189843</v>
      </c>
      <c r="H53" s="4">
        <v>321</v>
      </c>
      <c r="I53" s="4">
        <v>310.91000000000003</v>
      </c>
      <c r="J53" s="25">
        <v>91</v>
      </c>
      <c r="K53" s="25">
        <v>98</v>
      </c>
      <c r="L53" s="34" t="s">
        <v>3049</v>
      </c>
    </row>
    <row r="54" spans="1:19" x14ac:dyDescent="0.25">
      <c r="A54" s="6" t="s">
        <v>15</v>
      </c>
      <c r="B54" t="s">
        <v>2638</v>
      </c>
      <c r="C54" t="s">
        <v>2639</v>
      </c>
      <c r="E54" s="4">
        <v>478.69</v>
      </c>
      <c r="F54" s="4">
        <v>410</v>
      </c>
      <c r="G54" s="5">
        <f t="shared" si="0"/>
        <v>0.16753658536585364</v>
      </c>
      <c r="H54" s="4">
        <v>436</v>
      </c>
      <c r="I54" s="4">
        <v>404.8</v>
      </c>
      <c r="J54" s="25">
        <v>98</v>
      </c>
      <c r="K54" s="25">
        <v>28</v>
      </c>
      <c r="L54" s="34" t="s">
        <v>3050</v>
      </c>
    </row>
    <row r="55" spans="1:19" x14ac:dyDescent="0.25">
      <c r="A55" s="6" t="s">
        <v>16</v>
      </c>
      <c r="B55" t="s">
        <v>2125</v>
      </c>
      <c r="C55" t="s">
        <v>2132</v>
      </c>
      <c r="E55" s="4">
        <v>100.62</v>
      </c>
      <c r="F55" s="4">
        <v>96.93</v>
      </c>
      <c r="G55" s="5">
        <f t="shared" si="0"/>
        <v>3.806870937790155E-2</v>
      </c>
      <c r="H55" s="4">
        <v>92.5</v>
      </c>
      <c r="I55" s="4">
        <v>96.64</v>
      </c>
      <c r="J55" s="25">
        <v>97</v>
      </c>
      <c r="K55" s="25">
        <v>96</v>
      </c>
      <c r="L55" s="34" t="s">
        <v>3051</v>
      </c>
    </row>
    <row r="56" spans="1:19" x14ac:dyDescent="0.25">
      <c r="A56" s="6" t="s">
        <v>17</v>
      </c>
      <c r="B56" t="s">
        <v>1153</v>
      </c>
      <c r="C56" t="s">
        <v>1155</v>
      </c>
      <c r="E56" s="4">
        <v>157.88</v>
      </c>
      <c r="F56" s="4">
        <v>162.31</v>
      </c>
      <c r="G56" s="5">
        <f t="shared" si="0"/>
        <v>-2.7293450804017048E-2</v>
      </c>
      <c r="H56" s="4">
        <v>154</v>
      </c>
      <c r="I56" s="4">
        <v>159.97</v>
      </c>
      <c r="J56" s="25">
        <v>93</v>
      </c>
      <c r="K56" s="25">
        <v>74</v>
      </c>
      <c r="L56" s="34" t="s">
        <v>3052</v>
      </c>
    </row>
    <row r="57" spans="1:19" x14ac:dyDescent="0.25">
      <c r="A57" s="6" t="s">
        <v>18</v>
      </c>
      <c r="B57" t="s">
        <v>2980</v>
      </c>
      <c r="C57" t="s">
        <v>3053</v>
      </c>
      <c r="E57" s="4">
        <v>89.83</v>
      </c>
      <c r="F57" s="4">
        <v>92.19</v>
      </c>
      <c r="G57" s="5">
        <f t="shared" si="0"/>
        <v>-2.5599305781538122E-2</v>
      </c>
      <c r="H57" s="4">
        <v>85.75</v>
      </c>
      <c r="I57" s="4">
        <v>88.08</v>
      </c>
      <c r="J57" s="25">
        <v>94</v>
      </c>
      <c r="K57" s="25">
        <v>59</v>
      </c>
      <c r="L57" s="34" t="s">
        <v>3054</v>
      </c>
    </row>
    <row r="58" spans="1:19" x14ac:dyDescent="0.25">
      <c r="A58" s="6" t="s">
        <v>63</v>
      </c>
      <c r="B58" t="s">
        <v>333</v>
      </c>
      <c r="C58" t="s">
        <v>352</v>
      </c>
      <c r="E58" s="4">
        <v>59.87</v>
      </c>
      <c r="F58" s="4">
        <v>61.02</v>
      </c>
      <c r="G58" s="5">
        <f t="shared" si="0"/>
        <v>-1.8846279908226904E-2</v>
      </c>
      <c r="H58" s="4">
        <v>56.75</v>
      </c>
      <c r="I58" s="4">
        <v>59.44</v>
      </c>
      <c r="J58" s="25">
        <v>94</v>
      </c>
      <c r="K58" s="25">
        <v>42</v>
      </c>
      <c r="L58" s="34" t="s">
        <v>3055</v>
      </c>
    </row>
    <row r="59" spans="1:19" x14ac:dyDescent="0.25">
      <c r="A59" s="6" t="s">
        <v>67</v>
      </c>
    </row>
    <row r="60" spans="1:19" x14ac:dyDescent="0.25">
      <c r="A60" s="6" t="s">
        <v>98</v>
      </c>
    </row>
    <row r="62" spans="1:19" x14ac:dyDescent="0.25">
      <c r="I62" s="2" t="s">
        <v>2744</v>
      </c>
    </row>
    <row r="63" spans="1:19" x14ac:dyDescent="0.25">
      <c r="A63" s="3" t="s">
        <v>21</v>
      </c>
      <c r="E63" s="22" t="s">
        <v>7</v>
      </c>
      <c r="F63" s="22" t="s">
        <v>24</v>
      </c>
      <c r="G63" s="22" t="s">
        <v>25</v>
      </c>
      <c r="H63" s="22" t="s">
        <v>26</v>
      </c>
      <c r="I63" s="22" t="s">
        <v>2745</v>
      </c>
      <c r="J63" s="23" t="s">
        <v>11</v>
      </c>
      <c r="K63" s="24"/>
      <c r="L63" s="24"/>
      <c r="M63" s="24"/>
    </row>
    <row r="64" spans="1:19" x14ac:dyDescent="0.25">
      <c r="A64" s="6" t="s">
        <v>5</v>
      </c>
      <c r="B64" s="12" t="s">
        <v>1211</v>
      </c>
      <c r="C64" s="12" t="s">
        <v>1212</v>
      </c>
      <c r="D64" s="12"/>
      <c r="E64" s="13">
        <v>121.84</v>
      </c>
      <c r="F64" s="13">
        <v>111.63</v>
      </c>
      <c r="G64" s="14">
        <v>97</v>
      </c>
      <c r="H64" s="14">
        <v>93</v>
      </c>
      <c r="I64" s="14">
        <v>71</v>
      </c>
      <c r="J64" s="12" t="s">
        <v>2470</v>
      </c>
    </row>
    <row r="65" spans="1:13" x14ac:dyDescent="0.25">
      <c r="A65" s="6" t="s">
        <v>12</v>
      </c>
      <c r="B65" s="18" t="s">
        <v>355</v>
      </c>
      <c r="C65" s="18" t="s">
        <v>2597</v>
      </c>
      <c r="D65" s="18"/>
      <c r="E65" s="26">
        <v>121.56</v>
      </c>
      <c r="F65" s="26">
        <v>110.43</v>
      </c>
      <c r="G65" s="17">
        <v>97</v>
      </c>
      <c r="H65" s="17">
        <v>94</v>
      </c>
      <c r="I65" s="17">
        <v>43</v>
      </c>
      <c r="J65" s="18" t="s">
        <v>3008</v>
      </c>
    </row>
    <row r="66" spans="1:13" x14ac:dyDescent="0.25">
      <c r="A66" s="6" t="s">
        <v>13</v>
      </c>
      <c r="B66" s="18" t="s">
        <v>2599</v>
      </c>
      <c r="C66" s="18" t="s">
        <v>2600</v>
      </c>
      <c r="D66" s="18"/>
      <c r="E66" s="26">
        <v>31.17</v>
      </c>
      <c r="F66" s="26">
        <v>26.48</v>
      </c>
      <c r="G66" s="17">
        <v>86</v>
      </c>
      <c r="H66" s="17">
        <v>95</v>
      </c>
      <c r="I66" s="17">
        <v>131</v>
      </c>
      <c r="J66" s="18" t="s">
        <v>3056</v>
      </c>
    </row>
    <row r="67" spans="1:13" x14ac:dyDescent="0.25">
      <c r="A67" s="6" t="s">
        <v>14</v>
      </c>
      <c r="B67" s="18" t="s">
        <v>2643</v>
      </c>
      <c r="C67" s="18" t="s">
        <v>2644</v>
      </c>
      <c r="D67" s="18"/>
      <c r="E67" s="26">
        <v>207.01</v>
      </c>
      <c r="F67" s="26">
        <v>181.36</v>
      </c>
      <c r="G67" s="17">
        <v>78</v>
      </c>
      <c r="H67" s="17">
        <v>92</v>
      </c>
      <c r="I67" s="17">
        <v>20</v>
      </c>
      <c r="J67" s="18" t="s">
        <v>2715</v>
      </c>
    </row>
    <row r="68" spans="1:13" x14ac:dyDescent="0.25">
      <c r="A68" s="6" t="s">
        <v>15</v>
      </c>
      <c r="B68" s="18" t="s">
        <v>2731</v>
      </c>
      <c r="C68" s="18" t="s">
        <v>2736</v>
      </c>
      <c r="D68" s="18"/>
      <c r="E68" s="26">
        <v>138.9</v>
      </c>
      <c r="F68" s="26">
        <v>130.19999999999999</v>
      </c>
      <c r="G68" s="17">
        <v>93</v>
      </c>
      <c r="H68" s="17">
        <v>91</v>
      </c>
      <c r="I68" s="17">
        <v>44</v>
      </c>
      <c r="J68" s="18" t="s">
        <v>3057</v>
      </c>
      <c r="K68" s="18"/>
    </row>
    <row r="69" spans="1:13" x14ac:dyDescent="0.25">
      <c r="A69" s="6" t="s">
        <v>16</v>
      </c>
      <c r="B69" s="12" t="s">
        <v>2765</v>
      </c>
      <c r="C69" s="12" t="s">
        <v>2766</v>
      </c>
      <c r="E69" s="13">
        <v>17.64</v>
      </c>
      <c r="F69" s="13">
        <v>17.25</v>
      </c>
      <c r="G69" s="14">
        <v>73</v>
      </c>
      <c r="H69" s="14">
        <v>90</v>
      </c>
      <c r="I69" s="14">
        <v>47</v>
      </c>
      <c r="J69" s="12" t="s">
        <v>999</v>
      </c>
      <c r="K69" s="18"/>
    </row>
    <row r="70" spans="1:13" x14ac:dyDescent="0.25">
      <c r="A70" s="6" t="s">
        <v>17</v>
      </c>
      <c r="B70" s="18" t="s">
        <v>2768</v>
      </c>
      <c r="C70" s="18" t="s">
        <v>2769</v>
      </c>
      <c r="D70" s="18"/>
      <c r="E70" s="26">
        <v>112.95</v>
      </c>
      <c r="F70" s="26">
        <v>101.2</v>
      </c>
      <c r="G70" s="17">
        <v>93</v>
      </c>
      <c r="H70" s="17">
        <v>92</v>
      </c>
      <c r="I70" s="17">
        <v>47</v>
      </c>
      <c r="J70" s="18" t="s">
        <v>2963</v>
      </c>
    </row>
    <row r="71" spans="1:13" x14ac:dyDescent="0.25">
      <c r="A71" s="6" t="s">
        <v>18</v>
      </c>
      <c r="B71" s="12" t="s">
        <v>138</v>
      </c>
      <c r="C71" s="12" t="s">
        <v>710</v>
      </c>
      <c r="E71" s="13">
        <v>291.33</v>
      </c>
      <c r="F71" s="13">
        <v>293.89999999999998</v>
      </c>
      <c r="G71" s="14">
        <v>99</v>
      </c>
      <c r="H71" s="14">
        <v>96</v>
      </c>
      <c r="I71" s="14">
        <v>127</v>
      </c>
      <c r="J71" s="12" t="s">
        <v>3058</v>
      </c>
      <c r="K71" s="12"/>
    </row>
    <row r="72" spans="1:13" x14ac:dyDescent="0.25">
      <c r="A72" s="6" t="s">
        <v>63</v>
      </c>
      <c r="B72" s="12" t="s">
        <v>2818</v>
      </c>
      <c r="C72" s="12" t="s">
        <v>2819</v>
      </c>
      <c r="E72" s="13">
        <v>44.02</v>
      </c>
      <c r="F72" s="13">
        <v>41.45</v>
      </c>
      <c r="G72" s="14">
        <v>49</v>
      </c>
      <c r="H72" s="14">
        <v>90</v>
      </c>
      <c r="I72" s="14">
        <v>47</v>
      </c>
      <c r="J72" s="12" t="s">
        <v>3059</v>
      </c>
    </row>
    <row r="73" spans="1:13" x14ac:dyDescent="0.25">
      <c r="A73" s="6" t="s">
        <v>67</v>
      </c>
      <c r="B73" s="18" t="s">
        <v>1886</v>
      </c>
      <c r="C73" s="18" t="s">
        <v>2821</v>
      </c>
      <c r="D73" s="18"/>
      <c r="E73" s="26">
        <v>28.54</v>
      </c>
      <c r="F73" s="26">
        <v>30.19</v>
      </c>
      <c r="G73" s="17">
        <v>54</v>
      </c>
      <c r="H73" s="17">
        <v>85</v>
      </c>
      <c r="I73" s="17">
        <v>47</v>
      </c>
      <c r="J73" s="18" t="s">
        <v>3060</v>
      </c>
    </row>
    <row r="74" spans="1:13" x14ac:dyDescent="0.25">
      <c r="A74" s="6" t="s">
        <v>98</v>
      </c>
      <c r="B74" s="12" t="s">
        <v>1378</v>
      </c>
      <c r="C74" s="12" t="s">
        <v>2886</v>
      </c>
      <c r="E74" s="13">
        <v>101.33</v>
      </c>
      <c r="F74" s="13">
        <v>99.25</v>
      </c>
      <c r="G74" s="14">
        <v>99</v>
      </c>
      <c r="H74" s="14">
        <v>93</v>
      </c>
      <c r="I74" s="14">
        <v>90</v>
      </c>
      <c r="J74" s="12" t="s">
        <v>2927</v>
      </c>
      <c r="L74" s="18"/>
      <c r="M74" s="18"/>
    </row>
    <row r="75" spans="1:13" x14ac:dyDescent="0.25">
      <c r="A75" s="6" t="s">
        <v>102</v>
      </c>
      <c r="B75" s="12" t="s">
        <v>2880</v>
      </c>
      <c r="C75" s="12" t="s">
        <v>2889</v>
      </c>
      <c r="E75" s="13">
        <v>154.28</v>
      </c>
      <c r="F75" s="13">
        <v>144.24</v>
      </c>
      <c r="G75" s="14">
        <v>95</v>
      </c>
      <c r="H75" s="14">
        <v>90</v>
      </c>
      <c r="I75" s="14">
        <v>20</v>
      </c>
      <c r="J75" s="12" t="s">
        <v>3061</v>
      </c>
      <c r="L75" s="18"/>
      <c r="M75" s="18"/>
    </row>
    <row r="76" spans="1:13" x14ac:dyDescent="0.25">
      <c r="A76" s="6" t="s">
        <v>106</v>
      </c>
      <c r="B76" s="12" t="s">
        <v>311</v>
      </c>
      <c r="C76" s="12" t="s">
        <v>312</v>
      </c>
      <c r="E76" s="13">
        <v>138.9</v>
      </c>
      <c r="F76" s="13">
        <v>144.9</v>
      </c>
      <c r="G76" s="14">
        <v>98</v>
      </c>
      <c r="H76" s="14">
        <v>89</v>
      </c>
      <c r="I76" s="14">
        <v>125</v>
      </c>
      <c r="J76" s="12" t="s">
        <v>3062</v>
      </c>
      <c r="L76" s="18"/>
      <c r="M76" s="18"/>
    </row>
    <row r="77" spans="1:13" x14ac:dyDescent="0.25">
      <c r="A77" s="6" t="s">
        <v>238</v>
      </c>
      <c r="B77" s="12" t="s">
        <v>2881</v>
      </c>
      <c r="C77" s="12" t="s">
        <v>2892</v>
      </c>
      <c r="E77" s="13">
        <v>35</v>
      </c>
      <c r="F77" s="13">
        <v>33.32</v>
      </c>
      <c r="G77" s="14">
        <v>63</v>
      </c>
      <c r="H77" s="14">
        <v>87</v>
      </c>
      <c r="I77" s="14">
        <v>105</v>
      </c>
      <c r="J77" s="12" t="s">
        <v>3018</v>
      </c>
    </row>
    <row r="78" spans="1:13" x14ac:dyDescent="0.25">
      <c r="A78" s="6" t="s">
        <v>243</v>
      </c>
      <c r="B78" s="12" t="s">
        <v>2882</v>
      </c>
      <c r="C78" s="12" t="s">
        <v>2894</v>
      </c>
      <c r="E78" s="13">
        <v>122.21</v>
      </c>
      <c r="F78" s="13">
        <v>118.77</v>
      </c>
      <c r="G78" s="14">
        <v>50</v>
      </c>
      <c r="H78" s="14">
        <v>88</v>
      </c>
      <c r="I78" s="14">
        <v>46</v>
      </c>
      <c r="J78" s="12" t="s">
        <v>2968</v>
      </c>
    </row>
    <row r="79" spans="1:13" x14ac:dyDescent="0.25">
      <c r="A79" s="6" t="s">
        <v>263</v>
      </c>
      <c r="B79" s="18" t="s">
        <v>2883</v>
      </c>
      <c r="C79" s="18" t="s">
        <v>2896</v>
      </c>
      <c r="D79" s="18"/>
      <c r="E79" s="26">
        <v>175.35</v>
      </c>
      <c r="F79" s="26">
        <v>160.06</v>
      </c>
      <c r="G79" s="17">
        <v>97</v>
      </c>
      <c r="H79" s="17">
        <v>89</v>
      </c>
      <c r="I79" s="17">
        <v>15</v>
      </c>
      <c r="J79" s="18" t="s">
        <v>2933</v>
      </c>
    </row>
    <row r="80" spans="1:13" x14ac:dyDescent="0.25">
      <c r="A80" s="6" t="s">
        <v>267</v>
      </c>
      <c r="B80" s="12" t="s">
        <v>535</v>
      </c>
      <c r="C80" s="12" t="s">
        <v>536</v>
      </c>
      <c r="E80" s="13">
        <v>74.760000000000005</v>
      </c>
      <c r="F80" s="13">
        <v>71.36</v>
      </c>
      <c r="G80" s="14">
        <v>60</v>
      </c>
      <c r="H80" s="14">
        <v>93</v>
      </c>
      <c r="I80" s="14">
        <v>90</v>
      </c>
      <c r="J80" s="12" t="s">
        <v>3063</v>
      </c>
    </row>
    <row r="81" spans="1:10" x14ac:dyDescent="0.25">
      <c r="A81" s="6" t="s">
        <v>404</v>
      </c>
      <c r="B81" s="18" t="s">
        <v>2969</v>
      </c>
      <c r="C81" s="18" t="s">
        <v>2973</v>
      </c>
      <c r="D81" s="18"/>
      <c r="E81" s="26">
        <v>31.19</v>
      </c>
      <c r="F81" s="26">
        <v>27.46</v>
      </c>
      <c r="G81" s="17">
        <v>94</v>
      </c>
      <c r="H81" s="17">
        <v>90</v>
      </c>
      <c r="I81" s="17">
        <v>50</v>
      </c>
      <c r="J81" s="18" t="s">
        <v>2715</v>
      </c>
    </row>
    <row r="82" spans="1:10" x14ac:dyDescent="0.25">
      <c r="A82" s="6" t="s">
        <v>619</v>
      </c>
      <c r="B82" s="12" t="s">
        <v>2970</v>
      </c>
      <c r="C82" s="12" t="s">
        <v>2974</v>
      </c>
      <c r="E82" s="13">
        <v>82.85</v>
      </c>
      <c r="F82" s="13">
        <v>77.66</v>
      </c>
      <c r="G82" s="14">
        <v>82</v>
      </c>
      <c r="H82" s="14">
        <v>94</v>
      </c>
      <c r="I82" s="14">
        <v>12</v>
      </c>
      <c r="J82" s="12" t="s">
        <v>3064</v>
      </c>
    </row>
    <row r="83" spans="1:10" x14ac:dyDescent="0.25">
      <c r="A83" s="6" t="s">
        <v>831</v>
      </c>
      <c r="B83" s="12" t="s">
        <v>2971</v>
      </c>
      <c r="C83" s="12" t="s">
        <v>2976</v>
      </c>
      <c r="E83" s="13">
        <v>53.79</v>
      </c>
      <c r="F83" s="13">
        <v>50.96</v>
      </c>
      <c r="G83" s="14">
        <v>13</v>
      </c>
      <c r="H83" s="14">
        <v>94</v>
      </c>
      <c r="I83" s="14">
        <v>3</v>
      </c>
      <c r="J83" s="12" t="s">
        <v>2977</v>
      </c>
    </row>
    <row r="84" spans="1:10" x14ac:dyDescent="0.25">
      <c r="A84" s="6" t="s">
        <v>832</v>
      </c>
      <c r="B84" s="12" t="s">
        <v>135</v>
      </c>
      <c r="C84" s="12" t="s">
        <v>3025</v>
      </c>
      <c r="E84" s="13">
        <v>148</v>
      </c>
      <c r="F84" s="13">
        <v>150.71</v>
      </c>
      <c r="G84" s="14">
        <v>99</v>
      </c>
      <c r="H84" s="14">
        <v>87</v>
      </c>
      <c r="I84" s="14">
        <v>53</v>
      </c>
      <c r="J84" s="12" t="s">
        <v>3066</v>
      </c>
    </row>
    <row r="85" spans="1:10" x14ac:dyDescent="0.25">
      <c r="A85" s="6" t="s">
        <v>906</v>
      </c>
      <c r="B85" s="18" t="s">
        <v>1517</v>
      </c>
      <c r="C85" s="18" t="s">
        <v>1522</v>
      </c>
      <c r="D85" s="18"/>
      <c r="E85" s="26">
        <v>73.55</v>
      </c>
      <c r="F85" s="26">
        <v>76.31</v>
      </c>
      <c r="G85" s="17">
        <v>93</v>
      </c>
      <c r="H85" s="17">
        <v>81</v>
      </c>
      <c r="I85" s="17">
        <v>20</v>
      </c>
      <c r="J85" s="18" t="s">
        <v>3067</v>
      </c>
    </row>
    <row r="86" spans="1:10" x14ac:dyDescent="0.25">
      <c r="A86" s="6" t="s">
        <v>913</v>
      </c>
      <c r="B86" s="18" t="s">
        <v>1513</v>
      </c>
      <c r="C86" s="18" t="s">
        <v>1556</v>
      </c>
      <c r="D86" s="18"/>
      <c r="E86" s="26">
        <v>96.3</v>
      </c>
      <c r="F86" s="26">
        <v>99.72</v>
      </c>
      <c r="G86" s="17">
        <v>81</v>
      </c>
      <c r="H86" s="17">
        <v>86</v>
      </c>
      <c r="I86" s="17">
        <v>94</v>
      </c>
      <c r="J86" s="18" t="s">
        <v>3068</v>
      </c>
    </row>
    <row r="87" spans="1:10" x14ac:dyDescent="0.25">
      <c r="A87" s="6" t="s">
        <v>976</v>
      </c>
      <c r="B87" s="12" t="s">
        <v>276</v>
      </c>
      <c r="C87" s="12" t="s">
        <v>283</v>
      </c>
      <c r="E87" s="13">
        <v>118.88</v>
      </c>
      <c r="F87" s="13">
        <v>119.6</v>
      </c>
      <c r="G87" s="14">
        <v>94</v>
      </c>
      <c r="H87" s="14">
        <v>83</v>
      </c>
      <c r="I87" s="14">
        <v>48</v>
      </c>
      <c r="J87" s="12" t="s">
        <v>3069</v>
      </c>
    </row>
    <row r="88" spans="1:10" x14ac:dyDescent="0.25">
      <c r="A88" s="6" t="s">
        <v>1082</v>
      </c>
    </row>
    <row r="89" spans="1:10" x14ac:dyDescent="0.25">
      <c r="A89" s="6" t="s">
        <v>1083</v>
      </c>
    </row>
    <row r="90" spans="1:10" x14ac:dyDescent="0.25">
      <c r="A90" s="6" t="s">
        <v>1084</v>
      </c>
    </row>
    <row r="91" spans="1:10" x14ac:dyDescent="0.25">
      <c r="A91" s="6" t="s">
        <v>1514</v>
      </c>
      <c r="B91" s="12"/>
      <c r="C91" s="38"/>
      <c r="E91" s="13"/>
      <c r="F91" s="13"/>
      <c r="G91" s="14"/>
      <c r="H91" s="14"/>
      <c r="I91" s="14"/>
      <c r="J91" s="12"/>
    </row>
    <row r="92" spans="1:10" x14ac:dyDescent="0.25">
      <c r="A92" s="6" t="s">
        <v>1515</v>
      </c>
      <c r="B92" s="18"/>
      <c r="C92" s="18"/>
      <c r="D92" s="18"/>
      <c r="E92" s="26"/>
      <c r="F92" s="26"/>
      <c r="G92" s="17"/>
      <c r="H92" s="17"/>
      <c r="I92" s="17"/>
      <c r="J92" s="18"/>
    </row>
    <row r="93" spans="1:10" x14ac:dyDescent="0.25">
      <c r="A93" s="6" t="s">
        <v>1518</v>
      </c>
      <c r="B93" s="12"/>
      <c r="C93" s="12"/>
      <c r="E93" s="13"/>
      <c r="F93" s="13"/>
      <c r="G93" s="14"/>
      <c r="H93" s="14"/>
      <c r="I93" s="14"/>
      <c r="J93" s="12"/>
    </row>
    <row r="94" spans="1:10" x14ac:dyDescent="0.25">
      <c r="A94" s="6" t="s">
        <v>1519</v>
      </c>
    </row>
    <row r="95" spans="1:10" x14ac:dyDescent="0.25">
      <c r="A95" s="6" t="s">
        <v>1820</v>
      </c>
    </row>
  </sheetData>
  <sortState xmlns:xlrd2="http://schemas.microsoft.com/office/spreadsheetml/2017/richdata2" ref="C34:D41">
    <sortCondition descending="1" ref="D34:D41"/>
  </sortState>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1AB4-082F-45EB-AB16-8B1B8D6D82D3}">
  <sheetPr>
    <pageSetUpPr fitToPage="1"/>
  </sheetPr>
  <dimension ref="A1:S87"/>
  <sheetViews>
    <sheetView workbookViewId="0">
      <selection activeCell="L21" sqref="L21"/>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43868</v>
      </c>
      <c r="J3" s="27">
        <v>43871</v>
      </c>
      <c r="K3" s="7">
        <v>43872</v>
      </c>
      <c r="L3" s="7">
        <v>43873</v>
      </c>
      <c r="M3" s="7">
        <v>43874</v>
      </c>
      <c r="N3" s="7">
        <v>43875</v>
      </c>
      <c r="P3" t="s">
        <v>1973</v>
      </c>
    </row>
    <row r="4" spans="1:16" ht="15.75" thickBot="1" x14ac:dyDescent="0.3">
      <c r="A4" t="s">
        <v>0</v>
      </c>
      <c r="C4" s="10">
        <v>43871</v>
      </c>
      <c r="D4" s="11" t="s">
        <v>66</v>
      </c>
      <c r="E4" s="10">
        <v>43875</v>
      </c>
      <c r="J4" s="2" t="s">
        <v>58</v>
      </c>
      <c r="K4" s="2" t="s">
        <v>59</v>
      </c>
      <c r="L4" s="2" t="s">
        <v>60</v>
      </c>
      <c r="M4" s="2" t="s">
        <v>61</v>
      </c>
      <c r="N4" s="2" t="s">
        <v>62</v>
      </c>
    </row>
    <row r="5" spans="1:16" ht="15.75" thickBot="1" x14ac:dyDescent="0.3">
      <c r="G5" t="s">
        <v>57</v>
      </c>
      <c r="H5" s="8">
        <v>9520.51</v>
      </c>
      <c r="J5" s="16">
        <v>9628.39</v>
      </c>
      <c r="K5" s="16">
        <v>9638.94</v>
      </c>
      <c r="L5" s="16">
        <v>9725.9599999999991</v>
      </c>
      <c r="M5" s="16">
        <v>9711.9699999999993</v>
      </c>
      <c r="N5" s="16">
        <v>9731.18</v>
      </c>
      <c r="P5" s="5">
        <f>(N5-H5)/H5</f>
        <v>2.2128016251230245E-2</v>
      </c>
    </row>
    <row r="6" spans="1:16" ht="15.75" thickBot="1" x14ac:dyDescent="0.3">
      <c r="A6" t="s">
        <v>2</v>
      </c>
      <c r="C6" s="33" t="s">
        <v>3083</v>
      </c>
      <c r="D6" s="1"/>
      <c r="E6" s="1"/>
      <c r="G6" t="s">
        <v>56</v>
      </c>
      <c r="H6" s="9">
        <v>29102.51</v>
      </c>
      <c r="J6" s="16">
        <v>29276.82</v>
      </c>
      <c r="K6" s="21">
        <v>29276.34</v>
      </c>
      <c r="L6" s="21">
        <v>29551.42</v>
      </c>
      <c r="M6" s="16">
        <v>29423.31</v>
      </c>
      <c r="N6" s="16">
        <v>29398.080000000002</v>
      </c>
      <c r="P6" s="5">
        <f>(N6-H6)/H6</f>
        <v>1.0156168660366524E-2</v>
      </c>
    </row>
    <row r="7" spans="1:16" x14ac:dyDescent="0.25">
      <c r="C7" s="12"/>
      <c r="J7" s="12"/>
    </row>
    <row r="8" spans="1:16" x14ac:dyDescent="0.25">
      <c r="C8" s="12"/>
      <c r="J8" s="12"/>
    </row>
    <row r="9" spans="1:16" x14ac:dyDescent="0.25">
      <c r="A9" t="s">
        <v>3</v>
      </c>
      <c r="C9" t="s">
        <v>3103</v>
      </c>
      <c r="J9" s="18"/>
    </row>
    <row r="10" spans="1:16" x14ac:dyDescent="0.25">
      <c r="C10" s="18" t="s">
        <v>3104</v>
      </c>
      <c r="J10" s="18"/>
    </row>
    <row r="11" spans="1:16" x14ac:dyDescent="0.25">
      <c r="C11" s="37" t="s">
        <v>3105</v>
      </c>
      <c r="J11" s="18"/>
    </row>
    <row r="12" spans="1:16" x14ac:dyDescent="0.25">
      <c r="C12" s="18" t="s">
        <v>3106</v>
      </c>
      <c r="J12" s="18"/>
    </row>
    <row r="13" spans="1:16" x14ac:dyDescent="0.25">
      <c r="C13" s="18" t="s">
        <v>3107</v>
      </c>
      <c r="J13" s="18"/>
    </row>
    <row r="14" spans="1:16" x14ac:dyDescent="0.25">
      <c r="C14" s="18" t="s">
        <v>3108</v>
      </c>
      <c r="J14" s="18"/>
    </row>
    <row r="15" spans="1:16" x14ac:dyDescent="0.25">
      <c r="C15" s="18" t="s">
        <v>3109</v>
      </c>
      <c r="J15" s="18"/>
    </row>
    <row r="16" spans="1:16" x14ac:dyDescent="0.25">
      <c r="C16" s="18"/>
    </row>
    <row r="17" spans="3:10" x14ac:dyDescent="0.25">
      <c r="C17" s="12" t="s">
        <v>3087</v>
      </c>
      <c r="J17" s="18"/>
    </row>
    <row r="18" spans="3:10" x14ac:dyDescent="0.25">
      <c r="C18" s="12" t="s">
        <v>3099</v>
      </c>
      <c r="J18" s="18"/>
    </row>
    <row r="19" spans="3:10" x14ac:dyDescent="0.25">
      <c r="C19" s="12" t="s">
        <v>3116</v>
      </c>
      <c r="J19" s="18"/>
    </row>
    <row r="20" spans="3:10" x14ac:dyDescent="0.25">
      <c r="C20" s="12"/>
      <c r="J20" s="18"/>
    </row>
    <row r="21" spans="3:10" x14ac:dyDescent="0.25">
      <c r="C21" s="12"/>
      <c r="J21" s="18"/>
    </row>
    <row r="22" spans="3:10" x14ac:dyDescent="0.25">
      <c r="C22" s="12"/>
      <c r="J22" s="18"/>
    </row>
    <row r="23" spans="3:10" x14ac:dyDescent="0.25">
      <c r="C23" t="s">
        <v>993</v>
      </c>
      <c r="D23" s="5">
        <v>0.16239999999999999</v>
      </c>
      <c r="E23" s="7"/>
      <c r="I23" s="5"/>
      <c r="J23" s="18"/>
    </row>
    <row r="24" spans="3:10" x14ac:dyDescent="0.25">
      <c r="E24" s="7"/>
      <c r="I24" s="5"/>
      <c r="J24" s="18"/>
    </row>
    <row r="25" spans="3:10" x14ac:dyDescent="0.25">
      <c r="C25" s="18" t="s">
        <v>2638</v>
      </c>
      <c r="D25" s="5">
        <v>0.1656</v>
      </c>
      <c r="I25" s="5"/>
      <c r="J25" s="18"/>
    </row>
    <row r="26" spans="3:10" x14ac:dyDescent="0.25">
      <c r="C26" t="s">
        <v>2281</v>
      </c>
      <c r="D26" s="5">
        <v>0.1454</v>
      </c>
      <c r="I26" s="5"/>
      <c r="J26" s="18"/>
    </row>
    <row r="27" spans="3:10" x14ac:dyDescent="0.25">
      <c r="C27" t="s">
        <v>2125</v>
      </c>
      <c r="D27" s="5">
        <v>0.1444</v>
      </c>
      <c r="E27" s="7"/>
      <c r="G27" s="5"/>
      <c r="I27" s="5"/>
      <c r="J27" s="18"/>
    </row>
    <row r="28" spans="3:10" x14ac:dyDescent="0.25">
      <c r="C28" t="s">
        <v>1153</v>
      </c>
      <c r="D28" s="5">
        <v>0.129</v>
      </c>
      <c r="E28" s="27"/>
      <c r="G28" s="5"/>
      <c r="I28" s="5"/>
      <c r="J28" s="18"/>
    </row>
    <row r="29" spans="3:10" x14ac:dyDescent="0.25">
      <c r="C29" t="s">
        <v>333</v>
      </c>
      <c r="D29" s="5">
        <v>0.1027</v>
      </c>
      <c r="G29" s="5"/>
      <c r="I29" s="5"/>
      <c r="J29" s="18"/>
    </row>
    <row r="30" spans="3:10" x14ac:dyDescent="0.25">
      <c r="C30" t="s">
        <v>2980</v>
      </c>
      <c r="D30" s="5">
        <v>6.7299999999999999E-2</v>
      </c>
      <c r="E30" s="7"/>
      <c r="G30" s="5"/>
      <c r="I30" s="5"/>
      <c r="J30" s="18"/>
    </row>
    <row r="31" spans="3:10" x14ac:dyDescent="0.25">
      <c r="C31" t="s">
        <v>2454</v>
      </c>
      <c r="D31" s="5">
        <v>4.6399999999999997E-2</v>
      </c>
      <c r="E31" s="27"/>
      <c r="G31" s="5"/>
      <c r="I31" s="5"/>
      <c r="J31" s="18"/>
    </row>
    <row r="32" spans="3:10" x14ac:dyDescent="0.25">
      <c r="C32" t="s">
        <v>2653</v>
      </c>
      <c r="D32" s="5">
        <v>1.9699999999999999E-2</v>
      </c>
      <c r="E32" s="40"/>
      <c r="G32" s="5"/>
      <c r="I32" s="5"/>
      <c r="J32" s="18"/>
    </row>
    <row r="33" spans="1:19" x14ac:dyDescent="0.25">
      <c r="C33" t="s">
        <v>2445</v>
      </c>
      <c r="D33" s="5">
        <v>1.7100000000000001E-2</v>
      </c>
      <c r="E33" s="40"/>
      <c r="G33" s="5"/>
      <c r="I33" s="5"/>
      <c r="J33" s="18"/>
    </row>
    <row r="34" spans="1:19" x14ac:dyDescent="0.25">
      <c r="D34" s="5"/>
      <c r="E34" s="40"/>
      <c r="G34" s="5"/>
      <c r="I34" s="5"/>
      <c r="J34" s="18"/>
    </row>
    <row r="35" spans="1:19" x14ac:dyDescent="0.25">
      <c r="I35" s="5"/>
      <c r="J35" s="18"/>
    </row>
    <row r="36" spans="1:19" x14ac:dyDescent="0.25">
      <c r="D36" s="5">
        <f>SUM(D23:D34)</f>
        <v>1</v>
      </c>
      <c r="E36" s="27"/>
      <c r="F36" s="18"/>
      <c r="G36" s="28"/>
      <c r="H36" s="18"/>
      <c r="I36" s="5"/>
      <c r="J36" s="18"/>
    </row>
    <row r="37" spans="1:19" x14ac:dyDescent="0.25">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8"/>
      <c r="G40" s="18"/>
      <c r="H40" s="12"/>
      <c r="I40" s="18"/>
    </row>
    <row r="41" spans="1:19" x14ac:dyDescent="0.25">
      <c r="A41" t="s">
        <v>4</v>
      </c>
      <c r="C41" s="12"/>
      <c r="E41" s="30" t="s">
        <v>7</v>
      </c>
      <c r="F41" s="30" t="s">
        <v>8</v>
      </c>
      <c r="G41" s="30" t="s">
        <v>9</v>
      </c>
      <c r="H41" s="30" t="s">
        <v>10</v>
      </c>
      <c r="I41" s="30" t="s">
        <v>24</v>
      </c>
      <c r="J41" s="30" t="s">
        <v>26</v>
      </c>
      <c r="K41" s="30" t="s">
        <v>25</v>
      </c>
      <c r="L41" s="29" t="s">
        <v>11</v>
      </c>
      <c r="M41" s="31"/>
      <c r="N41" s="31"/>
      <c r="O41" s="31"/>
      <c r="P41" s="31"/>
      <c r="Q41" s="31"/>
      <c r="R41" s="31"/>
      <c r="S41" s="31"/>
    </row>
    <row r="42" spans="1:19" x14ac:dyDescent="0.25">
      <c r="A42" s="6" t="s">
        <v>5</v>
      </c>
      <c r="B42" t="s">
        <v>2281</v>
      </c>
      <c r="C42" t="s">
        <v>2407</v>
      </c>
      <c r="E42" s="4">
        <v>89.41</v>
      </c>
      <c r="F42" s="4">
        <v>67.2</v>
      </c>
      <c r="G42" s="5">
        <f t="shared" ref="G42:G50" si="0">(E42-F42)/F42</f>
        <v>0.33050595238095226</v>
      </c>
      <c r="H42" s="4">
        <v>80</v>
      </c>
      <c r="I42" s="4">
        <v>68.17</v>
      </c>
      <c r="J42" s="25">
        <v>96</v>
      </c>
      <c r="K42" s="25">
        <v>38</v>
      </c>
      <c r="L42" s="34" t="s">
        <v>3088</v>
      </c>
    </row>
    <row r="43" spans="1:19" x14ac:dyDescent="0.25">
      <c r="A43" s="6" t="s">
        <v>12</v>
      </c>
      <c r="B43" t="s">
        <v>2454</v>
      </c>
      <c r="C43" t="s">
        <v>2465</v>
      </c>
      <c r="E43" s="4">
        <v>122.32</v>
      </c>
      <c r="F43" s="4">
        <v>109.68</v>
      </c>
      <c r="G43" s="5">
        <f t="shared" si="0"/>
        <v>0.11524434719183065</v>
      </c>
      <c r="H43" s="4">
        <v>114</v>
      </c>
      <c r="I43" s="4">
        <v>107.59</v>
      </c>
      <c r="J43" s="25">
        <v>86</v>
      </c>
      <c r="K43" s="25">
        <v>88</v>
      </c>
      <c r="L43" s="34" t="s">
        <v>3089</v>
      </c>
    </row>
    <row r="44" spans="1:19" x14ac:dyDescent="0.25">
      <c r="A44" s="6" t="s">
        <v>13</v>
      </c>
      <c r="B44" t="s">
        <v>2445</v>
      </c>
      <c r="C44" t="s">
        <v>2448</v>
      </c>
      <c r="E44" s="4">
        <v>322.56</v>
      </c>
      <c r="F44" s="4">
        <v>256.18</v>
      </c>
      <c r="G44" s="5">
        <f t="shared" si="0"/>
        <v>0.25911468498711843</v>
      </c>
      <c r="H44" s="4">
        <v>287</v>
      </c>
      <c r="I44" s="4">
        <v>249.25</v>
      </c>
      <c r="J44" s="25">
        <v>95</v>
      </c>
      <c r="K44" s="25">
        <v>99</v>
      </c>
      <c r="L44" s="34" t="s">
        <v>3090</v>
      </c>
    </row>
    <row r="45" spans="1:19" x14ac:dyDescent="0.25">
      <c r="A45" s="6" t="s">
        <v>14</v>
      </c>
      <c r="B45" t="s">
        <v>2653</v>
      </c>
      <c r="C45" t="s">
        <v>2662</v>
      </c>
      <c r="E45" s="4">
        <v>379.67</v>
      </c>
      <c r="F45" s="4">
        <v>321.29000000000002</v>
      </c>
      <c r="G45" s="5">
        <f t="shared" si="0"/>
        <v>0.18170500171184908</v>
      </c>
      <c r="H45" s="4">
        <v>340</v>
      </c>
      <c r="I45" s="4">
        <v>310.91000000000003</v>
      </c>
      <c r="J45" s="25">
        <v>92</v>
      </c>
      <c r="K45" s="25">
        <v>98</v>
      </c>
      <c r="L45" s="34" t="s">
        <v>3091</v>
      </c>
    </row>
    <row r="46" spans="1:19" x14ac:dyDescent="0.25">
      <c r="A46" s="6" t="s">
        <v>15</v>
      </c>
      <c r="B46" t="s">
        <v>2638</v>
      </c>
      <c r="C46" t="s">
        <v>2639</v>
      </c>
      <c r="E46" s="4">
        <v>531.22</v>
      </c>
      <c r="F46" s="4">
        <v>410</v>
      </c>
      <c r="G46" s="5">
        <f t="shared" si="0"/>
        <v>0.29565853658536589</v>
      </c>
      <c r="H46" s="4">
        <v>495</v>
      </c>
      <c r="I46" s="4">
        <v>404.8</v>
      </c>
      <c r="J46" s="25">
        <v>98</v>
      </c>
      <c r="K46" s="25">
        <v>35</v>
      </c>
      <c r="L46" s="34" t="s">
        <v>3092</v>
      </c>
    </row>
    <row r="47" spans="1:19" x14ac:dyDescent="0.25">
      <c r="A47" s="6" t="s">
        <v>16</v>
      </c>
      <c r="B47" t="s">
        <v>2125</v>
      </c>
      <c r="C47" t="s">
        <v>2132</v>
      </c>
      <c r="E47" s="4">
        <v>111.21</v>
      </c>
      <c r="F47" s="4">
        <v>96.93</v>
      </c>
      <c r="G47" s="5">
        <f t="shared" si="0"/>
        <v>0.14732281027545638</v>
      </c>
      <c r="H47" s="4">
        <v>100</v>
      </c>
      <c r="I47" s="4">
        <v>96.64</v>
      </c>
      <c r="J47" s="25">
        <v>97</v>
      </c>
      <c r="K47" s="25">
        <v>96</v>
      </c>
      <c r="L47" s="34" t="s">
        <v>3093</v>
      </c>
    </row>
    <row r="48" spans="1:19" x14ac:dyDescent="0.25">
      <c r="A48" s="6" t="s">
        <v>17</v>
      </c>
      <c r="B48" t="s">
        <v>1153</v>
      </c>
      <c r="C48" t="s">
        <v>1155</v>
      </c>
      <c r="E48" s="4">
        <v>167.47</v>
      </c>
      <c r="F48" s="4">
        <v>162.31</v>
      </c>
      <c r="G48" s="5">
        <f t="shared" si="0"/>
        <v>3.1791017189329043E-2</v>
      </c>
      <c r="H48" s="4">
        <v>154</v>
      </c>
      <c r="I48" s="4">
        <v>159.97</v>
      </c>
      <c r="J48" s="25">
        <v>92</v>
      </c>
      <c r="K48" s="25">
        <v>74</v>
      </c>
      <c r="L48" s="34" t="s">
        <v>3094</v>
      </c>
    </row>
    <row r="49" spans="1:13" x14ac:dyDescent="0.25">
      <c r="A49" s="6" t="s">
        <v>18</v>
      </c>
      <c r="B49" t="s">
        <v>2980</v>
      </c>
      <c r="C49" t="s">
        <v>3053</v>
      </c>
      <c r="E49" s="4">
        <v>92.47</v>
      </c>
      <c r="F49" s="4">
        <v>92.19</v>
      </c>
      <c r="G49" s="5">
        <f t="shared" si="0"/>
        <v>3.0372057706909766E-3</v>
      </c>
      <c r="H49" s="4">
        <v>85.75</v>
      </c>
      <c r="I49" s="4">
        <v>88.08</v>
      </c>
      <c r="J49" s="25">
        <v>92</v>
      </c>
      <c r="K49" s="25">
        <v>56</v>
      </c>
      <c r="L49" s="34" t="s">
        <v>3095</v>
      </c>
    </row>
    <row r="50" spans="1:13" x14ac:dyDescent="0.25">
      <c r="A50" s="6" t="s">
        <v>63</v>
      </c>
      <c r="B50" t="s">
        <v>333</v>
      </c>
      <c r="C50" t="s">
        <v>352</v>
      </c>
      <c r="E50" s="4">
        <v>62.85</v>
      </c>
      <c r="F50" s="4">
        <v>61</v>
      </c>
      <c r="G50" s="5">
        <f t="shared" si="0"/>
        <v>3.0327868852459038E-2</v>
      </c>
      <c r="H50" s="4">
        <v>56.75</v>
      </c>
      <c r="I50" s="4">
        <v>59.44</v>
      </c>
      <c r="J50" s="25">
        <v>94</v>
      </c>
      <c r="K50" s="25">
        <v>41</v>
      </c>
      <c r="L50" s="34" t="s">
        <v>3096</v>
      </c>
    </row>
    <row r="51" spans="1:13" x14ac:dyDescent="0.25">
      <c r="A51" s="6" t="s">
        <v>67</v>
      </c>
    </row>
    <row r="52" spans="1:13" x14ac:dyDescent="0.25">
      <c r="A52" s="6" t="s">
        <v>98</v>
      </c>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8" t="s">
        <v>1211</v>
      </c>
      <c r="C56" s="18" t="s">
        <v>1212</v>
      </c>
      <c r="D56" s="18"/>
      <c r="E56" s="26">
        <v>126.41</v>
      </c>
      <c r="F56" s="26">
        <v>111.63</v>
      </c>
      <c r="G56" s="17">
        <v>97</v>
      </c>
      <c r="H56" s="17">
        <v>93</v>
      </c>
      <c r="I56" s="17">
        <v>91</v>
      </c>
      <c r="J56" s="18" t="s">
        <v>3097</v>
      </c>
    </row>
    <row r="57" spans="1:13" x14ac:dyDescent="0.25">
      <c r="A57" s="6" t="s">
        <v>12</v>
      </c>
      <c r="B57" s="18" t="s">
        <v>355</v>
      </c>
      <c r="C57" s="18" t="s">
        <v>2597</v>
      </c>
      <c r="D57" s="18"/>
      <c r="E57" s="26">
        <v>127.98</v>
      </c>
      <c r="F57" s="26">
        <v>110.43</v>
      </c>
      <c r="G57" s="17">
        <v>97</v>
      </c>
      <c r="H57" s="17">
        <v>94</v>
      </c>
      <c r="I57" s="17">
        <v>38</v>
      </c>
      <c r="J57" s="18" t="s">
        <v>3098</v>
      </c>
    </row>
    <row r="58" spans="1:13" x14ac:dyDescent="0.25">
      <c r="A58" s="6" t="s">
        <v>13</v>
      </c>
      <c r="B58" s="18" t="s">
        <v>2599</v>
      </c>
      <c r="C58" s="18" t="s">
        <v>2600</v>
      </c>
      <c r="D58" s="18"/>
      <c r="E58" s="26">
        <v>34.18</v>
      </c>
      <c r="F58" s="26">
        <v>26.48</v>
      </c>
      <c r="G58" s="17">
        <v>86</v>
      </c>
      <c r="H58" s="17">
        <v>95</v>
      </c>
      <c r="I58" s="17">
        <v>106</v>
      </c>
      <c r="J58" s="18" t="s">
        <v>3056</v>
      </c>
    </row>
    <row r="59" spans="1:13" x14ac:dyDescent="0.25">
      <c r="A59" s="6" t="s">
        <v>14</v>
      </c>
      <c r="B59" s="18" t="s">
        <v>2643</v>
      </c>
      <c r="C59" s="18" t="s">
        <v>2644</v>
      </c>
      <c r="D59" s="18"/>
      <c r="E59" s="26">
        <v>208.95</v>
      </c>
      <c r="F59" s="26">
        <v>181.36</v>
      </c>
      <c r="G59" s="17">
        <v>77</v>
      </c>
      <c r="H59" s="17">
        <v>90</v>
      </c>
      <c r="I59" s="17">
        <v>26</v>
      </c>
      <c r="J59" s="18" t="s">
        <v>2715</v>
      </c>
    </row>
    <row r="60" spans="1:13" x14ac:dyDescent="0.25">
      <c r="A60" s="6" t="s">
        <v>15</v>
      </c>
      <c r="B60" s="18" t="s">
        <v>2731</v>
      </c>
      <c r="C60" s="18" t="s">
        <v>2736</v>
      </c>
      <c r="D60" s="18"/>
      <c r="E60" s="26">
        <v>144.16999999999999</v>
      </c>
      <c r="F60" s="26">
        <v>130.19999999999999</v>
      </c>
      <c r="G60" s="17">
        <v>93</v>
      </c>
      <c r="H60" s="17">
        <v>90</v>
      </c>
      <c r="I60" s="17">
        <v>52</v>
      </c>
      <c r="J60" s="18" t="s">
        <v>3057</v>
      </c>
      <c r="K60" s="18"/>
    </row>
    <row r="61" spans="1:13" x14ac:dyDescent="0.25">
      <c r="A61" s="6" t="s">
        <v>16</v>
      </c>
      <c r="B61" s="12" t="s">
        <v>2765</v>
      </c>
      <c r="C61" s="12" t="s">
        <v>2766</v>
      </c>
      <c r="E61" s="13">
        <v>18.13</v>
      </c>
      <c r="F61" s="13">
        <v>17.25</v>
      </c>
      <c r="G61" s="14">
        <v>73</v>
      </c>
      <c r="H61" s="14">
        <v>90</v>
      </c>
      <c r="I61" s="14">
        <v>44</v>
      </c>
      <c r="J61" s="12" t="s">
        <v>999</v>
      </c>
      <c r="K61" s="18"/>
    </row>
    <row r="62" spans="1:13" x14ac:dyDescent="0.25">
      <c r="A62" s="6" t="s">
        <v>17</v>
      </c>
      <c r="B62" s="18" t="s">
        <v>2768</v>
      </c>
      <c r="C62" s="18" t="s">
        <v>2769</v>
      </c>
      <c r="D62" s="18"/>
      <c r="E62" s="26">
        <v>115.6</v>
      </c>
      <c r="F62" s="26">
        <v>101.2</v>
      </c>
      <c r="G62" s="17">
        <v>93</v>
      </c>
      <c r="H62" s="17">
        <v>91</v>
      </c>
      <c r="I62" s="17">
        <v>44</v>
      </c>
      <c r="J62" s="18" t="s">
        <v>2963</v>
      </c>
    </row>
    <row r="63" spans="1:13" x14ac:dyDescent="0.25">
      <c r="A63" s="6" t="s">
        <v>18</v>
      </c>
      <c r="B63" s="12" t="s">
        <v>138</v>
      </c>
      <c r="C63" s="12" t="s">
        <v>710</v>
      </c>
      <c r="E63" s="13">
        <v>305.3</v>
      </c>
      <c r="F63" s="13">
        <v>293.89999999999998</v>
      </c>
      <c r="G63" s="14">
        <v>99</v>
      </c>
      <c r="H63" s="14">
        <v>95</v>
      </c>
      <c r="I63" s="14">
        <v>71</v>
      </c>
      <c r="J63" s="12" t="s">
        <v>2923</v>
      </c>
      <c r="K63" s="12"/>
    </row>
    <row r="64" spans="1:13" x14ac:dyDescent="0.25">
      <c r="A64" s="6" t="s">
        <v>63</v>
      </c>
      <c r="B64" s="12" t="s">
        <v>2818</v>
      </c>
      <c r="C64" s="12" t="s">
        <v>2819</v>
      </c>
      <c r="E64" s="13">
        <v>44.07</v>
      </c>
      <c r="F64" s="13">
        <v>41.45</v>
      </c>
      <c r="G64" s="14">
        <v>49</v>
      </c>
      <c r="H64" s="14">
        <v>88</v>
      </c>
      <c r="I64" s="14">
        <v>44</v>
      </c>
      <c r="J64" s="12" t="s">
        <v>3059</v>
      </c>
    </row>
    <row r="65" spans="1:13" x14ac:dyDescent="0.25">
      <c r="A65" s="6" t="s">
        <v>67</v>
      </c>
      <c r="B65" s="18" t="s">
        <v>1886</v>
      </c>
      <c r="C65" s="18" t="s">
        <v>2821</v>
      </c>
      <c r="D65" s="18"/>
      <c r="E65" s="26">
        <v>29.99</v>
      </c>
      <c r="F65" s="26">
        <v>30.19</v>
      </c>
      <c r="G65" s="17">
        <v>53</v>
      </c>
      <c r="H65" s="17">
        <v>88</v>
      </c>
      <c r="I65" s="17">
        <v>44</v>
      </c>
      <c r="J65" s="18" t="s">
        <v>3060</v>
      </c>
    </row>
    <row r="66" spans="1:13" x14ac:dyDescent="0.25">
      <c r="A66" s="6" t="s">
        <v>98</v>
      </c>
      <c r="B66" s="18" t="s">
        <v>1378</v>
      </c>
      <c r="C66" s="18" t="s">
        <v>2886</v>
      </c>
      <c r="D66" s="18"/>
      <c r="E66" s="26">
        <v>105.97</v>
      </c>
      <c r="F66" s="26">
        <v>99.25</v>
      </c>
      <c r="G66" s="17">
        <v>99</v>
      </c>
      <c r="H66" s="17">
        <v>93</v>
      </c>
      <c r="I66" s="17">
        <v>69</v>
      </c>
      <c r="J66" s="18" t="s">
        <v>2866</v>
      </c>
      <c r="L66" s="18"/>
      <c r="M66" s="18"/>
    </row>
    <row r="67" spans="1:13" x14ac:dyDescent="0.25">
      <c r="A67" s="6" t="s">
        <v>102</v>
      </c>
      <c r="B67" s="18" t="s">
        <v>2880</v>
      </c>
      <c r="C67" s="18" t="s">
        <v>2889</v>
      </c>
      <c r="D67" s="18"/>
      <c r="E67" s="26">
        <v>163.35</v>
      </c>
      <c r="F67" s="26">
        <v>144.24</v>
      </c>
      <c r="G67" s="17">
        <v>94</v>
      </c>
      <c r="H67" s="17">
        <v>90</v>
      </c>
      <c r="I67" s="17">
        <v>26</v>
      </c>
      <c r="J67" s="18" t="s">
        <v>2715</v>
      </c>
      <c r="L67" s="18"/>
      <c r="M67" s="18"/>
    </row>
    <row r="68" spans="1:13" x14ac:dyDescent="0.25">
      <c r="A68" s="6" t="s">
        <v>106</v>
      </c>
      <c r="B68" s="18" t="s">
        <v>2881</v>
      </c>
      <c r="C68" s="18" t="s">
        <v>2892</v>
      </c>
      <c r="D68" s="18"/>
      <c r="E68" s="26">
        <v>36.880000000000003</v>
      </c>
      <c r="F68" s="26">
        <v>33.32</v>
      </c>
      <c r="G68" s="17">
        <v>63</v>
      </c>
      <c r="H68" s="17">
        <v>91</v>
      </c>
      <c r="I68" s="17">
        <v>82</v>
      </c>
      <c r="J68" s="18" t="s">
        <v>2715</v>
      </c>
      <c r="L68" s="18"/>
      <c r="M68" s="18"/>
    </row>
    <row r="69" spans="1:13" x14ac:dyDescent="0.25">
      <c r="A69" s="6" t="s">
        <v>238</v>
      </c>
      <c r="B69" s="12" t="s">
        <v>2882</v>
      </c>
      <c r="C69" s="12" t="s">
        <v>2894</v>
      </c>
      <c r="E69" s="13">
        <v>126.02</v>
      </c>
      <c r="F69" s="13">
        <v>118.77</v>
      </c>
      <c r="G69" s="14">
        <v>50</v>
      </c>
      <c r="H69" s="14">
        <v>90</v>
      </c>
      <c r="I69" s="14">
        <v>56</v>
      </c>
      <c r="J69" s="12" t="s">
        <v>2968</v>
      </c>
    </row>
    <row r="70" spans="1:13" x14ac:dyDescent="0.25">
      <c r="A70" s="6" t="s">
        <v>243</v>
      </c>
      <c r="B70" s="18" t="s">
        <v>535</v>
      </c>
      <c r="C70" s="18" t="s">
        <v>536</v>
      </c>
      <c r="D70" s="18"/>
      <c r="E70" s="26">
        <v>86.03</v>
      </c>
      <c r="F70" s="26">
        <v>71.36</v>
      </c>
      <c r="G70" s="17">
        <v>60</v>
      </c>
      <c r="H70" s="17">
        <v>94</v>
      </c>
      <c r="I70" s="17">
        <v>69</v>
      </c>
      <c r="J70" s="18" t="s">
        <v>3100</v>
      </c>
    </row>
    <row r="71" spans="1:13" x14ac:dyDescent="0.25">
      <c r="A71" s="6" t="s">
        <v>263</v>
      </c>
      <c r="B71" s="18" t="s">
        <v>2969</v>
      </c>
      <c r="C71" s="18" t="s">
        <v>2973</v>
      </c>
      <c r="D71" s="18"/>
      <c r="E71" s="26">
        <v>30.54</v>
      </c>
      <c r="F71" s="26">
        <v>27.46</v>
      </c>
      <c r="G71" s="17">
        <v>93</v>
      </c>
      <c r="H71" s="17">
        <v>85</v>
      </c>
      <c r="I71" s="17">
        <v>84</v>
      </c>
      <c r="J71" s="18" t="s">
        <v>2715</v>
      </c>
    </row>
    <row r="72" spans="1:13" x14ac:dyDescent="0.25">
      <c r="A72" s="6" t="s">
        <v>267</v>
      </c>
      <c r="B72" s="18" t="s">
        <v>2970</v>
      </c>
      <c r="C72" s="18" t="s">
        <v>2974</v>
      </c>
      <c r="D72" s="18"/>
      <c r="E72" s="26">
        <v>87.11</v>
      </c>
      <c r="F72" s="26">
        <v>77.66</v>
      </c>
      <c r="G72" s="17">
        <v>82</v>
      </c>
      <c r="H72" s="17">
        <v>93</v>
      </c>
      <c r="I72" s="17">
        <v>15</v>
      </c>
      <c r="J72" s="18" t="s">
        <v>2715</v>
      </c>
    </row>
    <row r="73" spans="1:13" x14ac:dyDescent="0.25">
      <c r="A73" s="6" t="s">
        <v>404</v>
      </c>
      <c r="B73" s="18" t="s">
        <v>2971</v>
      </c>
      <c r="C73" s="18" t="s">
        <v>2976</v>
      </c>
      <c r="D73" s="18"/>
      <c r="E73" s="26">
        <v>57.75</v>
      </c>
      <c r="F73" s="26">
        <v>50.96</v>
      </c>
      <c r="G73" s="17">
        <v>13</v>
      </c>
      <c r="H73" s="17">
        <v>95</v>
      </c>
      <c r="I73" s="17">
        <v>4</v>
      </c>
      <c r="J73" s="18" t="s">
        <v>2715</v>
      </c>
    </row>
    <row r="74" spans="1:13" x14ac:dyDescent="0.25">
      <c r="A74" s="6" t="s">
        <v>619</v>
      </c>
      <c r="B74" s="12" t="s">
        <v>135</v>
      </c>
      <c r="C74" s="12" t="s">
        <v>3025</v>
      </c>
      <c r="E74" s="13">
        <v>154.41999999999999</v>
      </c>
      <c r="F74" s="13">
        <v>150.71</v>
      </c>
      <c r="G74" s="14">
        <v>99</v>
      </c>
      <c r="H74" s="14">
        <v>88</v>
      </c>
      <c r="I74" s="14">
        <v>40</v>
      </c>
      <c r="J74" s="12" t="s">
        <v>3101</v>
      </c>
    </row>
    <row r="75" spans="1:13" x14ac:dyDescent="0.25">
      <c r="A75" s="6" t="s">
        <v>831</v>
      </c>
      <c r="B75" s="12" t="s">
        <v>1517</v>
      </c>
      <c r="C75" s="12" t="s">
        <v>1522</v>
      </c>
      <c r="D75" s="12"/>
      <c r="E75" s="13">
        <v>78.760000000000005</v>
      </c>
      <c r="F75" s="13">
        <v>76.31</v>
      </c>
      <c r="G75" s="14">
        <v>85</v>
      </c>
      <c r="H75" s="14">
        <v>86</v>
      </c>
      <c r="I75" s="14">
        <v>26</v>
      </c>
      <c r="J75" s="12" t="s">
        <v>3102</v>
      </c>
    </row>
    <row r="76" spans="1:13" x14ac:dyDescent="0.25">
      <c r="A76" s="6" t="s">
        <v>832</v>
      </c>
      <c r="B76" s="18" t="s">
        <v>1513</v>
      </c>
      <c r="C76" s="18" t="s">
        <v>1556</v>
      </c>
      <c r="D76" s="18"/>
      <c r="E76" s="26">
        <v>98.81</v>
      </c>
      <c r="F76" s="26">
        <v>99.72</v>
      </c>
      <c r="G76" s="17">
        <v>81</v>
      </c>
      <c r="H76" s="17">
        <v>85</v>
      </c>
      <c r="I76" s="17">
        <v>127</v>
      </c>
      <c r="J76" s="18" t="s">
        <v>3068</v>
      </c>
    </row>
    <row r="77" spans="1:13" x14ac:dyDescent="0.25">
      <c r="A77" s="6" t="s">
        <v>906</v>
      </c>
      <c r="B77" s="12" t="s">
        <v>276</v>
      </c>
      <c r="C77" s="12" t="s">
        <v>283</v>
      </c>
      <c r="E77" s="13">
        <v>122.99</v>
      </c>
      <c r="F77" s="13">
        <v>122.19</v>
      </c>
      <c r="G77" s="14">
        <v>94</v>
      </c>
      <c r="H77" s="14">
        <v>82</v>
      </c>
      <c r="I77" s="14">
        <v>39</v>
      </c>
      <c r="J77" s="12" t="s">
        <v>3101</v>
      </c>
    </row>
    <row r="78" spans="1:13" x14ac:dyDescent="0.25">
      <c r="A78" s="6" t="s">
        <v>913</v>
      </c>
      <c r="B78" s="12" t="s">
        <v>400</v>
      </c>
      <c r="C78" s="12" t="s">
        <v>440</v>
      </c>
      <c r="E78" s="13">
        <v>195.95</v>
      </c>
      <c r="F78" s="13">
        <v>188.85</v>
      </c>
      <c r="G78" s="14">
        <v>68</v>
      </c>
      <c r="H78" s="14">
        <v>84</v>
      </c>
      <c r="J78" s="12" t="s">
        <v>3102</v>
      </c>
    </row>
    <row r="79" spans="1:13" x14ac:dyDescent="0.25">
      <c r="A79" s="6" t="s">
        <v>976</v>
      </c>
      <c r="B79" s="12" t="s">
        <v>3110</v>
      </c>
      <c r="C79" s="12" t="s">
        <v>3112</v>
      </c>
      <c r="E79" s="13">
        <v>164.4</v>
      </c>
      <c r="F79" s="13">
        <v>162.13999999999999</v>
      </c>
      <c r="G79" s="14">
        <v>94</v>
      </c>
      <c r="H79" s="14">
        <v>76</v>
      </c>
      <c r="J79" s="12" t="s">
        <v>3113</v>
      </c>
    </row>
    <row r="80" spans="1:13" x14ac:dyDescent="0.25">
      <c r="A80" s="6" t="s">
        <v>1082</v>
      </c>
      <c r="B80" s="12" t="s">
        <v>3111</v>
      </c>
      <c r="C80" s="12" t="s">
        <v>3114</v>
      </c>
      <c r="E80" s="13">
        <v>185.38</v>
      </c>
      <c r="F80" s="13">
        <v>180.3</v>
      </c>
      <c r="G80" s="14">
        <v>90</v>
      </c>
      <c r="H80" s="14">
        <v>82</v>
      </c>
      <c r="J80" s="12" t="s">
        <v>3115</v>
      </c>
    </row>
    <row r="81" spans="1:10" x14ac:dyDescent="0.25">
      <c r="A81" s="6" t="s">
        <v>1083</v>
      </c>
    </row>
    <row r="82" spans="1:10" x14ac:dyDescent="0.25">
      <c r="A82" s="6" t="s">
        <v>1084</v>
      </c>
    </row>
    <row r="83" spans="1:10" x14ac:dyDescent="0.25">
      <c r="A83" s="6" t="s">
        <v>1514</v>
      </c>
      <c r="B83" s="12"/>
      <c r="C83" s="38"/>
      <c r="E83" s="13"/>
      <c r="F83" s="13"/>
      <c r="G83" s="14"/>
      <c r="H83" s="14"/>
      <c r="I83" s="14"/>
      <c r="J83" s="12"/>
    </row>
    <row r="84" spans="1:10" x14ac:dyDescent="0.25">
      <c r="A84" s="6" t="s">
        <v>1515</v>
      </c>
      <c r="B84" s="18"/>
      <c r="C84" s="18"/>
      <c r="D84" s="18"/>
      <c r="E84" s="26"/>
      <c r="F84" s="26"/>
      <c r="G84" s="17"/>
      <c r="H84" s="17"/>
      <c r="I84" s="17"/>
      <c r="J84" s="18"/>
    </row>
    <row r="85" spans="1:10" x14ac:dyDescent="0.25">
      <c r="A85" s="6" t="s">
        <v>1518</v>
      </c>
      <c r="B85" s="12"/>
      <c r="C85" s="12"/>
      <c r="E85" s="13"/>
      <c r="F85" s="13"/>
      <c r="G85" s="14"/>
      <c r="H85" s="14"/>
      <c r="I85" s="14"/>
      <c r="J85" s="12"/>
    </row>
    <row r="86" spans="1:10" x14ac:dyDescent="0.25">
      <c r="A86" s="6" t="s">
        <v>1519</v>
      </c>
    </row>
    <row r="87" spans="1:10" x14ac:dyDescent="0.25">
      <c r="A87" s="6" t="s">
        <v>1820</v>
      </c>
    </row>
  </sheetData>
  <sortState xmlns:xlrd2="http://schemas.microsoft.com/office/spreadsheetml/2017/richdata2" ref="C24:D33">
    <sortCondition descending="1" ref="D24:D33"/>
  </sortState>
  <pageMargins left="0.7" right="0.7" top="0.75" bottom="0.75" header="0.3" footer="0.3"/>
  <pageSetup scale="40"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5CC7-0EC8-4CF2-9F8A-31440D8FD744}">
  <dimension ref="A1:S94"/>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43875</v>
      </c>
      <c r="J3" s="27">
        <v>43878</v>
      </c>
      <c r="K3" s="7">
        <v>43879</v>
      </c>
      <c r="L3" s="7">
        <v>43880</v>
      </c>
      <c r="M3" s="7">
        <v>43881</v>
      </c>
      <c r="N3" s="7">
        <v>43882</v>
      </c>
      <c r="P3" t="s">
        <v>1973</v>
      </c>
    </row>
    <row r="4" spans="1:16" ht="15.75" thickBot="1" x14ac:dyDescent="0.3">
      <c r="A4" t="s">
        <v>0</v>
      </c>
      <c r="C4" s="10">
        <v>43878</v>
      </c>
      <c r="D4" s="11" t="s">
        <v>66</v>
      </c>
      <c r="E4" s="10">
        <v>43882</v>
      </c>
      <c r="J4" s="2" t="s">
        <v>58</v>
      </c>
      <c r="K4" s="2" t="s">
        <v>59</v>
      </c>
      <c r="L4" s="2" t="s">
        <v>60</v>
      </c>
      <c r="M4" s="2" t="s">
        <v>61</v>
      </c>
      <c r="N4" s="2" t="s">
        <v>62</v>
      </c>
    </row>
    <row r="5" spans="1:16" ht="15.75" thickBot="1" x14ac:dyDescent="0.3">
      <c r="G5" t="s">
        <v>57</v>
      </c>
      <c r="H5" s="8">
        <v>9731.18</v>
      </c>
      <c r="J5" s="15" t="s">
        <v>168</v>
      </c>
      <c r="K5" s="16">
        <v>9732.74</v>
      </c>
      <c r="L5" s="16">
        <v>9817.18</v>
      </c>
      <c r="M5" s="16">
        <v>9750.9699999999993</v>
      </c>
      <c r="N5" s="16">
        <v>9576.59</v>
      </c>
      <c r="P5" s="5">
        <f>(N5-H5)/H5</f>
        <v>-1.5886048762842754E-2</v>
      </c>
    </row>
    <row r="6" spans="1:16" ht="15.75" thickBot="1" x14ac:dyDescent="0.3">
      <c r="A6" t="s">
        <v>2</v>
      </c>
      <c r="C6" s="33" t="s">
        <v>3083</v>
      </c>
      <c r="D6" s="1"/>
      <c r="E6" s="1"/>
      <c r="G6" t="s">
        <v>56</v>
      </c>
      <c r="H6" s="9">
        <v>29398.080000000002</v>
      </c>
      <c r="J6" s="15" t="s">
        <v>168</v>
      </c>
      <c r="K6" s="21">
        <v>29232.19</v>
      </c>
      <c r="L6" s="21">
        <v>29348.03</v>
      </c>
      <c r="M6" s="16">
        <v>29219.98</v>
      </c>
      <c r="N6" s="16">
        <v>28992.41</v>
      </c>
      <c r="P6" s="5">
        <f>(N6-H6)/H6</f>
        <v>-1.3799200492004983E-2</v>
      </c>
    </row>
    <row r="7" spans="1:16" x14ac:dyDescent="0.25">
      <c r="C7" s="12"/>
      <c r="J7" s="12"/>
    </row>
    <row r="8" spans="1:16" x14ac:dyDescent="0.25">
      <c r="C8" s="12"/>
      <c r="J8" s="12"/>
    </row>
    <row r="9" spans="1:16" x14ac:dyDescent="0.25">
      <c r="A9" t="s">
        <v>3</v>
      </c>
      <c r="C9" t="s">
        <v>3146</v>
      </c>
      <c r="J9" s="18"/>
    </row>
    <row r="10" spans="1:16" x14ac:dyDescent="0.25">
      <c r="C10" s="18" t="s">
        <v>3147</v>
      </c>
      <c r="J10" s="18"/>
    </row>
    <row r="11" spans="1:16" x14ac:dyDescent="0.25">
      <c r="C11" s="37" t="s">
        <v>3148</v>
      </c>
      <c r="J11" s="18"/>
    </row>
    <row r="12" spans="1:16" x14ac:dyDescent="0.25">
      <c r="C12" s="18" t="s">
        <v>3149</v>
      </c>
      <c r="J12" s="18"/>
    </row>
    <row r="13" spans="1:16" x14ac:dyDescent="0.25">
      <c r="C13" s="18" t="s">
        <v>3150</v>
      </c>
      <c r="J13" s="18"/>
    </row>
    <row r="14" spans="1:16" x14ac:dyDescent="0.25">
      <c r="C14" s="18" t="s">
        <v>3151</v>
      </c>
      <c r="J14" s="18"/>
    </row>
    <row r="15" spans="1:16" x14ac:dyDescent="0.25">
      <c r="C15" s="18" t="s">
        <v>3152</v>
      </c>
      <c r="J15" s="18"/>
    </row>
    <row r="16" spans="1:16" x14ac:dyDescent="0.25">
      <c r="C16" s="18" t="s">
        <v>3153</v>
      </c>
      <c r="J16" s="18"/>
    </row>
    <row r="17" spans="3:10" x14ac:dyDescent="0.25">
      <c r="C17" s="18" t="s">
        <v>3154</v>
      </c>
      <c r="J17" s="18"/>
    </row>
    <row r="18" spans="3:10" x14ac:dyDescent="0.25">
      <c r="C18" s="18" t="s">
        <v>3155</v>
      </c>
      <c r="J18" s="18"/>
    </row>
    <row r="19" spans="3:10" x14ac:dyDescent="0.25">
      <c r="C19" s="18" t="s">
        <v>3156</v>
      </c>
      <c r="J19" s="18"/>
    </row>
    <row r="20" spans="3:10" x14ac:dyDescent="0.25">
      <c r="C20" s="18"/>
    </row>
    <row r="21" spans="3:10" x14ac:dyDescent="0.25">
      <c r="C21" s="12"/>
      <c r="J21" s="18"/>
    </row>
    <row r="22" spans="3:10" x14ac:dyDescent="0.25">
      <c r="C22" s="12"/>
      <c r="J22" s="18"/>
    </row>
    <row r="23" spans="3:10" x14ac:dyDescent="0.25">
      <c r="C23" s="12" t="s">
        <v>3116</v>
      </c>
      <c r="J23" s="18"/>
    </row>
    <row r="24" spans="3:10" x14ac:dyDescent="0.25">
      <c r="C24" s="12" t="s">
        <v>3119</v>
      </c>
      <c r="J24" s="18"/>
    </row>
    <row r="25" spans="3:10" x14ac:dyDescent="0.25">
      <c r="C25" s="12" t="s">
        <v>3117</v>
      </c>
      <c r="J25" s="18"/>
    </row>
    <row r="26" spans="3:10" x14ac:dyDescent="0.25">
      <c r="C26" s="12" t="s">
        <v>3118</v>
      </c>
      <c r="J26" s="18"/>
    </row>
    <row r="27" spans="3:10" x14ac:dyDescent="0.25">
      <c r="C27" s="12" t="s">
        <v>3138</v>
      </c>
      <c r="J27" s="18"/>
    </row>
    <row r="28" spans="3:10" x14ac:dyDescent="0.25">
      <c r="C28" s="12"/>
      <c r="J28" s="18"/>
    </row>
    <row r="29" spans="3:10" x14ac:dyDescent="0.25">
      <c r="C29" s="12"/>
      <c r="J29" s="18"/>
    </row>
    <row r="30" spans="3:10" x14ac:dyDescent="0.25">
      <c r="C30" t="s">
        <v>993</v>
      </c>
      <c r="D30" s="5">
        <v>0.29780000000000001</v>
      </c>
      <c r="E30" s="7"/>
      <c r="I30" s="5"/>
      <c r="J30" s="18"/>
    </row>
    <row r="31" spans="3:10" x14ac:dyDescent="0.25">
      <c r="E31" s="7"/>
      <c r="I31" s="5"/>
      <c r="J31" s="18"/>
    </row>
    <row r="32" spans="3:10" x14ac:dyDescent="0.25">
      <c r="C32" s="18" t="s">
        <v>2638</v>
      </c>
      <c r="D32" s="5">
        <v>0.15859999999999999</v>
      </c>
      <c r="I32" s="5"/>
      <c r="J32" s="18"/>
    </row>
    <row r="33" spans="1:19" x14ac:dyDescent="0.25">
      <c r="C33" t="s">
        <v>2281</v>
      </c>
      <c r="D33" s="5">
        <v>0.1411</v>
      </c>
      <c r="I33" s="5"/>
      <c r="J33" s="18"/>
    </row>
    <row r="34" spans="1:19" x14ac:dyDescent="0.25">
      <c r="C34" t="s">
        <v>1153</v>
      </c>
      <c r="D34" s="5">
        <v>0.123</v>
      </c>
      <c r="E34" s="7"/>
      <c r="G34" s="5"/>
      <c r="I34" s="5"/>
      <c r="J34" s="18"/>
    </row>
    <row r="35" spans="1:19" x14ac:dyDescent="0.25">
      <c r="C35" t="s">
        <v>333</v>
      </c>
      <c r="D35" s="5">
        <v>9.5699999999999993E-2</v>
      </c>
      <c r="E35" s="27"/>
      <c r="G35" s="5"/>
      <c r="I35" s="5"/>
      <c r="J35" s="18"/>
    </row>
    <row r="36" spans="1:19" x14ac:dyDescent="0.25">
      <c r="C36" t="s">
        <v>2980</v>
      </c>
      <c r="D36" s="5">
        <v>6.2399999999999997E-2</v>
      </c>
      <c r="G36" s="5"/>
      <c r="I36" s="5"/>
      <c r="J36" s="18"/>
    </row>
    <row r="37" spans="1:19" x14ac:dyDescent="0.25">
      <c r="C37" t="s">
        <v>1517</v>
      </c>
      <c r="D37" s="5">
        <v>5.8200000000000002E-2</v>
      </c>
      <c r="E37" s="7"/>
      <c r="G37" s="5"/>
      <c r="I37" s="5"/>
      <c r="J37" s="18"/>
    </row>
    <row r="38" spans="1:19" x14ac:dyDescent="0.25">
      <c r="C38" t="s">
        <v>2454</v>
      </c>
      <c r="D38" s="5">
        <v>4.4299999999999999E-2</v>
      </c>
      <c r="E38" s="27"/>
      <c r="G38" s="5"/>
      <c r="I38" s="5"/>
      <c r="J38" s="18"/>
    </row>
    <row r="39" spans="1:19" x14ac:dyDescent="0.25">
      <c r="C39" t="s">
        <v>2653</v>
      </c>
      <c r="D39" s="5">
        <v>1.89E-2</v>
      </c>
      <c r="E39" s="40"/>
      <c r="G39" s="5"/>
      <c r="I39" s="5"/>
      <c r="J39" s="18"/>
    </row>
    <row r="40" spans="1:19" x14ac:dyDescent="0.25">
      <c r="D40" s="5"/>
      <c r="E40" s="40"/>
      <c r="G40" s="5"/>
      <c r="I40" s="5"/>
      <c r="J40" s="18"/>
    </row>
    <row r="41" spans="1:19" x14ac:dyDescent="0.25">
      <c r="D41" s="5"/>
      <c r="E41" s="40"/>
      <c r="G41" s="5"/>
      <c r="I41" s="5"/>
      <c r="J41" s="18"/>
    </row>
    <row r="42" spans="1:19" x14ac:dyDescent="0.25">
      <c r="I42" s="5"/>
      <c r="J42" s="18"/>
    </row>
    <row r="43" spans="1:19" x14ac:dyDescent="0.25">
      <c r="D43" s="5">
        <f>SUM(D30:D41)</f>
        <v>1</v>
      </c>
      <c r="E43" s="27"/>
      <c r="F43" s="18"/>
      <c r="G43" s="28"/>
      <c r="H43" s="18"/>
      <c r="I43" s="5"/>
      <c r="J43" s="18"/>
    </row>
    <row r="44" spans="1:19" x14ac:dyDescent="0.25">
      <c r="I44" s="28"/>
      <c r="J44" s="18"/>
    </row>
    <row r="45" spans="1:19" x14ac:dyDescent="0.25">
      <c r="E45" s="27"/>
      <c r="F45" s="18"/>
      <c r="G45" s="28"/>
      <c r="H45" s="18"/>
      <c r="I45" s="28"/>
      <c r="J45" s="18"/>
    </row>
    <row r="46" spans="1:19" x14ac:dyDescent="0.25">
      <c r="D46" s="5"/>
      <c r="E46" s="27"/>
      <c r="F46" s="18"/>
      <c r="G46" s="28"/>
      <c r="H46" s="18"/>
      <c r="I46" s="28"/>
      <c r="J46" s="18"/>
    </row>
    <row r="47" spans="1:19" x14ac:dyDescent="0.25">
      <c r="C47" s="12"/>
      <c r="E47" s="27"/>
      <c r="F47" s="18"/>
      <c r="G47" s="18"/>
      <c r="H47" s="12"/>
      <c r="I47" s="18"/>
    </row>
    <row r="48" spans="1:19" x14ac:dyDescent="0.25">
      <c r="A48" t="s">
        <v>4</v>
      </c>
      <c r="C48" s="12"/>
      <c r="E48" s="30" t="s">
        <v>7</v>
      </c>
      <c r="F48" s="30" t="s">
        <v>8</v>
      </c>
      <c r="G48" s="30" t="s">
        <v>9</v>
      </c>
      <c r="H48" s="30" t="s">
        <v>10</v>
      </c>
      <c r="I48" s="30" t="s">
        <v>24</v>
      </c>
      <c r="J48" s="30" t="s">
        <v>26</v>
      </c>
      <c r="K48" s="30" t="s">
        <v>25</v>
      </c>
      <c r="L48" s="29" t="s">
        <v>11</v>
      </c>
      <c r="M48" s="31"/>
      <c r="N48" s="31"/>
      <c r="O48" s="31"/>
      <c r="P48" s="31"/>
      <c r="Q48" s="31"/>
      <c r="R48" s="31"/>
      <c r="S48" s="31"/>
    </row>
    <row r="49" spans="1:13" x14ac:dyDescent="0.25">
      <c r="A49" s="6" t="s">
        <v>5</v>
      </c>
      <c r="B49" t="s">
        <v>2281</v>
      </c>
      <c r="C49" t="s">
        <v>2407</v>
      </c>
      <c r="E49" s="4">
        <v>88.73</v>
      </c>
      <c r="F49" s="4">
        <v>67.2</v>
      </c>
      <c r="G49" s="5">
        <f>(E49-F49)/F49</f>
        <v>0.32038690476190479</v>
      </c>
      <c r="H49" s="4">
        <v>80</v>
      </c>
      <c r="I49" s="4">
        <v>68.17</v>
      </c>
      <c r="J49" s="25">
        <v>96</v>
      </c>
      <c r="K49" s="25">
        <v>38</v>
      </c>
      <c r="L49" s="34" t="s">
        <v>3120</v>
      </c>
    </row>
    <row r="50" spans="1:13" x14ac:dyDescent="0.25">
      <c r="A50" s="6" t="s">
        <v>12</v>
      </c>
      <c r="B50" t="s">
        <v>2454</v>
      </c>
      <c r="C50" t="s">
        <v>2465</v>
      </c>
      <c r="E50" s="4">
        <v>119.49</v>
      </c>
      <c r="F50" s="4">
        <v>109.68</v>
      </c>
      <c r="G50" s="5">
        <f>(E50-F50)/F50</f>
        <v>8.9442013129102729E-2</v>
      </c>
      <c r="H50" s="4">
        <v>114</v>
      </c>
      <c r="I50" s="4">
        <v>107.59</v>
      </c>
      <c r="J50" s="25">
        <v>84</v>
      </c>
      <c r="K50" s="25">
        <v>88</v>
      </c>
      <c r="L50" s="34" t="s">
        <v>3121</v>
      </c>
    </row>
    <row r="51" spans="1:13" x14ac:dyDescent="0.25">
      <c r="A51" s="6" t="s">
        <v>13</v>
      </c>
      <c r="B51" t="s">
        <v>2653</v>
      </c>
      <c r="C51" t="s">
        <v>2662</v>
      </c>
      <c r="E51" s="4">
        <v>372.95</v>
      </c>
      <c r="F51" s="4">
        <v>321.29000000000002</v>
      </c>
      <c r="G51" s="5">
        <f t="shared" ref="G51:G56" si="0">(E51-F51)/F51</f>
        <v>0.16078931806156421</v>
      </c>
      <c r="H51" s="4">
        <v>340</v>
      </c>
      <c r="I51" s="4">
        <v>310.91000000000003</v>
      </c>
      <c r="J51" s="25">
        <v>92</v>
      </c>
      <c r="K51" s="25">
        <v>98</v>
      </c>
      <c r="L51" s="34" t="s">
        <v>3122</v>
      </c>
    </row>
    <row r="52" spans="1:13" x14ac:dyDescent="0.25">
      <c r="A52" s="6" t="s">
        <v>14</v>
      </c>
      <c r="B52" t="s">
        <v>2638</v>
      </c>
      <c r="C52" t="s">
        <v>2639</v>
      </c>
      <c r="E52" s="4">
        <v>520.66</v>
      </c>
      <c r="F52" s="4">
        <v>410</v>
      </c>
      <c r="G52" s="5">
        <f t="shared" si="0"/>
        <v>0.26990243902439015</v>
      </c>
      <c r="H52" s="4">
        <v>495</v>
      </c>
      <c r="I52" s="4">
        <v>404.8</v>
      </c>
      <c r="J52" s="25">
        <v>98</v>
      </c>
      <c r="K52" s="25">
        <v>35</v>
      </c>
      <c r="L52" s="34" t="s">
        <v>3123</v>
      </c>
    </row>
    <row r="53" spans="1:13" x14ac:dyDescent="0.25">
      <c r="A53" s="6" t="s">
        <v>15</v>
      </c>
      <c r="B53" t="s">
        <v>1153</v>
      </c>
      <c r="C53" t="s">
        <v>1155</v>
      </c>
      <c r="E53" s="4">
        <v>163.31</v>
      </c>
      <c r="F53" s="4">
        <v>162.31</v>
      </c>
      <c r="G53" s="5">
        <f t="shared" si="0"/>
        <v>6.1610498428932292E-3</v>
      </c>
      <c r="H53" s="4">
        <v>154</v>
      </c>
      <c r="I53" s="4">
        <v>159.97</v>
      </c>
      <c r="J53" s="25">
        <v>90</v>
      </c>
      <c r="K53" s="25">
        <v>73</v>
      </c>
      <c r="L53" s="34" t="s">
        <v>3124</v>
      </c>
    </row>
    <row r="54" spans="1:13" x14ac:dyDescent="0.25">
      <c r="A54" s="6" t="s">
        <v>16</v>
      </c>
      <c r="B54" t="s">
        <v>2980</v>
      </c>
      <c r="C54" t="s">
        <v>3053</v>
      </c>
      <c r="E54" s="4">
        <v>87.71</v>
      </c>
      <c r="F54" s="4">
        <v>92.19</v>
      </c>
      <c r="G54" s="5">
        <f t="shared" si="0"/>
        <v>-4.8595292331055473E-2</v>
      </c>
      <c r="H54" s="4">
        <v>85.75</v>
      </c>
      <c r="I54" s="4">
        <v>88.08</v>
      </c>
      <c r="J54" s="25">
        <v>88</v>
      </c>
      <c r="K54" s="25">
        <v>56</v>
      </c>
      <c r="L54" s="34" t="s">
        <v>3125</v>
      </c>
    </row>
    <row r="55" spans="1:13" x14ac:dyDescent="0.25">
      <c r="A55" s="6" t="s">
        <v>17</v>
      </c>
      <c r="B55" t="s">
        <v>333</v>
      </c>
      <c r="C55" t="s">
        <v>352</v>
      </c>
      <c r="E55" s="4">
        <v>59.87</v>
      </c>
      <c r="F55" s="4">
        <v>61</v>
      </c>
      <c r="G55" s="5">
        <f t="shared" si="0"/>
        <v>-1.8524590163934467E-2</v>
      </c>
      <c r="H55" s="4">
        <v>56.75</v>
      </c>
      <c r="I55" s="4">
        <v>59.44</v>
      </c>
      <c r="J55" s="25">
        <v>91</v>
      </c>
      <c r="K55" s="25">
        <v>42</v>
      </c>
      <c r="L55" s="34" t="s">
        <v>3126</v>
      </c>
    </row>
    <row r="56" spans="1:13" x14ac:dyDescent="0.25">
      <c r="A56" s="6" t="s">
        <v>18</v>
      </c>
      <c r="B56" t="s">
        <v>1517</v>
      </c>
      <c r="C56" t="s">
        <v>3127</v>
      </c>
      <c r="E56" s="4">
        <v>74.73</v>
      </c>
      <c r="F56" s="4">
        <v>78.8</v>
      </c>
      <c r="G56" s="5">
        <f t="shared" si="0"/>
        <v>-5.1649746192893316E-2</v>
      </c>
      <c r="H56" s="4">
        <v>73.5</v>
      </c>
      <c r="I56" s="4">
        <v>76.31</v>
      </c>
      <c r="J56" s="25">
        <v>80</v>
      </c>
      <c r="K56" s="25">
        <v>85</v>
      </c>
      <c r="L56" s="34" t="s">
        <v>3128</v>
      </c>
    </row>
    <row r="57" spans="1:13" x14ac:dyDescent="0.25">
      <c r="A57" s="6" t="s">
        <v>63</v>
      </c>
    </row>
    <row r="58" spans="1:13" x14ac:dyDescent="0.25">
      <c r="A58" s="6" t="s">
        <v>67</v>
      </c>
    </row>
    <row r="59" spans="1:13" x14ac:dyDescent="0.25">
      <c r="A59" s="6" t="s">
        <v>98</v>
      </c>
    </row>
    <row r="61" spans="1:13" x14ac:dyDescent="0.25">
      <c r="I61" s="2" t="s">
        <v>2744</v>
      </c>
    </row>
    <row r="62" spans="1:13" x14ac:dyDescent="0.25">
      <c r="A62" s="3" t="s">
        <v>21</v>
      </c>
      <c r="E62" s="22" t="s">
        <v>7</v>
      </c>
      <c r="F62" s="22" t="s">
        <v>24</v>
      </c>
      <c r="G62" s="22" t="s">
        <v>25</v>
      </c>
      <c r="H62" s="22" t="s">
        <v>26</v>
      </c>
      <c r="I62" s="22" t="s">
        <v>2745</v>
      </c>
      <c r="J62" s="23" t="s">
        <v>11</v>
      </c>
      <c r="K62" s="24"/>
      <c r="L62" s="24"/>
      <c r="M62" s="24"/>
    </row>
    <row r="63" spans="1:13" x14ac:dyDescent="0.25">
      <c r="A63" s="6" t="s">
        <v>5</v>
      </c>
      <c r="B63" s="18" t="s">
        <v>1211</v>
      </c>
      <c r="C63" s="18" t="s">
        <v>1212</v>
      </c>
      <c r="D63" s="18"/>
      <c r="E63" s="26">
        <v>123.69</v>
      </c>
      <c r="F63" s="26">
        <v>111.63</v>
      </c>
      <c r="G63" s="17">
        <v>97</v>
      </c>
      <c r="H63" s="17">
        <v>92</v>
      </c>
      <c r="I63" s="17">
        <v>88</v>
      </c>
      <c r="J63" s="18" t="s">
        <v>3129</v>
      </c>
    </row>
    <row r="64" spans="1:13" x14ac:dyDescent="0.25">
      <c r="A64" s="6" t="s">
        <v>12</v>
      </c>
      <c r="B64" s="18" t="s">
        <v>2599</v>
      </c>
      <c r="C64" s="18" t="s">
        <v>2600</v>
      </c>
      <c r="D64" s="18"/>
      <c r="E64" s="26">
        <v>32.49</v>
      </c>
      <c r="F64" s="26">
        <v>26.48</v>
      </c>
      <c r="G64" s="17">
        <v>85</v>
      </c>
      <c r="H64" s="17">
        <v>94</v>
      </c>
      <c r="I64" s="17">
        <v>116</v>
      </c>
      <c r="J64" s="18" t="s">
        <v>3056</v>
      </c>
    </row>
    <row r="65" spans="1:13" x14ac:dyDescent="0.25">
      <c r="A65" s="6" t="s">
        <v>13</v>
      </c>
      <c r="B65" s="18" t="s">
        <v>2643</v>
      </c>
      <c r="C65" s="18" t="s">
        <v>2644</v>
      </c>
      <c r="D65" s="18"/>
      <c r="E65" s="26">
        <v>201.91</v>
      </c>
      <c r="F65" s="26">
        <v>181.36</v>
      </c>
      <c r="G65" s="17">
        <v>77</v>
      </c>
      <c r="H65" s="17">
        <v>88</v>
      </c>
      <c r="I65" s="17">
        <v>40</v>
      </c>
      <c r="J65" s="18" t="s">
        <v>3129</v>
      </c>
    </row>
    <row r="66" spans="1:13" x14ac:dyDescent="0.25">
      <c r="A66" s="6" t="s">
        <v>14</v>
      </c>
      <c r="B66" s="18" t="s">
        <v>2731</v>
      </c>
      <c r="C66" s="18" t="s">
        <v>2736</v>
      </c>
      <c r="D66" s="18"/>
      <c r="E66" s="26">
        <v>142.22999999999999</v>
      </c>
      <c r="F66" s="26">
        <v>130.19999999999999</v>
      </c>
      <c r="G66" s="17">
        <v>93</v>
      </c>
      <c r="H66" s="17">
        <v>89</v>
      </c>
      <c r="I66" s="17">
        <v>49</v>
      </c>
      <c r="J66" s="18" t="s">
        <v>3057</v>
      </c>
    </row>
    <row r="67" spans="1:13" x14ac:dyDescent="0.25">
      <c r="A67" s="6" t="s">
        <v>15</v>
      </c>
      <c r="B67" s="12" t="s">
        <v>2765</v>
      </c>
      <c r="C67" s="12" t="s">
        <v>2766</v>
      </c>
      <c r="E67" s="13">
        <v>18.77</v>
      </c>
      <c r="F67" s="13">
        <v>17.25</v>
      </c>
      <c r="G67" s="14">
        <v>79</v>
      </c>
      <c r="H67" s="14">
        <v>91</v>
      </c>
      <c r="I67" s="14">
        <v>36</v>
      </c>
      <c r="J67" s="12" t="s">
        <v>3130</v>
      </c>
      <c r="K67" s="18"/>
    </row>
    <row r="68" spans="1:13" x14ac:dyDescent="0.25">
      <c r="A68" s="6" t="s">
        <v>16</v>
      </c>
      <c r="B68" s="12" t="s">
        <v>138</v>
      </c>
      <c r="C68" s="12" t="s">
        <v>710</v>
      </c>
      <c r="E68" s="13">
        <v>301.89999999999998</v>
      </c>
      <c r="F68" s="13">
        <v>293.89999999999998</v>
      </c>
      <c r="G68" s="14">
        <v>98</v>
      </c>
      <c r="H68" s="14">
        <v>92</v>
      </c>
      <c r="I68" s="14">
        <v>87</v>
      </c>
      <c r="J68" s="12" t="s">
        <v>3131</v>
      </c>
      <c r="K68" s="18"/>
    </row>
    <row r="69" spans="1:13" x14ac:dyDescent="0.25">
      <c r="A69" s="6" t="s">
        <v>17</v>
      </c>
      <c r="B69" s="18" t="s">
        <v>2818</v>
      </c>
      <c r="C69" s="18" t="s">
        <v>2819</v>
      </c>
      <c r="D69" s="18"/>
      <c r="E69" s="26">
        <v>49.44</v>
      </c>
      <c r="F69" s="26">
        <v>41.45</v>
      </c>
      <c r="G69" s="17">
        <v>81</v>
      </c>
      <c r="H69" s="17">
        <v>92</v>
      </c>
      <c r="I69" s="17">
        <v>36</v>
      </c>
      <c r="J69" s="18" t="s">
        <v>3132</v>
      </c>
    </row>
    <row r="70" spans="1:13" x14ac:dyDescent="0.25">
      <c r="A70" s="6" t="s">
        <v>18</v>
      </c>
      <c r="B70" s="12" t="s">
        <v>1886</v>
      </c>
      <c r="C70" s="12" t="s">
        <v>2821</v>
      </c>
      <c r="D70" s="12"/>
      <c r="E70" s="13">
        <v>32.909999999999997</v>
      </c>
      <c r="F70" s="13">
        <v>30.19</v>
      </c>
      <c r="G70" s="14">
        <v>52</v>
      </c>
      <c r="H70" s="14">
        <v>91</v>
      </c>
      <c r="I70" s="14">
        <v>36</v>
      </c>
      <c r="J70" s="12" t="s">
        <v>3133</v>
      </c>
      <c r="K70" s="12"/>
    </row>
    <row r="71" spans="1:13" x14ac:dyDescent="0.25">
      <c r="A71" s="6" t="s">
        <v>63</v>
      </c>
      <c r="B71" s="18" t="s">
        <v>1378</v>
      </c>
      <c r="C71" s="18" t="s">
        <v>2886</v>
      </c>
      <c r="D71" s="18"/>
      <c r="E71" s="26">
        <v>98.11</v>
      </c>
      <c r="F71" s="26">
        <v>99.25</v>
      </c>
      <c r="G71" s="17">
        <v>93</v>
      </c>
      <c r="H71" s="17">
        <v>90</v>
      </c>
      <c r="I71" s="17">
        <v>79</v>
      </c>
      <c r="J71" s="18" t="s">
        <v>3134</v>
      </c>
    </row>
    <row r="72" spans="1:13" x14ac:dyDescent="0.25">
      <c r="A72" s="6" t="s">
        <v>67</v>
      </c>
      <c r="B72" s="18" t="s">
        <v>2880</v>
      </c>
      <c r="C72" s="18" t="s">
        <v>2889</v>
      </c>
      <c r="D72" s="18"/>
      <c r="E72" s="26">
        <v>149.33000000000001</v>
      </c>
      <c r="F72" s="26">
        <v>144.24</v>
      </c>
      <c r="G72" s="17">
        <v>83</v>
      </c>
      <c r="H72" s="17">
        <v>84</v>
      </c>
      <c r="I72" s="17">
        <v>40</v>
      </c>
      <c r="J72" s="18" t="s">
        <v>3135</v>
      </c>
    </row>
    <row r="73" spans="1:13" x14ac:dyDescent="0.25">
      <c r="A73" s="6" t="s">
        <v>98</v>
      </c>
      <c r="B73" s="18" t="s">
        <v>2881</v>
      </c>
      <c r="C73" s="18" t="s">
        <v>2892</v>
      </c>
      <c r="D73" s="18"/>
      <c r="E73" s="26">
        <v>34.72</v>
      </c>
      <c r="F73" s="26">
        <v>33.32</v>
      </c>
      <c r="G73" s="17">
        <v>62</v>
      </c>
      <c r="H73" s="17">
        <v>84</v>
      </c>
      <c r="I73" s="17">
        <v>93</v>
      </c>
      <c r="J73" s="18" t="s">
        <v>3136</v>
      </c>
      <c r="L73" s="18"/>
      <c r="M73" s="18"/>
    </row>
    <row r="74" spans="1:13" x14ac:dyDescent="0.25">
      <c r="A74" s="6" t="s">
        <v>102</v>
      </c>
      <c r="B74" s="12" t="s">
        <v>2882</v>
      </c>
      <c r="C74" s="12" t="s">
        <v>2894</v>
      </c>
      <c r="E74" s="13">
        <v>121.05</v>
      </c>
      <c r="F74" s="13">
        <v>118.77</v>
      </c>
      <c r="G74" s="14">
        <v>50</v>
      </c>
      <c r="H74" s="14">
        <v>85</v>
      </c>
      <c r="I74" s="14">
        <v>92</v>
      </c>
      <c r="J74" s="12" t="s">
        <v>3136</v>
      </c>
      <c r="L74" s="18"/>
      <c r="M74" s="18"/>
    </row>
    <row r="75" spans="1:13" x14ac:dyDescent="0.25">
      <c r="A75" s="6" t="s">
        <v>106</v>
      </c>
      <c r="B75" s="18" t="s">
        <v>535</v>
      </c>
      <c r="C75" s="18" t="s">
        <v>536</v>
      </c>
      <c r="D75" s="18"/>
      <c r="E75" s="26">
        <v>88</v>
      </c>
      <c r="F75" s="26">
        <v>71.36</v>
      </c>
      <c r="G75" s="17">
        <v>59</v>
      </c>
      <c r="H75" s="17">
        <v>93</v>
      </c>
      <c r="I75" s="17">
        <v>79</v>
      </c>
      <c r="J75" s="18" t="s">
        <v>3137</v>
      </c>
      <c r="L75" s="18"/>
      <c r="M75" s="18"/>
    </row>
    <row r="76" spans="1:13" x14ac:dyDescent="0.25">
      <c r="A76" s="6" t="s">
        <v>238</v>
      </c>
      <c r="B76" s="18" t="s">
        <v>2970</v>
      </c>
      <c r="C76" s="18" t="s">
        <v>2974</v>
      </c>
      <c r="D76" s="18"/>
      <c r="E76" s="26">
        <v>85.99</v>
      </c>
      <c r="F76" s="26">
        <v>77.66</v>
      </c>
      <c r="G76" s="17">
        <v>81</v>
      </c>
      <c r="H76" s="17">
        <v>91</v>
      </c>
      <c r="I76" s="17">
        <v>18</v>
      </c>
      <c r="J76" s="18" t="s">
        <v>3139</v>
      </c>
    </row>
    <row r="77" spans="1:13" x14ac:dyDescent="0.25">
      <c r="A77" s="6" t="s">
        <v>243</v>
      </c>
      <c r="B77" s="18" t="s">
        <v>2971</v>
      </c>
      <c r="C77" s="18" t="s">
        <v>2976</v>
      </c>
      <c r="D77" s="18"/>
      <c r="E77" s="26">
        <v>57.18</v>
      </c>
      <c r="F77" s="26">
        <v>50.96</v>
      </c>
      <c r="G77" s="17">
        <v>13</v>
      </c>
      <c r="H77" s="17">
        <v>94</v>
      </c>
      <c r="I77" s="17">
        <v>6</v>
      </c>
      <c r="J77" s="18" t="s">
        <v>3140</v>
      </c>
    </row>
    <row r="78" spans="1:13" x14ac:dyDescent="0.25">
      <c r="A78" s="6" t="s">
        <v>263</v>
      </c>
      <c r="B78" s="18" t="s">
        <v>135</v>
      </c>
      <c r="C78" s="18" t="s">
        <v>3025</v>
      </c>
      <c r="D78" s="18"/>
      <c r="E78" s="26">
        <v>145.93</v>
      </c>
      <c r="F78" s="26">
        <v>150.71</v>
      </c>
      <c r="G78" s="17">
        <v>99</v>
      </c>
      <c r="H78" s="17">
        <v>80</v>
      </c>
      <c r="I78" s="17">
        <v>90</v>
      </c>
      <c r="J78" s="18" t="s">
        <v>3141</v>
      </c>
    </row>
    <row r="79" spans="1:13" x14ac:dyDescent="0.25">
      <c r="A79" s="6" t="s">
        <v>267</v>
      </c>
      <c r="B79" s="18" t="s">
        <v>1513</v>
      </c>
      <c r="C79" s="18" t="s">
        <v>1556</v>
      </c>
      <c r="D79" s="18"/>
      <c r="E79" s="26">
        <v>101.21</v>
      </c>
      <c r="F79" s="26">
        <v>99.72</v>
      </c>
      <c r="G79" s="17">
        <v>81</v>
      </c>
      <c r="H79" s="17">
        <v>88</v>
      </c>
      <c r="I79" s="17">
        <v>43</v>
      </c>
      <c r="J79" s="18" t="s">
        <v>3142</v>
      </c>
    </row>
    <row r="80" spans="1:13" x14ac:dyDescent="0.25">
      <c r="A80" s="6" t="s">
        <v>404</v>
      </c>
      <c r="B80" s="18" t="s">
        <v>276</v>
      </c>
      <c r="C80" s="18" t="s">
        <v>283</v>
      </c>
      <c r="D80" s="18"/>
      <c r="E80" s="26">
        <v>119.49</v>
      </c>
      <c r="F80" s="26">
        <v>122.19</v>
      </c>
      <c r="G80" s="17">
        <v>94</v>
      </c>
      <c r="H80" s="17">
        <v>79</v>
      </c>
      <c r="I80" s="17">
        <v>55</v>
      </c>
      <c r="J80" s="18" t="s">
        <v>3143</v>
      </c>
    </row>
    <row r="81" spans="1:10" x14ac:dyDescent="0.25">
      <c r="A81" s="6" t="s">
        <v>619</v>
      </c>
      <c r="B81" s="18" t="s">
        <v>400</v>
      </c>
      <c r="C81" s="18" t="s">
        <v>440</v>
      </c>
      <c r="D81" s="18"/>
      <c r="E81" s="26">
        <v>185.93</v>
      </c>
      <c r="F81" s="26">
        <v>201.49</v>
      </c>
      <c r="G81" s="17">
        <v>68</v>
      </c>
      <c r="H81" s="17">
        <v>72</v>
      </c>
      <c r="I81" s="17">
        <v>90</v>
      </c>
      <c r="J81" s="18" t="s">
        <v>3144</v>
      </c>
    </row>
    <row r="82" spans="1:10" x14ac:dyDescent="0.25">
      <c r="A82" s="6" t="s">
        <v>831</v>
      </c>
      <c r="B82" s="12" t="s">
        <v>3110</v>
      </c>
      <c r="C82" s="12" t="s">
        <v>3112</v>
      </c>
      <c r="E82" s="13">
        <v>163.43</v>
      </c>
      <c r="F82" s="13">
        <v>162.13999999999999</v>
      </c>
      <c r="G82" s="14">
        <v>94</v>
      </c>
      <c r="H82" s="14">
        <v>76</v>
      </c>
      <c r="I82" s="17">
        <v>66</v>
      </c>
      <c r="J82" s="12" t="s">
        <v>3145</v>
      </c>
    </row>
    <row r="83" spans="1:10" x14ac:dyDescent="0.25">
      <c r="A83" s="6" t="s">
        <v>832</v>
      </c>
      <c r="B83" s="12" t="s">
        <v>3111</v>
      </c>
      <c r="C83" s="12" t="s">
        <v>3114</v>
      </c>
      <c r="E83" s="13">
        <v>185.27</v>
      </c>
      <c r="F83" s="13">
        <v>180.3</v>
      </c>
      <c r="G83" s="14">
        <v>90</v>
      </c>
      <c r="H83" s="14">
        <v>80</v>
      </c>
      <c r="I83" s="17">
        <v>23</v>
      </c>
      <c r="J83" s="12" t="s">
        <v>3115</v>
      </c>
    </row>
    <row r="84" spans="1:10" x14ac:dyDescent="0.25">
      <c r="A84" s="6" t="s">
        <v>906</v>
      </c>
    </row>
    <row r="85" spans="1:10" x14ac:dyDescent="0.25">
      <c r="A85" s="6" t="s">
        <v>913</v>
      </c>
    </row>
    <row r="86" spans="1:10" x14ac:dyDescent="0.25">
      <c r="A86" s="6" t="s">
        <v>976</v>
      </c>
    </row>
    <row r="87" spans="1:10" x14ac:dyDescent="0.25">
      <c r="A87" s="6" t="s">
        <v>1082</v>
      </c>
    </row>
    <row r="88" spans="1:10" x14ac:dyDescent="0.25">
      <c r="A88" s="6" t="s">
        <v>1083</v>
      </c>
    </row>
    <row r="89" spans="1:10" x14ac:dyDescent="0.25">
      <c r="A89" s="6" t="s">
        <v>1084</v>
      </c>
    </row>
    <row r="90" spans="1:10" x14ac:dyDescent="0.25">
      <c r="A90" s="6" t="s">
        <v>1514</v>
      </c>
      <c r="B90" s="12"/>
      <c r="C90" s="38"/>
      <c r="E90" s="13"/>
      <c r="F90" s="13"/>
      <c r="G90" s="14"/>
      <c r="H90" s="14"/>
      <c r="I90" s="14"/>
      <c r="J90" s="12"/>
    </row>
    <row r="91" spans="1:10" x14ac:dyDescent="0.25">
      <c r="A91" s="6" t="s">
        <v>1515</v>
      </c>
      <c r="B91" s="18"/>
      <c r="C91" s="18"/>
      <c r="D91" s="18"/>
      <c r="E91" s="26"/>
      <c r="F91" s="26"/>
      <c r="G91" s="17"/>
      <c r="H91" s="17"/>
      <c r="I91" s="17"/>
      <c r="J91" s="18"/>
    </row>
    <row r="92" spans="1:10" x14ac:dyDescent="0.25">
      <c r="A92" s="6" t="s">
        <v>1518</v>
      </c>
      <c r="B92" s="12"/>
      <c r="C92" s="12"/>
      <c r="E92" s="13"/>
      <c r="F92" s="13"/>
      <c r="G92" s="14"/>
      <c r="H92" s="14"/>
      <c r="I92" s="14"/>
      <c r="J92" s="12"/>
    </row>
    <row r="93" spans="1:10" x14ac:dyDescent="0.25">
      <c r="A93" s="6" t="s">
        <v>1519</v>
      </c>
    </row>
    <row r="94" spans="1:10" x14ac:dyDescent="0.25">
      <c r="A94" s="6" t="s">
        <v>1820</v>
      </c>
    </row>
  </sheetData>
  <sortState xmlns:xlrd2="http://schemas.microsoft.com/office/spreadsheetml/2017/richdata2" ref="C31:D39">
    <sortCondition descending="1" ref="D31:D39"/>
  </sortState>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D62C-3520-4D5C-A012-A42E6D02A76E}">
  <dimension ref="A1:S88"/>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43882</v>
      </c>
      <c r="J3" s="27">
        <v>43885</v>
      </c>
      <c r="K3" s="7">
        <v>43886</v>
      </c>
      <c r="L3" s="7">
        <v>43887</v>
      </c>
      <c r="M3" s="7">
        <v>43888</v>
      </c>
      <c r="N3" s="7">
        <v>43889</v>
      </c>
      <c r="P3" t="s">
        <v>1973</v>
      </c>
    </row>
    <row r="4" spans="1:16" ht="15.75" thickBot="1" x14ac:dyDescent="0.3">
      <c r="A4" t="s">
        <v>0</v>
      </c>
      <c r="C4" s="10">
        <v>43885</v>
      </c>
      <c r="D4" s="11" t="s">
        <v>66</v>
      </c>
      <c r="E4" s="10">
        <v>43889</v>
      </c>
      <c r="J4" s="2" t="s">
        <v>58</v>
      </c>
      <c r="K4" s="2" t="s">
        <v>59</v>
      </c>
      <c r="L4" s="2" t="s">
        <v>60</v>
      </c>
      <c r="M4" s="2" t="s">
        <v>61</v>
      </c>
      <c r="N4" s="2" t="s">
        <v>62</v>
      </c>
    </row>
    <row r="5" spans="1:16" ht="15.75" thickBot="1" x14ac:dyDescent="0.3">
      <c r="G5" t="s">
        <v>57</v>
      </c>
      <c r="H5" s="8">
        <v>9576.59</v>
      </c>
      <c r="J5" s="16">
        <v>9221.2800000000007</v>
      </c>
      <c r="K5" s="16">
        <v>8965.61</v>
      </c>
      <c r="L5" s="16">
        <v>8980.77</v>
      </c>
      <c r="M5" s="16">
        <v>8566.48</v>
      </c>
      <c r="N5" s="16">
        <v>8567.3700000000008</v>
      </c>
      <c r="P5" s="5">
        <f>(N5-H5)/H5</f>
        <v>-0.10538406677115751</v>
      </c>
    </row>
    <row r="6" spans="1:16" ht="15.75" thickBot="1" x14ac:dyDescent="0.3">
      <c r="A6" t="s">
        <v>2</v>
      </c>
      <c r="C6" s="33" t="s">
        <v>3157</v>
      </c>
      <c r="D6" s="1"/>
      <c r="E6" s="1"/>
      <c r="G6" t="s">
        <v>56</v>
      </c>
      <c r="H6" s="9">
        <v>28992.41</v>
      </c>
      <c r="J6" s="16">
        <v>27960.799999999999</v>
      </c>
      <c r="K6" s="21">
        <v>27081.360000000001</v>
      </c>
      <c r="L6" s="21">
        <v>26957.59</v>
      </c>
      <c r="M6" s="16">
        <v>25766.639999999999</v>
      </c>
      <c r="N6" s="16">
        <v>25409.360000000001</v>
      </c>
      <c r="P6" s="5">
        <f>(N6-H6)/H6</f>
        <v>-0.12358579366116854</v>
      </c>
    </row>
    <row r="7" spans="1:16" x14ac:dyDescent="0.25">
      <c r="C7" s="12"/>
      <c r="J7" s="12"/>
    </row>
    <row r="8" spans="1:16" x14ac:dyDescent="0.25">
      <c r="C8" s="12"/>
      <c r="J8" s="12"/>
    </row>
    <row r="9" spans="1:16" x14ac:dyDescent="0.25">
      <c r="A9" t="s">
        <v>3</v>
      </c>
      <c r="C9" t="s">
        <v>3175</v>
      </c>
      <c r="J9" s="18"/>
    </row>
    <row r="10" spans="1:16" x14ac:dyDescent="0.25">
      <c r="C10" s="18" t="s">
        <v>3176</v>
      </c>
      <c r="J10" s="18"/>
    </row>
    <row r="11" spans="1:16" x14ac:dyDescent="0.25">
      <c r="C11" s="37" t="s">
        <v>3177</v>
      </c>
      <c r="J11" s="18"/>
    </row>
    <row r="12" spans="1:16" x14ac:dyDescent="0.25">
      <c r="C12" s="18" t="s">
        <v>3178</v>
      </c>
      <c r="J12" s="18"/>
    </row>
    <row r="13" spans="1:16" x14ac:dyDescent="0.25">
      <c r="C13" s="18" t="s">
        <v>3179</v>
      </c>
      <c r="J13" s="18"/>
    </row>
    <row r="14" spans="1:16" x14ac:dyDescent="0.25">
      <c r="C14" s="18" t="s">
        <v>3180</v>
      </c>
      <c r="J14" s="18"/>
    </row>
    <row r="15" spans="1:16" x14ac:dyDescent="0.25">
      <c r="C15" s="18" t="s">
        <v>3181</v>
      </c>
      <c r="J15" s="18"/>
    </row>
    <row r="16" spans="1:16" x14ac:dyDescent="0.25">
      <c r="C16" s="18" t="s">
        <v>3182</v>
      </c>
      <c r="J16" s="18"/>
    </row>
    <row r="17" spans="3:10" x14ac:dyDescent="0.25">
      <c r="C17" s="18" t="s">
        <v>3183</v>
      </c>
      <c r="J17" s="18"/>
    </row>
    <row r="18" spans="3:10" x14ac:dyDescent="0.25">
      <c r="C18" s="18" t="s">
        <v>3184</v>
      </c>
      <c r="J18" s="18"/>
    </row>
    <row r="19" spans="3:10" x14ac:dyDescent="0.25">
      <c r="C19" s="18" t="s">
        <v>3185</v>
      </c>
      <c r="J19" s="18"/>
    </row>
    <row r="20" spans="3:10" x14ac:dyDescent="0.25">
      <c r="C20" s="12"/>
      <c r="J20" s="18"/>
    </row>
    <row r="21" spans="3:10" x14ac:dyDescent="0.25">
      <c r="C21" s="12" t="s">
        <v>3158</v>
      </c>
      <c r="J21" s="18"/>
    </row>
    <row r="22" spans="3:10" x14ac:dyDescent="0.25">
      <c r="C22" s="12" t="s">
        <v>3159</v>
      </c>
      <c r="J22" s="18"/>
    </row>
    <row r="23" spans="3:10" x14ac:dyDescent="0.25">
      <c r="C23" s="12" t="s">
        <v>3160</v>
      </c>
      <c r="J23" s="18"/>
    </row>
    <row r="24" spans="3:10" x14ac:dyDescent="0.25">
      <c r="C24" s="12" t="s">
        <v>3161</v>
      </c>
      <c r="J24" s="18"/>
    </row>
    <row r="25" spans="3:10" x14ac:dyDescent="0.25">
      <c r="C25" s="12" t="s">
        <v>3168</v>
      </c>
      <c r="J25" s="18"/>
    </row>
    <row r="26" spans="3:10" x14ac:dyDescent="0.25">
      <c r="C26" s="12" t="s">
        <v>3198</v>
      </c>
      <c r="J26" s="18"/>
    </row>
    <row r="27" spans="3:10" x14ac:dyDescent="0.25">
      <c r="C27" s="12"/>
      <c r="J27" s="18"/>
    </row>
    <row r="28" spans="3:10" x14ac:dyDescent="0.25">
      <c r="C28" s="12"/>
      <c r="J28" s="18"/>
    </row>
    <row r="29" spans="3:10" x14ac:dyDescent="0.25">
      <c r="C29" t="s">
        <v>993</v>
      </c>
      <c r="D29" s="5">
        <v>0.83750000000000002</v>
      </c>
      <c r="E29" s="7"/>
      <c r="I29" s="5"/>
      <c r="J29" s="18"/>
    </row>
    <row r="30" spans="3:10" x14ac:dyDescent="0.25">
      <c r="E30" s="7"/>
      <c r="I30" s="5"/>
      <c r="J30" s="18"/>
    </row>
    <row r="31" spans="3:10" x14ac:dyDescent="0.25">
      <c r="C31" s="18"/>
      <c r="D31" s="5"/>
      <c r="I31" s="5"/>
      <c r="J31" s="18"/>
    </row>
    <row r="32" spans="3:10" x14ac:dyDescent="0.25">
      <c r="C32" t="s">
        <v>2281</v>
      </c>
      <c r="D32" s="5">
        <v>0.14410000000000001</v>
      </c>
      <c r="I32" s="5"/>
      <c r="J32" s="18"/>
    </row>
    <row r="33" spans="1:19" x14ac:dyDescent="0.25">
      <c r="C33" t="s">
        <v>2653</v>
      </c>
      <c r="D33" s="5">
        <v>1.84E-2</v>
      </c>
      <c r="E33" s="7"/>
      <c r="G33" s="5"/>
      <c r="I33" s="5"/>
      <c r="J33" s="18"/>
    </row>
    <row r="34" spans="1:19" x14ac:dyDescent="0.25">
      <c r="D34" s="5"/>
      <c r="E34" s="27"/>
      <c r="G34" s="5"/>
      <c r="I34" s="5"/>
      <c r="J34" s="18"/>
    </row>
    <row r="35" spans="1:19" x14ac:dyDescent="0.25">
      <c r="D35" s="5"/>
      <c r="E35" s="40"/>
      <c r="G35" s="5"/>
      <c r="I35" s="5"/>
      <c r="J35" s="18"/>
    </row>
    <row r="36" spans="1:19" x14ac:dyDescent="0.25">
      <c r="I36" s="5"/>
      <c r="J36" s="18"/>
    </row>
    <row r="37" spans="1:19" x14ac:dyDescent="0.25">
      <c r="D37" s="5">
        <f>SUM(D29:D35)</f>
        <v>1</v>
      </c>
      <c r="E37" s="27"/>
      <c r="F37" s="18"/>
      <c r="G37" s="28"/>
      <c r="H37" s="18"/>
      <c r="I37" s="5"/>
      <c r="J37" s="18"/>
    </row>
    <row r="38" spans="1:19" x14ac:dyDescent="0.25">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8"/>
      <c r="G41" s="18"/>
      <c r="H41" s="12"/>
      <c r="I41" s="18"/>
    </row>
    <row r="42" spans="1:19" x14ac:dyDescent="0.25">
      <c r="A42" t="s">
        <v>4</v>
      </c>
      <c r="C42" s="12"/>
      <c r="E42" s="30" t="s">
        <v>7</v>
      </c>
      <c r="F42" s="30" t="s">
        <v>8</v>
      </c>
      <c r="G42" s="30" t="s">
        <v>9</v>
      </c>
      <c r="H42" s="30" t="s">
        <v>10</v>
      </c>
      <c r="I42" s="30" t="s">
        <v>24</v>
      </c>
      <c r="J42" s="30" t="s">
        <v>26</v>
      </c>
      <c r="K42" s="30" t="s">
        <v>25</v>
      </c>
      <c r="L42" s="29" t="s">
        <v>11</v>
      </c>
      <c r="M42" s="31"/>
      <c r="N42" s="31"/>
      <c r="O42" s="31"/>
      <c r="P42" s="31"/>
      <c r="Q42" s="31"/>
      <c r="R42" s="31"/>
      <c r="S42" s="31"/>
    </row>
    <row r="43" spans="1:19" x14ac:dyDescent="0.25">
      <c r="A43" s="6" t="s">
        <v>5</v>
      </c>
      <c r="B43" t="s">
        <v>2281</v>
      </c>
      <c r="C43" t="s">
        <v>2407</v>
      </c>
      <c r="E43" s="4">
        <v>86.31</v>
      </c>
      <c r="F43" s="4">
        <v>67.2</v>
      </c>
      <c r="G43" s="5">
        <f>(E43-F43)/F43</f>
        <v>0.28437499999999999</v>
      </c>
      <c r="H43" s="4">
        <v>80</v>
      </c>
      <c r="I43" s="4">
        <v>68.17</v>
      </c>
      <c r="J43" s="25">
        <v>96</v>
      </c>
      <c r="K43" s="25">
        <v>38</v>
      </c>
      <c r="L43" s="34" t="s">
        <v>3162</v>
      </c>
    </row>
    <row r="44" spans="1:19" x14ac:dyDescent="0.25">
      <c r="A44" s="6" t="s">
        <v>12</v>
      </c>
      <c r="B44" t="s">
        <v>2653</v>
      </c>
      <c r="C44" t="s">
        <v>2662</v>
      </c>
      <c r="E44" s="4">
        <v>345.12</v>
      </c>
      <c r="F44" s="4">
        <v>321.29000000000002</v>
      </c>
      <c r="G44" s="5">
        <f>(E44-F44)/F44</f>
        <v>7.4169753182483061E-2</v>
      </c>
      <c r="H44" s="4">
        <v>340</v>
      </c>
      <c r="I44" s="4">
        <v>310.91000000000003</v>
      </c>
      <c r="J44" s="25">
        <v>92</v>
      </c>
      <c r="K44" s="25">
        <v>98</v>
      </c>
      <c r="L44" s="34" t="s">
        <v>3163</v>
      </c>
    </row>
    <row r="45" spans="1:19" x14ac:dyDescent="0.25">
      <c r="A45" s="6" t="s">
        <v>13</v>
      </c>
    </row>
    <row r="46" spans="1:19" x14ac:dyDescent="0.25">
      <c r="A46" s="6" t="s">
        <v>14</v>
      </c>
      <c r="E46" s="4"/>
      <c r="F46" s="4"/>
      <c r="G46" s="5"/>
      <c r="H46" s="4"/>
      <c r="I46" s="4"/>
      <c r="J46" s="25"/>
      <c r="K46" s="25"/>
      <c r="L46" s="34"/>
    </row>
    <row r="47" spans="1:19" x14ac:dyDescent="0.25">
      <c r="A47" s="6" t="s">
        <v>15</v>
      </c>
      <c r="E47" s="4"/>
      <c r="F47" s="4"/>
      <c r="G47" s="5"/>
      <c r="H47" s="4"/>
      <c r="I47" s="4"/>
      <c r="J47" s="25"/>
      <c r="K47" s="25"/>
      <c r="L47" s="34"/>
    </row>
    <row r="48" spans="1:19" x14ac:dyDescent="0.25">
      <c r="A48" s="6" t="s">
        <v>16</v>
      </c>
      <c r="E48" s="4"/>
      <c r="F48" s="4"/>
      <c r="G48" s="5"/>
      <c r="H48" s="4"/>
      <c r="I48" s="4"/>
      <c r="J48" s="25"/>
      <c r="K48" s="25"/>
      <c r="L48" s="34"/>
    </row>
    <row r="49" spans="1:13" x14ac:dyDescent="0.25">
      <c r="A49" s="6" t="s">
        <v>17</v>
      </c>
      <c r="E49" s="4"/>
      <c r="F49" s="4"/>
      <c r="G49" s="5"/>
      <c r="H49" s="4"/>
      <c r="I49" s="4"/>
      <c r="J49" s="25"/>
      <c r="K49" s="25"/>
      <c r="L49" s="34"/>
    </row>
    <row r="50" spans="1:13" x14ac:dyDescent="0.25">
      <c r="A50" s="6" t="s">
        <v>18</v>
      </c>
      <c r="E50" s="4"/>
      <c r="F50" s="4"/>
      <c r="G50" s="5"/>
      <c r="H50" s="4"/>
      <c r="I50" s="4"/>
      <c r="J50" s="25"/>
      <c r="K50" s="25"/>
      <c r="L50" s="34"/>
    </row>
    <row r="51" spans="1:13" x14ac:dyDescent="0.25">
      <c r="A51" s="6" t="s">
        <v>63</v>
      </c>
    </row>
    <row r="52" spans="1:13" x14ac:dyDescent="0.25">
      <c r="A52" s="6" t="s">
        <v>67</v>
      </c>
    </row>
    <row r="53" spans="1:13" x14ac:dyDescent="0.25">
      <c r="A53" s="6" t="s">
        <v>98</v>
      </c>
    </row>
    <row r="55" spans="1:13" x14ac:dyDescent="0.25">
      <c r="I55" s="2" t="s">
        <v>2744</v>
      </c>
    </row>
    <row r="56" spans="1:13" x14ac:dyDescent="0.25">
      <c r="A56" s="3" t="s">
        <v>21</v>
      </c>
      <c r="E56" s="22" t="s">
        <v>7</v>
      </c>
      <c r="F56" s="22" t="s">
        <v>24</v>
      </c>
      <c r="G56" s="22" t="s">
        <v>25</v>
      </c>
      <c r="H56" s="22" t="s">
        <v>26</v>
      </c>
      <c r="I56" s="22" t="s">
        <v>2745</v>
      </c>
      <c r="J56" s="23" t="s">
        <v>11</v>
      </c>
      <c r="K56" s="24"/>
      <c r="L56" s="24"/>
      <c r="M56" s="24"/>
    </row>
    <row r="57" spans="1:13" x14ac:dyDescent="0.25">
      <c r="A57" s="6" t="s">
        <v>5</v>
      </c>
      <c r="B57" s="18" t="s">
        <v>1211</v>
      </c>
      <c r="C57" s="18" t="s">
        <v>1212</v>
      </c>
      <c r="D57" s="18"/>
      <c r="E57" s="26">
        <v>112.59</v>
      </c>
      <c r="F57" s="26">
        <v>111.63</v>
      </c>
      <c r="G57" s="17">
        <v>88</v>
      </c>
      <c r="H57" s="17">
        <v>92</v>
      </c>
      <c r="I57" s="17">
        <v>95</v>
      </c>
      <c r="J57" s="18" t="s">
        <v>3164</v>
      </c>
    </row>
    <row r="58" spans="1:13" x14ac:dyDescent="0.25">
      <c r="A58" s="6" t="s">
        <v>12</v>
      </c>
      <c r="B58" s="18" t="s">
        <v>2599</v>
      </c>
      <c r="C58" s="18" t="s">
        <v>2600</v>
      </c>
      <c r="D58" s="18"/>
      <c r="E58" s="26">
        <v>28.33</v>
      </c>
      <c r="F58" s="26">
        <v>26.48</v>
      </c>
      <c r="G58" s="17">
        <v>98</v>
      </c>
      <c r="H58" s="17">
        <v>93</v>
      </c>
      <c r="I58" s="17">
        <v>55</v>
      </c>
      <c r="J58" s="18" t="s">
        <v>3056</v>
      </c>
    </row>
    <row r="59" spans="1:13" x14ac:dyDescent="0.25">
      <c r="A59" s="6" t="s">
        <v>13</v>
      </c>
      <c r="B59" s="18" t="s">
        <v>2643</v>
      </c>
      <c r="C59" s="18" t="s">
        <v>2644</v>
      </c>
      <c r="D59" s="18"/>
      <c r="E59" s="26">
        <v>190.88</v>
      </c>
      <c r="F59" s="26">
        <v>181.36</v>
      </c>
      <c r="G59" s="17">
        <v>76</v>
      </c>
      <c r="H59" s="17">
        <v>91</v>
      </c>
      <c r="I59" s="17">
        <v>49</v>
      </c>
      <c r="J59" s="18" t="s">
        <v>3165</v>
      </c>
    </row>
    <row r="60" spans="1:13" x14ac:dyDescent="0.25">
      <c r="A60" s="6" t="s">
        <v>14</v>
      </c>
      <c r="B60" s="18" t="s">
        <v>2731</v>
      </c>
      <c r="C60" s="18" t="s">
        <v>2736</v>
      </c>
      <c r="D60" s="18"/>
      <c r="E60" s="26">
        <v>133.22999999999999</v>
      </c>
      <c r="F60" s="26">
        <v>130.19999999999999</v>
      </c>
      <c r="G60" s="17">
        <v>93</v>
      </c>
      <c r="H60" s="17">
        <v>92</v>
      </c>
      <c r="I60" s="17">
        <v>40</v>
      </c>
      <c r="J60" s="18" t="s">
        <v>3166</v>
      </c>
    </row>
    <row r="61" spans="1:13" x14ac:dyDescent="0.25">
      <c r="A61" s="6" t="s">
        <v>15</v>
      </c>
      <c r="B61" s="18" t="s">
        <v>138</v>
      </c>
      <c r="C61" s="18" t="s">
        <v>710</v>
      </c>
      <c r="D61" s="18"/>
      <c r="E61" s="26">
        <v>287.25</v>
      </c>
      <c r="F61" s="26">
        <v>293.89999999999998</v>
      </c>
      <c r="G61" s="17">
        <v>98</v>
      </c>
      <c r="H61" s="17">
        <v>93</v>
      </c>
      <c r="I61" s="17">
        <v>123</v>
      </c>
      <c r="J61" s="18" t="s">
        <v>3167</v>
      </c>
      <c r="K61" s="18"/>
    </row>
    <row r="62" spans="1:13" x14ac:dyDescent="0.25">
      <c r="A62" s="6" t="s">
        <v>16</v>
      </c>
      <c r="B62" s="18" t="s">
        <v>2880</v>
      </c>
      <c r="C62" s="18" t="s">
        <v>2889</v>
      </c>
      <c r="D62" s="18"/>
      <c r="E62" s="26">
        <v>137.93</v>
      </c>
      <c r="F62" s="26">
        <v>144.24</v>
      </c>
      <c r="G62" s="17">
        <v>83</v>
      </c>
      <c r="H62" s="17">
        <v>86</v>
      </c>
      <c r="I62" s="17">
        <v>49</v>
      </c>
      <c r="J62" s="18" t="s">
        <v>3169</v>
      </c>
      <c r="K62" s="18"/>
    </row>
    <row r="63" spans="1:13" x14ac:dyDescent="0.25">
      <c r="A63" s="6" t="s">
        <v>17</v>
      </c>
      <c r="B63" s="18" t="s">
        <v>2882</v>
      </c>
      <c r="C63" s="18" t="s">
        <v>2894</v>
      </c>
      <c r="D63" s="18"/>
      <c r="E63" s="26">
        <v>114.98</v>
      </c>
      <c r="F63" s="26">
        <v>118.77</v>
      </c>
      <c r="G63" s="17">
        <v>50</v>
      </c>
      <c r="H63" s="17">
        <v>88</v>
      </c>
      <c r="I63" s="17">
        <v>90</v>
      </c>
      <c r="J63" s="18" t="s">
        <v>3170</v>
      </c>
    </row>
    <row r="64" spans="1:13" x14ac:dyDescent="0.25">
      <c r="A64" s="6" t="s">
        <v>18</v>
      </c>
      <c r="B64" s="18" t="s">
        <v>535</v>
      </c>
      <c r="C64" s="18" t="s">
        <v>536</v>
      </c>
      <c r="D64" s="18"/>
      <c r="E64" s="26">
        <v>74.66</v>
      </c>
      <c r="F64" s="26">
        <v>71.36</v>
      </c>
      <c r="G64" s="17">
        <v>68</v>
      </c>
      <c r="H64" s="17">
        <v>84</v>
      </c>
      <c r="I64" s="17">
        <v>51</v>
      </c>
      <c r="J64" s="18" t="s">
        <v>3171</v>
      </c>
      <c r="K64" s="12"/>
    </row>
    <row r="65" spans="1:13" x14ac:dyDescent="0.25">
      <c r="A65" s="6" t="s">
        <v>63</v>
      </c>
      <c r="B65" s="18" t="s">
        <v>2970</v>
      </c>
      <c r="C65" s="18" t="s">
        <v>2974</v>
      </c>
      <c r="D65" s="18"/>
      <c r="E65" s="26">
        <v>77.37</v>
      </c>
      <c r="F65" s="26">
        <v>77.66</v>
      </c>
      <c r="G65" s="17">
        <v>96</v>
      </c>
      <c r="H65" s="17">
        <v>92</v>
      </c>
      <c r="I65" s="17">
        <v>14</v>
      </c>
      <c r="J65" s="18" t="s">
        <v>3172</v>
      </c>
    </row>
    <row r="66" spans="1:13" x14ac:dyDescent="0.25">
      <c r="A66" s="6" t="s">
        <v>67</v>
      </c>
      <c r="B66" s="18" t="s">
        <v>2971</v>
      </c>
      <c r="C66" s="18" t="s">
        <v>2976</v>
      </c>
      <c r="D66" s="18"/>
      <c r="E66" s="26">
        <v>54.84</v>
      </c>
      <c r="F66" s="26">
        <v>50.96</v>
      </c>
      <c r="G66" s="17">
        <v>13</v>
      </c>
      <c r="H66" s="17">
        <v>94</v>
      </c>
      <c r="I66" s="17">
        <v>5</v>
      </c>
      <c r="J66" s="18" t="s">
        <v>3173</v>
      </c>
    </row>
    <row r="67" spans="1:13" x14ac:dyDescent="0.25">
      <c r="A67" s="6" t="s">
        <v>98</v>
      </c>
      <c r="B67" s="18" t="s">
        <v>135</v>
      </c>
      <c r="C67" s="18" t="s">
        <v>3025</v>
      </c>
      <c r="D67" s="18"/>
      <c r="E67" s="26">
        <v>144.96</v>
      </c>
      <c r="F67" s="26">
        <v>150.71</v>
      </c>
      <c r="G67" s="17">
        <v>99</v>
      </c>
      <c r="H67" s="17">
        <v>90</v>
      </c>
      <c r="I67" s="17">
        <v>36</v>
      </c>
      <c r="J67" s="18" t="s">
        <v>3174</v>
      </c>
      <c r="L67" s="18"/>
      <c r="M67" s="18"/>
    </row>
    <row r="68" spans="1:13" x14ac:dyDescent="0.25">
      <c r="A68" s="6" t="s">
        <v>102</v>
      </c>
      <c r="B68" s="18" t="s">
        <v>400</v>
      </c>
      <c r="C68" s="18" t="s">
        <v>440</v>
      </c>
      <c r="D68" s="18"/>
      <c r="E68" s="26">
        <v>179.45</v>
      </c>
      <c r="F68" s="26">
        <v>201.49</v>
      </c>
      <c r="G68" s="17">
        <v>67</v>
      </c>
      <c r="H68" s="17">
        <v>84</v>
      </c>
      <c r="I68" s="17">
        <v>36</v>
      </c>
      <c r="J68" s="18" t="s">
        <v>3144</v>
      </c>
      <c r="L68" s="18"/>
      <c r="M68" s="18"/>
    </row>
    <row r="69" spans="1:13" x14ac:dyDescent="0.25">
      <c r="A69" s="6" t="s">
        <v>106</v>
      </c>
      <c r="B69" s="18" t="s">
        <v>355</v>
      </c>
      <c r="C69" s="18" t="s">
        <v>2597</v>
      </c>
      <c r="E69" s="26">
        <v>121.91</v>
      </c>
      <c r="F69" s="26">
        <v>109.78</v>
      </c>
      <c r="G69" s="17">
        <v>97</v>
      </c>
      <c r="H69" s="17">
        <v>95</v>
      </c>
      <c r="I69" s="2">
        <v>39</v>
      </c>
      <c r="J69" s="18" t="s">
        <v>3188</v>
      </c>
      <c r="L69" s="18"/>
      <c r="M69" s="18"/>
    </row>
    <row r="70" spans="1:13" x14ac:dyDescent="0.25">
      <c r="A70" s="6" t="s">
        <v>238</v>
      </c>
      <c r="B70" s="18" t="s">
        <v>1801</v>
      </c>
      <c r="C70" s="18" t="s">
        <v>1802</v>
      </c>
      <c r="E70" s="26">
        <v>153.13</v>
      </c>
      <c r="F70" s="26">
        <v>142.06</v>
      </c>
      <c r="G70" s="17">
        <v>99</v>
      </c>
      <c r="H70" s="17">
        <v>90</v>
      </c>
      <c r="I70" s="2">
        <v>52</v>
      </c>
      <c r="J70" s="18" t="s">
        <v>3189</v>
      </c>
    </row>
    <row r="71" spans="1:13" x14ac:dyDescent="0.25">
      <c r="A71" s="6" t="s">
        <v>243</v>
      </c>
      <c r="B71" s="18" t="s">
        <v>277</v>
      </c>
      <c r="C71" s="18" t="s">
        <v>3190</v>
      </c>
      <c r="E71" s="26">
        <v>134.76</v>
      </c>
      <c r="F71" s="26">
        <v>142.97999999999999</v>
      </c>
      <c r="G71" s="17">
        <v>20</v>
      </c>
      <c r="H71" s="17">
        <v>92</v>
      </c>
      <c r="I71" s="2">
        <v>82</v>
      </c>
      <c r="J71" s="18" t="s">
        <v>3191</v>
      </c>
    </row>
    <row r="72" spans="1:13" x14ac:dyDescent="0.25">
      <c r="A72" s="6" t="s">
        <v>263</v>
      </c>
      <c r="B72" s="18" t="s">
        <v>31</v>
      </c>
      <c r="C72" s="18" t="s">
        <v>3192</v>
      </c>
      <c r="E72" s="26">
        <v>155.01</v>
      </c>
      <c r="F72" s="26">
        <v>182.57</v>
      </c>
      <c r="G72" s="17">
        <v>12</v>
      </c>
      <c r="H72" s="17">
        <v>91</v>
      </c>
      <c r="I72" s="2">
        <v>52</v>
      </c>
      <c r="J72" s="18" t="s">
        <v>3193</v>
      </c>
    </row>
    <row r="73" spans="1:13" x14ac:dyDescent="0.25">
      <c r="A73" s="6" t="s">
        <v>267</v>
      </c>
      <c r="B73" s="18" t="s">
        <v>3186</v>
      </c>
      <c r="C73" s="18" t="s">
        <v>3194</v>
      </c>
      <c r="D73" s="18"/>
      <c r="E73" s="26">
        <v>54.06</v>
      </c>
      <c r="F73" s="26">
        <v>61.19</v>
      </c>
      <c r="G73" s="17">
        <v>42</v>
      </c>
      <c r="H73" s="17">
        <v>94</v>
      </c>
      <c r="I73" s="17">
        <v>146</v>
      </c>
      <c r="J73" s="18" t="s">
        <v>3195</v>
      </c>
    </row>
    <row r="74" spans="1:13" x14ac:dyDescent="0.25">
      <c r="A74" s="6" t="s">
        <v>404</v>
      </c>
      <c r="B74" s="18" t="s">
        <v>3187</v>
      </c>
      <c r="C74" s="18" t="s">
        <v>3196</v>
      </c>
      <c r="D74" s="18"/>
      <c r="E74" s="26">
        <v>90.42</v>
      </c>
      <c r="F74" s="26">
        <v>91.64</v>
      </c>
      <c r="G74" s="17">
        <v>88</v>
      </c>
      <c r="H74" s="17">
        <v>90</v>
      </c>
      <c r="I74" s="17">
        <v>47</v>
      </c>
      <c r="J74" s="18" t="s">
        <v>3197</v>
      </c>
    </row>
    <row r="75" spans="1:13" x14ac:dyDescent="0.25">
      <c r="A75" s="6" t="s">
        <v>619</v>
      </c>
      <c r="I75" s="2"/>
    </row>
    <row r="76" spans="1:13" x14ac:dyDescent="0.25">
      <c r="A76" s="6" t="s">
        <v>831</v>
      </c>
      <c r="B76" s="12"/>
      <c r="C76" s="12"/>
      <c r="E76" s="13"/>
      <c r="F76" s="13"/>
      <c r="G76" s="14"/>
      <c r="H76" s="14"/>
      <c r="I76" s="17"/>
      <c r="J76" s="12"/>
    </row>
    <row r="77" spans="1:13" x14ac:dyDescent="0.25">
      <c r="A77" s="6" t="s">
        <v>832</v>
      </c>
      <c r="B77" s="12"/>
      <c r="C77" s="12"/>
      <c r="E77" s="13"/>
      <c r="F77" s="13"/>
      <c r="G77" s="14"/>
      <c r="H77" s="14"/>
      <c r="I77" s="17"/>
      <c r="J77" s="12"/>
    </row>
    <row r="78" spans="1:13" x14ac:dyDescent="0.25">
      <c r="A78" s="6" t="s">
        <v>906</v>
      </c>
      <c r="I78" s="2"/>
    </row>
    <row r="79" spans="1:13" x14ac:dyDescent="0.25">
      <c r="A79" s="6" t="s">
        <v>913</v>
      </c>
      <c r="I79" s="2"/>
    </row>
    <row r="80" spans="1:13" x14ac:dyDescent="0.25">
      <c r="A80" s="6" t="s">
        <v>976</v>
      </c>
      <c r="I80" s="2"/>
    </row>
    <row r="81" spans="1:10" x14ac:dyDescent="0.25">
      <c r="A81" s="6" t="s">
        <v>1082</v>
      </c>
      <c r="I81" s="2"/>
    </row>
    <row r="82" spans="1:10" x14ac:dyDescent="0.25">
      <c r="A82" s="6" t="s">
        <v>1083</v>
      </c>
      <c r="I82" s="2"/>
    </row>
    <row r="83" spans="1:10" x14ac:dyDescent="0.25">
      <c r="A83" s="6" t="s">
        <v>1084</v>
      </c>
      <c r="I83" s="2"/>
    </row>
    <row r="84" spans="1:10" x14ac:dyDescent="0.25">
      <c r="A84" s="6" t="s">
        <v>1514</v>
      </c>
      <c r="B84" s="12"/>
      <c r="C84" s="38"/>
      <c r="E84" s="13"/>
      <c r="F84" s="13"/>
      <c r="G84" s="14"/>
      <c r="H84" s="14"/>
      <c r="I84" s="14"/>
      <c r="J84" s="12"/>
    </row>
    <row r="85" spans="1:10" x14ac:dyDescent="0.25">
      <c r="A85" s="6" t="s">
        <v>1515</v>
      </c>
      <c r="B85" s="18"/>
      <c r="C85" s="18"/>
      <c r="D85" s="18"/>
      <c r="E85" s="26"/>
      <c r="F85" s="26"/>
      <c r="G85" s="17"/>
      <c r="H85" s="17"/>
      <c r="I85" s="17"/>
      <c r="J85" s="18"/>
    </row>
    <row r="86" spans="1:10" x14ac:dyDescent="0.25">
      <c r="A86" s="6" t="s">
        <v>1518</v>
      </c>
      <c r="B86" s="12"/>
      <c r="C86" s="12"/>
      <c r="E86" s="13"/>
      <c r="F86" s="13"/>
      <c r="G86" s="14"/>
      <c r="H86" s="14"/>
      <c r="I86" s="14"/>
      <c r="J86" s="12"/>
    </row>
    <row r="87" spans="1:10" x14ac:dyDescent="0.25">
      <c r="A87" s="6" t="s">
        <v>1519</v>
      </c>
    </row>
    <row r="88" spans="1:10" x14ac:dyDescent="0.25">
      <c r="A88" s="6" t="s">
        <v>1820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22EB-C513-4DC1-B87E-12C35654D0B1}">
  <dimension ref="A1:S89"/>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43889</v>
      </c>
      <c r="J3" s="27">
        <v>43892</v>
      </c>
      <c r="K3" s="7">
        <v>43893</v>
      </c>
      <c r="L3" s="7">
        <v>43894</v>
      </c>
      <c r="M3" s="7">
        <v>43895</v>
      </c>
      <c r="N3" s="7">
        <v>43896</v>
      </c>
      <c r="P3" t="s">
        <v>1973</v>
      </c>
    </row>
    <row r="4" spans="1:16" ht="15.75" thickBot="1" x14ac:dyDescent="0.3">
      <c r="A4" t="s">
        <v>0</v>
      </c>
      <c r="C4" s="10">
        <v>43885</v>
      </c>
      <c r="D4" s="11" t="s">
        <v>66</v>
      </c>
      <c r="E4" s="10">
        <v>43889</v>
      </c>
      <c r="J4" s="2" t="s">
        <v>58</v>
      </c>
      <c r="K4" s="2" t="s">
        <v>59</v>
      </c>
      <c r="L4" s="2" t="s">
        <v>60</v>
      </c>
      <c r="M4" s="2" t="s">
        <v>61</v>
      </c>
      <c r="N4" s="2" t="s">
        <v>62</v>
      </c>
    </row>
    <row r="5" spans="1:16" ht="15.75" thickBot="1" x14ac:dyDescent="0.3">
      <c r="G5" t="s">
        <v>57</v>
      </c>
      <c r="H5" s="8">
        <v>8567.3700000000008</v>
      </c>
      <c r="J5" s="16">
        <v>8952.16</v>
      </c>
      <c r="K5" s="16">
        <v>8684.09</v>
      </c>
      <c r="L5" s="16">
        <v>9018.09</v>
      </c>
      <c r="M5" s="16">
        <v>8738.59</v>
      </c>
      <c r="N5" s="16">
        <v>8575.6200000000008</v>
      </c>
      <c r="P5" s="5">
        <f>(N5-H5)/H5</f>
        <v>9.629559596468927E-4</v>
      </c>
    </row>
    <row r="6" spans="1:16" ht="15.75" thickBot="1" x14ac:dyDescent="0.3">
      <c r="A6" t="s">
        <v>2</v>
      </c>
      <c r="C6" s="33" t="s">
        <v>3157</v>
      </c>
      <c r="D6" s="1"/>
      <c r="E6" s="1"/>
      <c r="G6" t="s">
        <v>56</v>
      </c>
      <c r="H6" s="9">
        <v>25409.360000000001</v>
      </c>
      <c r="J6" s="16">
        <v>26703.32</v>
      </c>
      <c r="K6" s="21">
        <v>25917.41</v>
      </c>
      <c r="L6" s="21">
        <v>27090.86</v>
      </c>
      <c r="M6" s="16">
        <v>26121.279999999999</v>
      </c>
      <c r="N6" s="16">
        <v>25864.78</v>
      </c>
      <c r="P6" s="5">
        <f>(N6-H6)/H6</f>
        <v>1.792331644716743E-2</v>
      </c>
    </row>
    <row r="7" spans="1:16" x14ac:dyDescent="0.25">
      <c r="C7" s="12"/>
      <c r="J7" s="12"/>
    </row>
    <row r="8" spans="1:16" x14ac:dyDescent="0.25">
      <c r="C8" s="12"/>
      <c r="J8" s="12"/>
    </row>
    <row r="9" spans="1:16" x14ac:dyDescent="0.25">
      <c r="A9" t="s">
        <v>3</v>
      </c>
      <c r="C9" t="s">
        <v>3221</v>
      </c>
      <c r="J9" s="18"/>
    </row>
    <row r="10" spans="1:16" x14ac:dyDescent="0.25">
      <c r="C10" s="18" t="s">
        <v>3222</v>
      </c>
      <c r="J10" s="18"/>
    </row>
    <row r="11" spans="1:16" x14ac:dyDescent="0.25">
      <c r="C11" s="37" t="s">
        <v>3223</v>
      </c>
      <c r="J11" s="18"/>
    </row>
    <row r="12" spans="1:16" x14ac:dyDescent="0.25">
      <c r="C12" s="18" t="s">
        <v>3224</v>
      </c>
      <c r="J12" s="18"/>
    </row>
    <row r="13" spans="1:16" x14ac:dyDescent="0.25">
      <c r="C13" s="18" t="s">
        <v>3225</v>
      </c>
      <c r="J13" s="18"/>
    </row>
    <row r="14" spans="1:16" x14ac:dyDescent="0.25">
      <c r="C14" s="18" t="s">
        <v>3226</v>
      </c>
      <c r="J14" s="18"/>
    </row>
    <row r="15" spans="1:16" x14ac:dyDescent="0.25">
      <c r="C15" s="18" t="s">
        <v>3227</v>
      </c>
      <c r="J15" s="18"/>
    </row>
    <row r="16" spans="1:16" x14ac:dyDescent="0.25">
      <c r="C16" s="18" t="s">
        <v>3228</v>
      </c>
      <c r="J16" s="18"/>
    </row>
    <row r="17" spans="3:10" x14ac:dyDescent="0.25">
      <c r="C17" s="18" t="s">
        <v>3229</v>
      </c>
      <c r="J17" s="18"/>
    </row>
    <row r="18" spans="3:10" x14ac:dyDescent="0.25">
      <c r="C18" s="18" t="s">
        <v>3234</v>
      </c>
      <c r="J18" s="18"/>
    </row>
    <row r="19" spans="3:10" x14ac:dyDescent="0.25">
      <c r="C19" s="18" t="s">
        <v>3230</v>
      </c>
      <c r="J19" s="18"/>
    </row>
    <row r="20" spans="3:10" x14ac:dyDescent="0.25">
      <c r="C20" s="18" t="s">
        <v>3231</v>
      </c>
      <c r="J20" s="18"/>
    </row>
    <row r="21" spans="3:10" x14ac:dyDescent="0.25">
      <c r="C21" s="18" t="s">
        <v>3232</v>
      </c>
      <c r="J21" s="18"/>
    </row>
    <row r="22" spans="3:10" x14ac:dyDescent="0.25">
      <c r="C22" s="18" t="s">
        <v>3233</v>
      </c>
      <c r="J22" s="18"/>
    </row>
    <row r="23" spans="3:10" x14ac:dyDescent="0.25">
      <c r="C23" s="12"/>
      <c r="J23" s="18"/>
    </row>
    <row r="24" spans="3:10" x14ac:dyDescent="0.25">
      <c r="C24" s="12"/>
      <c r="J24" s="18"/>
    </row>
    <row r="25" spans="3:10" x14ac:dyDescent="0.25">
      <c r="C25" s="12" t="s">
        <v>3198</v>
      </c>
      <c r="J25" s="18"/>
    </row>
    <row r="26" spans="3:10" x14ac:dyDescent="0.25">
      <c r="C26" s="12" t="s">
        <v>3199</v>
      </c>
      <c r="J26" s="18"/>
    </row>
    <row r="27" spans="3:10" x14ac:dyDescent="0.25">
      <c r="C27" s="12" t="s">
        <v>3220</v>
      </c>
      <c r="J27" s="18"/>
    </row>
    <row r="28" spans="3:10" x14ac:dyDescent="0.25">
      <c r="C28" s="12" t="s">
        <v>3219</v>
      </c>
      <c r="J28" s="18"/>
    </row>
    <row r="29" spans="3:10" x14ac:dyDescent="0.25">
      <c r="C29" s="12"/>
      <c r="J29" s="18"/>
    </row>
    <row r="30" spans="3:10" x14ac:dyDescent="0.25">
      <c r="C30" t="s">
        <v>993</v>
      </c>
      <c r="D30" s="5">
        <v>0.8619</v>
      </c>
      <c r="E30" s="7"/>
      <c r="I30" s="5"/>
      <c r="J30" s="18"/>
    </row>
    <row r="31" spans="3:10" x14ac:dyDescent="0.25">
      <c r="E31" s="7"/>
      <c r="I31" s="5"/>
      <c r="J31" s="18"/>
    </row>
    <row r="32" spans="3:10" x14ac:dyDescent="0.25">
      <c r="C32" s="18"/>
      <c r="D32" s="5"/>
      <c r="I32" s="5"/>
      <c r="J32" s="18"/>
    </row>
    <row r="33" spans="1:19" x14ac:dyDescent="0.25">
      <c r="C33" t="s">
        <v>2281</v>
      </c>
      <c r="D33" s="5">
        <v>0.1381</v>
      </c>
      <c r="I33" s="5"/>
      <c r="J33" s="18"/>
    </row>
    <row r="34" spans="1:19" x14ac:dyDescent="0.25">
      <c r="D34" s="5"/>
      <c r="E34" s="7"/>
      <c r="G34" s="5"/>
      <c r="I34" s="5"/>
      <c r="J34" s="18"/>
    </row>
    <row r="35" spans="1:19" x14ac:dyDescent="0.25">
      <c r="D35" s="5"/>
      <c r="E35" s="27"/>
      <c r="G35" s="5"/>
      <c r="I35" s="5"/>
      <c r="J35" s="18"/>
    </row>
    <row r="36" spans="1:19" x14ac:dyDescent="0.25">
      <c r="D36" s="5"/>
      <c r="E36" s="40"/>
      <c r="G36" s="5"/>
      <c r="I36" s="5"/>
      <c r="J36" s="18"/>
    </row>
    <row r="37" spans="1:19" x14ac:dyDescent="0.25">
      <c r="I37" s="5"/>
      <c r="J37" s="18"/>
    </row>
    <row r="38" spans="1:19" x14ac:dyDescent="0.25">
      <c r="D38" s="5">
        <f>SUM(D30:D36)</f>
        <v>1</v>
      </c>
      <c r="E38" s="27"/>
      <c r="F38" s="18"/>
      <c r="G38" s="28"/>
      <c r="H38" s="18"/>
      <c r="I38" s="5"/>
      <c r="J38" s="18"/>
    </row>
    <row r="39" spans="1:19" x14ac:dyDescent="0.25">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8"/>
      <c r="G42" s="18"/>
      <c r="H42" s="12"/>
      <c r="I42" s="18"/>
    </row>
    <row r="43" spans="1:19" x14ac:dyDescent="0.25">
      <c r="A43" t="s">
        <v>4</v>
      </c>
      <c r="C43" s="12"/>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2281</v>
      </c>
      <c r="C44" t="s">
        <v>2407</v>
      </c>
      <c r="E44" s="4">
        <v>84.02</v>
      </c>
      <c r="F44" s="4">
        <v>67.2</v>
      </c>
      <c r="G44" s="5">
        <f>(E44-F44)/F44</f>
        <v>0.25029761904761894</v>
      </c>
      <c r="H44" s="4">
        <v>80</v>
      </c>
      <c r="I44" s="4">
        <v>68.17</v>
      </c>
      <c r="J44" s="25">
        <v>96</v>
      </c>
      <c r="K44" s="25">
        <v>38</v>
      </c>
      <c r="L44" s="34" t="s">
        <v>3200</v>
      </c>
    </row>
    <row r="45" spans="1:19" x14ac:dyDescent="0.25">
      <c r="A45" s="6" t="s">
        <v>12</v>
      </c>
      <c r="E45" s="4"/>
      <c r="F45" s="4"/>
      <c r="G45" s="5"/>
      <c r="H45" s="4"/>
      <c r="I45" s="4"/>
      <c r="J45" s="25"/>
      <c r="K45" s="25"/>
      <c r="L45" s="34"/>
    </row>
    <row r="46" spans="1:19" x14ac:dyDescent="0.25">
      <c r="A46" s="6" t="s">
        <v>13</v>
      </c>
    </row>
    <row r="47" spans="1:19" x14ac:dyDescent="0.25">
      <c r="A47" s="6" t="s">
        <v>14</v>
      </c>
      <c r="E47" s="4"/>
      <c r="F47" s="4"/>
      <c r="G47" s="5"/>
      <c r="H47" s="4"/>
      <c r="I47" s="4"/>
      <c r="J47" s="25"/>
      <c r="K47" s="25"/>
      <c r="L47" s="34"/>
    </row>
    <row r="48" spans="1:19" x14ac:dyDescent="0.25">
      <c r="A48" s="6" t="s">
        <v>15</v>
      </c>
      <c r="E48" s="4"/>
      <c r="F48" s="4"/>
      <c r="G48" s="5"/>
      <c r="H48" s="4"/>
      <c r="I48" s="4"/>
      <c r="J48" s="25"/>
      <c r="K48" s="25"/>
      <c r="L48" s="34"/>
    </row>
    <row r="49" spans="1:13" x14ac:dyDescent="0.25">
      <c r="A49" s="6" t="s">
        <v>16</v>
      </c>
      <c r="E49" s="4"/>
      <c r="F49" s="4"/>
      <c r="G49" s="5"/>
      <c r="H49" s="4"/>
      <c r="I49" s="4"/>
      <c r="J49" s="25"/>
      <c r="K49" s="25"/>
      <c r="L49" s="34"/>
    </row>
    <row r="50" spans="1:13" x14ac:dyDescent="0.25">
      <c r="A50" s="6" t="s">
        <v>17</v>
      </c>
      <c r="E50" s="4"/>
      <c r="F50" s="4"/>
      <c r="G50" s="5"/>
      <c r="H50" s="4"/>
      <c r="I50" s="4"/>
      <c r="J50" s="25"/>
      <c r="K50" s="25"/>
      <c r="L50" s="34"/>
    </row>
    <row r="51" spans="1:13" x14ac:dyDescent="0.25">
      <c r="A51" s="6" t="s">
        <v>18</v>
      </c>
      <c r="E51" s="4"/>
      <c r="F51" s="4"/>
      <c r="G51" s="5"/>
      <c r="H51" s="4"/>
      <c r="I51" s="4"/>
      <c r="J51" s="25"/>
      <c r="K51" s="25"/>
      <c r="L51" s="34"/>
    </row>
    <row r="52" spans="1:13" x14ac:dyDescent="0.25">
      <c r="A52" s="6" t="s">
        <v>63</v>
      </c>
    </row>
    <row r="53" spans="1:13" x14ac:dyDescent="0.25">
      <c r="A53" s="6" t="s">
        <v>67</v>
      </c>
    </row>
    <row r="54" spans="1:13" x14ac:dyDescent="0.25">
      <c r="A54" s="6" t="s">
        <v>98</v>
      </c>
    </row>
    <row r="56" spans="1:13" x14ac:dyDescent="0.25">
      <c r="I56" s="2" t="s">
        <v>2744</v>
      </c>
    </row>
    <row r="57" spans="1:13" x14ac:dyDescent="0.25">
      <c r="A57" s="3" t="s">
        <v>21</v>
      </c>
      <c r="E57" s="22" t="s">
        <v>7</v>
      </c>
      <c r="F57" s="22" t="s">
        <v>24</v>
      </c>
      <c r="G57" s="22" t="s">
        <v>25</v>
      </c>
      <c r="H57" s="22" t="s">
        <v>26</v>
      </c>
      <c r="I57" s="22" t="s">
        <v>2745</v>
      </c>
      <c r="J57" s="23" t="s">
        <v>11</v>
      </c>
      <c r="K57" s="24"/>
      <c r="L57" s="24"/>
      <c r="M57" s="24"/>
    </row>
    <row r="58" spans="1:13" x14ac:dyDescent="0.25">
      <c r="A58" s="6" t="s">
        <v>5</v>
      </c>
      <c r="B58" s="18" t="s">
        <v>1211</v>
      </c>
      <c r="C58" s="18" t="s">
        <v>1212</v>
      </c>
      <c r="D58" s="18"/>
      <c r="E58" s="26">
        <v>112.62</v>
      </c>
      <c r="F58" s="26">
        <v>111.63</v>
      </c>
      <c r="G58" s="17">
        <v>88</v>
      </c>
      <c r="H58" s="17">
        <v>91</v>
      </c>
      <c r="I58" s="17">
        <v>61</v>
      </c>
      <c r="J58" s="18" t="s">
        <v>3201</v>
      </c>
    </row>
    <row r="59" spans="1:13" x14ac:dyDescent="0.25">
      <c r="A59" s="6" t="s">
        <v>12</v>
      </c>
      <c r="B59" s="18" t="s">
        <v>2599</v>
      </c>
      <c r="C59" s="18" t="s">
        <v>2600</v>
      </c>
      <c r="D59" s="18"/>
      <c r="E59" s="26">
        <v>29.09</v>
      </c>
      <c r="F59" s="26">
        <v>26.48</v>
      </c>
      <c r="G59" s="17">
        <v>98</v>
      </c>
      <c r="H59" s="17">
        <v>93</v>
      </c>
      <c r="I59" s="17">
        <v>41</v>
      </c>
      <c r="J59" s="18" t="s">
        <v>3056</v>
      </c>
    </row>
    <row r="60" spans="1:13" x14ac:dyDescent="0.25">
      <c r="A60" s="6" t="s">
        <v>13</v>
      </c>
      <c r="B60" s="18" t="s">
        <v>2643</v>
      </c>
      <c r="C60" s="18" t="s">
        <v>2644</v>
      </c>
      <c r="D60" s="18"/>
      <c r="E60" s="26">
        <v>173.42</v>
      </c>
      <c r="F60" s="26">
        <v>181.36</v>
      </c>
      <c r="G60" s="17">
        <v>76</v>
      </c>
      <c r="H60" s="17">
        <v>80</v>
      </c>
      <c r="I60" s="17">
        <v>60</v>
      </c>
      <c r="J60" s="18" t="s">
        <v>3202</v>
      </c>
    </row>
    <row r="61" spans="1:13" x14ac:dyDescent="0.25">
      <c r="A61" s="6" t="s">
        <v>14</v>
      </c>
      <c r="B61" s="18" t="s">
        <v>2731</v>
      </c>
      <c r="C61" s="18" t="s">
        <v>2736</v>
      </c>
      <c r="D61" s="18"/>
      <c r="E61" s="26">
        <v>137.05000000000001</v>
      </c>
      <c r="F61" s="26">
        <v>130.19999999999999</v>
      </c>
      <c r="G61" s="17">
        <v>93</v>
      </c>
      <c r="H61" s="17">
        <v>92</v>
      </c>
      <c r="I61" s="17">
        <v>27</v>
      </c>
      <c r="J61" s="18" t="s">
        <v>3203</v>
      </c>
    </row>
    <row r="62" spans="1:13" x14ac:dyDescent="0.25">
      <c r="A62" s="6" t="s">
        <v>15</v>
      </c>
      <c r="B62" s="18" t="s">
        <v>138</v>
      </c>
      <c r="C62" s="18" t="s">
        <v>710</v>
      </c>
      <c r="D62" s="18"/>
      <c r="E62" s="26">
        <v>252.94</v>
      </c>
      <c r="F62" s="26">
        <v>293.89999999999998</v>
      </c>
      <c r="G62" s="17">
        <v>98</v>
      </c>
      <c r="H62" s="17">
        <v>85</v>
      </c>
      <c r="I62" s="17">
        <v>82</v>
      </c>
      <c r="J62" s="18" t="s">
        <v>3202</v>
      </c>
      <c r="K62" s="18"/>
    </row>
    <row r="63" spans="1:13" x14ac:dyDescent="0.25">
      <c r="A63" s="6" t="s">
        <v>16</v>
      </c>
      <c r="B63" s="18" t="s">
        <v>2880</v>
      </c>
      <c r="C63" s="18" t="s">
        <v>2889</v>
      </c>
      <c r="D63" s="18"/>
      <c r="E63" s="26">
        <v>137.72</v>
      </c>
      <c r="F63" s="26">
        <v>144.24</v>
      </c>
      <c r="G63" s="17">
        <v>82</v>
      </c>
      <c r="H63" s="17">
        <v>85</v>
      </c>
      <c r="I63" s="17">
        <v>60</v>
      </c>
      <c r="J63" s="18" t="s">
        <v>3204</v>
      </c>
      <c r="K63" s="18"/>
    </row>
    <row r="64" spans="1:13" x14ac:dyDescent="0.25">
      <c r="A64" s="6" t="s">
        <v>17</v>
      </c>
      <c r="B64" s="18" t="s">
        <v>535</v>
      </c>
      <c r="C64" s="18" t="s">
        <v>536</v>
      </c>
      <c r="D64" s="18"/>
      <c r="E64" s="26">
        <v>75.44</v>
      </c>
      <c r="F64" s="26">
        <v>71.36</v>
      </c>
      <c r="G64" s="17">
        <v>68</v>
      </c>
      <c r="H64" s="17">
        <v>90</v>
      </c>
      <c r="I64" s="17">
        <v>37</v>
      </c>
      <c r="J64" s="18" t="s">
        <v>3205</v>
      </c>
    </row>
    <row r="65" spans="1:13" x14ac:dyDescent="0.25">
      <c r="A65" s="6" t="s">
        <v>18</v>
      </c>
      <c r="B65" s="18" t="s">
        <v>2970</v>
      </c>
      <c r="C65" s="18" t="s">
        <v>2974</v>
      </c>
      <c r="D65" s="18"/>
      <c r="E65" s="26">
        <v>74.44</v>
      </c>
      <c r="F65" s="26">
        <v>77.66</v>
      </c>
      <c r="G65" s="17">
        <v>97</v>
      </c>
      <c r="H65" s="17">
        <v>91</v>
      </c>
      <c r="I65" s="17">
        <v>9</v>
      </c>
      <c r="J65" s="18" t="s">
        <v>3172</v>
      </c>
      <c r="K65" s="12"/>
    </row>
    <row r="66" spans="1:13" x14ac:dyDescent="0.25">
      <c r="A66" s="6" t="s">
        <v>63</v>
      </c>
      <c r="B66" s="18" t="s">
        <v>2971</v>
      </c>
      <c r="C66" s="18" t="s">
        <v>2976</v>
      </c>
      <c r="D66" s="18"/>
      <c r="E66" s="26">
        <v>55.06</v>
      </c>
      <c r="F66" s="26">
        <v>50.96</v>
      </c>
      <c r="G66" s="17">
        <v>15</v>
      </c>
      <c r="H66" s="17">
        <v>94</v>
      </c>
      <c r="I66" s="17">
        <v>3</v>
      </c>
      <c r="J66" s="18" t="s">
        <v>3206</v>
      </c>
    </row>
    <row r="67" spans="1:13" x14ac:dyDescent="0.25">
      <c r="A67" s="6" t="s">
        <v>67</v>
      </c>
      <c r="B67" s="18" t="s">
        <v>135</v>
      </c>
      <c r="C67" s="18" t="s">
        <v>3025</v>
      </c>
      <c r="D67" s="18"/>
      <c r="E67" s="26">
        <v>144.36000000000001</v>
      </c>
      <c r="F67" s="26">
        <v>156.12</v>
      </c>
      <c r="G67" s="17">
        <v>99</v>
      </c>
      <c r="H67" s="17">
        <v>91</v>
      </c>
      <c r="I67" s="17">
        <v>33</v>
      </c>
      <c r="J67" s="18" t="s">
        <v>3207</v>
      </c>
    </row>
    <row r="68" spans="1:13" x14ac:dyDescent="0.25">
      <c r="A68" s="6" t="s">
        <v>98</v>
      </c>
      <c r="B68" s="18" t="s">
        <v>355</v>
      </c>
      <c r="C68" s="18" t="s">
        <v>2597</v>
      </c>
      <c r="E68" s="26">
        <v>110.51</v>
      </c>
      <c r="F68" s="26">
        <v>109.78</v>
      </c>
      <c r="G68" s="17">
        <v>97</v>
      </c>
      <c r="H68" s="17">
        <v>92</v>
      </c>
      <c r="I68" s="2">
        <v>46</v>
      </c>
      <c r="J68" s="18" t="s">
        <v>3208</v>
      </c>
      <c r="L68" s="18"/>
      <c r="M68" s="18"/>
    </row>
    <row r="69" spans="1:13" x14ac:dyDescent="0.25">
      <c r="A69" s="6" t="s">
        <v>102</v>
      </c>
      <c r="B69" s="18" t="s">
        <v>1801</v>
      </c>
      <c r="C69" s="18" t="s">
        <v>1802</v>
      </c>
      <c r="E69" s="26">
        <v>138.94</v>
      </c>
      <c r="F69" s="26">
        <v>142.06</v>
      </c>
      <c r="G69" s="17">
        <v>93</v>
      </c>
      <c r="H69" s="17">
        <v>86</v>
      </c>
      <c r="I69" s="2">
        <v>63</v>
      </c>
      <c r="J69" s="18" t="s">
        <v>3209</v>
      </c>
      <c r="L69" s="18"/>
      <c r="M69" s="18"/>
    </row>
    <row r="70" spans="1:13" x14ac:dyDescent="0.25">
      <c r="A70" s="6" t="s">
        <v>106</v>
      </c>
      <c r="B70" s="18" t="s">
        <v>277</v>
      </c>
      <c r="C70" s="18" t="s">
        <v>3190</v>
      </c>
      <c r="E70" s="26">
        <v>125.97</v>
      </c>
      <c r="F70" s="26">
        <v>142.97999999999999</v>
      </c>
      <c r="G70" s="17">
        <v>26</v>
      </c>
      <c r="H70" s="17">
        <v>89</v>
      </c>
      <c r="I70" s="2">
        <v>84</v>
      </c>
      <c r="J70" s="18" t="s">
        <v>3191</v>
      </c>
      <c r="L70" s="18"/>
      <c r="M70" s="18"/>
    </row>
    <row r="71" spans="1:13" x14ac:dyDescent="0.25">
      <c r="A71" s="6" t="s">
        <v>238</v>
      </c>
      <c r="B71" s="18" t="s">
        <v>31</v>
      </c>
      <c r="C71" s="18" t="s">
        <v>3192</v>
      </c>
      <c r="E71" s="26">
        <v>150.11000000000001</v>
      </c>
      <c r="F71" s="26">
        <v>182.57</v>
      </c>
      <c r="G71" s="17">
        <v>12</v>
      </c>
      <c r="H71" s="17">
        <v>89</v>
      </c>
      <c r="I71" s="2">
        <v>63</v>
      </c>
      <c r="J71" s="18" t="s">
        <v>3193</v>
      </c>
    </row>
    <row r="72" spans="1:13" x14ac:dyDescent="0.25">
      <c r="A72" s="6" t="s">
        <v>243</v>
      </c>
      <c r="B72" s="18" t="s">
        <v>3186</v>
      </c>
      <c r="C72" s="18" t="s">
        <v>3194</v>
      </c>
      <c r="D72" s="18"/>
      <c r="E72" s="26">
        <v>51.47</v>
      </c>
      <c r="F72" s="26">
        <v>61.19</v>
      </c>
      <c r="G72" s="17">
        <v>42</v>
      </c>
      <c r="H72" s="17">
        <v>92</v>
      </c>
      <c r="I72" s="17">
        <v>149</v>
      </c>
      <c r="J72" s="18" t="s">
        <v>3195</v>
      </c>
    </row>
    <row r="73" spans="1:13" x14ac:dyDescent="0.25">
      <c r="A73" s="6" t="s">
        <v>263</v>
      </c>
      <c r="B73" s="18" t="s">
        <v>3187</v>
      </c>
      <c r="C73" s="18" t="s">
        <v>3196</v>
      </c>
      <c r="D73" s="18"/>
      <c r="E73" s="26">
        <v>85.09</v>
      </c>
      <c r="F73" s="26">
        <v>91.64</v>
      </c>
      <c r="G73" s="17">
        <v>88</v>
      </c>
      <c r="H73" s="17">
        <v>85</v>
      </c>
      <c r="I73" s="17">
        <v>37</v>
      </c>
      <c r="J73" s="18" t="s">
        <v>3210</v>
      </c>
    </row>
    <row r="74" spans="1:13" x14ac:dyDescent="0.25">
      <c r="A74" s="6" t="s">
        <v>267</v>
      </c>
      <c r="B74" s="18" t="s">
        <v>3211</v>
      </c>
      <c r="C74" s="18" t="s">
        <v>3213</v>
      </c>
      <c r="E74" s="26">
        <v>62.73</v>
      </c>
      <c r="F74" s="26">
        <v>56.29</v>
      </c>
      <c r="G74" s="17">
        <v>75</v>
      </c>
      <c r="H74" s="17">
        <v>93</v>
      </c>
      <c r="I74" s="2">
        <v>33</v>
      </c>
      <c r="J74" s="18" t="s">
        <v>3218</v>
      </c>
    </row>
    <row r="75" spans="1:13" x14ac:dyDescent="0.25">
      <c r="A75" s="6" t="s">
        <v>404</v>
      </c>
      <c r="B75" s="18" t="s">
        <v>2265</v>
      </c>
      <c r="C75" s="18" t="s">
        <v>3214</v>
      </c>
      <c r="E75" s="26">
        <v>77.03</v>
      </c>
      <c r="F75" s="26">
        <v>72.7</v>
      </c>
      <c r="G75" s="17">
        <v>82</v>
      </c>
      <c r="H75" s="17">
        <v>93</v>
      </c>
      <c r="I75" s="2">
        <v>61</v>
      </c>
      <c r="J75" s="18" t="s">
        <v>3215</v>
      </c>
    </row>
    <row r="76" spans="1:13" x14ac:dyDescent="0.25">
      <c r="A76" s="6" t="s">
        <v>619</v>
      </c>
      <c r="B76" s="18" t="s">
        <v>3212</v>
      </c>
      <c r="C76" s="18" t="s">
        <v>3216</v>
      </c>
      <c r="E76" s="26">
        <v>22.77</v>
      </c>
      <c r="F76" s="26">
        <v>21.35</v>
      </c>
      <c r="G76" s="17">
        <v>10</v>
      </c>
      <c r="H76" s="17">
        <v>93</v>
      </c>
      <c r="I76" s="2">
        <v>11</v>
      </c>
      <c r="J76" s="18" t="s">
        <v>3217</v>
      </c>
    </row>
    <row r="77" spans="1:13" x14ac:dyDescent="0.25">
      <c r="A77" s="6" t="s">
        <v>831</v>
      </c>
      <c r="B77" s="12"/>
      <c r="C77" s="12"/>
      <c r="E77" s="13"/>
      <c r="F77" s="13"/>
      <c r="G77" s="14"/>
      <c r="H77" s="14"/>
      <c r="I77" s="17"/>
      <c r="J77" s="12"/>
    </row>
    <row r="78" spans="1:13" x14ac:dyDescent="0.25">
      <c r="A78" s="6" t="s">
        <v>832</v>
      </c>
      <c r="B78" s="12"/>
      <c r="C78" s="12"/>
      <c r="E78" s="13"/>
      <c r="F78" s="13"/>
      <c r="G78" s="14"/>
      <c r="H78" s="14"/>
      <c r="I78" s="17"/>
      <c r="J78" s="12"/>
    </row>
    <row r="79" spans="1:13" x14ac:dyDescent="0.25">
      <c r="A79" s="6" t="s">
        <v>906</v>
      </c>
      <c r="I79" s="2"/>
    </row>
    <row r="80" spans="1:13" x14ac:dyDescent="0.25">
      <c r="A80" s="6" t="s">
        <v>913</v>
      </c>
      <c r="I80" s="2"/>
    </row>
    <row r="81" spans="1:10" x14ac:dyDescent="0.25">
      <c r="A81" s="6" t="s">
        <v>976</v>
      </c>
      <c r="I81" s="2"/>
    </row>
    <row r="82" spans="1:10" x14ac:dyDescent="0.25">
      <c r="A82" s="6" t="s">
        <v>1082</v>
      </c>
      <c r="I82" s="2"/>
    </row>
    <row r="83" spans="1:10" x14ac:dyDescent="0.25">
      <c r="A83" s="6" t="s">
        <v>1083</v>
      </c>
      <c r="I83" s="2"/>
    </row>
    <row r="84" spans="1:10" x14ac:dyDescent="0.25">
      <c r="A84" s="6" t="s">
        <v>1084</v>
      </c>
      <c r="I84" s="2"/>
    </row>
    <row r="85" spans="1:10" x14ac:dyDescent="0.25">
      <c r="A85" s="6" t="s">
        <v>1514</v>
      </c>
      <c r="B85" s="12"/>
      <c r="C85" s="38"/>
      <c r="E85" s="13"/>
      <c r="F85" s="13"/>
      <c r="G85" s="14"/>
      <c r="H85" s="14"/>
      <c r="I85" s="14"/>
      <c r="J85" s="12"/>
    </row>
    <row r="86" spans="1:10" x14ac:dyDescent="0.25">
      <c r="A86" s="6" t="s">
        <v>1515</v>
      </c>
      <c r="B86" s="18"/>
      <c r="C86" s="18"/>
      <c r="D86" s="18"/>
      <c r="E86" s="26"/>
      <c r="F86" s="26"/>
      <c r="G86" s="17"/>
      <c r="H86" s="17"/>
      <c r="I86" s="17"/>
      <c r="J86" s="18"/>
    </row>
    <row r="87" spans="1:10" x14ac:dyDescent="0.25">
      <c r="A87" s="6" t="s">
        <v>1518</v>
      </c>
      <c r="B87" s="12"/>
      <c r="C87" s="12"/>
      <c r="E87" s="13"/>
      <c r="F87" s="13"/>
      <c r="G87" s="14"/>
      <c r="H87" s="14"/>
      <c r="I87" s="14"/>
      <c r="J87" s="12"/>
    </row>
    <row r="88" spans="1:10" x14ac:dyDescent="0.25">
      <c r="A88" s="6" t="s">
        <v>1519</v>
      </c>
    </row>
    <row r="89" spans="1:10" x14ac:dyDescent="0.25">
      <c r="A89" s="6" t="s">
        <v>1820</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4EA1F-D0D9-426F-B268-8D5E57CB50C2}">
  <dimension ref="A1:S80"/>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43896</v>
      </c>
      <c r="J3" s="27">
        <v>43899</v>
      </c>
      <c r="K3" s="7">
        <v>43900</v>
      </c>
      <c r="L3" s="7">
        <v>43901</v>
      </c>
      <c r="M3" s="7">
        <v>43902</v>
      </c>
      <c r="N3" s="7">
        <v>43903</v>
      </c>
      <c r="P3" t="s">
        <v>1973</v>
      </c>
    </row>
    <row r="4" spans="1:16" ht="15.75" thickBot="1" x14ac:dyDescent="0.3">
      <c r="A4" t="s">
        <v>0</v>
      </c>
      <c r="C4" s="10">
        <v>43899</v>
      </c>
      <c r="D4" s="11" t="s">
        <v>66</v>
      </c>
      <c r="E4" s="10">
        <v>43903</v>
      </c>
      <c r="J4" s="2" t="s">
        <v>58</v>
      </c>
      <c r="K4" s="2" t="s">
        <v>59</v>
      </c>
      <c r="L4" s="2" t="s">
        <v>60</v>
      </c>
      <c r="M4" s="2" t="s">
        <v>61</v>
      </c>
      <c r="N4" s="2" t="s">
        <v>62</v>
      </c>
    </row>
    <row r="5" spans="1:16" ht="15.75" thickBot="1" x14ac:dyDescent="0.3">
      <c r="G5" t="s">
        <v>57</v>
      </c>
      <c r="H5" s="8">
        <v>8575.6200000000008</v>
      </c>
      <c r="J5" s="16">
        <v>7950.68</v>
      </c>
      <c r="K5" s="16">
        <v>8344.25</v>
      </c>
      <c r="L5" s="16">
        <v>7952.05</v>
      </c>
      <c r="M5" s="16">
        <v>7201.8</v>
      </c>
      <c r="N5" s="16">
        <v>7874.88</v>
      </c>
      <c r="P5" s="5">
        <f>(N5-H5)/H5</f>
        <v>-8.1713042322304461E-2</v>
      </c>
    </row>
    <row r="6" spans="1:16" ht="15.75" thickBot="1" x14ac:dyDescent="0.3">
      <c r="A6" t="s">
        <v>2</v>
      </c>
      <c r="C6" s="33" t="s">
        <v>3157</v>
      </c>
      <c r="D6" s="1"/>
      <c r="E6" s="1"/>
      <c r="G6" t="s">
        <v>56</v>
      </c>
      <c r="H6" s="9">
        <v>25864.78</v>
      </c>
      <c r="J6" s="16">
        <v>23851.02</v>
      </c>
      <c r="K6" s="21">
        <v>25018.16</v>
      </c>
      <c r="L6" s="21">
        <v>23553.22</v>
      </c>
      <c r="M6" s="16">
        <v>21200.62</v>
      </c>
      <c r="N6" s="16">
        <v>23185.62</v>
      </c>
      <c r="P6" s="5">
        <f>(N6-H6)/H6</f>
        <v>-0.10358332837163123</v>
      </c>
    </row>
    <row r="7" spans="1:16" x14ac:dyDescent="0.25">
      <c r="C7" s="12"/>
      <c r="J7" s="12"/>
    </row>
    <row r="8" spans="1:16" x14ac:dyDescent="0.25">
      <c r="C8" s="12"/>
      <c r="J8" s="12"/>
    </row>
    <row r="9" spans="1:16" x14ac:dyDescent="0.25">
      <c r="A9" t="s">
        <v>3</v>
      </c>
      <c r="C9" t="s">
        <v>3242</v>
      </c>
      <c r="J9" s="18"/>
    </row>
    <row r="10" spans="1:16" x14ac:dyDescent="0.25">
      <c r="C10" s="18" t="s">
        <v>3243</v>
      </c>
      <c r="J10" s="18"/>
    </row>
    <row r="11" spans="1:16" x14ac:dyDescent="0.25">
      <c r="C11" s="37" t="s">
        <v>3244</v>
      </c>
      <c r="J11" s="18"/>
    </row>
    <row r="12" spans="1:16" x14ac:dyDescent="0.25">
      <c r="C12" s="18" t="s">
        <v>3245</v>
      </c>
      <c r="J12" s="18"/>
    </row>
    <row r="13" spans="1:16" x14ac:dyDescent="0.25">
      <c r="C13" s="18" t="s">
        <v>3246</v>
      </c>
      <c r="J13" s="18"/>
    </row>
    <row r="14" spans="1:16" x14ac:dyDescent="0.25">
      <c r="C14" s="18" t="s">
        <v>3247</v>
      </c>
      <c r="J14" s="18"/>
    </row>
    <row r="15" spans="1:16" x14ac:dyDescent="0.25">
      <c r="C15" s="18" t="s">
        <v>3248</v>
      </c>
      <c r="J15" s="18"/>
    </row>
    <row r="16" spans="1:16" x14ac:dyDescent="0.25">
      <c r="C16" s="18"/>
      <c r="J16" s="18"/>
    </row>
    <row r="17" spans="3:10" x14ac:dyDescent="0.25">
      <c r="C17" s="12"/>
      <c r="J17" s="18"/>
    </row>
    <row r="18" spans="3:10" x14ac:dyDescent="0.25">
      <c r="C18" s="12" t="s">
        <v>3241</v>
      </c>
      <c r="J18" s="18"/>
    </row>
    <row r="19" spans="3:10" x14ac:dyDescent="0.25">
      <c r="C19" s="12"/>
      <c r="J19" s="18"/>
    </row>
    <row r="20" spans="3:10" x14ac:dyDescent="0.25">
      <c r="C20" s="12"/>
      <c r="J20" s="18"/>
    </row>
    <row r="21" spans="3:10" x14ac:dyDescent="0.25">
      <c r="C21" t="s">
        <v>993</v>
      </c>
      <c r="D21" s="5">
        <v>1</v>
      </c>
      <c r="E21" s="7"/>
      <c r="I21" s="5"/>
      <c r="J21" s="18"/>
    </row>
    <row r="22" spans="3:10" x14ac:dyDescent="0.25">
      <c r="E22" s="7"/>
      <c r="I22" s="5"/>
      <c r="J22" s="18"/>
    </row>
    <row r="23" spans="3:10" x14ac:dyDescent="0.25">
      <c r="C23" s="18"/>
      <c r="D23" s="5"/>
      <c r="I23" s="5"/>
      <c r="J23" s="18"/>
    </row>
    <row r="24" spans="3:10" x14ac:dyDescent="0.25">
      <c r="D24" s="5"/>
      <c r="I24" s="5"/>
      <c r="J24" s="18"/>
    </row>
    <row r="25" spans="3:10" x14ac:dyDescent="0.25">
      <c r="D25" s="5"/>
      <c r="E25" s="7"/>
      <c r="G25" s="5"/>
      <c r="I25" s="5"/>
      <c r="J25" s="18"/>
    </row>
    <row r="26" spans="3:10" x14ac:dyDescent="0.25">
      <c r="D26" s="5"/>
      <c r="E26" s="27"/>
      <c r="G26" s="5"/>
      <c r="I26" s="5"/>
      <c r="J26" s="18"/>
    </row>
    <row r="27" spans="3:10" x14ac:dyDescent="0.25">
      <c r="D27" s="5"/>
      <c r="E27" s="40"/>
      <c r="G27" s="5"/>
      <c r="I27" s="5"/>
      <c r="J27" s="18"/>
    </row>
    <row r="28" spans="3:10" x14ac:dyDescent="0.25">
      <c r="I28" s="5"/>
      <c r="J28" s="18"/>
    </row>
    <row r="29" spans="3:10" x14ac:dyDescent="0.25">
      <c r="D29" s="5">
        <f>SUM(D21:D27)</f>
        <v>1</v>
      </c>
      <c r="E29" s="27"/>
      <c r="F29" s="18"/>
      <c r="G29" s="28"/>
      <c r="H29" s="18"/>
      <c r="I29" s="5"/>
      <c r="J29" s="18"/>
    </row>
    <row r="30" spans="3:10" x14ac:dyDescent="0.25">
      <c r="I30" s="28"/>
      <c r="J30" s="18"/>
    </row>
    <row r="31" spans="3:10" x14ac:dyDescent="0.25">
      <c r="E31" s="27"/>
      <c r="F31" s="18"/>
      <c r="G31" s="28"/>
      <c r="H31" s="18"/>
      <c r="I31" s="28"/>
      <c r="J31" s="18"/>
    </row>
    <row r="32" spans="3:10" x14ac:dyDescent="0.25">
      <c r="D32" s="5"/>
      <c r="E32" s="27"/>
      <c r="F32" s="18"/>
      <c r="G32" s="28"/>
      <c r="H32" s="18"/>
      <c r="I32" s="28"/>
      <c r="J32" s="18"/>
    </row>
    <row r="33" spans="1:19" x14ac:dyDescent="0.25">
      <c r="C33" s="12"/>
      <c r="E33" s="27"/>
      <c r="F33" s="18"/>
      <c r="G33" s="18"/>
      <c r="H33" s="12"/>
      <c r="I33" s="18"/>
    </row>
    <row r="34" spans="1:19" x14ac:dyDescent="0.25">
      <c r="A34" t="s">
        <v>4</v>
      </c>
      <c r="C34" s="12"/>
      <c r="E34" s="30" t="s">
        <v>7</v>
      </c>
      <c r="F34" s="30" t="s">
        <v>8</v>
      </c>
      <c r="G34" s="30" t="s">
        <v>9</v>
      </c>
      <c r="H34" s="30" t="s">
        <v>10</v>
      </c>
      <c r="I34" s="30" t="s">
        <v>24</v>
      </c>
      <c r="J34" s="30" t="s">
        <v>26</v>
      </c>
      <c r="K34" s="30" t="s">
        <v>25</v>
      </c>
      <c r="L34" s="29" t="s">
        <v>11</v>
      </c>
      <c r="M34" s="31"/>
      <c r="N34" s="31"/>
      <c r="O34" s="31"/>
      <c r="P34" s="31"/>
      <c r="Q34" s="31"/>
      <c r="R34" s="31"/>
      <c r="S34" s="31"/>
    </row>
    <row r="35" spans="1:19" x14ac:dyDescent="0.25">
      <c r="A35" s="6" t="s">
        <v>5</v>
      </c>
      <c r="E35" s="4"/>
      <c r="F35" s="4"/>
      <c r="G35" s="5"/>
      <c r="H35" s="4"/>
      <c r="I35" s="4"/>
      <c r="J35" s="25"/>
      <c r="K35" s="25"/>
      <c r="L35" s="34"/>
    </row>
    <row r="36" spans="1:19" x14ac:dyDescent="0.25">
      <c r="A36" s="6" t="s">
        <v>12</v>
      </c>
      <c r="E36" s="4"/>
      <c r="F36" s="4"/>
      <c r="G36" s="5"/>
      <c r="H36" s="4"/>
      <c r="I36" s="4"/>
      <c r="J36" s="25"/>
      <c r="K36" s="25"/>
      <c r="L36" s="34"/>
    </row>
    <row r="37" spans="1:19" x14ac:dyDescent="0.25">
      <c r="A37" s="6" t="s">
        <v>13</v>
      </c>
    </row>
    <row r="38" spans="1:19" x14ac:dyDescent="0.25">
      <c r="A38" s="6" t="s">
        <v>14</v>
      </c>
      <c r="E38" s="4"/>
      <c r="F38" s="4"/>
      <c r="G38" s="5"/>
      <c r="H38" s="4"/>
      <c r="I38" s="4"/>
      <c r="J38" s="25"/>
      <c r="K38" s="25"/>
      <c r="L38" s="34"/>
    </row>
    <row r="39" spans="1:19" x14ac:dyDescent="0.25">
      <c r="A39" s="6" t="s">
        <v>15</v>
      </c>
      <c r="E39" s="4"/>
      <c r="F39" s="4"/>
      <c r="G39" s="5"/>
      <c r="H39" s="4"/>
      <c r="I39" s="4"/>
      <c r="J39" s="25"/>
      <c r="K39" s="25"/>
      <c r="L39" s="34"/>
    </row>
    <row r="40" spans="1:19" x14ac:dyDescent="0.25">
      <c r="A40" s="6" t="s">
        <v>16</v>
      </c>
      <c r="E40" s="4"/>
      <c r="F40" s="4"/>
      <c r="G40" s="5"/>
      <c r="H40" s="4"/>
      <c r="I40" s="4"/>
      <c r="J40" s="25"/>
      <c r="K40" s="25"/>
      <c r="L40" s="34"/>
    </row>
    <row r="41" spans="1:19" x14ac:dyDescent="0.25">
      <c r="A41" s="6" t="s">
        <v>17</v>
      </c>
      <c r="E41" s="4"/>
      <c r="F41" s="4"/>
      <c r="G41" s="5"/>
      <c r="H41" s="4"/>
      <c r="I41" s="4"/>
      <c r="J41" s="25"/>
      <c r="K41" s="25"/>
      <c r="L41" s="34"/>
    </row>
    <row r="42" spans="1:19" x14ac:dyDescent="0.25">
      <c r="A42" s="6" t="s">
        <v>18</v>
      </c>
      <c r="E42" s="4"/>
      <c r="F42" s="4"/>
      <c r="G42" s="5"/>
      <c r="H42" s="4"/>
      <c r="I42" s="4"/>
      <c r="J42" s="25"/>
      <c r="K42" s="25"/>
      <c r="L42" s="34"/>
    </row>
    <row r="43" spans="1:19" x14ac:dyDescent="0.25">
      <c r="A43" s="6" t="s">
        <v>63</v>
      </c>
    </row>
    <row r="44" spans="1:19" x14ac:dyDescent="0.25">
      <c r="A44" s="6" t="s">
        <v>67</v>
      </c>
    </row>
    <row r="45" spans="1:19" x14ac:dyDescent="0.25">
      <c r="A45" s="6" t="s">
        <v>98</v>
      </c>
    </row>
    <row r="47" spans="1:19" x14ac:dyDescent="0.25">
      <c r="I47" s="2" t="s">
        <v>2744</v>
      </c>
    </row>
    <row r="48" spans="1:19" x14ac:dyDescent="0.25">
      <c r="A48" s="3" t="s">
        <v>21</v>
      </c>
      <c r="E48" s="22" t="s">
        <v>7</v>
      </c>
      <c r="F48" s="22" t="s">
        <v>24</v>
      </c>
      <c r="G48" s="22" t="s">
        <v>25</v>
      </c>
      <c r="H48" s="22" t="s">
        <v>26</v>
      </c>
      <c r="I48" s="22" t="s">
        <v>2745</v>
      </c>
      <c r="J48" s="23" t="s">
        <v>11</v>
      </c>
      <c r="K48" s="24"/>
      <c r="L48" s="24"/>
      <c r="M48" s="24"/>
    </row>
    <row r="49" spans="1:13" x14ac:dyDescent="0.25">
      <c r="A49" s="6" t="s">
        <v>5</v>
      </c>
      <c r="B49" s="18" t="s">
        <v>1211</v>
      </c>
      <c r="C49" s="18" t="s">
        <v>1212</v>
      </c>
      <c r="D49" s="18"/>
      <c r="E49" s="26">
        <v>120.4</v>
      </c>
      <c r="F49" s="26">
        <v>111.63</v>
      </c>
      <c r="G49" s="17">
        <v>88</v>
      </c>
      <c r="H49" s="17">
        <v>97</v>
      </c>
      <c r="I49" s="17">
        <v>61</v>
      </c>
      <c r="J49" s="18" t="s">
        <v>3235</v>
      </c>
    </row>
    <row r="50" spans="1:13" x14ac:dyDescent="0.25">
      <c r="A50" s="6" t="s">
        <v>12</v>
      </c>
      <c r="B50" s="18" t="s">
        <v>2599</v>
      </c>
      <c r="C50" s="18" t="s">
        <v>2600</v>
      </c>
      <c r="D50" s="18"/>
      <c r="E50" s="26">
        <v>25.65</v>
      </c>
      <c r="F50" s="26">
        <v>26.48</v>
      </c>
      <c r="G50" s="17">
        <v>98</v>
      </c>
      <c r="H50" s="17">
        <v>94</v>
      </c>
      <c r="I50" s="17">
        <v>41</v>
      </c>
      <c r="J50" s="18" t="s">
        <v>3056</v>
      </c>
    </row>
    <row r="51" spans="1:13" x14ac:dyDescent="0.25">
      <c r="A51" s="6" t="s">
        <v>13</v>
      </c>
      <c r="B51" s="18" t="s">
        <v>2731</v>
      </c>
      <c r="C51" s="18" t="s">
        <v>2736</v>
      </c>
      <c r="D51" s="18"/>
      <c r="E51" s="26">
        <v>125.48</v>
      </c>
      <c r="F51" s="26">
        <v>130.19999999999999</v>
      </c>
      <c r="G51" s="17">
        <v>93</v>
      </c>
      <c r="H51" s="17">
        <v>94</v>
      </c>
      <c r="I51" s="17">
        <v>27</v>
      </c>
      <c r="J51" s="18" t="s">
        <v>3236</v>
      </c>
    </row>
    <row r="52" spans="1:13" x14ac:dyDescent="0.25">
      <c r="A52" s="6" t="s">
        <v>14</v>
      </c>
      <c r="B52" s="18" t="s">
        <v>135</v>
      </c>
      <c r="C52" s="18" t="s">
        <v>3025</v>
      </c>
      <c r="D52" s="18"/>
      <c r="E52" s="26">
        <v>127.94</v>
      </c>
      <c r="F52" s="26">
        <v>156.12</v>
      </c>
      <c r="G52" s="17">
        <v>99</v>
      </c>
      <c r="H52" s="17">
        <v>92</v>
      </c>
      <c r="I52" s="17">
        <v>33</v>
      </c>
      <c r="J52" s="18" t="s">
        <v>3237</v>
      </c>
    </row>
    <row r="53" spans="1:13" x14ac:dyDescent="0.25">
      <c r="A53" s="6" t="s">
        <v>15</v>
      </c>
      <c r="B53" s="18" t="s">
        <v>355</v>
      </c>
      <c r="C53" s="18" t="s">
        <v>2597</v>
      </c>
      <c r="E53" s="26">
        <v>101.75</v>
      </c>
      <c r="F53" s="26">
        <v>109.78</v>
      </c>
      <c r="G53" s="17">
        <v>97</v>
      </c>
      <c r="H53" s="17">
        <v>94</v>
      </c>
      <c r="I53" s="2">
        <v>46</v>
      </c>
      <c r="J53" s="18" t="s">
        <v>3238</v>
      </c>
      <c r="K53" s="18"/>
    </row>
    <row r="54" spans="1:13" x14ac:dyDescent="0.25">
      <c r="A54" s="6" t="s">
        <v>16</v>
      </c>
      <c r="B54" s="18" t="s">
        <v>3211</v>
      </c>
      <c r="C54" s="18" t="s">
        <v>3213</v>
      </c>
      <c r="E54" s="26">
        <v>63.11</v>
      </c>
      <c r="F54" s="26">
        <v>56.29</v>
      </c>
      <c r="G54" s="17">
        <v>75</v>
      </c>
      <c r="H54" s="17">
        <v>93</v>
      </c>
      <c r="I54" s="2">
        <v>33</v>
      </c>
      <c r="J54" s="18" t="s">
        <v>3239</v>
      </c>
      <c r="K54" s="18"/>
    </row>
    <row r="55" spans="1:13" x14ac:dyDescent="0.25">
      <c r="A55" s="6" t="s">
        <v>17</v>
      </c>
      <c r="B55" s="18" t="s">
        <v>2265</v>
      </c>
      <c r="C55" s="18" t="s">
        <v>3214</v>
      </c>
      <c r="E55" s="26">
        <v>67.69</v>
      </c>
      <c r="F55" s="26">
        <v>72.7</v>
      </c>
      <c r="G55" s="17">
        <v>82</v>
      </c>
      <c r="H55" s="17">
        <v>93</v>
      </c>
      <c r="I55" s="2">
        <v>61</v>
      </c>
      <c r="J55" s="18" t="s">
        <v>3240</v>
      </c>
    </row>
    <row r="56" spans="1:13" x14ac:dyDescent="0.25">
      <c r="A56" s="6" t="s">
        <v>18</v>
      </c>
      <c r="B56" s="18" t="s">
        <v>3212</v>
      </c>
      <c r="C56" s="18" t="s">
        <v>3216</v>
      </c>
      <c r="E56" s="26">
        <v>22.77</v>
      </c>
      <c r="F56" s="26">
        <v>21.35</v>
      </c>
      <c r="G56" s="17">
        <v>10</v>
      </c>
      <c r="H56" s="17">
        <v>93</v>
      </c>
      <c r="I56" s="2">
        <v>11</v>
      </c>
      <c r="J56" s="18" t="s">
        <v>3217</v>
      </c>
      <c r="K56" s="12"/>
    </row>
    <row r="57" spans="1:13" x14ac:dyDescent="0.25">
      <c r="A57" s="6" t="s">
        <v>63</v>
      </c>
      <c r="B57" s="18"/>
      <c r="C57" s="18"/>
      <c r="D57" s="18"/>
      <c r="E57" s="26"/>
      <c r="F57" s="26"/>
      <c r="G57" s="17"/>
      <c r="H57" s="17"/>
      <c r="I57" s="17"/>
      <c r="J57" s="18"/>
    </row>
    <row r="58" spans="1:13" x14ac:dyDescent="0.25">
      <c r="A58" s="6" t="s">
        <v>67</v>
      </c>
    </row>
    <row r="59" spans="1:13" x14ac:dyDescent="0.25">
      <c r="A59" s="6" t="s">
        <v>98</v>
      </c>
      <c r="L59" s="18"/>
      <c r="M59" s="18"/>
    </row>
    <row r="60" spans="1:13" x14ac:dyDescent="0.25">
      <c r="A60" s="6" t="s">
        <v>102</v>
      </c>
      <c r="B60" s="18"/>
      <c r="C60" s="18"/>
      <c r="E60" s="26"/>
      <c r="F60" s="26"/>
      <c r="G60" s="17"/>
      <c r="H60" s="17"/>
      <c r="I60" s="2"/>
      <c r="J60" s="18"/>
      <c r="L60" s="18"/>
      <c r="M60" s="18"/>
    </row>
    <row r="61" spans="1:13" x14ac:dyDescent="0.25">
      <c r="A61" s="6" t="s">
        <v>106</v>
      </c>
      <c r="B61" s="18"/>
      <c r="C61" s="18"/>
      <c r="E61" s="26"/>
      <c r="F61" s="26"/>
      <c r="G61" s="17"/>
      <c r="H61" s="17"/>
      <c r="I61" s="2"/>
      <c r="J61" s="18"/>
      <c r="L61" s="18"/>
      <c r="M61" s="18"/>
    </row>
    <row r="62" spans="1:13" x14ac:dyDescent="0.25">
      <c r="A62" s="6" t="s">
        <v>238</v>
      </c>
      <c r="B62" s="18"/>
      <c r="C62" s="18"/>
      <c r="E62" s="26"/>
      <c r="F62" s="26"/>
      <c r="G62" s="17"/>
      <c r="H62" s="17"/>
      <c r="I62" s="2"/>
      <c r="J62" s="18"/>
    </row>
    <row r="63" spans="1:13" x14ac:dyDescent="0.25">
      <c r="A63" s="6" t="s">
        <v>243</v>
      </c>
      <c r="B63" s="18"/>
      <c r="C63" s="18"/>
      <c r="D63" s="18"/>
      <c r="E63" s="26"/>
      <c r="F63" s="26"/>
      <c r="G63" s="17"/>
      <c r="H63" s="17"/>
      <c r="I63" s="17"/>
      <c r="J63" s="18"/>
    </row>
    <row r="64" spans="1:13" x14ac:dyDescent="0.25">
      <c r="A64" s="6" t="s">
        <v>263</v>
      </c>
      <c r="B64" s="18"/>
      <c r="C64" s="18"/>
      <c r="D64" s="18"/>
      <c r="E64" s="26"/>
      <c r="F64" s="26"/>
      <c r="G64" s="17"/>
      <c r="H64" s="17"/>
      <c r="I64" s="17"/>
      <c r="J64" s="18"/>
    </row>
    <row r="65" spans="1:10" x14ac:dyDescent="0.25">
      <c r="A65" s="6" t="s">
        <v>267</v>
      </c>
    </row>
    <row r="66" spans="1:10" x14ac:dyDescent="0.25">
      <c r="A66" s="6" t="s">
        <v>404</v>
      </c>
    </row>
    <row r="67" spans="1:10" x14ac:dyDescent="0.25">
      <c r="A67" s="6" t="s">
        <v>619</v>
      </c>
    </row>
    <row r="68" spans="1:10" x14ac:dyDescent="0.25">
      <c r="A68" s="6" t="s">
        <v>831</v>
      </c>
      <c r="B68" s="12"/>
      <c r="C68" s="12"/>
      <c r="E68" s="13"/>
      <c r="F68" s="13"/>
      <c r="G68" s="14"/>
      <c r="H68" s="14"/>
      <c r="I68" s="17"/>
      <c r="J68" s="12"/>
    </row>
    <row r="69" spans="1:10" x14ac:dyDescent="0.25">
      <c r="A69" s="6" t="s">
        <v>832</v>
      </c>
      <c r="B69" s="12"/>
      <c r="C69" s="12"/>
      <c r="E69" s="13"/>
      <c r="F69" s="13"/>
      <c r="G69" s="14"/>
      <c r="H69" s="14"/>
      <c r="I69" s="17"/>
      <c r="J69" s="12"/>
    </row>
    <row r="70" spans="1:10" x14ac:dyDescent="0.25">
      <c r="A70" s="6" t="s">
        <v>906</v>
      </c>
      <c r="I70" s="2"/>
    </row>
    <row r="71" spans="1:10" x14ac:dyDescent="0.25">
      <c r="A71" s="6" t="s">
        <v>913</v>
      </c>
      <c r="I71" s="2"/>
    </row>
    <row r="72" spans="1:10" x14ac:dyDescent="0.25">
      <c r="A72" s="6" t="s">
        <v>976</v>
      </c>
      <c r="I72" s="2"/>
    </row>
    <row r="73" spans="1:10" x14ac:dyDescent="0.25">
      <c r="A73" s="6" t="s">
        <v>1082</v>
      </c>
      <c r="I73" s="2"/>
    </row>
    <row r="74" spans="1:10" x14ac:dyDescent="0.25">
      <c r="A74" s="6" t="s">
        <v>1083</v>
      </c>
      <c r="I74" s="2"/>
    </row>
    <row r="75" spans="1:10" x14ac:dyDescent="0.25">
      <c r="A75" s="6" t="s">
        <v>1084</v>
      </c>
      <c r="I75" s="2"/>
    </row>
    <row r="76" spans="1:10" x14ac:dyDescent="0.25">
      <c r="A76" s="6" t="s">
        <v>1514</v>
      </c>
      <c r="B76" s="12"/>
      <c r="C76" s="38"/>
      <c r="E76" s="13"/>
      <c r="F76" s="13"/>
      <c r="G76" s="14"/>
      <c r="H76" s="14"/>
      <c r="I76" s="14"/>
      <c r="J76" s="12"/>
    </row>
    <row r="77" spans="1:10" x14ac:dyDescent="0.25">
      <c r="A77" s="6" t="s">
        <v>1515</v>
      </c>
      <c r="B77" s="18"/>
      <c r="C77" s="18"/>
      <c r="D77" s="18"/>
      <c r="E77" s="26"/>
      <c r="F77" s="26"/>
      <c r="G77" s="17"/>
      <c r="H77" s="17"/>
      <c r="I77" s="17"/>
      <c r="J77" s="18"/>
    </row>
    <row r="78" spans="1:10" x14ac:dyDescent="0.25">
      <c r="A78" s="6" t="s">
        <v>1518</v>
      </c>
      <c r="B78" s="12"/>
      <c r="C78" s="12"/>
      <c r="E78" s="13"/>
      <c r="F78" s="13"/>
      <c r="G78" s="14"/>
      <c r="H78" s="14"/>
      <c r="I78" s="14"/>
      <c r="J78" s="12"/>
    </row>
    <row r="79" spans="1:10" x14ac:dyDescent="0.25">
      <c r="A79" s="6" t="s">
        <v>1519</v>
      </c>
    </row>
    <row r="80" spans="1:10" x14ac:dyDescent="0.25">
      <c r="A80" s="6" t="s">
        <v>1820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87F46-86EA-4915-B4EE-6DAD0909FF40}">
  <dimension ref="A1:S81"/>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43903</v>
      </c>
      <c r="J3" s="27">
        <v>43906</v>
      </c>
      <c r="K3" s="7">
        <v>43907</v>
      </c>
      <c r="L3" s="7">
        <v>43908</v>
      </c>
      <c r="M3" s="7">
        <v>43909</v>
      </c>
      <c r="N3" s="7">
        <v>43910</v>
      </c>
      <c r="P3" t="s">
        <v>1973</v>
      </c>
    </row>
    <row r="4" spans="1:16" ht="15.75" thickBot="1" x14ac:dyDescent="0.3">
      <c r="A4" t="s">
        <v>0</v>
      </c>
      <c r="C4" s="10">
        <v>43906</v>
      </c>
      <c r="D4" s="11" t="s">
        <v>66</v>
      </c>
      <c r="E4" s="10">
        <v>43910</v>
      </c>
      <c r="J4" s="2" t="s">
        <v>58</v>
      </c>
      <c r="K4" s="2" t="s">
        <v>59</v>
      </c>
      <c r="L4" s="2" t="s">
        <v>60</v>
      </c>
      <c r="M4" s="2" t="s">
        <v>61</v>
      </c>
      <c r="N4" s="2" t="s">
        <v>62</v>
      </c>
    </row>
    <row r="5" spans="1:16" ht="15.75" thickBot="1" x14ac:dyDescent="0.3">
      <c r="G5" t="s">
        <v>57</v>
      </c>
      <c r="H5" s="8">
        <v>7874.88</v>
      </c>
      <c r="J5" s="16">
        <v>6904.59</v>
      </c>
      <c r="K5" s="16">
        <v>7334.78</v>
      </c>
      <c r="L5" s="16">
        <v>6989.84</v>
      </c>
      <c r="M5" s="16">
        <v>7150.58</v>
      </c>
      <c r="N5" s="16">
        <v>6879.52</v>
      </c>
      <c r="P5" s="5">
        <f>(N5-H5)/H5</f>
        <v>-0.12639684668210813</v>
      </c>
    </row>
    <row r="6" spans="1:16" ht="15.75" thickBot="1" x14ac:dyDescent="0.3">
      <c r="A6" t="s">
        <v>2</v>
      </c>
      <c r="C6" s="33" t="s">
        <v>3157</v>
      </c>
      <c r="D6" s="1"/>
      <c r="E6" s="1"/>
      <c r="G6" t="s">
        <v>56</v>
      </c>
      <c r="H6" s="9">
        <v>23185.62</v>
      </c>
      <c r="J6" s="16">
        <v>20188.52</v>
      </c>
      <c r="K6" s="21">
        <v>21237.38</v>
      </c>
      <c r="L6" s="21">
        <v>19898.919999999998</v>
      </c>
      <c r="M6" s="16">
        <v>20087.189999999999</v>
      </c>
      <c r="N6" s="16">
        <v>19173.98</v>
      </c>
      <c r="P6" s="5">
        <f>(N6-H6)/H6</f>
        <v>-0.17302276152201232</v>
      </c>
    </row>
    <row r="7" spans="1:16" x14ac:dyDescent="0.25">
      <c r="C7" s="12"/>
      <c r="J7" s="12"/>
    </row>
    <row r="8" spans="1:16" x14ac:dyDescent="0.25">
      <c r="C8" s="12"/>
      <c r="J8" s="12"/>
    </row>
    <row r="9" spans="1:16" x14ac:dyDescent="0.25">
      <c r="A9" t="s">
        <v>3</v>
      </c>
      <c r="C9" t="s">
        <v>3269</v>
      </c>
      <c r="J9" s="18"/>
    </row>
    <row r="10" spans="1:16" x14ac:dyDescent="0.25">
      <c r="C10" s="18" t="s">
        <v>3270</v>
      </c>
      <c r="J10" s="18"/>
    </row>
    <row r="11" spans="1:16" x14ac:dyDescent="0.25">
      <c r="C11" s="37" t="s">
        <v>3271</v>
      </c>
      <c r="J11" s="18"/>
    </row>
    <row r="12" spans="1:16" x14ac:dyDescent="0.25">
      <c r="C12" s="18" t="s">
        <v>3272</v>
      </c>
      <c r="J12" s="18"/>
    </row>
    <row r="13" spans="1:16" x14ac:dyDescent="0.25">
      <c r="C13" s="18" t="s">
        <v>3273</v>
      </c>
      <c r="J13" s="18"/>
    </row>
    <row r="14" spans="1:16" x14ac:dyDescent="0.25">
      <c r="C14" s="18" t="s">
        <v>3274</v>
      </c>
      <c r="J14" s="18"/>
    </row>
    <row r="15" spans="1:16" x14ac:dyDescent="0.25">
      <c r="C15" s="18" t="s">
        <v>3275</v>
      </c>
      <c r="J15" s="18"/>
    </row>
    <row r="16" spans="1:16" x14ac:dyDescent="0.25">
      <c r="C16" s="18" t="s">
        <v>3276</v>
      </c>
      <c r="J16" s="18"/>
    </row>
    <row r="17" spans="3:10" x14ac:dyDescent="0.25">
      <c r="C17" s="18" t="s">
        <v>3277</v>
      </c>
      <c r="J17" s="18"/>
    </row>
    <row r="18" spans="3:10" x14ac:dyDescent="0.25">
      <c r="C18" s="18"/>
      <c r="J18" s="18"/>
    </row>
    <row r="19" spans="3:10" x14ac:dyDescent="0.25">
      <c r="C19" s="12" t="s">
        <v>3251</v>
      </c>
      <c r="J19" s="18"/>
    </row>
    <row r="20" spans="3:10" x14ac:dyDescent="0.25">
      <c r="C20" s="12" t="s">
        <v>3268</v>
      </c>
      <c r="J20" s="18"/>
    </row>
    <row r="21" spans="3:10" x14ac:dyDescent="0.25">
      <c r="C21" s="12"/>
      <c r="J21" s="18"/>
    </row>
    <row r="22" spans="3:10" x14ac:dyDescent="0.25">
      <c r="C22" t="s">
        <v>993</v>
      </c>
      <c r="D22" s="5">
        <v>1</v>
      </c>
      <c r="E22" s="7"/>
      <c r="I22" s="5"/>
      <c r="J22" s="18"/>
    </row>
    <row r="23" spans="3:10" x14ac:dyDescent="0.25">
      <c r="E23" s="7"/>
      <c r="I23" s="5"/>
      <c r="J23" s="18"/>
    </row>
    <row r="24" spans="3:10" x14ac:dyDescent="0.25">
      <c r="C24" s="18"/>
      <c r="D24" s="5"/>
      <c r="I24" s="5"/>
      <c r="J24" s="18"/>
    </row>
    <row r="25" spans="3:10" x14ac:dyDescent="0.25">
      <c r="D25" s="5"/>
      <c r="I25" s="5"/>
      <c r="J25" s="18"/>
    </row>
    <row r="26" spans="3:10" x14ac:dyDescent="0.25">
      <c r="D26" s="5"/>
      <c r="E26" s="7"/>
      <c r="G26" s="5"/>
      <c r="I26" s="5"/>
      <c r="J26" s="18"/>
    </row>
    <row r="27" spans="3:10" x14ac:dyDescent="0.25">
      <c r="D27" s="5"/>
      <c r="E27" s="27"/>
      <c r="G27" s="5"/>
      <c r="I27" s="5"/>
      <c r="J27" s="18"/>
    </row>
    <row r="28" spans="3:10" x14ac:dyDescent="0.25">
      <c r="D28" s="5"/>
      <c r="E28" s="40"/>
      <c r="G28" s="5"/>
      <c r="I28" s="5"/>
      <c r="J28" s="18"/>
    </row>
    <row r="29" spans="3:10" x14ac:dyDescent="0.25">
      <c r="I29" s="5"/>
      <c r="J29" s="18"/>
    </row>
    <row r="30" spans="3:10" x14ac:dyDescent="0.25">
      <c r="D30" s="5">
        <f>SUM(D22:D28)</f>
        <v>1</v>
      </c>
      <c r="E30" s="27"/>
      <c r="F30" s="18"/>
      <c r="G30" s="28"/>
      <c r="H30" s="18"/>
      <c r="I30" s="5"/>
      <c r="J30" s="18"/>
    </row>
    <row r="31" spans="3:10" x14ac:dyDescent="0.25">
      <c r="I31" s="28"/>
      <c r="J31" s="18"/>
    </row>
    <row r="32" spans="3:10" x14ac:dyDescent="0.25">
      <c r="E32" s="27"/>
      <c r="F32" s="18"/>
      <c r="G32" s="28"/>
      <c r="H32" s="18"/>
      <c r="I32" s="28"/>
      <c r="J32" s="18"/>
    </row>
    <row r="33" spans="1:19" x14ac:dyDescent="0.25">
      <c r="D33" s="5"/>
      <c r="E33" s="27"/>
      <c r="F33" s="18"/>
      <c r="G33" s="28"/>
      <c r="H33" s="18"/>
      <c r="I33" s="28"/>
      <c r="J33" s="18"/>
    </row>
    <row r="34" spans="1:19" x14ac:dyDescent="0.25">
      <c r="C34" s="12"/>
      <c r="E34" s="27"/>
      <c r="F34" s="18"/>
      <c r="G34" s="18"/>
      <c r="H34" s="12"/>
      <c r="I34" s="18"/>
    </row>
    <row r="35" spans="1:19" x14ac:dyDescent="0.25">
      <c r="A35" t="s">
        <v>4</v>
      </c>
      <c r="C35" s="12"/>
      <c r="E35" s="30" t="s">
        <v>7</v>
      </c>
      <c r="F35" s="30" t="s">
        <v>8</v>
      </c>
      <c r="G35" s="30" t="s">
        <v>9</v>
      </c>
      <c r="H35" s="30" t="s">
        <v>10</v>
      </c>
      <c r="I35" s="30" t="s">
        <v>24</v>
      </c>
      <c r="J35" s="30" t="s">
        <v>26</v>
      </c>
      <c r="K35" s="30" t="s">
        <v>25</v>
      </c>
      <c r="L35" s="29" t="s">
        <v>11</v>
      </c>
      <c r="M35" s="31"/>
      <c r="N35" s="31"/>
      <c r="O35" s="31"/>
      <c r="P35" s="31"/>
      <c r="Q35" s="31"/>
      <c r="R35" s="31"/>
      <c r="S35" s="31"/>
    </row>
    <row r="36" spans="1:19" x14ac:dyDescent="0.25">
      <c r="A36" s="6" t="s">
        <v>5</v>
      </c>
      <c r="E36" s="4"/>
      <c r="F36" s="4"/>
      <c r="G36" s="5"/>
      <c r="H36" s="4"/>
      <c r="I36" s="4"/>
      <c r="J36" s="25"/>
      <c r="K36" s="25"/>
      <c r="L36" s="34"/>
    </row>
    <row r="37" spans="1:19" x14ac:dyDescent="0.25">
      <c r="A37" s="6" t="s">
        <v>12</v>
      </c>
      <c r="E37" s="4"/>
      <c r="F37" s="4"/>
      <c r="G37" s="5"/>
      <c r="H37" s="4"/>
      <c r="I37" s="4"/>
      <c r="J37" s="25"/>
      <c r="K37" s="25"/>
      <c r="L37" s="34"/>
    </row>
    <row r="38" spans="1:19" x14ac:dyDescent="0.25">
      <c r="A38" s="6" t="s">
        <v>13</v>
      </c>
    </row>
    <row r="39" spans="1:19" x14ac:dyDescent="0.25">
      <c r="A39" s="6" t="s">
        <v>14</v>
      </c>
      <c r="E39" s="4"/>
      <c r="F39" s="4"/>
      <c r="G39" s="5"/>
      <c r="H39" s="4"/>
      <c r="I39" s="4"/>
      <c r="J39" s="25"/>
      <c r="K39" s="25"/>
      <c r="L39" s="34"/>
    </row>
    <row r="40" spans="1:19" x14ac:dyDescent="0.25">
      <c r="A40" s="6" t="s">
        <v>15</v>
      </c>
      <c r="E40" s="4"/>
      <c r="F40" s="4"/>
      <c r="G40" s="5"/>
      <c r="H40" s="4"/>
      <c r="I40" s="4"/>
      <c r="J40" s="25"/>
      <c r="K40" s="25"/>
      <c r="L40" s="34"/>
    </row>
    <row r="41" spans="1:19" x14ac:dyDescent="0.25">
      <c r="A41" s="6" t="s">
        <v>16</v>
      </c>
      <c r="E41" s="4"/>
      <c r="F41" s="4"/>
      <c r="G41" s="5"/>
      <c r="H41" s="4"/>
      <c r="I41" s="4"/>
      <c r="J41" s="25"/>
      <c r="K41" s="25"/>
      <c r="L41" s="34"/>
    </row>
    <row r="42" spans="1:19" x14ac:dyDescent="0.25">
      <c r="A42" s="6" t="s">
        <v>17</v>
      </c>
      <c r="E42" s="4"/>
      <c r="F42" s="4"/>
      <c r="G42" s="5"/>
      <c r="H42" s="4"/>
      <c r="I42" s="4"/>
      <c r="J42" s="25"/>
      <c r="K42" s="25"/>
      <c r="L42" s="34"/>
    </row>
    <row r="43" spans="1:19" x14ac:dyDescent="0.25">
      <c r="A43" s="6" t="s">
        <v>18</v>
      </c>
      <c r="E43" s="4"/>
      <c r="F43" s="4"/>
      <c r="G43" s="5"/>
      <c r="H43" s="4"/>
      <c r="I43" s="4"/>
      <c r="J43" s="25"/>
      <c r="K43" s="25"/>
      <c r="L43" s="34"/>
    </row>
    <row r="44" spans="1:19" x14ac:dyDescent="0.25">
      <c r="A44" s="6" t="s">
        <v>63</v>
      </c>
    </row>
    <row r="45" spans="1:19" x14ac:dyDescent="0.25">
      <c r="A45" s="6" t="s">
        <v>67</v>
      </c>
    </row>
    <row r="46" spans="1:19" x14ac:dyDescent="0.25">
      <c r="A46" s="6" t="s">
        <v>98</v>
      </c>
    </row>
    <row r="48" spans="1:19" x14ac:dyDescent="0.25">
      <c r="I48" s="2" t="s">
        <v>2744</v>
      </c>
    </row>
    <row r="49" spans="1:13" x14ac:dyDescent="0.25">
      <c r="A49" s="3" t="s">
        <v>21</v>
      </c>
      <c r="E49" s="22" t="s">
        <v>7</v>
      </c>
      <c r="F49" s="22" t="s">
        <v>24</v>
      </c>
      <c r="G49" s="22" t="s">
        <v>25</v>
      </c>
      <c r="H49" s="22" t="s">
        <v>26</v>
      </c>
      <c r="I49" s="22" t="s">
        <v>2745</v>
      </c>
      <c r="J49" s="23" t="s">
        <v>11</v>
      </c>
      <c r="K49" s="24"/>
      <c r="L49" s="24"/>
      <c r="M49" s="24"/>
    </row>
    <row r="50" spans="1:13" x14ac:dyDescent="0.25">
      <c r="A50" s="6" t="s">
        <v>5</v>
      </c>
      <c r="B50" s="18" t="s">
        <v>1211</v>
      </c>
      <c r="C50" s="18" t="s">
        <v>1212</v>
      </c>
      <c r="D50" s="18"/>
      <c r="E50" s="26">
        <v>114.62</v>
      </c>
      <c r="F50" s="26">
        <v>111.63</v>
      </c>
      <c r="G50" s="17">
        <v>88</v>
      </c>
      <c r="H50" s="17">
        <v>96</v>
      </c>
      <c r="I50" s="17">
        <v>70</v>
      </c>
      <c r="J50" s="18" t="s">
        <v>3249</v>
      </c>
    </row>
    <row r="51" spans="1:13" x14ac:dyDescent="0.25">
      <c r="A51" s="6" t="s">
        <v>12</v>
      </c>
      <c r="B51" s="18" t="s">
        <v>2599</v>
      </c>
      <c r="C51" s="18" t="s">
        <v>2600</v>
      </c>
      <c r="D51" s="18"/>
      <c r="E51" s="26">
        <v>25.47</v>
      </c>
      <c r="F51" s="26">
        <v>26.48</v>
      </c>
      <c r="G51" s="17">
        <v>98</v>
      </c>
      <c r="H51" s="17">
        <v>95</v>
      </c>
      <c r="I51" s="17">
        <v>81</v>
      </c>
      <c r="J51" s="18" t="s">
        <v>3056</v>
      </c>
    </row>
    <row r="52" spans="1:13" x14ac:dyDescent="0.25">
      <c r="A52" s="6" t="s">
        <v>13</v>
      </c>
      <c r="B52" s="18" t="s">
        <v>135</v>
      </c>
      <c r="C52" s="18" t="s">
        <v>3025</v>
      </c>
      <c r="D52" s="18"/>
      <c r="E52" s="26">
        <v>125.9</v>
      </c>
      <c r="F52" s="26">
        <v>156.12</v>
      </c>
      <c r="G52" s="17">
        <v>99</v>
      </c>
      <c r="H52" s="17">
        <v>94</v>
      </c>
      <c r="I52" s="17">
        <v>30</v>
      </c>
      <c r="J52" s="18" t="s">
        <v>3250</v>
      </c>
    </row>
    <row r="53" spans="1:13" x14ac:dyDescent="0.25">
      <c r="A53" s="6" t="s">
        <v>14</v>
      </c>
      <c r="B53" s="18" t="s">
        <v>3212</v>
      </c>
      <c r="C53" s="18" t="s">
        <v>3216</v>
      </c>
      <c r="E53" s="26">
        <v>21.72</v>
      </c>
      <c r="F53" s="26">
        <v>21.35</v>
      </c>
      <c r="G53" s="17">
        <v>10</v>
      </c>
      <c r="H53" s="17">
        <v>96</v>
      </c>
      <c r="I53" s="2">
        <v>6</v>
      </c>
      <c r="J53" s="18" t="s">
        <v>3252</v>
      </c>
    </row>
    <row r="54" spans="1:13" x14ac:dyDescent="0.25">
      <c r="A54" s="6" t="s">
        <v>15</v>
      </c>
      <c r="B54" s="18" t="s">
        <v>3253</v>
      </c>
      <c r="C54" s="18" t="s">
        <v>3256</v>
      </c>
      <c r="E54" s="26">
        <v>130.55000000000001</v>
      </c>
      <c r="F54" s="26">
        <v>107.34</v>
      </c>
      <c r="G54" s="17">
        <v>84</v>
      </c>
      <c r="H54" s="17">
        <v>98</v>
      </c>
      <c r="I54" s="2">
        <v>6</v>
      </c>
      <c r="J54" s="18" t="s">
        <v>3257</v>
      </c>
      <c r="K54" s="18"/>
    </row>
    <row r="55" spans="1:13" x14ac:dyDescent="0.25">
      <c r="A55" s="6" t="s">
        <v>16</v>
      </c>
      <c r="B55" s="18" t="s">
        <v>3254</v>
      </c>
      <c r="C55" s="18" t="s">
        <v>3258</v>
      </c>
      <c r="E55" s="26">
        <v>31.92</v>
      </c>
      <c r="F55" s="26">
        <v>32.369999999999997</v>
      </c>
      <c r="G55" s="17">
        <v>18</v>
      </c>
      <c r="H55" s="17">
        <v>95</v>
      </c>
      <c r="I55" s="2">
        <v>10</v>
      </c>
      <c r="J55" s="18" t="s">
        <v>3259</v>
      </c>
      <c r="K55" s="18"/>
    </row>
    <row r="56" spans="1:13" x14ac:dyDescent="0.25">
      <c r="A56" s="6" t="s">
        <v>17</v>
      </c>
      <c r="B56" s="18" t="s">
        <v>72</v>
      </c>
      <c r="C56" s="18" t="s">
        <v>3260</v>
      </c>
      <c r="E56" s="26">
        <v>169.67</v>
      </c>
      <c r="F56" s="26">
        <v>141.97999999999999</v>
      </c>
      <c r="G56" s="17">
        <v>91</v>
      </c>
      <c r="H56" s="17">
        <v>97</v>
      </c>
      <c r="I56" s="2">
        <v>7</v>
      </c>
      <c r="J56" s="18" t="s">
        <v>3261</v>
      </c>
    </row>
    <row r="57" spans="1:13" x14ac:dyDescent="0.25">
      <c r="A57" s="6" t="s">
        <v>18</v>
      </c>
      <c r="B57" s="18" t="s">
        <v>2281</v>
      </c>
      <c r="C57" s="18" t="s">
        <v>3262</v>
      </c>
      <c r="E57" s="26">
        <v>79.7</v>
      </c>
      <c r="F57" s="26">
        <v>68.11</v>
      </c>
      <c r="G57" s="17">
        <v>84</v>
      </c>
      <c r="H57" s="17">
        <v>97</v>
      </c>
      <c r="I57" s="2">
        <v>6</v>
      </c>
      <c r="J57" s="18" t="s">
        <v>3261</v>
      </c>
      <c r="K57" s="12"/>
    </row>
    <row r="58" spans="1:13" x14ac:dyDescent="0.25">
      <c r="A58" s="6" t="s">
        <v>63</v>
      </c>
      <c r="B58" s="18" t="s">
        <v>3255</v>
      </c>
      <c r="C58" s="18" t="s">
        <v>3263</v>
      </c>
      <c r="D58" s="18"/>
      <c r="E58" s="26">
        <v>48.36</v>
      </c>
      <c r="F58" s="26">
        <v>39.659999999999997</v>
      </c>
      <c r="G58" s="17">
        <v>45</v>
      </c>
      <c r="H58" s="17">
        <v>97</v>
      </c>
      <c r="I58" s="17">
        <v>24</v>
      </c>
      <c r="J58" s="18" t="s">
        <v>3264</v>
      </c>
    </row>
    <row r="59" spans="1:13" x14ac:dyDescent="0.25">
      <c r="A59" s="6" t="s">
        <v>67</v>
      </c>
      <c r="B59" s="18" t="s">
        <v>3265</v>
      </c>
      <c r="C59" s="18" t="s">
        <v>3266</v>
      </c>
      <c r="E59" s="26">
        <v>39.93</v>
      </c>
      <c r="F59" s="26">
        <v>46.4</v>
      </c>
      <c r="G59" s="17">
        <v>84</v>
      </c>
      <c r="H59" s="17">
        <v>99</v>
      </c>
      <c r="I59" s="2">
        <v>24</v>
      </c>
      <c r="J59" s="18" t="s">
        <v>3267</v>
      </c>
    </row>
    <row r="60" spans="1:13" x14ac:dyDescent="0.25">
      <c r="A60" s="6" t="s">
        <v>98</v>
      </c>
      <c r="L60" s="18"/>
      <c r="M60" s="18"/>
    </row>
    <row r="61" spans="1:13" x14ac:dyDescent="0.25">
      <c r="A61" s="6" t="s">
        <v>102</v>
      </c>
      <c r="B61" s="18"/>
      <c r="C61" s="18"/>
      <c r="E61" s="26"/>
      <c r="F61" s="26"/>
      <c r="G61" s="17"/>
      <c r="H61" s="17"/>
      <c r="I61" s="2"/>
      <c r="J61" s="18"/>
      <c r="L61" s="18"/>
      <c r="M61" s="18"/>
    </row>
    <row r="62" spans="1:13" x14ac:dyDescent="0.25">
      <c r="A62" s="6" t="s">
        <v>106</v>
      </c>
      <c r="B62" s="18"/>
      <c r="C62" s="18"/>
      <c r="E62" s="26"/>
      <c r="F62" s="26"/>
      <c r="G62" s="17"/>
      <c r="H62" s="17"/>
      <c r="I62" s="2"/>
      <c r="J62" s="18"/>
      <c r="L62" s="18"/>
      <c r="M62" s="18"/>
    </row>
    <row r="63" spans="1:13" x14ac:dyDescent="0.25">
      <c r="A63" s="6" t="s">
        <v>238</v>
      </c>
      <c r="B63" s="18"/>
      <c r="C63" s="18"/>
      <c r="E63" s="26"/>
      <c r="F63" s="26"/>
      <c r="G63" s="17"/>
      <c r="H63" s="17"/>
      <c r="I63" s="2"/>
      <c r="J63" s="18"/>
    </row>
    <row r="64" spans="1:13" x14ac:dyDescent="0.25">
      <c r="A64" s="6" t="s">
        <v>243</v>
      </c>
      <c r="B64" s="18"/>
      <c r="C64" s="18"/>
      <c r="D64" s="18"/>
      <c r="E64" s="26"/>
      <c r="F64" s="26"/>
      <c r="G64" s="17"/>
      <c r="H64" s="17"/>
      <c r="I64" s="17"/>
      <c r="J64" s="18"/>
    </row>
    <row r="65" spans="1:10" x14ac:dyDescent="0.25">
      <c r="A65" s="6" t="s">
        <v>263</v>
      </c>
      <c r="B65" s="18"/>
      <c r="C65" s="18"/>
      <c r="D65" s="18"/>
      <c r="E65" s="26"/>
      <c r="F65" s="26"/>
      <c r="G65" s="17"/>
      <c r="H65" s="17"/>
      <c r="I65" s="17"/>
      <c r="J65" s="18"/>
    </row>
    <row r="66" spans="1:10" x14ac:dyDescent="0.25">
      <c r="A66" s="6" t="s">
        <v>267</v>
      </c>
    </row>
    <row r="67" spans="1:10" x14ac:dyDescent="0.25">
      <c r="A67" s="6" t="s">
        <v>404</v>
      </c>
    </row>
    <row r="68" spans="1:10" x14ac:dyDescent="0.25">
      <c r="A68" s="6" t="s">
        <v>619</v>
      </c>
    </row>
    <row r="69" spans="1:10" x14ac:dyDescent="0.25">
      <c r="A69" s="6" t="s">
        <v>831</v>
      </c>
      <c r="B69" s="12"/>
      <c r="C69" s="12"/>
      <c r="E69" s="13"/>
      <c r="F69" s="13"/>
      <c r="G69" s="14"/>
      <c r="H69" s="14"/>
      <c r="I69" s="17"/>
      <c r="J69" s="12"/>
    </row>
    <row r="70" spans="1:10" x14ac:dyDescent="0.25">
      <c r="A70" s="6" t="s">
        <v>832</v>
      </c>
      <c r="B70" s="12"/>
      <c r="C70" s="12"/>
      <c r="E70" s="13"/>
      <c r="F70" s="13"/>
      <c r="G70" s="14"/>
      <c r="H70" s="14"/>
      <c r="I70" s="17"/>
      <c r="J70" s="12"/>
    </row>
    <row r="71" spans="1:10" x14ac:dyDescent="0.25">
      <c r="A71" s="6" t="s">
        <v>906</v>
      </c>
      <c r="I71" s="2"/>
    </row>
    <row r="72" spans="1:10" x14ac:dyDescent="0.25">
      <c r="A72" s="6" t="s">
        <v>913</v>
      </c>
      <c r="I72" s="2"/>
    </row>
    <row r="73" spans="1:10" x14ac:dyDescent="0.25">
      <c r="A73" s="6" t="s">
        <v>976</v>
      </c>
      <c r="I73" s="2"/>
    </row>
    <row r="74" spans="1:10" x14ac:dyDescent="0.25">
      <c r="A74" s="6" t="s">
        <v>1082</v>
      </c>
      <c r="I74" s="2"/>
    </row>
    <row r="75" spans="1:10" x14ac:dyDescent="0.25">
      <c r="A75" s="6" t="s">
        <v>1083</v>
      </c>
      <c r="I75" s="2"/>
    </row>
    <row r="76" spans="1:10" x14ac:dyDescent="0.25">
      <c r="A76" s="6" t="s">
        <v>1084</v>
      </c>
      <c r="I76" s="2"/>
    </row>
    <row r="77" spans="1:10" x14ac:dyDescent="0.25">
      <c r="A77" s="6" t="s">
        <v>1514</v>
      </c>
      <c r="B77" s="12"/>
      <c r="C77" s="38"/>
      <c r="E77" s="13"/>
      <c r="F77" s="13"/>
      <c r="G77" s="14"/>
      <c r="H77" s="14"/>
      <c r="I77" s="14"/>
      <c r="J77" s="12"/>
    </row>
    <row r="78" spans="1:10" x14ac:dyDescent="0.25">
      <c r="A78" s="6" t="s">
        <v>1515</v>
      </c>
      <c r="B78" s="18"/>
      <c r="C78" s="18"/>
      <c r="D78" s="18"/>
      <c r="E78" s="26"/>
      <c r="F78" s="26"/>
      <c r="G78" s="17"/>
      <c r="H78" s="17"/>
      <c r="I78" s="17"/>
      <c r="J78" s="18"/>
    </row>
    <row r="79" spans="1:10" x14ac:dyDescent="0.25">
      <c r="A79" s="6" t="s">
        <v>1518</v>
      </c>
      <c r="B79" s="12"/>
      <c r="C79" s="12"/>
      <c r="E79" s="13"/>
      <c r="F79" s="13"/>
      <c r="G79" s="14"/>
      <c r="H79" s="14"/>
      <c r="I79" s="14"/>
      <c r="J79" s="12"/>
    </row>
    <row r="80" spans="1:10" x14ac:dyDescent="0.25">
      <c r="A80" s="6" t="s">
        <v>1519</v>
      </c>
    </row>
    <row r="81" spans="1:1" x14ac:dyDescent="0.25">
      <c r="A81" s="6" t="s">
        <v>1820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13DA-3985-4CB3-AB08-2D52C855FF4D}">
  <dimension ref="A1:S87"/>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43910</v>
      </c>
      <c r="J3" s="27">
        <v>43913</v>
      </c>
      <c r="K3" s="7">
        <v>43914</v>
      </c>
      <c r="L3" s="7">
        <v>43915</v>
      </c>
      <c r="M3" s="7">
        <v>43916</v>
      </c>
      <c r="N3" s="7">
        <v>43917</v>
      </c>
      <c r="P3" t="s">
        <v>1973</v>
      </c>
    </row>
    <row r="4" spans="1:16" ht="15.75" thickBot="1" x14ac:dyDescent="0.3">
      <c r="A4" t="s">
        <v>0</v>
      </c>
      <c r="C4" s="10">
        <v>43913</v>
      </c>
      <c r="D4" s="11" t="s">
        <v>66</v>
      </c>
      <c r="E4" s="10">
        <v>43917</v>
      </c>
      <c r="J4" s="2" t="s">
        <v>58</v>
      </c>
      <c r="K4" s="2" t="s">
        <v>59</v>
      </c>
      <c r="L4" s="2" t="s">
        <v>60</v>
      </c>
      <c r="M4" s="2" t="s">
        <v>61</v>
      </c>
      <c r="N4" s="2" t="s">
        <v>62</v>
      </c>
    </row>
    <row r="5" spans="1:16" ht="15.75" thickBot="1" x14ac:dyDescent="0.3">
      <c r="G5" t="s">
        <v>57</v>
      </c>
      <c r="H5" s="8">
        <v>6879.52</v>
      </c>
      <c r="J5" s="16">
        <v>6860.67</v>
      </c>
      <c r="K5" s="16">
        <v>7417.86</v>
      </c>
      <c r="L5" s="16">
        <v>7384.3</v>
      </c>
      <c r="M5" s="16">
        <v>7797.54</v>
      </c>
      <c r="N5" s="16">
        <v>7498.74</v>
      </c>
      <c r="P5" s="5">
        <f>(N5-H5)/H5</f>
        <v>9.0009186687443204E-2</v>
      </c>
    </row>
    <row r="6" spans="1:16" ht="15.75" thickBot="1" x14ac:dyDescent="0.3">
      <c r="A6" t="s">
        <v>2</v>
      </c>
      <c r="C6" s="33" t="s">
        <v>3157</v>
      </c>
      <c r="D6" s="1"/>
      <c r="E6" s="1"/>
      <c r="G6" t="s">
        <v>56</v>
      </c>
      <c r="H6" s="9">
        <v>19173.98</v>
      </c>
      <c r="J6" s="16">
        <v>18591.93</v>
      </c>
      <c r="K6" s="21">
        <v>20704.91</v>
      </c>
      <c r="L6" s="21">
        <v>21200.55</v>
      </c>
      <c r="M6" s="16">
        <v>22552.17</v>
      </c>
      <c r="N6" s="16">
        <v>21621.93</v>
      </c>
      <c r="P6" s="5">
        <f>(N6-H6)/H6</f>
        <v>0.1276704158448064</v>
      </c>
    </row>
    <row r="7" spans="1:16" x14ac:dyDescent="0.25">
      <c r="C7" s="12"/>
      <c r="J7" s="12"/>
    </row>
    <row r="8" spans="1:16" x14ac:dyDescent="0.25">
      <c r="C8" s="12"/>
      <c r="J8" s="12"/>
    </row>
    <row r="9" spans="1:16" x14ac:dyDescent="0.25">
      <c r="A9" t="s">
        <v>3</v>
      </c>
      <c r="C9" t="s">
        <v>3295</v>
      </c>
      <c r="J9" s="18"/>
    </row>
    <row r="10" spans="1:16" x14ac:dyDescent="0.25">
      <c r="C10" s="18" t="s">
        <v>3296</v>
      </c>
      <c r="J10" s="18"/>
    </row>
    <row r="11" spans="1:16" x14ac:dyDescent="0.25">
      <c r="C11" s="37" t="s">
        <v>3297</v>
      </c>
      <c r="J11" s="18"/>
    </row>
    <row r="12" spans="1:16" x14ac:dyDescent="0.25">
      <c r="C12" s="18" t="s">
        <v>3306</v>
      </c>
      <c r="J12" s="18"/>
    </row>
    <row r="13" spans="1:16" x14ac:dyDescent="0.25">
      <c r="C13" s="18" t="s">
        <v>3298</v>
      </c>
      <c r="J13" s="18"/>
    </row>
    <row r="14" spans="1:16" x14ac:dyDescent="0.25">
      <c r="C14" s="18" t="s">
        <v>3299</v>
      </c>
      <c r="J14" s="18"/>
    </row>
    <row r="15" spans="1:16" x14ac:dyDescent="0.25">
      <c r="C15" s="18" t="s">
        <v>3300</v>
      </c>
      <c r="J15" s="18"/>
    </row>
    <row r="16" spans="1:16" x14ac:dyDescent="0.25">
      <c r="C16" s="18" t="s">
        <v>3301</v>
      </c>
      <c r="J16" s="18"/>
    </row>
    <row r="17" spans="3:10" x14ac:dyDescent="0.25">
      <c r="C17" s="18" t="s">
        <v>3302</v>
      </c>
      <c r="J17" s="18"/>
    </row>
    <row r="18" spans="3:10" x14ac:dyDescent="0.25">
      <c r="C18" s="18" t="s">
        <v>3303</v>
      </c>
      <c r="J18" s="18"/>
    </row>
    <row r="19" spans="3:10" x14ac:dyDescent="0.25">
      <c r="C19" s="18" t="s">
        <v>3305</v>
      </c>
      <c r="J19" s="18"/>
    </row>
    <row r="20" spans="3:10" x14ac:dyDescent="0.25">
      <c r="C20" s="18"/>
      <c r="J20" s="18"/>
    </row>
    <row r="21" spans="3:10" x14ac:dyDescent="0.25">
      <c r="C21" s="18"/>
      <c r="J21" s="18"/>
    </row>
    <row r="22" spans="3:10" x14ac:dyDescent="0.25">
      <c r="C22" s="41" t="s">
        <v>3304</v>
      </c>
      <c r="J22" s="18"/>
    </row>
    <row r="23" spans="3:10" x14ac:dyDescent="0.25">
      <c r="C23" s="18"/>
      <c r="J23" s="18"/>
    </row>
    <row r="24" spans="3:10" x14ac:dyDescent="0.25">
      <c r="C24" s="18"/>
      <c r="J24" s="18"/>
    </row>
    <row r="25" spans="3:10" x14ac:dyDescent="0.25">
      <c r="C25" s="12"/>
      <c r="J25" s="18"/>
    </row>
    <row r="26" spans="3:10" x14ac:dyDescent="0.25">
      <c r="C26" s="12" t="s">
        <v>3294</v>
      </c>
      <c r="J26" s="18"/>
    </row>
    <row r="27" spans="3:10" x14ac:dyDescent="0.25">
      <c r="C27" s="12"/>
      <c r="J27" s="18"/>
    </row>
    <row r="28" spans="3:10" x14ac:dyDescent="0.25">
      <c r="C28" t="s">
        <v>993</v>
      </c>
      <c r="D28" s="5">
        <v>1</v>
      </c>
      <c r="E28" s="7"/>
      <c r="I28" s="5"/>
      <c r="J28" s="18"/>
    </row>
    <row r="29" spans="3:10" x14ac:dyDescent="0.25">
      <c r="E29" s="7"/>
      <c r="I29" s="5"/>
      <c r="J29" s="18"/>
    </row>
    <row r="30" spans="3:10" x14ac:dyDescent="0.25">
      <c r="C30" s="18"/>
      <c r="D30" s="5"/>
      <c r="I30" s="5"/>
      <c r="J30" s="18"/>
    </row>
    <row r="31" spans="3:10" x14ac:dyDescent="0.25">
      <c r="D31" s="5"/>
      <c r="I31" s="5"/>
      <c r="J31" s="18"/>
    </row>
    <row r="32" spans="3:10" x14ac:dyDescent="0.25">
      <c r="D32" s="5"/>
      <c r="E32" s="7"/>
      <c r="G32" s="5"/>
      <c r="I32" s="5"/>
      <c r="J32" s="18"/>
    </row>
    <row r="33" spans="1:19" x14ac:dyDescent="0.25">
      <c r="D33" s="5"/>
      <c r="E33" s="27"/>
      <c r="G33" s="5"/>
      <c r="I33" s="5"/>
      <c r="J33" s="18"/>
    </row>
    <row r="34" spans="1:19" x14ac:dyDescent="0.25">
      <c r="D34" s="5"/>
      <c r="E34" s="40"/>
      <c r="G34" s="5"/>
      <c r="I34" s="5"/>
      <c r="J34" s="18"/>
    </row>
    <row r="35" spans="1:19" x14ac:dyDescent="0.25">
      <c r="I35" s="5"/>
      <c r="J35" s="18"/>
    </row>
    <row r="36" spans="1:19" x14ac:dyDescent="0.25">
      <c r="D36" s="5">
        <f>SUM(D28:D34)</f>
        <v>1</v>
      </c>
      <c r="E36" s="27"/>
      <c r="F36" s="18"/>
      <c r="G36" s="28"/>
      <c r="H36" s="18"/>
      <c r="I36" s="5"/>
      <c r="J36" s="18"/>
    </row>
    <row r="37" spans="1:19" x14ac:dyDescent="0.25">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8"/>
      <c r="G40" s="18"/>
      <c r="H40" s="12"/>
      <c r="I40" s="18"/>
    </row>
    <row r="41" spans="1:19" x14ac:dyDescent="0.25">
      <c r="A41" t="s">
        <v>4</v>
      </c>
      <c r="C41" s="12"/>
      <c r="E41" s="30" t="s">
        <v>7</v>
      </c>
      <c r="F41" s="30" t="s">
        <v>8</v>
      </c>
      <c r="G41" s="30" t="s">
        <v>9</v>
      </c>
      <c r="H41" s="30" t="s">
        <v>10</v>
      </c>
      <c r="I41" s="30" t="s">
        <v>24</v>
      </c>
      <c r="J41" s="30" t="s">
        <v>26</v>
      </c>
      <c r="K41" s="30" t="s">
        <v>25</v>
      </c>
      <c r="L41" s="29" t="s">
        <v>11</v>
      </c>
      <c r="M41" s="31"/>
      <c r="N41" s="31"/>
      <c r="O41" s="31"/>
      <c r="P41" s="31"/>
      <c r="Q41" s="31"/>
      <c r="R41" s="31"/>
      <c r="S41" s="31"/>
    </row>
    <row r="42" spans="1:19" x14ac:dyDescent="0.25">
      <c r="A42" s="6" t="s">
        <v>5</v>
      </c>
      <c r="E42" s="4"/>
      <c r="F42" s="4"/>
      <c r="G42" s="5"/>
      <c r="H42" s="4"/>
      <c r="I42" s="4"/>
      <c r="J42" s="25"/>
      <c r="K42" s="25"/>
      <c r="L42" s="34"/>
    </row>
    <row r="43" spans="1:19" x14ac:dyDescent="0.25">
      <c r="A43" s="6" t="s">
        <v>12</v>
      </c>
      <c r="E43" s="4"/>
      <c r="F43" s="4"/>
      <c r="G43" s="5"/>
      <c r="H43" s="4"/>
      <c r="I43" s="4"/>
      <c r="J43" s="25"/>
      <c r="K43" s="25"/>
      <c r="L43" s="34"/>
    </row>
    <row r="44" spans="1:19" x14ac:dyDescent="0.25">
      <c r="A44" s="6" t="s">
        <v>13</v>
      </c>
    </row>
    <row r="45" spans="1:19" x14ac:dyDescent="0.25">
      <c r="A45" s="6" t="s">
        <v>14</v>
      </c>
      <c r="E45" s="4"/>
      <c r="F45" s="4"/>
      <c r="G45" s="5"/>
      <c r="H45" s="4"/>
      <c r="I45" s="4"/>
      <c r="J45" s="25"/>
      <c r="K45" s="25"/>
      <c r="L45" s="34"/>
    </row>
    <row r="46" spans="1:19" x14ac:dyDescent="0.25">
      <c r="A46" s="6" t="s">
        <v>15</v>
      </c>
      <c r="E46" s="4"/>
      <c r="F46" s="4"/>
      <c r="G46" s="5"/>
      <c r="H46" s="4"/>
      <c r="I46" s="4"/>
      <c r="J46" s="25"/>
      <c r="K46" s="25"/>
      <c r="L46" s="34"/>
    </row>
    <row r="47" spans="1:19" x14ac:dyDescent="0.25">
      <c r="A47" s="6" t="s">
        <v>16</v>
      </c>
      <c r="E47" s="4"/>
      <c r="F47" s="4"/>
      <c r="G47" s="5"/>
      <c r="H47" s="4"/>
      <c r="I47" s="4"/>
      <c r="J47" s="25"/>
      <c r="K47" s="25"/>
      <c r="L47" s="34"/>
    </row>
    <row r="48" spans="1:19" x14ac:dyDescent="0.25">
      <c r="A48" s="6" t="s">
        <v>17</v>
      </c>
      <c r="E48" s="4"/>
      <c r="F48" s="4"/>
      <c r="G48" s="5"/>
      <c r="H48" s="4"/>
      <c r="I48" s="4"/>
      <c r="J48" s="25"/>
      <c r="K48" s="25"/>
      <c r="L48" s="34"/>
    </row>
    <row r="49" spans="1:13" x14ac:dyDescent="0.25">
      <c r="A49" s="6" t="s">
        <v>18</v>
      </c>
      <c r="E49" s="4"/>
      <c r="F49" s="4"/>
      <c r="G49" s="5"/>
      <c r="H49" s="4"/>
      <c r="I49" s="4"/>
      <c r="J49" s="25"/>
      <c r="K49" s="25"/>
      <c r="L49" s="34"/>
    </row>
    <row r="50" spans="1:13" x14ac:dyDescent="0.25">
      <c r="A50" s="6" t="s">
        <v>63</v>
      </c>
    </row>
    <row r="51" spans="1:13" x14ac:dyDescent="0.25">
      <c r="A51" s="6" t="s">
        <v>67</v>
      </c>
    </row>
    <row r="52" spans="1:13" x14ac:dyDescent="0.25">
      <c r="A52" s="6" t="s">
        <v>98</v>
      </c>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8" t="s">
        <v>1211</v>
      </c>
      <c r="C56" s="18" t="s">
        <v>1212</v>
      </c>
      <c r="D56" s="18"/>
      <c r="E56" s="26">
        <v>114.72</v>
      </c>
      <c r="F56" s="26">
        <v>111.63</v>
      </c>
      <c r="G56" s="17">
        <v>88</v>
      </c>
      <c r="H56" s="17">
        <v>93</v>
      </c>
      <c r="I56" s="17">
        <v>63</v>
      </c>
      <c r="J56" s="18" t="s">
        <v>3249</v>
      </c>
    </row>
    <row r="57" spans="1:13" x14ac:dyDescent="0.25">
      <c r="A57" s="6" t="s">
        <v>12</v>
      </c>
      <c r="B57" s="18" t="s">
        <v>2599</v>
      </c>
      <c r="C57" s="18" t="s">
        <v>2600</v>
      </c>
      <c r="D57" s="18"/>
      <c r="E57" s="26">
        <v>25.71</v>
      </c>
      <c r="F57" s="26">
        <v>26.48</v>
      </c>
      <c r="G57" s="17">
        <v>98</v>
      </c>
      <c r="H57" s="17">
        <v>95</v>
      </c>
      <c r="I57" s="17">
        <v>43</v>
      </c>
      <c r="J57" s="18" t="s">
        <v>3056</v>
      </c>
    </row>
    <row r="58" spans="1:13" x14ac:dyDescent="0.25">
      <c r="A58" s="6" t="s">
        <v>13</v>
      </c>
      <c r="B58" s="18" t="s">
        <v>135</v>
      </c>
      <c r="C58" s="18" t="s">
        <v>3025</v>
      </c>
      <c r="D58" s="18"/>
      <c r="E58" s="26">
        <v>142.25</v>
      </c>
      <c r="F58" s="26">
        <v>156.12</v>
      </c>
      <c r="G58" s="17">
        <v>99</v>
      </c>
      <c r="H58" s="17">
        <v>96</v>
      </c>
      <c r="I58" s="17">
        <v>22</v>
      </c>
      <c r="J58" s="18" t="s">
        <v>3278</v>
      </c>
    </row>
    <row r="59" spans="1:13" x14ac:dyDescent="0.25">
      <c r="A59" s="6" t="s">
        <v>14</v>
      </c>
      <c r="B59" s="18" t="s">
        <v>3212</v>
      </c>
      <c r="C59" s="18" t="s">
        <v>3216</v>
      </c>
      <c r="E59" s="26">
        <v>21.96</v>
      </c>
      <c r="F59" s="26">
        <v>23.18</v>
      </c>
      <c r="G59" s="17">
        <v>10</v>
      </c>
      <c r="H59" s="17">
        <v>96</v>
      </c>
      <c r="I59" s="2">
        <v>2</v>
      </c>
      <c r="J59" s="18" t="s">
        <v>3279</v>
      </c>
    </row>
    <row r="60" spans="1:13" x14ac:dyDescent="0.25">
      <c r="A60" s="6" t="s">
        <v>15</v>
      </c>
      <c r="B60" s="18" t="s">
        <v>3253</v>
      </c>
      <c r="C60" s="18" t="s">
        <v>3256</v>
      </c>
      <c r="E60" s="26">
        <v>151.69999999999999</v>
      </c>
      <c r="F60" s="26">
        <v>107.34</v>
      </c>
      <c r="G60" s="17">
        <v>84</v>
      </c>
      <c r="H60" s="17">
        <v>99</v>
      </c>
      <c r="I60" s="2">
        <v>2</v>
      </c>
      <c r="J60" s="18" t="s">
        <v>3280</v>
      </c>
      <c r="K60" s="18"/>
    </row>
    <row r="61" spans="1:13" x14ac:dyDescent="0.25">
      <c r="A61" s="6" t="s">
        <v>16</v>
      </c>
      <c r="B61" s="18" t="s">
        <v>3254</v>
      </c>
      <c r="C61" s="18" t="s">
        <v>3258</v>
      </c>
      <c r="E61" s="26">
        <v>36.159999999999997</v>
      </c>
      <c r="F61" s="26">
        <v>32.369999999999997</v>
      </c>
      <c r="G61" s="17">
        <v>18</v>
      </c>
      <c r="H61" s="17">
        <v>96</v>
      </c>
      <c r="I61" s="2">
        <v>11</v>
      </c>
      <c r="J61" s="18" t="s">
        <v>3281</v>
      </c>
      <c r="K61" s="18"/>
    </row>
    <row r="62" spans="1:13" x14ac:dyDescent="0.25">
      <c r="A62" s="6" t="s">
        <v>17</v>
      </c>
      <c r="B62" s="18" t="s">
        <v>72</v>
      </c>
      <c r="C62" s="18" t="s">
        <v>3260</v>
      </c>
      <c r="E62" s="26">
        <v>166.01</v>
      </c>
      <c r="F62" s="26">
        <v>141.97999999999999</v>
      </c>
      <c r="G62" s="17">
        <v>91</v>
      </c>
      <c r="H62" s="17">
        <v>96</v>
      </c>
      <c r="I62" s="2">
        <v>18</v>
      </c>
      <c r="J62" s="18" t="s">
        <v>3261</v>
      </c>
    </row>
    <row r="63" spans="1:13" x14ac:dyDescent="0.25">
      <c r="A63" s="6" t="s">
        <v>18</v>
      </c>
      <c r="B63" s="18" t="s">
        <v>2281</v>
      </c>
      <c r="C63" s="18" t="s">
        <v>3262</v>
      </c>
      <c r="E63" s="26">
        <v>82.57</v>
      </c>
      <c r="F63" s="26">
        <v>88.27</v>
      </c>
      <c r="G63" s="17">
        <v>84</v>
      </c>
      <c r="H63" s="17">
        <v>97</v>
      </c>
      <c r="I63" s="2">
        <v>2</v>
      </c>
      <c r="J63" s="18" t="s">
        <v>3282</v>
      </c>
      <c r="K63" s="12"/>
    </row>
    <row r="64" spans="1:13" x14ac:dyDescent="0.25">
      <c r="A64" s="6" t="s">
        <v>63</v>
      </c>
      <c r="B64" s="18" t="s">
        <v>3255</v>
      </c>
      <c r="C64" s="18" t="s">
        <v>3263</v>
      </c>
      <c r="D64" s="18"/>
      <c r="E64" s="26">
        <v>53.44</v>
      </c>
      <c r="F64" s="26">
        <v>39.659999999999997</v>
      </c>
      <c r="G64" s="17">
        <v>44</v>
      </c>
      <c r="H64" s="17">
        <v>97</v>
      </c>
      <c r="I64" s="17">
        <v>20</v>
      </c>
      <c r="J64" s="18" t="s">
        <v>3264</v>
      </c>
    </row>
    <row r="65" spans="1:13" x14ac:dyDescent="0.25">
      <c r="A65" s="6" t="s">
        <v>67</v>
      </c>
      <c r="B65" s="18" t="s">
        <v>3265</v>
      </c>
      <c r="C65" s="18" t="s">
        <v>3266</v>
      </c>
      <c r="E65" s="26">
        <v>42.17</v>
      </c>
      <c r="F65" s="26">
        <v>46.4</v>
      </c>
      <c r="G65" s="17">
        <v>84</v>
      </c>
      <c r="H65" s="17">
        <v>99</v>
      </c>
      <c r="I65" s="2">
        <v>20</v>
      </c>
      <c r="J65" s="18" t="s">
        <v>3267</v>
      </c>
    </row>
    <row r="66" spans="1:13" x14ac:dyDescent="0.25">
      <c r="A66" s="6" t="s">
        <v>98</v>
      </c>
      <c r="B66" s="18" t="s">
        <v>274</v>
      </c>
      <c r="C66" s="18" t="s">
        <v>3283</v>
      </c>
      <c r="E66" s="26">
        <v>238.97</v>
      </c>
      <c r="F66" s="26">
        <v>252.2</v>
      </c>
      <c r="G66" s="17">
        <v>87</v>
      </c>
      <c r="H66" s="17">
        <v>99</v>
      </c>
      <c r="I66" s="2">
        <v>2</v>
      </c>
      <c r="J66" s="18" t="s">
        <v>3284</v>
      </c>
      <c r="L66" s="18"/>
      <c r="M66" s="18"/>
    </row>
    <row r="67" spans="1:13" x14ac:dyDescent="0.25">
      <c r="A67" s="6" t="s">
        <v>102</v>
      </c>
      <c r="B67" s="18" t="s">
        <v>3285</v>
      </c>
      <c r="C67" s="18" t="s">
        <v>3286</v>
      </c>
      <c r="E67" s="26">
        <v>301.35000000000002</v>
      </c>
      <c r="F67" s="26">
        <v>361</v>
      </c>
      <c r="G67" s="17">
        <v>91</v>
      </c>
      <c r="H67" s="17">
        <v>94</v>
      </c>
      <c r="I67" s="2">
        <v>17</v>
      </c>
      <c r="J67" s="18" t="s">
        <v>3287</v>
      </c>
      <c r="L67" s="18"/>
      <c r="M67" s="18"/>
    </row>
    <row r="68" spans="1:13" x14ac:dyDescent="0.25">
      <c r="A68" s="6" t="s">
        <v>106</v>
      </c>
      <c r="B68" s="18" t="s">
        <v>277</v>
      </c>
      <c r="C68" s="18" t="s">
        <v>284</v>
      </c>
      <c r="E68" s="26">
        <v>121.05</v>
      </c>
      <c r="F68" s="26">
        <v>142.97999999999999</v>
      </c>
      <c r="G68" s="17">
        <v>26</v>
      </c>
      <c r="H68" s="17">
        <v>95</v>
      </c>
      <c r="I68" s="2">
        <v>32</v>
      </c>
      <c r="J68" s="18" t="s">
        <v>3288</v>
      </c>
      <c r="L68" s="18"/>
      <c r="M68" s="18"/>
    </row>
    <row r="69" spans="1:13" x14ac:dyDescent="0.25">
      <c r="A69" s="6" t="s">
        <v>238</v>
      </c>
      <c r="B69" s="18" t="s">
        <v>3289</v>
      </c>
      <c r="C69" s="18" t="s">
        <v>3290</v>
      </c>
      <c r="E69" s="26">
        <v>357.12</v>
      </c>
      <c r="F69" s="26">
        <v>393.52</v>
      </c>
      <c r="G69" s="17">
        <v>99</v>
      </c>
      <c r="H69" s="17">
        <v>94</v>
      </c>
      <c r="I69" s="2">
        <v>8</v>
      </c>
      <c r="J69" s="18" t="s">
        <v>3291</v>
      </c>
    </row>
    <row r="70" spans="1:13" x14ac:dyDescent="0.25">
      <c r="A70" s="6" t="s">
        <v>243</v>
      </c>
      <c r="B70" s="18" t="s">
        <v>978</v>
      </c>
      <c r="C70" s="18" t="s">
        <v>3292</v>
      </c>
      <c r="D70" s="18"/>
      <c r="E70" s="26">
        <v>134.61000000000001</v>
      </c>
      <c r="F70" s="26">
        <v>149.80000000000001</v>
      </c>
      <c r="G70" s="17">
        <v>32</v>
      </c>
      <c r="H70" s="17">
        <v>98</v>
      </c>
      <c r="I70" s="17">
        <v>37</v>
      </c>
      <c r="J70" s="18" t="s">
        <v>3293</v>
      </c>
    </row>
    <row r="71" spans="1:13" x14ac:dyDescent="0.25">
      <c r="A71" s="6" t="s">
        <v>263</v>
      </c>
      <c r="B71" s="18"/>
      <c r="C71" s="18"/>
      <c r="D71" s="18"/>
      <c r="E71" s="26"/>
      <c r="F71" s="26"/>
      <c r="G71" s="17"/>
      <c r="H71" s="17"/>
      <c r="I71" s="17"/>
      <c r="J71" s="18"/>
    </row>
    <row r="72" spans="1:13" x14ac:dyDescent="0.25">
      <c r="A72" s="6" t="s">
        <v>267</v>
      </c>
    </row>
    <row r="73" spans="1:13" x14ac:dyDescent="0.25">
      <c r="A73" s="6" t="s">
        <v>404</v>
      </c>
    </row>
    <row r="74" spans="1:13" x14ac:dyDescent="0.25">
      <c r="A74" s="6" t="s">
        <v>619</v>
      </c>
    </row>
    <row r="75" spans="1:13" x14ac:dyDescent="0.25">
      <c r="A75" s="6" t="s">
        <v>831</v>
      </c>
      <c r="B75" s="12"/>
      <c r="C75" s="12"/>
      <c r="E75" s="13"/>
      <c r="F75" s="13"/>
      <c r="G75" s="14"/>
      <c r="H75" s="14"/>
      <c r="I75" s="17"/>
      <c r="J75" s="12"/>
    </row>
    <row r="76" spans="1:13" x14ac:dyDescent="0.25">
      <c r="A76" s="6" t="s">
        <v>832</v>
      </c>
      <c r="B76" s="12"/>
      <c r="C76" s="12"/>
      <c r="E76" s="13"/>
      <c r="F76" s="13"/>
      <c r="G76" s="14"/>
      <c r="H76" s="14"/>
      <c r="I76" s="17"/>
      <c r="J76" s="12"/>
    </row>
    <row r="77" spans="1:13" x14ac:dyDescent="0.25">
      <c r="A77" s="6" t="s">
        <v>906</v>
      </c>
      <c r="I77" s="2"/>
    </row>
    <row r="78" spans="1:13" x14ac:dyDescent="0.25">
      <c r="A78" s="6" t="s">
        <v>913</v>
      </c>
      <c r="I78" s="2"/>
    </row>
    <row r="79" spans="1:13" x14ac:dyDescent="0.25">
      <c r="A79" s="6" t="s">
        <v>976</v>
      </c>
      <c r="I79" s="2"/>
    </row>
    <row r="80" spans="1:13" x14ac:dyDescent="0.25">
      <c r="A80" s="6" t="s">
        <v>1082</v>
      </c>
      <c r="I80" s="2"/>
    </row>
    <row r="81" spans="1:10" x14ac:dyDescent="0.25">
      <c r="A81" s="6" t="s">
        <v>1083</v>
      </c>
      <c r="I81" s="2"/>
    </row>
    <row r="82" spans="1:10" x14ac:dyDescent="0.25">
      <c r="A82" s="6" t="s">
        <v>1084</v>
      </c>
      <c r="I82" s="2"/>
    </row>
    <row r="83" spans="1:10" x14ac:dyDescent="0.25">
      <c r="A83" s="6" t="s">
        <v>1514</v>
      </c>
      <c r="B83" s="12"/>
      <c r="C83" s="38"/>
      <c r="E83" s="13"/>
      <c r="F83" s="13"/>
      <c r="G83" s="14"/>
      <c r="H83" s="14"/>
      <c r="I83" s="14"/>
      <c r="J83" s="12"/>
    </row>
    <row r="84" spans="1:10" x14ac:dyDescent="0.25">
      <c r="A84" s="6" t="s">
        <v>1515</v>
      </c>
      <c r="B84" s="18"/>
      <c r="C84" s="18"/>
      <c r="D84" s="18"/>
      <c r="E84" s="26"/>
      <c r="F84" s="26"/>
      <c r="G84" s="17"/>
      <c r="H84" s="17"/>
      <c r="I84" s="17"/>
      <c r="J84" s="18"/>
    </row>
    <row r="85" spans="1:10" x14ac:dyDescent="0.25">
      <c r="A85" s="6" t="s">
        <v>1518</v>
      </c>
      <c r="B85" s="12"/>
      <c r="C85" s="12"/>
      <c r="E85" s="13"/>
      <c r="F85" s="13"/>
      <c r="G85" s="14"/>
      <c r="H85" s="14"/>
      <c r="I85" s="14"/>
      <c r="J85" s="12"/>
    </row>
    <row r="86" spans="1:10" x14ac:dyDescent="0.25">
      <c r="A86" s="6" t="s">
        <v>1519</v>
      </c>
    </row>
    <row r="87" spans="1:10" x14ac:dyDescent="0.25">
      <c r="A87" s="6" t="s">
        <v>1820</v>
      </c>
    </row>
  </sheetData>
  <hyperlinks>
    <hyperlink ref="C22" r:id="rId1" xr:uid="{7896BEC9-B0EF-40CD-B844-80BFDC4A7403}"/>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9A07A-8BD9-4640-9108-C2986D0D563E}">
  <dimension ref="A1:S83"/>
  <sheetViews>
    <sheetView workbookViewId="0">
      <selection sqref="A1:XFD1048576"/>
    </sheetView>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43917</v>
      </c>
      <c r="J3" s="27">
        <v>43920</v>
      </c>
      <c r="K3" s="7">
        <v>43921</v>
      </c>
      <c r="L3" s="7">
        <v>43922</v>
      </c>
      <c r="M3" s="7">
        <v>43923</v>
      </c>
      <c r="N3" s="7">
        <v>43924</v>
      </c>
      <c r="P3" t="s">
        <v>1973</v>
      </c>
    </row>
    <row r="4" spans="1:16" ht="15.75" thickBot="1" x14ac:dyDescent="0.3">
      <c r="A4" t="s">
        <v>0</v>
      </c>
      <c r="C4" s="10">
        <v>43920</v>
      </c>
      <c r="D4" s="11" t="s">
        <v>66</v>
      </c>
      <c r="E4" s="10">
        <v>43924</v>
      </c>
      <c r="J4" s="2" t="s">
        <v>58</v>
      </c>
      <c r="K4" s="2" t="s">
        <v>59</v>
      </c>
      <c r="L4" s="2" t="s">
        <v>60</v>
      </c>
      <c r="M4" s="2" t="s">
        <v>61</v>
      </c>
      <c r="N4" s="2" t="s">
        <v>62</v>
      </c>
    </row>
    <row r="5" spans="1:16" ht="15.75" thickBot="1" x14ac:dyDescent="0.3">
      <c r="G5" t="s">
        <v>57</v>
      </c>
      <c r="H5" s="8">
        <v>7502.38</v>
      </c>
      <c r="J5" s="16">
        <v>7774.15</v>
      </c>
      <c r="K5" s="16">
        <v>7700.1</v>
      </c>
      <c r="L5" s="16">
        <v>7360.58</v>
      </c>
      <c r="M5" s="16">
        <v>7487.31</v>
      </c>
      <c r="N5" s="16">
        <v>7373.08</v>
      </c>
      <c r="P5" s="5">
        <f>(N5-H5)/H5</f>
        <v>-1.7234530908858278E-2</v>
      </c>
    </row>
    <row r="6" spans="1:16" ht="15.75" thickBot="1" x14ac:dyDescent="0.3">
      <c r="A6" t="s">
        <v>2</v>
      </c>
      <c r="C6" s="33" t="s">
        <v>3307</v>
      </c>
      <c r="D6" s="1"/>
      <c r="E6" s="1"/>
      <c r="G6" t="s">
        <v>56</v>
      </c>
      <c r="H6" s="9">
        <v>21636.78</v>
      </c>
      <c r="J6" s="16">
        <v>22327.48</v>
      </c>
      <c r="K6" s="21">
        <v>21917.16</v>
      </c>
      <c r="L6" s="21">
        <v>20943.509999999998</v>
      </c>
      <c r="M6" s="16">
        <v>21413.439999999999</v>
      </c>
      <c r="N6" s="16">
        <v>21052.53</v>
      </c>
      <c r="P6" s="5">
        <f>(N6-H6)/H6</f>
        <v>-2.7002631630029979E-2</v>
      </c>
    </row>
    <row r="7" spans="1:16" x14ac:dyDescent="0.25">
      <c r="C7" s="12"/>
      <c r="J7" s="12"/>
    </row>
    <row r="8" spans="1:16" x14ac:dyDescent="0.25">
      <c r="C8" s="12"/>
      <c r="J8" s="12"/>
    </row>
    <row r="9" spans="1:16" x14ac:dyDescent="0.25">
      <c r="A9" t="s">
        <v>3</v>
      </c>
      <c r="C9" t="s">
        <v>3331</v>
      </c>
      <c r="J9" s="18"/>
    </row>
    <row r="10" spans="1:16" x14ac:dyDescent="0.25">
      <c r="C10" s="18" t="s">
        <v>3337</v>
      </c>
      <c r="J10" s="18"/>
    </row>
    <row r="11" spans="1:16" x14ac:dyDescent="0.25">
      <c r="C11" s="37" t="s">
        <v>3332</v>
      </c>
      <c r="J11" s="18"/>
    </row>
    <row r="12" spans="1:16" x14ac:dyDescent="0.25">
      <c r="C12" s="18" t="s">
        <v>3335</v>
      </c>
      <c r="J12" s="18"/>
    </row>
    <row r="13" spans="1:16" x14ac:dyDescent="0.25">
      <c r="C13" s="18" t="s">
        <v>3333</v>
      </c>
      <c r="J13" s="18"/>
    </row>
    <row r="14" spans="1:16" x14ac:dyDescent="0.25">
      <c r="C14" s="18" t="s">
        <v>3334</v>
      </c>
      <c r="J14" s="18"/>
    </row>
    <row r="15" spans="1:16" x14ac:dyDescent="0.25">
      <c r="C15" s="18" t="s">
        <v>3336</v>
      </c>
      <c r="J15" s="18"/>
    </row>
    <row r="16" spans="1:16" x14ac:dyDescent="0.25">
      <c r="C16" s="18"/>
      <c r="J16" s="18"/>
    </row>
    <row r="17" spans="3:10" x14ac:dyDescent="0.25">
      <c r="C17" s="18"/>
      <c r="J17" s="18"/>
    </row>
    <row r="18" spans="3:10" x14ac:dyDescent="0.25">
      <c r="C18" s="41"/>
      <c r="J18" s="18"/>
    </row>
    <row r="19" spans="3:10" x14ac:dyDescent="0.25">
      <c r="C19" s="12" t="s">
        <v>3314</v>
      </c>
      <c r="J19" s="18"/>
    </row>
    <row r="20" spans="3:10" x14ac:dyDescent="0.25">
      <c r="C20" s="12" t="s">
        <v>3330</v>
      </c>
      <c r="J20" s="18"/>
    </row>
    <row r="21" spans="3:10" x14ac:dyDescent="0.25">
      <c r="C21" s="12" t="s">
        <v>3346</v>
      </c>
      <c r="J21" s="18"/>
    </row>
    <row r="22" spans="3:10" x14ac:dyDescent="0.25">
      <c r="C22" s="12"/>
      <c r="J22" s="18"/>
    </row>
    <row r="23" spans="3:10" x14ac:dyDescent="0.25">
      <c r="C23" s="12"/>
      <c r="J23" s="18"/>
    </row>
    <row r="24" spans="3:10" x14ac:dyDescent="0.25">
      <c r="C24" t="s">
        <v>993</v>
      </c>
      <c r="D24" s="5">
        <v>1</v>
      </c>
      <c r="E24" s="7"/>
      <c r="I24" s="5"/>
      <c r="J24" s="18"/>
    </row>
    <row r="25" spans="3:10" x14ac:dyDescent="0.25">
      <c r="E25" s="7"/>
      <c r="I25" s="5"/>
      <c r="J25" s="18"/>
    </row>
    <row r="26" spans="3:10" x14ac:dyDescent="0.25">
      <c r="C26" s="18"/>
      <c r="D26" s="5"/>
      <c r="I26" s="5"/>
      <c r="J26" s="18"/>
    </row>
    <row r="27" spans="3:10" x14ac:dyDescent="0.25">
      <c r="D27" s="5"/>
      <c r="I27" s="5"/>
      <c r="J27" s="18"/>
    </row>
    <row r="28" spans="3:10" x14ac:dyDescent="0.25">
      <c r="D28" s="5"/>
      <c r="E28" s="7"/>
      <c r="G28" s="5"/>
      <c r="I28" s="5"/>
      <c r="J28" s="18"/>
    </row>
    <row r="29" spans="3:10" x14ac:dyDescent="0.25">
      <c r="D29" s="5"/>
      <c r="E29" s="27"/>
      <c r="G29" s="5"/>
      <c r="I29" s="5"/>
      <c r="J29" s="18"/>
    </row>
    <row r="30" spans="3:10" x14ac:dyDescent="0.25">
      <c r="D30" s="5"/>
      <c r="E30" s="40"/>
      <c r="G30" s="5"/>
      <c r="I30" s="5"/>
      <c r="J30" s="18"/>
    </row>
    <row r="31" spans="3:10" x14ac:dyDescent="0.25">
      <c r="I31" s="5"/>
      <c r="J31" s="18"/>
    </row>
    <row r="32" spans="3:10" x14ac:dyDescent="0.25">
      <c r="D32" s="5">
        <f>SUM(D24:D30)</f>
        <v>1</v>
      </c>
      <c r="E32" s="27"/>
      <c r="F32" s="18"/>
      <c r="G32" s="28"/>
      <c r="H32" s="18"/>
      <c r="I32" s="5"/>
      <c r="J32" s="18"/>
    </row>
    <row r="33" spans="1:19" x14ac:dyDescent="0.25">
      <c r="I33" s="28"/>
      <c r="J33" s="18"/>
    </row>
    <row r="34" spans="1:19" x14ac:dyDescent="0.25">
      <c r="E34" s="27"/>
      <c r="F34" s="18"/>
      <c r="G34" s="28"/>
      <c r="H34" s="18"/>
      <c r="I34" s="28"/>
      <c r="J34" s="18"/>
    </row>
    <row r="35" spans="1:19" x14ac:dyDescent="0.25">
      <c r="D35" s="5"/>
      <c r="E35" s="27"/>
      <c r="F35" s="18"/>
      <c r="G35" s="28"/>
      <c r="H35" s="18"/>
      <c r="I35" s="28"/>
      <c r="J35" s="18"/>
    </row>
    <row r="36" spans="1:19" x14ac:dyDescent="0.25">
      <c r="C36" s="12"/>
      <c r="E36" s="27"/>
      <c r="F36" s="18"/>
      <c r="G36" s="18"/>
      <c r="H36" s="12"/>
      <c r="I36" s="18"/>
    </row>
    <row r="37" spans="1:19" x14ac:dyDescent="0.25">
      <c r="A37" t="s">
        <v>4</v>
      </c>
      <c r="C37" s="12"/>
      <c r="E37" s="30" t="s">
        <v>7</v>
      </c>
      <c r="F37" s="30" t="s">
        <v>8</v>
      </c>
      <c r="G37" s="30" t="s">
        <v>9</v>
      </c>
      <c r="H37" s="30" t="s">
        <v>10</v>
      </c>
      <c r="I37" s="30" t="s">
        <v>24</v>
      </c>
      <c r="J37" s="30" t="s">
        <v>26</v>
      </c>
      <c r="K37" s="30" t="s">
        <v>25</v>
      </c>
      <c r="L37" s="29" t="s">
        <v>11</v>
      </c>
      <c r="M37" s="31"/>
      <c r="N37" s="31"/>
      <c r="O37" s="31"/>
      <c r="P37" s="31"/>
      <c r="Q37" s="31"/>
      <c r="R37" s="31"/>
      <c r="S37" s="31"/>
    </row>
    <row r="38" spans="1:19" x14ac:dyDescent="0.25">
      <c r="A38" s="6" t="s">
        <v>5</v>
      </c>
      <c r="E38" s="4"/>
      <c r="F38" s="4"/>
      <c r="G38" s="5"/>
      <c r="H38" s="4"/>
      <c r="I38" s="4"/>
      <c r="J38" s="25"/>
      <c r="K38" s="25"/>
      <c r="L38" s="34"/>
    </row>
    <row r="39" spans="1:19" x14ac:dyDescent="0.25">
      <c r="A39" s="6" t="s">
        <v>12</v>
      </c>
      <c r="E39" s="4"/>
      <c r="F39" s="4"/>
      <c r="G39" s="5"/>
      <c r="H39" s="4"/>
      <c r="I39" s="4"/>
      <c r="J39" s="25"/>
      <c r="K39" s="25"/>
      <c r="L39" s="34"/>
    </row>
    <row r="40" spans="1:19" x14ac:dyDescent="0.25">
      <c r="A40" s="6" t="s">
        <v>13</v>
      </c>
    </row>
    <row r="41" spans="1:19" x14ac:dyDescent="0.25">
      <c r="A41" s="6" t="s">
        <v>14</v>
      </c>
      <c r="E41" s="4"/>
      <c r="F41" s="4"/>
      <c r="G41" s="5"/>
      <c r="H41" s="4"/>
      <c r="I41" s="4"/>
      <c r="J41" s="25"/>
      <c r="K41" s="25"/>
      <c r="L41" s="34"/>
    </row>
    <row r="42" spans="1:19" x14ac:dyDescent="0.25">
      <c r="A42" s="6" t="s">
        <v>15</v>
      </c>
      <c r="E42" s="4"/>
      <c r="F42" s="4"/>
      <c r="G42" s="5"/>
      <c r="H42" s="4"/>
      <c r="I42" s="4"/>
      <c r="J42" s="25"/>
      <c r="K42" s="25"/>
      <c r="L42" s="34"/>
    </row>
    <row r="43" spans="1:19" x14ac:dyDescent="0.25">
      <c r="A43" s="6" t="s">
        <v>16</v>
      </c>
      <c r="E43" s="4"/>
      <c r="F43" s="4"/>
      <c r="G43" s="5"/>
      <c r="H43" s="4"/>
      <c r="I43" s="4"/>
      <c r="J43" s="25"/>
      <c r="K43" s="25"/>
      <c r="L43" s="34"/>
    </row>
    <row r="44" spans="1:19" x14ac:dyDescent="0.25">
      <c r="A44" s="6" t="s">
        <v>17</v>
      </c>
      <c r="E44" s="4"/>
      <c r="F44" s="4"/>
      <c r="G44" s="5"/>
      <c r="H44" s="4"/>
      <c r="I44" s="4"/>
      <c r="J44" s="25"/>
      <c r="K44" s="25"/>
      <c r="L44" s="34"/>
    </row>
    <row r="45" spans="1:19" x14ac:dyDescent="0.25">
      <c r="A45" s="6" t="s">
        <v>18</v>
      </c>
      <c r="E45" s="4"/>
      <c r="F45" s="4"/>
      <c r="G45" s="5"/>
      <c r="H45" s="4"/>
      <c r="I45" s="4"/>
      <c r="J45" s="25"/>
      <c r="K45" s="25"/>
      <c r="L45" s="34"/>
    </row>
    <row r="46" spans="1:19" x14ac:dyDescent="0.25">
      <c r="A46" s="6" t="s">
        <v>63</v>
      </c>
    </row>
    <row r="47" spans="1:19" x14ac:dyDescent="0.25">
      <c r="A47" s="6" t="s">
        <v>67</v>
      </c>
    </row>
    <row r="48" spans="1:19" x14ac:dyDescent="0.25">
      <c r="A48" s="6" t="s">
        <v>98</v>
      </c>
    </row>
    <row r="50" spans="1:13" x14ac:dyDescent="0.25">
      <c r="I50" s="2" t="s">
        <v>2744</v>
      </c>
    </row>
    <row r="51" spans="1:13" x14ac:dyDescent="0.25">
      <c r="A51" s="3" t="s">
        <v>21</v>
      </c>
      <c r="E51" s="22" t="s">
        <v>7</v>
      </c>
      <c r="F51" s="22" t="s">
        <v>24</v>
      </c>
      <c r="G51" s="22" t="s">
        <v>25</v>
      </c>
      <c r="H51" s="22" t="s">
        <v>26</v>
      </c>
      <c r="I51" s="22" t="s">
        <v>2745</v>
      </c>
      <c r="J51" s="23" t="s">
        <v>11</v>
      </c>
      <c r="K51" s="24"/>
      <c r="L51" s="24"/>
      <c r="M51" s="24"/>
    </row>
    <row r="52" spans="1:13" x14ac:dyDescent="0.25">
      <c r="A52" s="6" t="s">
        <v>5</v>
      </c>
      <c r="B52" s="18" t="s">
        <v>1211</v>
      </c>
      <c r="C52" s="18" t="s">
        <v>1212</v>
      </c>
      <c r="D52" s="18"/>
      <c r="E52" s="26">
        <v>122.24</v>
      </c>
      <c r="F52" s="26">
        <v>130.01</v>
      </c>
      <c r="G52" s="17">
        <v>88</v>
      </c>
      <c r="H52" s="17">
        <v>96</v>
      </c>
      <c r="I52" s="17">
        <v>42</v>
      </c>
      <c r="J52" s="18" t="s">
        <v>3308</v>
      </c>
    </row>
    <row r="53" spans="1:13" x14ac:dyDescent="0.25">
      <c r="A53" s="6" t="s">
        <v>12</v>
      </c>
      <c r="B53" s="18" t="s">
        <v>135</v>
      </c>
      <c r="C53" s="18" t="s">
        <v>3025</v>
      </c>
      <c r="D53" s="18"/>
      <c r="E53" s="26">
        <v>129.96</v>
      </c>
      <c r="F53" s="26">
        <v>156.12</v>
      </c>
      <c r="G53" s="17">
        <v>99</v>
      </c>
      <c r="H53" s="17">
        <v>93</v>
      </c>
      <c r="I53" s="17">
        <v>27</v>
      </c>
      <c r="J53" s="18" t="s">
        <v>3309</v>
      </c>
    </row>
    <row r="54" spans="1:13" x14ac:dyDescent="0.25">
      <c r="A54" s="6" t="s">
        <v>13</v>
      </c>
      <c r="B54" s="12" t="s">
        <v>3212</v>
      </c>
      <c r="C54" s="12" t="s">
        <v>3216</v>
      </c>
      <c r="D54" s="12"/>
      <c r="E54" s="13">
        <v>24.08</v>
      </c>
      <c r="F54" s="13">
        <v>23.18</v>
      </c>
      <c r="G54" s="14">
        <v>10</v>
      </c>
      <c r="H54" s="14">
        <v>97</v>
      </c>
      <c r="I54" s="14">
        <v>20</v>
      </c>
      <c r="J54" s="12" t="s">
        <v>3310</v>
      </c>
    </row>
    <row r="55" spans="1:13" x14ac:dyDescent="0.25">
      <c r="A55" s="6" t="s">
        <v>14</v>
      </c>
      <c r="B55" s="18" t="s">
        <v>3253</v>
      </c>
      <c r="C55" s="18" t="s">
        <v>3256</v>
      </c>
      <c r="E55" s="26">
        <v>128.19999999999999</v>
      </c>
      <c r="F55" s="26">
        <v>107.34</v>
      </c>
      <c r="G55" s="17">
        <v>84</v>
      </c>
      <c r="H55" s="17">
        <v>98</v>
      </c>
      <c r="I55" s="2">
        <v>20</v>
      </c>
      <c r="J55" s="18" t="s">
        <v>3311</v>
      </c>
    </row>
    <row r="56" spans="1:13" x14ac:dyDescent="0.25">
      <c r="A56" s="6" t="s">
        <v>15</v>
      </c>
      <c r="B56" s="18" t="s">
        <v>3254</v>
      </c>
      <c r="C56" s="18" t="s">
        <v>3258</v>
      </c>
      <c r="E56" s="26">
        <v>33.369999999999997</v>
      </c>
      <c r="F56" s="26">
        <v>32.369999999999997</v>
      </c>
      <c r="G56" s="17">
        <v>28</v>
      </c>
      <c r="H56" s="17">
        <v>95</v>
      </c>
      <c r="I56" s="2">
        <v>16</v>
      </c>
      <c r="J56" s="18" t="s">
        <v>3312</v>
      </c>
      <c r="K56" s="18"/>
    </row>
    <row r="57" spans="1:13" x14ac:dyDescent="0.25">
      <c r="A57" s="6" t="s">
        <v>16</v>
      </c>
      <c r="B57" s="18" t="s">
        <v>72</v>
      </c>
      <c r="C57" s="18" t="s">
        <v>3260</v>
      </c>
      <c r="E57" s="26">
        <v>176.66</v>
      </c>
      <c r="F57" s="26">
        <v>141.97999999999999</v>
      </c>
      <c r="G57" s="17">
        <v>91</v>
      </c>
      <c r="H57" s="17">
        <v>97</v>
      </c>
      <c r="I57" s="2">
        <v>12</v>
      </c>
      <c r="J57" s="18" t="s">
        <v>3261</v>
      </c>
      <c r="K57" s="18"/>
    </row>
    <row r="58" spans="1:13" x14ac:dyDescent="0.25">
      <c r="A58" s="6" t="s">
        <v>17</v>
      </c>
      <c r="B58" s="18" t="s">
        <v>2281</v>
      </c>
      <c r="C58" s="18" t="s">
        <v>3262</v>
      </c>
      <c r="E58" s="26">
        <v>79</v>
      </c>
      <c r="F58" s="26">
        <v>88.27</v>
      </c>
      <c r="G58" s="17">
        <v>84</v>
      </c>
      <c r="H58" s="17">
        <v>97</v>
      </c>
      <c r="I58" s="2">
        <v>20</v>
      </c>
      <c r="J58" s="18" t="s">
        <v>3313</v>
      </c>
    </row>
    <row r="59" spans="1:13" x14ac:dyDescent="0.25">
      <c r="A59" s="6" t="s">
        <v>18</v>
      </c>
      <c r="B59" s="18" t="s">
        <v>3255</v>
      </c>
      <c r="C59" s="18" t="s">
        <v>3263</v>
      </c>
      <c r="D59" s="18"/>
      <c r="E59" s="26">
        <v>50.65</v>
      </c>
      <c r="F59" s="26">
        <v>39.659999999999997</v>
      </c>
      <c r="G59" s="17">
        <v>44</v>
      </c>
      <c r="H59" s="17">
        <v>96</v>
      </c>
      <c r="I59" s="17">
        <v>31</v>
      </c>
      <c r="J59" s="18" t="s">
        <v>3264</v>
      </c>
      <c r="K59" s="12"/>
    </row>
    <row r="60" spans="1:13" x14ac:dyDescent="0.25">
      <c r="A60" s="6" t="s">
        <v>63</v>
      </c>
      <c r="B60" s="18" t="s">
        <v>274</v>
      </c>
      <c r="C60" s="18" t="s">
        <v>3283</v>
      </c>
      <c r="E60" s="26">
        <v>223.76</v>
      </c>
      <c r="F60" s="26">
        <v>252.2</v>
      </c>
      <c r="G60" s="17">
        <v>87</v>
      </c>
      <c r="H60" s="17">
        <v>98</v>
      </c>
      <c r="I60" s="2">
        <v>20</v>
      </c>
      <c r="J60" s="18" t="s">
        <v>3315</v>
      </c>
    </row>
    <row r="61" spans="1:13" x14ac:dyDescent="0.25">
      <c r="A61" s="6" t="s">
        <v>67</v>
      </c>
      <c r="B61" s="18" t="s">
        <v>3285</v>
      </c>
      <c r="C61" s="18" t="s">
        <v>3286</v>
      </c>
      <c r="E61" s="26">
        <v>325</v>
      </c>
      <c r="F61" s="26">
        <v>361</v>
      </c>
      <c r="G61" s="17">
        <v>91</v>
      </c>
      <c r="H61" s="17">
        <v>95</v>
      </c>
      <c r="I61" s="2">
        <v>7</v>
      </c>
      <c r="J61" s="18" t="s">
        <v>3287</v>
      </c>
    </row>
    <row r="62" spans="1:13" x14ac:dyDescent="0.25">
      <c r="A62" s="6" t="s">
        <v>98</v>
      </c>
      <c r="B62" s="18" t="s">
        <v>277</v>
      </c>
      <c r="C62" s="18" t="s">
        <v>284</v>
      </c>
      <c r="E62" s="26">
        <v>118.94</v>
      </c>
      <c r="F62" s="26">
        <v>142.97999999999999</v>
      </c>
      <c r="G62" s="17">
        <v>26</v>
      </c>
      <c r="H62" s="17">
        <v>93</v>
      </c>
      <c r="I62" s="2">
        <v>30</v>
      </c>
      <c r="J62" s="18" t="s">
        <v>3288</v>
      </c>
      <c r="L62" s="18"/>
      <c r="M62" s="18"/>
    </row>
    <row r="63" spans="1:13" x14ac:dyDescent="0.25">
      <c r="A63" s="6" t="s">
        <v>102</v>
      </c>
      <c r="B63" s="12" t="s">
        <v>3289</v>
      </c>
      <c r="C63" s="12" t="s">
        <v>3290</v>
      </c>
      <c r="D63" s="12"/>
      <c r="E63" s="13">
        <v>361.76</v>
      </c>
      <c r="F63" s="13">
        <v>393.52</v>
      </c>
      <c r="G63" s="14">
        <v>99</v>
      </c>
      <c r="H63" s="14">
        <v>95</v>
      </c>
      <c r="I63" s="14">
        <v>11</v>
      </c>
      <c r="J63" s="12" t="s">
        <v>3291</v>
      </c>
      <c r="L63" s="18"/>
      <c r="M63" s="18"/>
    </row>
    <row r="64" spans="1:13" x14ac:dyDescent="0.25">
      <c r="A64" s="6" t="s">
        <v>106</v>
      </c>
      <c r="B64" s="18" t="s">
        <v>978</v>
      </c>
      <c r="C64" s="18" t="s">
        <v>3292</v>
      </c>
      <c r="D64" s="18"/>
      <c r="E64" s="26">
        <v>128.21</v>
      </c>
      <c r="F64" s="26">
        <v>149.80000000000001</v>
      </c>
      <c r="G64" s="17">
        <v>32</v>
      </c>
      <c r="H64" s="17">
        <v>98</v>
      </c>
      <c r="I64" s="17">
        <v>29</v>
      </c>
      <c r="J64" s="18" t="s">
        <v>3293</v>
      </c>
      <c r="L64" s="18"/>
      <c r="M64" s="18"/>
    </row>
    <row r="65" spans="1:10" x14ac:dyDescent="0.25">
      <c r="A65" s="6" t="s">
        <v>238</v>
      </c>
      <c r="B65" s="12" t="s">
        <v>3316</v>
      </c>
      <c r="C65" s="12" t="s">
        <v>3317</v>
      </c>
      <c r="D65" s="12"/>
      <c r="E65" s="13">
        <v>387.27</v>
      </c>
      <c r="F65" s="13">
        <v>411.87</v>
      </c>
      <c r="G65" s="14">
        <v>92</v>
      </c>
      <c r="H65" s="14">
        <v>93</v>
      </c>
      <c r="I65" s="14">
        <v>54</v>
      </c>
      <c r="J65" s="12" t="s">
        <v>1726</v>
      </c>
    </row>
    <row r="66" spans="1:10" x14ac:dyDescent="0.25">
      <c r="A66" s="6" t="s">
        <v>243</v>
      </c>
      <c r="B66" s="18" t="s">
        <v>3318</v>
      </c>
      <c r="C66" s="18" t="s">
        <v>3319</v>
      </c>
      <c r="E66" s="26">
        <v>25.59</v>
      </c>
      <c r="F66" s="26">
        <v>25.3</v>
      </c>
      <c r="G66" s="17">
        <v>98</v>
      </c>
      <c r="H66" s="17">
        <v>97</v>
      </c>
      <c r="I66" s="2">
        <v>82</v>
      </c>
      <c r="J66" s="18" t="s">
        <v>3320</v>
      </c>
    </row>
    <row r="67" spans="1:10" x14ac:dyDescent="0.25">
      <c r="A67" s="6" t="s">
        <v>263</v>
      </c>
      <c r="B67" s="12" t="s">
        <v>3321</v>
      </c>
      <c r="C67" s="12" t="s">
        <v>3322</v>
      </c>
      <c r="D67" s="12"/>
      <c r="E67" s="13">
        <v>238.31</v>
      </c>
      <c r="F67" s="13">
        <v>249.85</v>
      </c>
      <c r="G67" s="14">
        <v>97</v>
      </c>
      <c r="H67" s="14">
        <v>96</v>
      </c>
      <c r="I67" s="14">
        <v>4</v>
      </c>
      <c r="J67" s="12" t="s">
        <v>3323</v>
      </c>
    </row>
    <row r="68" spans="1:10" x14ac:dyDescent="0.25">
      <c r="A68" s="6" t="s">
        <v>267</v>
      </c>
      <c r="B68" s="12" t="s">
        <v>3324</v>
      </c>
      <c r="C68" s="12" t="s">
        <v>3325</v>
      </c>
      <c r="D68" s="12"/>
      <c r="E68" s="13">
        <v>29.05</v>
      </c>
      <c r="F68" s="13">
        <v>31.82</v>
      </c>
      <c r="G68" s="14">
        <v>64</v>
      </c>
      <c r="H68" s="14">
        <v>94</v>
      </c>
      <c r="I68" s="14">
        <v>21</v>
      </c>
      <c r="J68" s="12" t="s">
        <v>3326</v>
      </c>
    </row>
    <row r="69" spans="1:10" x14ac:dyDescent="0.25">
      <c r="A69" s="6" t="s">
        <v>404</v>
      </c>
      <c r="B69" s="12" t="s">
        <v>3327</v>
      </c>
      <c r="C69" s="12" t="s">
        <v>3328</v>
      </c>
      <c r="D69" s="12"/>
      <c r="E69" s="13">
        <v>116.51</v>
      </c>
      <c r="F69" s="13">
        <v>124.32</v>
      </c>
      <c r="G69" s="14">
        <v>39</v>
      </c>
      <c r="H69" s="14">
        <v>97</v>
      </c>
      <c r="I69" s="14">
        <v>4</v>
      </c>
      <c r="J69" s="12" t="s">
        <v>3329</v>
      </c>
    </row>
    <row r="70" spans="1:10" x14ac:dyDescent="0.25">
      <c r="A70" s="6" t="s">
        <v>619</v>
      </c>
      <c r="B70" s="12" t="s">
        <v>3338</v>
      </c>
      <c r="C70" s="12" t="s">
        <v>3340</v>
      </c>
      <c r="D70" s="12"/>
      <c r="E70" s="13">
        <v>45.03</v>
      </c>
      <c r="F70" s="13">
        <v>44.61</v>
      </c>
      <c r="G70" s="14">
        <v>92</v>
      </c>
      <c r="H70" s="14">
        <v>94</v>
      </c>
      <c r="I70" s="14">
        <v>5</v>
      </c>
      <c r="J70" s="12" t="s">
        <v>3341</v>
      </c>
    </row>
    <row r="71" spans="1:10" x14ac:dyDescent="0.25">
      <c r="A71" s="6" t="s">
        <v>831</v>
      </c>
      <c r="B71" s="18" t="s">
        <v>3339</v>
      </c>
      <c r="C71" s="18" t="s">
        <v>3342</v>
      </c>
      <c r="D71" s="18"/>
      <c r="E71" s="26">
        <v>169.65</v>
      </c>
      <c r="F71" s="26">
        <v>167.44</v>
      </c>
      <c r="G71" s="17">
        <v>86</v>
      </c>
      <c r="H71" s="17">
        <v>95</v>
      </c>
      <c r="I71" s="17">
        <v>77</v>
      </c>
      <c r="J71" s="18" t="s">
        <v>3343</v>
      </c>
    </row>
    <row r="72" spans="1:10" x14ac:dyDescent="0.25">
      <c r="A72" s="6" t="s">
        <v>832</v>
      </c>
      <c r="B72" s="12" t="s">
        <v>278</v>
      </c>
      <c r="C72" s="12" t="s">
        <v>3344</v>
      </c>
      <c r="E72" s="13">
        <v>77.97</v>
      </c>
      <c r="F72" s="13">
        <v>80.58</v>
      </c>
      <c r="G72" s="14">
        <v>54</v>
      </c>
      <c r="H72" s="14">
        <v>97</v>
      </c>
      <c r="I72" s="17">
        <v>12</v>
      </c>
      <c r="J72" s="12" t="s">
        <v>3345</v>
      </c>
    </row>
    <row r="73" spans="1:10" x14ac:dyDescent="0.25">
      <c r="A73" s="6" t="s">
        <v>906</v>
      </c>
      <c r="B73" s="12" t="s">
        <v>3347</v>
      </c>
      <c r="C73" s="12" t="s">
        <v>3348</v>
      </c>
      <c r="E73" s="13">
        <v>100.46</v>
      </c>
      <c r="F73" s="13">
        <v>97.12</v>
      </c>
      <c r="G73" s="14">
        <v>98</v>
      </c>
      <c r="H73" s="14">
        <v>95</v>
      </c>
      <c r="I73" s="2">
        <v>28</v>
      </c>
      <c r="J73" s="12" t="s">
        <v>3349</v>
      </c>
    </row>
    <row r="74" spans="1:10" x14ac:dyDescent="0.25">
      <c r="A74" s="6" t="s">
        <v>913</v>
      </c>
      <c r="I74" s="2"/>
    </row>
    <row r="75" spans="1:10" x14ac:dyDescent="0.25">
      <c r="A75" s="6" t="s">
        <v>976</v>
      </c>
      <c r="I75" s="2"/>
    </row>
    <row r="76" spans="1:10" x14ac:dyDescent="0.25">
      <c r="A76" s="6" t="s">
        <v>1082</v>
      </c>
      <c r="I76" s="2"/>
    </row>
    <row r="77" spans="1:10" x14ac:dyDescent="0.25">
      <c r="A77" s="6" t="s">
        <v>1083</v>
      </c>
      <c r="I77" s="2"/>
    </row>
    <row r="78" spans="1:10" x14ac:dyDescent="0.25">
      <c r="A78" s="6" t="s">
        <v>1084</v>
      </c>
      <c r="I78" s="2"/>
    </row>
    <row r="79" spans="1:10" x14ac:dyDescent="0.25">
      <c r="A79" s="6" t="s">
        <v>1514</v>
      </c>
      <c r="B79" s="12"/>
      <c r="C79" s="38"/>
      <c r="E79" s="13"/>
      <c r="F79" s="13"/>
      <c r="G79" s="14"/>
      <c r="H79" s="14"/>
      <c r="I79" s="14"/>
      <c r="J79" s="12"/>
    </row>
    <row r="80" spans="1:10" x14ac:dyDescent="0.25">
      <c r="A80" s="6" t="s">
        <v>1515</v>
      </c>
      <c r="B80" s="18"/>
      <c r="C80" s="18"/>
      <c r="D80" s="18"/>
      <c r="E80" s="26"/>
      <c r="F80" s="26"/>
      <c r="G80" s="17"/>
      <c r="H80" s="17"/>
      <c r="I80" s="17"/>
      <c r="J80" s="18"/>
    </row>
    <row r="81" spans="1:10" x14ac:dyDescent="0.25">
      <c r="A81" s="6" t="s">
        <v>1518</v>
      </c>
      <c r="B81" s="12"/>
      <c r="C81" s="12"/>
      <c r="E81" s="13"/>
      <c r="F81" s="13"/>
      <c r="G81" s="14"/>
      <c r="H81" s="14"/>
      <c r="I81" s="14"/>
      <c r="J81" s="12"/>
    </row>
    <row r="82" spans="1:10" x14ac:dyDescent="0.25">
      <c r="A82" s="6" t="s">
        <v>1519</v>
      </c>
      <c r="I82" s="2"/>
    </row>
    <row r="83" spans="1:10" x14ac:dyDescent="0.25">
      <c r="A83" s="6" t="s">
        <v>1820</v>
      </c>
      <c r="I83" s="2"/>
    </row>
  </sheetData>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9CE3-EB3C-42DC-AE6D-A0D8A655FC34}">
  <dimension ref="A1:S87"/>
  <sheetViews>
    <sheetView workbookViewId="0"/>
  </sheetViews>
  <sheetFormatPr defaultRowHeight="15" x14ac:dyDescent="0.25"/>
  <cols>
    <col min="3" max="3" width="10" bestFit="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43924</v>
      </c>
      <c r="J3" s="27">
        <v>43927</v>
      </c>
      <c r="K3" s="7">
        <v>43928</v>
      </c>
      <c r="L3" s="7">
        <v>43929</v>
      </c>
      <c r="M3" s="7">
        <v>43930</v>
      </c>
      <c r="N3" s="7">
        <v>43931</v>
      </c>
      <c r="P3" t="s">
        <v>1973</v>
      </c>
    </row>
    <row r="4" spans="1:16" ht="15.75" thickBot="1" x14ac:dyDescent="0.3">
      <c r="A4" t="s">
        <v>0</v>
      </c>
      <c r="C4" s="10">
        <v>43927</v>
      </c>
      <c r="D4" s="11" t="s">
        <v>66</v>
      </c>
      <c r="E4" s="10">
        <v>43931</v>
      </c>
      <c r="J4" s="2" t="s">
        <v>58</v>
      </c>
      <c r="K4" s="2" t="s">
        <v>59</v>
      </c>
      <c r="L4" s="2" t="s">
        <v>60</v>
      </c>
      <c r="M4" s="2" t="s">
        <v>61</v>
      </c>
      <c r="N4" s="2" t="s">
        <v>62</v>
      </c>
    </row>
    <row r="5" spans="1:16" ht="15.75" thickBot="1" x14ac:dyDescent="0.3">
      <c r="G5" t="s">
        <v>57</v>
      </c>
      <c r="H5" s="8">
        <v>7373.08</v>
      </c>
      <c r="J5" s="16">
        <v>7913.24</v>
      </c>
      <c r="K5" s="16">
        <v>7887.26</v>
      </c>
      <c r="L5" s="16">
        <v>8090.9</v>
      </c>
      <c r="M5" s="16">
        <v>8153.37</v>
      </c>
      <c r="N5" s="16" t="s">
        <v>168</v>
      </c>
      <c r="P5" s="5">
        <f>(M5-H5)/H5</f>
        <v>0.10582958546496173</v>
      </c>
    </row>
    <row r="6" spans="1:16" ht="15.75" thickBot="1" x14ac:dyDescent="0.3">
      <c r="A6" t="s">
        <v>2</v>
      </c>
      <c r="C6" s="33" t="s">
        <v>3307</v>
      </c>
      <c r="D6" s="1"/>
      <c r="E6" s="1"/>
      <c r="G6" t="s">
        <v>56</v>
      </c>
      <c r="H6" s="9">
        <v>21052.53</v>
      </c>
      <c r="J6" s="16">
        <v>22679.99</v>
      </c>
      <c r="K6" s="21">
        <v>22653.86</v>
      </c>
      <c r="L6" s="21">
        <v>23433.57</v>
      </c>
      <c r="M6" s="16">
        <v>23719.37</v>
      </c>
      <c r="N6" s="16" t="s">
        <v>168</v>
      </c>
      <c r="P6" s="5">
        <f>(M6-H6)/H6</f>
        <v>0.12667551120934159</v>
      </c>
    </row>
    <row r="7" spans="1:16" x14ac:dyDescent="0.25">
      <c r="C7" s="12"/>
      <c r="J7" s="12"/>
    </row>
    <row r="8" spans="1:16" x14ac:dyDescent="0.25">
      <c r="C8" s="12"/>
      <c r="J8" s="12"/>
    </row>
    <row r="9" spans="1:16" x14ac:dyDescent="0.25">
      <c r="A9" t="s">
        <v>3</v>
      </c>
      <c r="C9" t="s">
        <v>3369</v>
      </c>
      <c r="J9" s="18"/>
    </row>
    <row r="10" spans="1:16" x14ac:dyDescent="0.25">
      <c r="C10" s="18" t="s">
        <v>3370</v>
      </c>
      <c r="J10" s="18"/>
    </row>
    <row r="11" spans="1:16" x14ac:dyDescent="0.25">
      <c r="C11" s="37" t="s">
        <v>3371</v>
      </c>
      <c r="J11" s="18"/>
    </row>
    <row r="12" spans="1:16" x14ac:dyDescent="0.25">
      <c r="C12" s="18" t="s">
        <v>3372</v>
      </c>
      <c r="J12" s="18"/>
    </row>
    <row r="13" spans="1:16" x14ac:dyDescent="0.25">
      <c r="C13" s="18" t="s">
        <v>3373</v>
      </c>
      <c r="J13" s="18"/>
    </row>
    <row r="14" spans="1:16" x14ac:dyDescent="0.25">
      <c r="C14" s="18" t="s">
        <v>3374</v>
      </c>
      <c r="J14" s="18"/>
    </row>
    <row r="15" spans="1:16" x14ac:dyDescent="0.25">
      <c r="C15" s="18" t="s">
        <v>3375</v>
      </c>
      <c r="J15" s="18"/>
    </row>
    <row r="16" spans="1:16" x14ac:dyDescent="0.25">
      <c r="C16" s="18" t="s">
        <v>3376</v>
      </c>
      <c r="J16" s="18"/>
    </row>
    <row r="17" spans="3:10" x14ac:dyDescent="0.25">
      <c r="C17" s="18" t="s">
        <v>3377</v>
      </c>
      <c r="J17" s="18"/>
    </row>
    <row r="18" spans="3:10" x14ac:dyDescent="0.25">
      <c r="C18" s="41"/>
      <c r="J18" s="18"/>
    </row>
    <row r="19" spans="3:10" x14ac:dyDescent="0.25">
      <c r="C19" s="12"/>
      <c r="J19" s="18"/>
    </row>
    <row r="20" spans="3:10" x14ac:dyDescent="0.25">
      <c r="C20" s="12"/>
      <c r="J20" s="18"/>
    </row>
    <row r="21" spans="3:10" x14ac:dyDescent="0.25">
      <c r="C21" s="12" t="s">
        <v>3346</v>
      </c>
      <c r="J21" s="18"/>
    </row>
    <row r="22" spans="3:10" x14ac:dyDescent="0.25">
      <c r="C22" s="12" t="s">
        <v>3368</v>
      </c>
      <c r="J22" s="18"/>
    </row>
    <row r="23" spans="3:10" x14ac:dyDescent="0.25">
      <c r="C23" s="12" t="s">
        <v>3380</v>
      </c>
      <c r="J23" s="18"/>
    </row>
    <row r="24" spans="3:10" x14ac:dyDescent="0.25">
      <c r="C24" s="12" t="s">
        <v>3381</v>
      </c>
      <c r="J24" s="18"/>
    </row>
    <row r="25" spans="3:10" x14ac:dyDescent="0.25">
      <c r="C25" s="12" t="s">
        <v>3387</v>
      </c>
      <c r="J25" s="18"/>
    </row>
    <row r="26" spans="3:10" x14ac:dyDescent="0.25">
      <c r="C26" s="12" t="s">
        <v>3388</v>
      </c>
      <c r="J26" s="18"/>
    </row>
    <row r="27" spans="3:10" x14ac:dyDescent="0.25">
      <c r="C27" s="12"/>
      <c r="J27" s="18"/>
    </row>
    <row r="28" spans="3:10" x14ac:dyDescent="0.25">
      <c r="C28" t="s">
        <v>993</v>
      </c>
      <c r="D28" s="5">
        <v>1</v>
      </c>
      <c r="E28" s="7"/>
      <c r="I28" s="5"/>
      <c r="J28" s="18"/>
    </row>
    <row r="29" spans="3:10" x14ac:dyDescent="0.25">
      <c r="E29" s="7"/>
      <c r="I29" s="5"/>
      <c r="J29" s="18"/>
    </row>
    <row r="30" spans="3:10" x14ac:dyDescent="0.25">
      <c r="C30" s="18"/>
      <c r="D30" s="5"/>
      <c r="I30" s="5"/>
      <c r="J30" s="18"/>
    </row>
    <row r="31" spans="3:10" x14ac:dyDescent="0.25">
      <c r="D31" s="5"/>
      <c r="I31" s="5"/>
      <c r="J31" s="18"/>
    </row>
    <row r="32" spans="3:10" x14ac:dyDescent="0.25">
      <c r="D32" s="5"/>
      <c r="E32" s="7"/>
      <c r="G32" s="5"/>
      <c r="I32" s="5"/>
      <c r="J32" s="18"/>
    </row>
    <row r="33" spans="1:19" x14ac:dyDescent="0.25">
      <c r="D33" s="5"/>
      <c r="E33" s="27"/>
      <c r="G33" s="5"/>
      <c r="I33" s="5"/>
      <c r="J33" s="18"/>
    </row>
    <row r="34" spans="1:19" x14ac:dyDescent="0.25">
      <c r="D34" s="5"/>
      <c r="E34" s="40"/>
      <c r="G34" s="5"/>
      <c r="I34" s="5"/>
      <c r="J34" s="18"/>
    </row>
    <row r="35" spans="1:19" x14ac:dyDescent="0.25">
      <c r="I35" s="5"/>
      <c r="J35" s="18"/>
    </row>
    <row r="36" spans="1:19" x14ac:dyDescent="0.25">
      <c r="D36" s="5">
        <f>SUM(D28:D34)</f>
        <v>1</v>
      </c>
      <c r="E36" s="27"/>
      <c r="F36" s="18"/>
      <c r="G36" s="28"/>
      <c r="H36" s="18"/>
      <c r="I36" s="5"/>
      <c r="J36" s="18"/>
    </row>
    <row r="37" spans="1:19" x14ac:dyDescent="0.25">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8"/>
      <c r="G40" s="18"/>
      <c r="H40" s="12"/>
      <c r="I40" s="18"/>
    </row>
    <row r="41" spans="1:19" x14ac:dyDescent="0.25">
      <c r="A41" t="s">
        <v>4</v>
      </c>
      <c r="C41" s="12"/>
      <c r="E41" s="30" t="s">
        <v>7</v>
      </c>
      <c r="F41" s="30" t="s">
        <v>8</v>
      </c>
      <c r="G41" s="30" t="s">
        <v>9</v>
      </c>
      <c r="H41" s="30" t="s">
        <v>10</v>
      </c>
      <c r="I41" s="30" t="s">
        <v>24</v>
      </c>
      <c r="J41" s="30" t="s">
        <v>26</v>
      </c>
      <c r="K41" s="30" t="s">
        <v>25</v>
      </c>
      <c r="L41" s="29" t="s">
        <v>11</v>
      </c>
      <c r="M41" s="31"/>
      <c r="N41" s="31"/>
      <c r="O41" s="31"/>
      <c r="P41" s="31"/>
      <c r="Q41" s="31"/>
      <c r="R41" s="31"/>
      <c r="S41" s="31"/>
    </row>
    <row r="42" spans="1:19" x14ac:dyDescent="0.25">
      <c r="A42" s="6" t="s">
        <v>5</v>
      </c>
      <c r="E42" s="4"/>
      <c r="F42" s="4"/>
      <c r="G42" s="5"/>
      <c r="H42" s="4"/>
      <c r="I42" s="4"/>
      <c r="J42" s="25"/>
      <c r="K42" s="25"/>
      <c r="L42" s="34"/>
    </row>
    <row r="43" spans="1:19" x14ac:dyDescent="0.25">
      <c r="A43" s="6" t="s">
        <v>12</v>
      </c>
      <c r="E43" s="4"/>
      <c r="F43" s="4"/>
      <c r="G43" s="5"/>
      <c r="H43" s="4"/>
      <c r="I43" s="4"/>
      <c r="J43" s="25"/>
      <c r="K43" s="25"/>
      <c r="L43" s="34"/>
    </row>
    <row r="44" spans="1:19" x14ac:dyDescent="0.25">
      <c r="A44" s="6" t="s">
        <v>13</v>
      </c>
    </row>
    <row r="45" spans="1:19" x14ac:dyDescent="0.25">
      <c r="A45" s="6" t="s">
        <v>14</v>
      </c>
      <c r="E45" s="4"/>
      <c r="F45" s="4"/>
      <c r="G45" s="5"/>
      <c r="H45" s="4"/>
      <c r="I45" s="4"/>
      <c r="J45" s="25"/>
      <c r="K45" s="25"/>
      <c r="L45" s="34"/>
    </row>
    <row r="46" spans="1:19" x14ac:dyDescent="0.25">
      <c r="A46" s="6" t="s">
        <v>15</v>
      </c>
      <c r="E46" s="4"/>
      <c r="F46" s="4"/>
      <c r="G46" s="5"/>
      <c r="H46" s="4"/>
      <c r="I46" s="4"/>
      <c r="J46" s="25"/>
      <c r="K46" s="25"/>
      <c r="L46" s="34"/>
    </row>
    <row r="47" spans="1:19" x14ac:dyDescent="0.25">
      <c r="A47" s="6" t="s">
        <v>16</v>
      </c>
      <c r="E47" s="4"/>
      <c r="F47" s="4"/>
      <c r="G47" s="5"/>
      <c r="H47" s="4"/>
      <c r="I47" s="4"/>
      <c r="J47" s="25"/>
      <c r="K47" s="25"/>
      <c r="L47" s="34"/>
    </row>
    <row r="48" spans="1:19" x14ac:dyDescent="0.25">
      <c r="A48" s="6" t="s">
        <v>17</v>
      </c>
      <c r="E48" s="4"/>
      <c r="F48" s="4"/>
      <c r="G48" s="5"/>
      <c r="H48" s="4"/>
      <c r="I48" s="4"/>
      <c r="J48" s="25"/>
      <c r="K48" s="25"/>
      <c r="L48" s="34"/>
    </row>
    <row r="49" spans="1:13" x14ac:dyDescent="0.25">
      <c r="A49" s="6" t="s">
        <v>18</v>
      </c>
      <c r="E49" s="4"/>
      <c r="F49" s="4"/>
      <c r="G49" s="5"/>
      <c r="H49" s="4"/>
      <c r="I49" s="4"/>
      <c r="J49" s="25"/>
      <c r="K49" s="25"/>
      <c r="L49" s="34"/>
    </row>
    <row r="50" spans="1:13" x14ac:dyDescent="0.25">
      <c r="A50" s="6" t="s">
        <v>63</v>
      </c>
    </row>
    <row r="51" spans="1:13" x14ac:dyDescent="0.25">
      <c r="A51" s="6" t="s">
        <v>67</v>
      </c>
    </row>
    <row r="52" spans="1:13" x14ac:dyDescent="0.25">
      <c r="A52" s="6" t="s">
        <v>98</v>
      </c>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8" t="s">
        <v>1211</v>
      </c>
      <c r="C56" s="18" t="s">
        <v>1212</v>
      </c>
      <c r="D56" s="18"/>
      <c r="E56" s="26">
        <v>13817</v>
      </c>
      <c r="F56" s="26">
        <v>130.01</v>
      </c>
      <c r="G56" s="17">
        <v>88</v>
      </c>
      <c r="H56" s="17">
        <v>97</v>
      </c>
      <c r="I56" s="17">
        <v>38</v>
      </c>
      <c r="J56" s="18" t="s">
        <v>3350</v>
      </c>
    </row>
    <row r="57" spans="1:13" x14ac:dyDescent="0.25">
      <c r="A57" s="6" t="s">
        <v>12</v>
      </c>
      <c r="B57" s="18" t="s">
        <v>135</v>
      </c>
      <c r="C57" s="18" t="s">
        <v>3025</v>
      </c>
      <c r="D57" s="18"/>
      <c r="E57" s="26">
        <v>137.94999999999999</v>
      </c>
      <c r="F57" s="26">
        <v>156.12</v>
      </c>
      <c r="G57" s="17">
        <v>99</v>
      </c>
      <c r="H57" s="17">
        <v>91</v>
      </c>
      <c r="I57" s="17">
        <v>25</v>
      </c>
      <c r="J57" s="18" t="s">
        <v>3351</v>
      </c>
    </row>
    <row r="58" spans="1:13" x14ac:dyDescent="0.25">
      <c r="A58" s="6" t="s">
        <v>13</v>
      </c>
      <c r="B58" s="12" t="s">
        <v>3212</v>
      </c>
      <c r="C58" s="12" t="s">
        <v>3216</v>
      </c>
      <c r="D58" s="12"/>
      <c r="E58" s="13">
        <v>21.18</v>
      </c>
      <c r="F58" s="13">
        <v>23.18</v>
      </c>
      <c r="G58" s="14">
        <v>10</v>
      </c>
      <c r="H58" s="14">
        <v>96</v>
      </c>
      <c r="I58" s="14">
        <v>17</v>
      </c>
      <c r="J58" s="12" t="s">
        <v>3352</v>
      </c>
    </row>
    <row r="59" spans="1:13" x14ac:dyDescent="0.25">
      <c r="A59" s="6" t="s">
        <v>14</v>
      </c>
      <c r="B59" s="18" t="s">
        <v>3253</v>
      </c>
      <c r="C59" s="18" t="s">
        <v>3256</v>
      </c>
      <c r="E59" s="26">
        <v>124.51</v>
      </c>
      <c r="F59" s="26">
        <v>107.34</v>
      </c>
      <c r="G59" s="17">
        <v>84</v>
      </c>
      <c r="H59" s="17">
        <v>98</v>
      </c>
      <c r="I59" s="2">
        <v>17</v>
      </c>
      <c r="J59" s="18" t="s">
        <v>3353</v>
      </c>
    </row>
    <row r="60" spans="1:13" x14ac:dyDescent="0.25">
      <c r="A60" s="6" t="s">
        <v>15</v>
      </c>
      <c r="B60" s="12" t="s">
        <v>3254</v>
      </c>
      <c r="C60" s="12" t="s">
        <v>3258</v>
      </c>
      <c r="D60" s="12"/>
      <c r="E60" s="13">
        <v>42.61</v>
      </c>
      <c r="F60" s="13">
        <v>35</v>
      </c>
      <c r="G60" s="14">
        <v>28</v>
      </c>
      <c r="H60" s="14">
        <v>97</v>
      </c>
      <c r="I60" s="14">
        <v>3</v>
      </c>
      <c r="J60" s="12" t="s">
        <v>3354</v>
      </c>
      <c r="K60" s="18"/>
    </row>
    <row r="61" spans="1:13" x14ac:dyDescent="0.25">
      <c r="A61" s="6" t="s">
        <v>16</v>
      </c>
      <c r="B61" s="18" t="s">
        <v>72</v>
      </c>
      <c r="C61" s="18" t="s">
        <v>3260</v>
      </c>
      <c r="E61" s="26">
        <v>191.89</v>
      </c>
      <c r="F61" s="26">
        <v>202.76</v>
      </c>
      <c r="G61" s="17">
        <v>91</v>
      </c>
      <c r="H61" s="17">
        <v>97</v>
      </c>
      <c r="I61" s="2">
        <v>10</v>
      </c>
      <c r="J61" s="18" t="s">
        <v>3355</v>
      </c>
      <c r="K61" s="18"/>
    </row>
    <row r="62" spans="1:13" x14ac:dyDescent="0.25">
      <c r="A62" s="6" t="s">
        <v>17</v>
      </c>
      <c r="B62" s="18" t="s">
        <v>2281</v>
      </c>
      <c r="C62" s="18" t="s">
        <v>3262</v>
      </c>
      <c r="E62" s="26">
        <v>90.63</v>
      </c>
      <c r="F62" s="26">
        <v>88.27</v>
      </c>
      <c r="G62" s="17">
        <v>84</v>
      </c>
      <c r="H62" s="17">
        <v>97</v>
      </c>
      <c r="I62" s="2">
        <v>17</v>
      </c>
      <c r="J62" s="18" t="s">
        <v>3356</v>
      </c>
    </row>
    <row r="63" spans="1:13" x14ac:dyDescent="0.25">
      <c r="A63" s="6" t="s">
        <v>18</v>
      </c>
      <c r="B63" s="18" t="s">
        <v>3255</v>
      </c>
      <c r="C63" s="18" t="s">
        <v>3263</v>
      </c>
      <c r="D63" s="18"/>
      <c r="E63" s="26">
        <v>50.82</v>
      </c>
      <c r="F63" s="26">
        <v>39.659999999999997</v>
      </c>
      <c r="G63" s="17">
        <v>45</v>
      </c>
      <c r="H63" s="17">
        <v>95</v>
      </c>
      <c r="I63" s="17">
        <v>43</v>
      </c>
      <c r="J63" s="18" t="s">
        <v>3264</v>
      </c>
      <c r="K63" s="12"/>
    </row>
    <row r="64" spans="1:13" x14ac:dyDescent="0.25">
      <c r="A64" s="6" t="s">
        <v>63</v>
      </c>
      <c r="B64" s="18" t="s">
        <v>274</v>
      </c>
      <c r="C64" s="18" t="s">
        <v>3283</v>
      </c>
      <c r="E64" s="26">
        <v>205.14</v>
      </c>
      <c r="F64" s="26">
        <v>252.2</v>
      </c>
      <c r="G64" s="17">
        <v>87</v>
      </c>
      <c r="H64" s="17">
        <v>97</v>
      </c>
      <c r="I64" s="2">
        <v>17</v>
      </c>
      <c r="J64" s="18" t="s">
        <v>3357</v>
      </c>
    </row>
    <row r="65" spans="1:13" x14ac:dyDescent="0.25">
      <c r="A65" s="6" t="s">
        <v>67</v>
      </c>
      <c r="B65" s="18" t="s">
        <v>3285</v>
      </c>
      <c r="C65" s="18" t="s">
        <v>3286</v>
      </c>
      <c r="E65" s="26">
        <v>327.35000000000002</v>
      </c>
      <c r="F65" s="26">
        <v>361</v>
      </c>
      <c r="G65" s="17">
        <v>91</v>
      </c>
      <c r="H65" s="17">
        <v>94</v>
      </c>
      <c r="I65" s="2">
        <v>16</v>
      </c>
      <c r="J65" s="18" t="s">
        <v>3287</v>
      </c>
    </row>
    <row r="66" spans="1:13" x14ac:dyDescent="0.25">
      <c r="A66" s="6" t="s">
        <v>98</v>
      </c>
      <c r="B66" s="18" t="s">
        <v>277</v>
      </c>
      <c r="C66" s="18" t="s">
        <v>284</v>
      </c>
      <c r="E66" s="26">
        <v>130.96</v>
      </c>
      <c r="F66" s="26">
        <v>142.97999999999999</v>
      </c>
      <c r="G66" s="17">
        <v>26</v>
      </c>
      <c r="H66" s="17">
        <v>92</v>
      </c>
      <c r="I66" s="2">
        <v>34</v>
      </c>
      <c r="J66" s="18" t="s">
        <v>3358</v>
      </c>
      <c r="L66" s="18"/>
      <c r="M66" s="18"/>
    </row>
    <row r="67" spans="1:13" x14ac:dyDescent="0.25">
      <c r="A67" s="6" t="s">
        <v>102</v>
      </c>
      <c r="B67" s="12" t="s">
        <v>3289</v>
      </c>
      <c r="C67" s="12" t="s">
        <v>3290</v>
      </c>
      <c r="D67" s="12"/>
      <c r="E67" s="13">
        <v>370.72</v>
      </c>
      <c r="F67" s="13">
        <v>393.52</v>
      </c>
      <c r="G67" s="14">
        <v>99</v>
      </c>
      <c r="H67" s="14">
        <v>92</v>
      </c>
      <c r="I67" s="14">
        <v>26</v>
      </c>
      <c r="J67" s="12" t="s">
        <v>3291</v>
      </c>
      <c r="L67" s="18"/>
      <c r="M67" s="18"/>
    </row>
    <row r="68" spans="1:13" x14ac:dyDescent="0.25">
      <c r="A68" s="6" t="s">
        <v>106</v>
      </c>
      <c r="B68" s="18" t="s">
        <v>978</v>
      </c>
      <c r="C68" s="18" t="s">
        <v>3292</v>
      </c>
      <c r="D68" s="18"/>
      <c r="E68" s="26">
        <v>115.01</v>
      </c>
      <c r="F68" s="26">
        <v>149.80000000000001</v>
      </c>
      <c r="G68" s="17">
        <v>32</v>
      </c>
      <c r="H68" s="17">
        <v>98</v>
      </c>
      <c r="I68" s="17">
        <v>24</v>
      </c>
      <c r="J68" s="18" t="s">
        <v>3359</v>
      </c>
      <c r="L68" s="18"/>
      <c r="M68" s="18"/>
    </row>
    <row r="69" spans="1:13" x14ac:dyDescent="0.25">
      <c r="A69" s="6" t="s">
        <v>238</v>
      </c>
      <c r="B69" s="12" t="s">
        <v>3316</v>
      </c>
      <c r="C69" s="12" t="s">
        <v>3317</v>
      </c>
      <c r="D69" s="12"/>
      <c r="E69" s="13">
        <v>403.35</v>
      </c>
      <c r="F69" s="13">
        <v>411.87</v>
      </c>
      <c r="G69" s="14">
        <v>92</v>
      </c>
      <c r="H69" s="14">
        <v>95</v>
      </c>
      <c r="I69" s="14">
        <v>47</v>
      </c>
      <c r="J69" s="12" t="s">
        <v>1726</v>
      </c>
    </row>
    <row r="70" spans="1:13" x14ac:dyDescent="0.25">
      <c r="A70" s="6" t="s">
        <v>243</v>
      </c>
      <c r="B70" s="12" t="s">
        <v>3318</v>
      </c>
      <c r="C70" s="12" t="s">
        <v>3319</v>
      </c>
      <c r="D70" s="12"/>
      <c r="E70" s="13">
        <v>26.76</v>
      </c>
      <c r="F70" s="13">
        <v>25.3</v>
      </c>
      <c r="G70" s="14">
        <v>98</v>
      </c>
      <c r="H70" s="14">
        <v>97</v>
      </c>
      <c r="I70" s="14">
        <v>96</v>
      </c>
      <c r="J70" s="12" t="s">
        <v>3360</v>
      </c>
    </row>
    <row r="71" spans="1:13" x14ac:dyDescent="0.25">
      <c r="A71" s="6" t="s">
        <v>263</v>
      </c>
      <c r="B71" s="12" t="s">
        <v>3321</v>
      </c>
      <c r="C71" s="12" t="s">
        <v>3322</v>
      </c>
      <c r="D71" s="12"/>
      <c r="E71" s="13">
        <v>246.61</v>
      </c>
      <c r="F71" s="13">
        <v>249.85</v>
      </c>
      <c r="G71" s="14">
        <v>97</v>
      </c>
      <c r="H71" s="14">
        <v>96</v>
      </c>
      <c r="I71" s="14">
        <v>4</v>
      </c>
      <c r="J71" s="12" t="s">
        <v>3323</v>
      </c>
    </row>
    <row r="72" spans="1:13" x14ac:dyDescent="0.25">
      <c r="A72" s="6" t="s">
        <v>267</v>
      </c>
      <c r="B72" s="12" t="s">
        <v>3324</v>
      </c>
      <c r="C72" s="12" t="s">
        <v>3325</v>
      </c>
      <c r="D72" s="12"/>
      <c r="E72" s="13">
        <v>33.340000000000003</v>
      </c>
      <c r="F72" s="13">
        <v>31.82</v>
      </c>
      <c r="G72" s="14">
        <v>64</v>
      </c>
      <c r="H72" s="14">
        <v>95</v>
      </c>
      <c r="I72" s="14">
        <v>20</v>
      </c>
      <c r="J72" s="12" t="s">
        <v>3361</v>
      </c>
    </row>
    <row r="73" spans="1:13" x14ac:dyDescent="0.25">
      <c r="A73" s="6" t="s">
        <v>404</v>
      </c>
      <c r="B73" s="12" t="s">
        <v>3327</v>
      </c>
      <c r="C73" s="12" t="s">
        <v>3328</v>
      </c>
      <c r="D73" s="12"/>
      <c r="E73" s="13">
        <v>120.32</v>
      </c>
      <c r="F73" s="13">
        <v>124.32</v>
      </c>
      <c r="G73" s="14">
        <v>39</v>
      </c>
      <c r="H73" s="14">
        <v>97</v>
      </c>
      <c r="I73" s="14">
        <v>4</v>
      </c>
      <c r="J73" s="12" t="s">
        <v>3362</v>
      </c>
    </row>
    <row r="74" spans="1:13" x14ac:dyDescent="0.25">
      <c r="A74" s="6" t="s">
        <v>619</v>
      </c>
      <c r="B74" s="12" t="s">
        <v>3338</v>
      </c>
      <c r="C74" s="12" t="s">
        <v>3340</v>
      </c>
      <c r="D74" s="12"/>
      <c r="E74" s="13">
        <v>45.65</v>
      </c>
      <c r="F74" s="13">
        <v>44.61</v>
      </c>
      <c r="G74" s="14">
        <v>92</v>
      </c>
      <c r="H74" s="14">
        <v>94</v>
      </c>
      <c r="I74" s="14">
        <v>7</v>
      </c>
      <c r="J74" s="12" t="s">
        <v>3341</v>
      </c>
    </row>
    <row r="75" spans="1:13" x14ac:dyDescent="0.25">
      <c r="A75" s="6" t="s">
        <v>831</v>
      </c>
      <c r="B75" s="18" t="s">
        <v>3339</v>
      </c>
      <c r="C75" s="18" t="s">
        <v>3342</v>
      </c>
      <c r="D75" s="18"/>
      <c r="E75" s="26">
        <v>169.24</v>
      </c>
      <c r="F75" s="26">
        <v>167.44</v>
      </c>
      <c r="G75" s="17">
        <v>86</v>
      </c>
      <c r="H75" s="17">
        <v>95</v>
      </c>
      <c r="I75" s="17">
        <v>97</v>
      </c>
      <c r="J75" s="18" t="s">
        <v>3343</v>
      </c>
    </row>
    <row r="76" spans="1:13" x14ac:dyDescent="0.25">
      <c r="A76" s="6" t="s">
        <v>832</v>
      </c>
      <c r="B76" s="12" t="s">
        <v>278</v>
      </c>
      <c r="C76" s="12" t="s">
        <v>3344</v>
      </c>
      <c r="E76" s="13">
        <v>78.349999999999994</v>
      </c>
      <c r="F76" s="13">
        <v>80.58</v>
      </c>
      <c r="G76" s="14">
        <v>54</v>
      </c>
      <c r="H76" s="14">
        <v>97</v>
      </c>
      <c r="I76" s="17">
        <v>17</v>
      </c>
      <c r="J76" s="12" t="s">
        <v>3363</v>
      </c>
    </row>
    <row r="77" spans="1:13" x14ac:dyDescent="0.25">
      <c r="A77" s="6" t="s">
        <v>906</v>
      </c>
      <c r="B77" s="12" t="s">
        <v>3347</v>
      </c>
      <c r="C77" s="12" t="s">
        <v>3348</v>
      </c>
      <c r="E77" s="13">
        <v>100.7</v>
      </c>
      <c r="F77" s="13">
        <v>97.12</v>
      </c>
      <c r="G77" s="14">
        <v>98</v>
      </c>
      <c r="H77" s="14">
        <v>96</v>
      </c>
      <c r="I77" s="2">
        <v>34</v>
      </c>
      <c r="J77" s="12" t="s">
        <v>3364</v>
      </c>
    </row>
    <row r="78" spans="1:13" x14ac:dyDescent="0.25">
      <c r="A78" s="6" t="s">
        <v>913</v>
      </c>
      <c r="B78" s="12" t="s">
        <v>2445</v>
      </c>
      <c r="C78" s="12" t="s">
        <v>2448</v>
      </c>
      <c r="E78" s="13">
        <v>310.69</v>
      </c>
      <c r="F78" s="13">
        <v>335.43</v>
      </c>
      <c r="G78" s="14">
        <v>98</v>
      </c>
      <c r="H78" s="14">
        <v>96</v>
      </c>
      <c r="I78" s="2">
        <v>40</v>
      </c>
      <c r="J78" s="12" t="s">
        <v>3365</v>
      </c>
    </row>
    <row r="79" spans="1:13" x14ac:dyDescent="0.25">
      <c r="A79" s="6" t="s">
        <v>976</v>
      </c>
      <c r="B79" s="12" t="s">
        <v>3366</v>
      </c>
      <c r="C79" s="12" t="s">
        <v>3367</v>
      </c>
      <c r="E79" s="13">
        <v>79.2</v>
      </c>
      <c r="F79" s="13">
        <v>93.23</v>
      </c>
      <c r="G79" s="14">
        <v>96</v>
      </c>
      <c r="H79" s="14">
        <v>96</v>
      </c>
      <c r="I79" s="2">
        <v>7</v>
      </c>
      <c r="J79" s="12" t="s">
        <v>3365</v>
      </c>
    </row>
    <row r="80" spans="1:13" x14ac:dyDescent="0.25">
      <c r="A80" s="6" t="s">
        <v>1082</v>
      </c>
      <c r="B80" s="12" t="s">
        <v>1945</v>
      </c>
      <c r="C80" s="12" t="s">
        <v>3378</v>
      </c>
      <c r="E80" s="13">
        <v>275.27</v>
      </c>
      <c r="F80" s="13">
        <v>280.97000000000003</v>
      </c>
      <c r="G80" s="14">
        <v>76</v>
      </c>
      <c r="H80" s="14">
        <v>98</v>
      </c>
      <c r="I80" s="2">
        <v>14</v>
      </c>
      <c r="J80" s="12" t="s">
        <v>3379</v>
      </c>
    </row>
    <row r="81" spans="1:10" x14ac:dyDescent="0.25">
      <c r="A81" s="6" t="s">
        <v>1083</v>
      </c>
      <c r="B81" s="12" t="s">
        <v>68</v>
      </c>
      <c r="C81" s="12" t="s">
        <v>70</v>
      </c>
      <c r="E81" s="13">
        <v>154.25</v>
      </c>
      <c r="F81" s="13">
        <v>147.25</v>
      </c>
      <c r="G81" s="14">
        <v>92</v>
      </c>
      <c r="H81" s="14">
        <v>96</v>
      </c>
      <c r="I81" s="2">
        <v>8</v>
      </c>
      <c r="J81" s="12" t="s">
        <v>3383</v>
      </c>
    </row>
    <row r="82" spans="1:10" x14ac:dyDescent="0.25">
      <c r="A82" s="6" t="s">
        <v>1084</v>
      </c>
      <c r="B82" s="12" t="s">
        <v>3382</v>
      </c>
      <c r="C82" s="12" t="s">
        <v>3384</v>
      </c>
      <c r="E82" s="13">
        <v>28.78</v>
      </c>
      <c r="F82" s="13">
        <v>29.74</v>
      </c>
      <c r="G82" s="14">
        <v>4</v>
      </c>
      <c r="H82" s="14">
        <v>98</v>
      </c>
      <c r="I82" s="2">
        <v>52</v>
      </c>
      <c r="J82" s="12" t="s">
        <v>3386</v>
      </c>
    </row>
    <row r="83" spans="1:10" x14ac:dyDescent="0.25">
      <c r="A83" s="6" t="s">
        <v>1514</v>
      </c>
      <c r="B83" s="12" t="s">
        <v>103</v>
      </c>
      <c r="C83" s="38" t="s">
        <v>104</v>
      </c>
      <c r="E83" s="13">
        <v>174.23</v>
      </c>
      <c r="F83" s="13">
        <v>168</v>
      </c>
      <c r="G83" s="14">
        <v>99</v>
      </c>
      <c r="H83" s="14">
        <v>94</v>
      </c>
      <c r="I83" s="14">
        <v>3</v>
      </c>
      <c r="J83" s="12" t="s">
        <v>3385</v>
      </c>
    </row>
    <row r="84" spans="1:10" x14ac:dyDescent="0.25">
      <c r="A84" s="6" t="s">
        <v>1515</v>
      </c>
      <c r="B84" s="18"/>
      <c r="C84" s="18"/>
      <c r="D84" s="18"/>
      <c r="E84" s="26"/>
      <c r="F84" s="26"/>
      <c r="G84" s="17"/>
      <c r="H84" s="17"/>
      <c r="I84" s="17"/>
      <c r="J84" s="18"/>
    </row>
    <row r="85" spans="1:10" x14ac:dyDescent="0.25">
      <c r="A85" s="6" t="s">
        <v>1518</v>
      </c>
      <c r="B85" s="12"/>
      <c r="C85" s="12"/>
      <c r="E85" s="13"/>
      <c r="F85" s="13"/>
      <c r="G85" s="14"/>
      <c r="H85" s="14"/>
      <c r="I85" s="14"/>
      <c r="J85" s="12"/>
    </row>
    <row r="86" spans="1:10" x14ac:dyDescent="0.25">
      <c r="A86" s="6" t="s">
        <v>1519</v>
      </c>
      <c r="I86" s="2"/>
    </row>
    <row r="87" spans="1:10" x14ac:dyDescent="0.25">
      <c r="A87" s="6" t="s">
        <v>1820</v>
      </c>
      <c r="I87" s="2"/>
    </row>
  </sheetData>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1237D-C45A-4AE4-9651-63ACB9629413}">
  <dimension ref="A1:S92"/>
  <sheetViews>
    <sheetView workbookViewId="0">
      <selection activeCell="D42" sqref="D42"/>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43931</v>
      </c>
      <c r="J3" s="27">
        <v>43934</v>
      </c>
      <c r="K3" s="7">
        <v>43935</v>
      </c>
      <c r="L3" s="7">
        <v>43936</v>
      </c>
      <c r="M3" s="7">
        <v>43937</v>
      </c>
      <c r="N3" s="7">
        <v>43938</v>
      </c>
      <c r="P3" t="s">
        <v>1973</v>
      </c>
    </row>
    <row r="4" spans="1:16" ht="15.75" thickBot="1" x14ac:dyDescent="0.3">
      <c r="A4" t="s">
        <v>0</v>
      </c>
      <c r="C4" s="10">
        <v>43931</v>
      </c>
      <c r="D4" s="11" t="s">
        <v>66</v>
      </c>
      <c r="E4" s="10">
        <v>43938</v>
      </c>
      <c r="J4" s="2" t="s">
        <v>58</v>
      </c>
      <c r="K4" s="2" t="s">
        <v>59</v>
      </c>
      <c r="L4" s="2" t="s">
        <v>60</v>
      </c>
      <c r="M4" s="2" t="s">
        <v>61</v>
      </c>
      <c r="N4" s="2" t="s">
        <v>62</v>
      </c>
    </row>
    <row r="5" spans="1:16" ht="15.75" thickBot="1" x14ac:dyDescent="0.3">
      <c r="G5" t="s">
        <v>57</v>
      </c>
      <c r="H5" s="8">
        <v>8153.37</v>
      </c>
      <c r="J5" s="16">
        <v>8192.43</v>
      </c>
      <c r="K5" s="16">
        <v>8515.74</v>
      </c>
      <c r="L5" s="16">
        <v>8393.18</v>
      </c>
      <c r="M5" s="16">
        <v>8532.36</v>
      </c>
      <c r="N5" s="16">
        <v>8650.14</v>
      </c>
      <c r="P5" s="5">
        <f>(N5-H5)/H5</f>
        <v>6.0928180617339768E-2</v>
      </c>
    </row>
    <row r="6" spans="1:16" ht="15.75" thickBot="1" x14ac:dyDescent="0.3">
      <c r="A6" t="s">
        <v>2</v>
      </c>
      <c r="C6" s="33" t="s">
        <v>3307</v>
      </c>
      <c r="D6" s="1"/>
      <c r="E6" s="1"/>
      <c r="G6" t="s">
        <v>56</v>
      </c>
      <c r="H6" s="9">
        <v>23719.37</v>
      </c>
      <c r="J6" s="16">
        <v>23390.77</v>
      </c>
      <c r="K6" s="21">
        <v>23949.759999999998</v>
      </c>
      <c r="L6" s="21">
        <v>23504.35</v>
      </c>
      <c r="M6" s="16">
        <v>23537.68</v>
      </c>
      <c r="N6" s="16">
        <v>24242.49</v>
      </c>
      <c r="P6" s="5">
        <f>(N6-H6)/H6</f>
        <v>2.2054548666343272E-2</v>
      </c>
    </row>
    <row r="7" spans="1:16" x14ac:dyDescent="0.25">
      <c r="C7" s="12"/>
      <c r="J7" s="12"/>
    </row>
    <row r="8" spans="1:16" x14ac:dyDescent="0.25">
      <c r="C8" s="12"/>
      <c r="J8" s="12"/>
    </row>
    <row r="9" spans="1:16" x14ac:dyDescent="0.25">
      <c r="A9" t="s">
        <v>3</v>
      </c>
      <c r="C9" t="s">
        <v>3407</v>
      </c>
      <c r="J9" s="18"/>
    </row>
    <row r="10" spans="1:16" x14ac:dyDescent="0.25">
      <c r="C10" s="18" t="s">
        <v>3408</v>
      </c>
      <c r="J10" s="18"/>
    </row>
    <row r="11" spans="1:16" x14ac:dyDescent="0.25">
      <c r="C11" s="37" t="s">
        <v>3409</v>
      </c>
      <c r="J11" s="18"/>
    </row>
    <row r="12" spans="1:16" x14ac:dyDescent="0.25">
      <c r="C12" s="18" t="s">
        <v>3410</v>
      </c>
      <c r="J12" s="18"/>
    </row>
    <row r="13" spans="1:16" x14ac:dyDescent="0.25">
      <c r="C13" s="18" t="s">
        <v>3411</v>
      </c>
      <c r="J13" s="18"/>
    </row>
    <row r="14" spans="1:16" x14ac:dyDescent="0.25">
      <c r="C14" s="18" t="s">
        <v>3412</v>
      </c>
      <c r="J14" s="18"/>
    </row>
    <row r="15" spans="1:16" x14ac:dyDescent="0.25">
      <c r="C15" s="18" t="s">
        <v>3413</v>
      </c>
      <c r="J15" s="18"/>
    </row>
    <row r="16" spans="1:16" x14ac:dyDescent="0.25">
      <c r="C16" s="18" t="s">
        <v>3414</v>
      </c>
      <c r="J16" s="18"/>
    </row>
    <row r="17" spans="3:10" x14ac:dyDescent="0.25">
      <c r="C17" s="18" t="s">
        <v>3415</v>
      </c>
      <c r="J17" s="18"/>
    </row>
    <row r="18" spans="3:10" x14ac:dyDescent="0.25">
      <c r="C18" s="18" t="s">
        <v>3416</v>
      </c>
      <c r="J18" s="18"/>
    </row>
    <row r="19" spans="3:10" x14ac:dyDescent="0.25">
      <c r="C19" s="18" t="s">
        <v>3417</v>
      </c>
      <c r="J19" s="18"/>
    </row>
    <row r="20" spans="3:10" x14ac:dyDescent="0.25">
      <c r="C20" s="18" t="s">
        <v>3418</v>
      </c>
      <c r="J20" s="18"/>
    </row>
    <row r="21" spans="3:10" x14ac:dyDescent="0.25">
      <c r="C21" s="12"/>
      <c r="J21" s="18"/>
    </row>
    <row r="22" spans="3:10" x14ac:dyDescent="0.25">
      <c r="C22" s="12" t="s">
        <v>3380</v>
      </c>
      <c r="J22" s="18"/>
    </row>
    <row r="23" spans="3:10" x14ac:dyDescent="0.25">
      <c r="C23" s="12" t="s">
        <v>3381</v>
      </c>
      <c r="J23" s="18"/>
    </row>
    <row r="24" spans="3:10" x14ac:dyDescent="0.25">
      <c r="C24" s="12" t="s">
        <v>3387</v>
      </c>
      <c r="J24" s="18"/>
    </row>
    <row r="25" spans="3:10" x14ac:dyDescent="0.25">
      <c r="C25" s="12" t="s">
        <v>3388</v>
      </c>
      <c r="J25" s="18"/>
    </row>
    <row r="26" spans="3:10" x14ac:dyDescent="0.25">
      <c r="C26" s="12" t="s">
        <v>3406</v>
      </c>
      <c r="J26" s="18"/>
    </row>
    <row r="27" spans="3:10" x14ac:dyDescent="0.25">
      <c r="C27" s="12" t="s">
        <v>3430</v>
      </c>
      <c r="J27" s="18"/>
    </row>
    <row r="28" spans="3:10" x14ac:dyDescent="0.25">
      <c r="C28" s="12" t="s">
        <v>3431</v>
      </c>
      <c r="J28" s="18"/>
    </row>
    <row r="29" spans="3:10" x14ac:dyDescent="0.25">
      <c r="C29" s="12" t="s">
        <v>3432</v>
      </c>
      <c r="J29" s="18"/>
    </row>
    <row r="30" spans="3:10" x14ac:dyDescent="0.25">
      <c r="C30" s="12"/>
      <c r="J30" s="18"/>
    </row>
    <row r="31" spans="3:10" x14ac:dyDescent="0.25">
      <c r="C31" s="12"/>
      <c r="J31" s="18"/>
    </row>
    <row r="32" spans="3:10" x14ac:dyDescent="0.25">
      <c r="C32" s="12"/>
      <c r="J32" s="18"/>
    </row>
    <row r="33" spans="1:19" x14ac:dyDescent="0.25">
      <c r="C33" t="s">
        <v>3391</v>
      </c>
      <c r="D33" s="5">
        <v>0.73860000000000003</v>
      </c>
      <c r="E33" s="7"/>
      <c r="I33" s="5"/>
      <c r="J33" s="18"/>
    </row>
    <row r="34" spans="1:19" x14ac:dyDescent="0.25">
      <c r="E34" s="7"/>
      <c r="I34" s="5"/>
      <c r="J34" s="18"/>
    </row>
    <row r="35" spans="1:19" x14ac:dyDescent="0.25">
      <c r="C35" s="18" t="s">
        <v>277</v>
      </c>
      <c r="D35" s="5">
        <v>9.74E-2</v>
      </c>
      <c r="I35" s="5"/>
      <c r="J35" s="18"/>
    </row>
    <row r="36" spans="1:19" x14ac:dyDescent="0.25">
      <c r="C36" t="s">
        <v>3316</v>
      </c>
      <c r="D36" s="5">
        <v>9.5600000000000004E-2</v>
      </c>
      <c r="I36" s="5"/>
      <c r="J36" s="18"/>
    </row>
    <row r="37" spans="1:19" x14ac:dyDescent="0.25">
      <c r="C37" t="s">
        <v>103</v>
      </c>
      <c r="D37" s="5">
        <v>6.8400000000000002E-2</v>
      </c>
      <c r="E37" s="7"/>
      <c r="G37" s="5"/>
      <c r="I37" s="5"/>
      <c r="J37" s="18"/>
    </row>
    <row r="38" spans="1:19" x14ac:dyDescent="0.25">
      <c r="D38" s="5"/>
      <c r="E38" s="27"/>
      <c r="G38" s="5"/>
      <c r="I38" s="5"/>
      <c r="J38" s="18"/>
    </row>
    <row r="39" spans="1:19" x14ac:dyDescent="0.25">
      <c r="D39" s="5"/>
      <c r="E39" s="40"/>
      <c r="G39" s="5"/>
      <c r="I39" s="5"/>
      <c r="J39" s="18"/>
    </row>
    <row r="40" spans="1:19" x14ac:dyDescent="0.25">
      <c r="I40" s="5"/>
      <c r="J40" s="18"/>
    </row>
    <row r="41" spans="1:19" x14ac:dyDescent="0.25">
      <c r="D41" s="5">
        <f>SUM(D33:D40)</f>
        <v>1</v>
      </c>
      <c r="E41" s="27"/>
      <c r="F41" s="18"/>
      <c r="G41" s="28"/>
      <c r="H41" s="18"/>
      <c r="I41" s="5"/>
      <c r="J41" s="18"/>
    </row>
    <row r="42" spans="1:19" x14ac:dyDescent="0.25">
      <c r="I42" s="28"/>
      <c r="J42" s="18"/>
    </row>
    <row r="43" spans="1:19" x14ac:dyDescent="0.25">
      <c r="E43" s="27"/>
      <c r="F43" s="18"/>
      <c r="G43" s="28"/>
      <c r="H43" s="18"/>
      <c r="I43" s="28"/>
      <c r="J43" s="18"/>
    </row>
    <row r="44" spans="1:19" x14ac:dyDescent="0.25">
      <c r="D44" s="5"/>
      <c r="E44" s="27"/>
      <c r="F44" s="18"/>
      <c r="G44" s="28"/>
      <c r="H44" s="18"/>
      <c r="I44" s="28"/>
      <c r="J44" s="18"/>
    </row>
    <row r="45" spans="1:19" x14ac:dyDescent="0.25">
      <c r="C45" s="12"/>
      <c r="E45" s="27"/>
      <c r="F45" s="18"/>
      <c r="G45" s="18"/>
      <c r="H45" s="12"/>
      <c r="I45" s="18"/>
    </row>
    <row r="46" spans="1:19" x14ac:dyDescent="0.25">
      <c r="A46" t="s">
        <v>4</v>
      </c>
      <c r="C46" s="12"/>
      <c r="E46" s="30" t="s">
        <v>7</v>
      </c>
      <c r="F46" s="30" t="s">
        <v>8</v>
      </c>
      <c r="G46" s="30" t="s">
        <v>9</v>
      </c>
      <c r="H46" s="30" t="s">
        <v>10</v>
      </c>
      <c r="I46" s="30" t="s">
        <v>24</v>
      </c>
      <c r="J46" s="30" t="s">
        <v>26</v>
      </c>
      <c r="K46" s="30" t="s">
        <v>25</v>
      </c>
      <c r="L46" s="29" t="s">
        <v>11</v>
      </c>
      <c r="M46" s="31"/>
      <c r="N46" s="31"/>
      <c r="O46" s="31"/>
      <c r="P46" s="31"/>
      <c r="Q46" s="31"/>
      <c r="R46" s="31"/>
      <c r="S46" s="31"/>
    </row>
    <row r="47" spans="1:19" x14ac:dyDescent="0.25">
      <c r="A47" s="6" t="s">
        <v>5</v>
      </c>
      <c r="B47" t="s">
        <v>277</v>
      </c>
      <c r="E47" s="4">
        <v>148.09</v>
      </c>
      <c r="F47" s="4">
        <v>143.52000000000001</v>
      </c>
      <c r="G47" s="5">
        <f>(E47-F47)/F47</f>
        <v>3.1842251950947552E-2</v>
      </c>
      <c r="H47" s="4">
        <v>133.47999999999999</v>
      </c>
      <c r="I47" s="4">
        <v>142.97999999999999</v>
      </c>
      <c r="J47" s="25">
        <v>96</v>
      </c>
      <c r="K47" s="25">
        <v>26</v>
      </c>
      <c r="L47" s="34" t="s">
        <v>3389</v>
      </c>
    </row>
    <row r="48" spans="1:19" x14ac:dyDescent="0.25">
      <c r="A48" s="6" t="s">
        <v>12</v>
      </c>
      <c r="B48" t="s">
        <v>3316</v>
      </c>
      <c r="E48" s="4">
        <v>429.78</v>
      </c>
      <c r="F48" s="4">
        <v>431.46</v>
      </c>
      <c r="G48" s="5">
        <f>(E48-F48)/F48</f>
        <v>-3.8937560839938973E-3</v>
      </c>
      <c r="H48" s="4">
        <v>400</v>
      </c>
      <c r="I48" s="4">
        <v>411.78</v>
      </c>
      <c r="J48" s="25">
        <v>95</v>
      </c>
      <c r="K48" s="25">
        <v>92</v>
      </c>
      <c r="L48" s="34" t="s">
        <v>3390</v>
      </c>
    </row>
    <row r="49" spans="1:13" x14ac:dyDescent="0.25">
      <c r="A49" s="6" t="s">
        <v>13</v>
      </c>
      <c r="B49" t="s">
        <v>103</v>
      </c>
      <c r="E49" s="4">
        <v>181.12</v>
      </c>
      <c r="F49" s="4">
        <v>179</v>
      </c>
      <c r="G49" s="5">
        <f>(E49-F49)/F49</f>
        <v>1.1843575418994438E-2</v>
      </c>
      <c r="H49" s="4">
        <v>165</v>
      </c>
      <c r="I49" s="4">
        <v>168</v>
      </c>
      <c r="J49" s="2">
        <v>95</v>
      </c>
      <c r="K49" s="2">
        <v>99</v>
      </c>
      <c r="L49" t="s">
        <v>3428</v>
      </c>
    </row>
    <row r="50" spans="1:13" x14ac:dyDescent="0.25">
      <c r="A50" s="6" t="s">
        <v>14</v>
      </c>
      <c r="B50" t="s">
        <v>3338</v>
      </c>
      <c r="E50" s="4">
        <v>44.73</v>
      </c>
      <c r="F50" s="4">
        <v>46.59</v>
      </c>
      <c r="G50" s="5">
        <f>(E50-F50)/F50</f>
        <v>-3.9922730199613787E-2</v>
      </c>
      <c r="H50" s="4">
        <v>43.25</v>
      </c>
      <c r="I50" s="4">
        <v>46.95</v>
      </c>
      <c r="J50" s="25">
        <v>90</v>
      </c>
      <c r="K50" s="25">
        <v>92</v>
      </c>
      <c r="L50" s="34" t="s">
        <v>3429</v>
      </c>
    </row>
    <row r="51" spans="1:13" x14ac:dyDescent="0.25">
      <c r="A51" s="6" t="s">
        <v>15</v>
      </c>
      <c r="B51" t="s">
        <v>3289</v>
      </c>
      <c r="E51" s="4">
        <v>421.42</v>
      </c>
      <c r="F51" s="4">
        <v>429.43</v>
      </c>
      <c r="G51" s="5">
        <f>(E51-F51)/F51</f>
        <v>-1.8652632559439237E-2</v>
      </c>
      <c r="H51" s="4">
        <v>400</v>
      </c>
      <c r="I51" s="4">
        <v>393</v>
      </c>
      <c r="J51" s="25">
        <v>99</v>
      </c>
      <c r="K51" s="25">
        <v>96</v>
      </c>
      <c r="L51" s="34" t="s">
        <v>3433</v>
      </c>
    </row>
    <row r="52" spans="1:13" x14ac:dyDescent="0.25">
      <c r="A52" s="6" t="s">
        <v>16</v>
      </c>
      <c r="E52" s="4"/>
      <c r="F52" s="4"/>
      <c r="G52" s="5"/>
      <c r="H52" s="4"/>
      <c r="I52" s="4"/>
      <c r="J52" s="25"/>
      <c r="K52" s="25"/>
      <c r="L52" s="34"/>
    </row>
    <row r="53" spans="1:13" x14ac:dyDescent="0.25">
      <c r="A53" s="6" t="s">
        <v>17</v>
      </c>
      <c r="E53" s="4"/>
      <c r="F53" s="4"/>
      <c r="G53" s="5"/>
      <c r="H53" s="4"/>
      <c r="I53" s="4"/>
      <c r="J53" s="25"/>
      <c r="K53" s="25"/>
      <c r="L53" s="34"/>
    </row>
    <row r="54" spans="1:13" x14ac:dyDescent="0.25">
      <c r="A54" s="6" t="s">
        <v>18</v>
      </c>
      <c r="E54" s="4"/>
      <c r="F54" s="4"/>
      <c r="G54" s="5"/>
      <c r="H54" s="4"/>
      <c r="I54" s="4"/>
      <c r="J54" s="25"/>
      <c r="K54" s="25"/>
      <c r="L54" s="34"/>
    </row>
    <row r="55" spans="1:13" x14ac:dyDescent="0.25">
      <c r="A55" s="6" t="s">
        <v>63</v>
      </c>
      <c r="E55" s="4"/>
      <c r="F55" s="4"/>
      <c r="H55" s="4"/>
      <c r="I55" s="4"/>
      <c r="J55" s="2"/>
      <c r="K55" s="2"/>
    </row>
    <row r="56" spans="1:13" x14ac:dyDescent="0.25">
      <c r="A56" s="6" t="s">
        <v>67</v>
      </c>
      <c r="E56" s="4"/>
      <c r="F56" s="4"/>
      <c r="H56" s="4"/>
      <c r="I56" s="4"/>
      <c r="J56" s="2"/>
      <c r="K56" s="2"/>
    </row>
    <row r="57" spans="1:13" x14ac:dyDescent="0.25">
      <c r="A57" s="6" t="s">
        <v>98</v>
      </c>
      <c r="E57" s="4"/>
      <c r="F57" s="4"/>
      <c r="H57" s="4"/>
      <c r="I57" s="4"/>
      <c r="J57" s="2"/>
      <c r="K57" s="2"/>
    </row>
    <row r="58" spans="1:13" x14ac:dyDescent="0.25">
      <c r="J58" s="2"/>
      <c r="K58" s="2"/>
    </row>
    <row r="59" spans="1:13" x14ac:dyDescent="0.25">
      <c r="I59" s="2" t="s">
        <v>2744</v>
      </c>
    </row>
    <row r="60" spans="1:13" x14ac:dyDescent="0.25">
      <c r="A60" s="3" t="s">
        <v>21</v>
      </c>
      <c r="E60" s="22" t="s">
        <v>7</v>
      </c>
      <c r="F60" s="22" t="s">
        <v>24</v>
      </c>
      <c r="G60" s="22" t="s">
        <v>25</v>
      </c>
      <c r="H60" s="22" t="s">
        <v>26</v>
      </c>
      <c r="I60" s="22" t="s">
        <v>2745</v>
      </c>
      <c r="J60" s="23" t="s">
        <v>11</v>
      </c>
      <c r="K60" s="24"/>
      <c r="L60" s="24"/>
      <c r="M60" s="24"/>
    </row>
    <row r="61" spans="1:13" x14ac:dyDescent="0.25">
      <c r="A61" s="6" t="s">
        <v>5</v>
      </c>
      <c r="B61" s="18" t="s">
        <v>1211</v>
      </c>
      <c r="C61" s="18" t="s">
        <v>1212</v>
      </c>
      <c r="D61" s="18"/>
      <c r="E61" s="26">
        <v>136.01</v>
      </c>
      <c r="F61" s="26">
        <v>130.01</v>
      </c>
      <c r="G61" s="17">
        <v>88</v>
      </c>
      <c r="H61" s="17">
        <v>96</v>
      </c>
      <c r="I61" s="17">
        <v>38</v>
      </c>
      <c r="J61" s="18" t="s">
        <v>3392</v>
      </c>
    </row>
    <row r="62" spans="1:13" x14ac:dyDescent="0.25">
      <c r="A62" s="6" t="s">
        <v>12</v>
      </c>
      <c r="B62" s="12" t="s">
        <v>135</v>
      </c>
      <c r="C62" s="12" t="s">
        <v>3025</v>
      </c>
      <c r="D62" s="12"/>
      <c r="E62" s="13">
        <v>152.25</v>
      </c>
      <c r="F62" s="13">
        <v>156.12</v>
      </c>
      <c r="G62" s="14">
        <v>99</v>
      </c>
      <c r="H62" s="14">
        <v>95</v>
      </c>
      <c r="I62" s="14">
        <v>25</v>
      </c>
      <c r="J62" s="12" t="s">
        <v>3393</v>
      </c>
    </row>
    <row r="63" spans="1:13" x14ac:dyDescent="0.25">
      <c r="A63" s="6" t="s">
        <v>13</v>
      </c>
      <c r="B63" s="12" t="s">
        <v>3212</v>
      </c>
      <c r="C63" s="12" t="s">
        <v>3216</v>
      </c>
      <c r="D63" s="12"/>
      <c r="E63" s="13">
        <v>24.83</v>
      </c>
      <c r="F63" s="13">
        <v>25.02</v>
      </c>
      <c r="G63" s="14">
        <v>10</v>
      </c>
      <c r="H63" s="14">
        <v>97</v>
      </c>
      <c r="I63" s="14">
        <v>17</v>
      </c>
      <c r="J63" s="12" t="s">
        <v>3394</v>
      </c>
    </row>
    <row r="64" spans="1:13" x14ac:dyDescent="0.25">
      <c r="A64" s="6" t="s">
        <v>14</v>
      </c>
      <c r="B64" s="18" t="s">
        <v>3253</v>
      </c>
      <c r="C64" s="18" t="s">
        <v>3256</v>
      </c>
      <c r="E64" s="26">
        <v>150.06</v>
      </c>
      <c r="F64" s="26">
        <v>107.34</v>
      </c>
      <c r="G64" s="17">
        <v>84</v>
      </c>
      <c r="H64" s="17">
        <v>99</v>
      </c>
      <c r="I64" s="2">
        <v>17</v>
      </c>
      <c r="J64" s="18" t="s">
        <v>3395</v>
      </c>
    </row>
    <row r="65" spans="1:13" x14ac:dyDescent="0.25">
      <c r="A65" s="6" t="s">
        <v>15</v>
      </c>
      <c r="B65" s="18" t="s">
        <v>72</v>
      </c>
      <c r="C65" s="18" t="s">
        <v>3260</v>
      </c>
      <c r="E65" s="26">
        <v>198.57</v>
      </c>
      <c r="F65" s="26">
        <v>202.76</v>
      </c>
      <c r="G65" s="17">
        <v>91</v>
      </c>
      <c r="H65" s="17">
        <v>97</v>
      </c>
      <c r="I65" s="2">
        <v>10</v>
      </c>
      <c r="J65" s="18" t="s">
        <v>3396</v>
      </c>
      <c r="K65" s="18"/>
    </row>
    <row r="66" spans="1:13" x14ac:dyDescent="0.25">
      <c r="A66" s="6" t="s">
        <v>16</v>
      </c>
      <c r="B66" s="18" t="s">
        <v>2281</v>
      </c>
      <c r="C66" s="18" t="s">
        <v>3262</v>
      </c>
      <c r="E66" s="26">
        <v>100.35</v>
      </c>
      <c r="F66" s="26">
        <v>88.27</v>
      </c>
      <c r="G66" s="17">
        <v>84</v>
      </c>
      <c r="H66" s="17">
        <v>98</v>
      </c>
      <c r="I66" s="2">
        <v>17</v>
      </c>
      <c r="J66" s="18" t="s">
        <v>3397</v>
      </c>
    </row>
    <row r="67" spans="1:13" x14ac:dyDescent="0.25">
      <c r="A67" s="6" t="s">
        <v>17</v>
      </c>
      <c r="B67" s="18" t="s">
        <v>3255</v>
      </c>
      <c r="C67" s="18" t="s">
        <v>3263</v>
      </c>
      <c r="D67" s="18"/>
      <c r="E67" s="26">
        <v>51.66</v>
      </c>
      <c r="F67" s="26">
        <v>39.659999999999997</v>
      </c>
      <c r="G67" s="17">
        <v>45</v>
      </c>
      <c r="H67" s="17">
        <v>95</v>
      </c>
      <c r="I67" s="17">
        <v>43</v>
      </c>
      <c r="J67" s="18" t="s">
        <v>3264</v>
      </c>
      <c r="K67" s="12"/>
    </row>
    <row r="68" spans="1:13" x14ac:dyDescent="0.25">
      <c r="A68" s="6" t="s">
        <v>18</v>
      </c>
      <c r="B68" s="18" t="s">
        <v>274</v>
      </c>
      <c r="C68" s="18" t="s">
        <v>3283</v>
      </c>
      <c r="E68" s="26">
        <v>236.51</v>
      </c>
      <c r="F68" s="26">
        <v>252.2</v>
      </c>
      <c r="G68" s="17">
        <v>87</v>
      </c>
      <c r="H68" s="17">
        <v>98</v>
      </c>
      <c r="I68" s="2">
        <v>17</v>
      </c>
      <c r="J68" s="18" t="s">
        <v>3398</v>
      </c>
    </row>
    <row r="69" spans="1:13" x14ac:dyDescent="0.25">
      <c r="A69" s="6" t="s">
        <v>63</v>
      </c>
      <c r="B69" s="18" t="s">
        <v>3285</v>
      </c>
      <c r="C69" s="18" t="s">
        <v>3286</v>
      </c>
      <c r="E69" s="26">
        <v>348.66399999999999</v>
      </c>
      <c r="F69" s="26">
        <v>361</v>
      </c>
      <c r="G69" s="17">
        <v>91</v>
      </c>
      <c r="H69" s="17">
        <v>94</v>
      </c>
      <c r="I69" s="2">
        <v>16</v>
      </c>
      <c r="J69" s="18" t="s">
        <v>3399</v>
      </c>
    </row>
    <row r="70" spans="1:13" x14ac:dyDescent="0.25">
      <c r="A70" s="6" t="s">
        <v>67</v>
      </c>
      <c r="B70" s="18" t="s">
        <v>978</v>
      </c>
      <c r="C70" s="18" t="s">
        <v>3292</v>
      </c>
      <c r="D70" s="18"/>
      <c r="E70" s="26">
        <v>127.86</v>
      </c>
      <c r="F70" s="26">
        <v>149.80000000000001</v>
      </c>
      <c r="G70" s="17">
        <v>32</v>
      </c>
      <c r="H70" s="17">
        <v>98</v>
      </c>
      <c r="I70" s="17">
        <v>24</v>
      </c>
      <c r="J70" s="18" t="s">
        <v>3398</v>
      </c>
    </row>
    <row r="71" spans="1:13" x14ac:dyDescent="0.25">
      <c r="A71" s="6" t="s">
        <v>98</v>
      </c>
      <c r="B71" s="12" t="s">
        <v>3318</v>
      </c>
      <c r="C71" s="12" t="s">
        <v>3319</v>
      </c>
      <c r="D71" s="12"/>
      <c r="E71" s="13">
        <v>23.51</v>
      </c>
      <c r="F71" s="13">
        <v>25.3</v>
      </c>
      <c r="G71" s="14">
        <v>98</v>
      </c>
      <c r="H71" s="14">
        <v>94</v>
      </c>
      <c r="I71" s="14">
        <v>96</v>
      </c>
      <c r="J71" s="12" t="s">
        <v>3400</v>
      </c>
      <c r="L71" s="18"/>
      <c r="M71" s="18"/>
    </row>
    <row r="72" spans="1:13" x14ac:dyDescent="0.25">
      <c r="A72" s="6" t="s">
        <v>102</v>
      </c>
      <c r="B72" s="12" t="s">
        <v>3321</v>
      </c>
      <c r="C72" s="12" t="s">
        <v>3322</v>
      </c>
      <c r="D72" s="12"/>
      <c r="E72" s="13">
        <v>270.45999999999998</v>
      </c>
      <c r="F72" s="13">
        <v>249.85</v>
      </c>
      <c r="G72" s="14">
        <v>97</v>
      </c>
      <c r="H72" s="14">
        <v>97</v>
      </c>
      <c r="I72" s="14">
        <v>4</v>
      </c>
      <c r="J72" s="12" t="s">
        <v>3401</v>
      </c>
      <c r="L72" s="18"/>
      <c r="M72" s="18"/>
    </row>
    <row r="73" spans="1:13" x14ac:dyDescent="0.25">
      <c r="A73" s="6" t="s">
        <v>106</v>
      </c>
      <c r="B73" s="12" t="s">
        <v>3327</v>
      </c>
      <c r="C73" s="12" t="s">
        <v>3328</v>
      </c>
      <c r="D73" s="12"/>
      <c r="E73" s="13">
        <v>136.87</v>
      </c>
      <c r="F73" s="13">
        <v>124.32</v>
      </c>
      <c r="G73" s="14">
        <v>39</v>
      </c>
      <c r="H73" s="14">
        <v>98</v>
      </c>
      <c r="I73" s="14">
        <v>4</v>
      </c>
      <c r="J73" s="12" t="s">
        <v>3402</v>
      </c>
      <c r="L73" s="18"/>
      <c r="M73" s="18"/>
    </row>
    <row r="74" spans="1:13" x14ac:dyDescent="0.25">
      <c r="A74" s="6" t="s">
        <v>238</v>
      </c>
      <c r="B74" s="18" t="s">
        <v>3339</v>
      </c>
      <c r="C74" s="18" t="s">
        <v>3342</v>
      </c>
      <c r="D74" s="18"/>
      <c r="E74" s="26">
        <v>182.11</v>
      </c>
      <c r="F74" s="26">
        <v>167.44</v>
      </c>
      <c r="G74" s="17">
        <v>86</v>
      </c>
      <c r="H74" s="17">
        <v>95</v>
      </c>
      <c r="I74" s="17">
        <v>97</v>
      </c>
      <c r="J74" s="18" t="s">
        <v>3343</v>
      </c>
    </row>
    <row r="75" spans="1:13" x14ac:dyDescent="0.25">
      <c r="A75" s="6" t="s">
        <v>243</v>
      </c>
      <c r="B75" s="12" t="s">
        <v>3347</v>
      </c>
      <c r="C75" s="12" t="s">
        <v>3348</v>
      </c>
      <c r="E75" s="13">
        <v>106.13</v>
      </c>
      <c r="F75" s="13">
        <v>97.12</v>
      </c>
      <c r="G75" s="14">
        <v>98</v>
      </c>
      <c r="H75" s="14">
        <v>96</v>
      </c>
      <c r="I75" s="14">
        <v>34</v>
      </c>
      <c r="J75" s="12" t="s">
        <v>3403</v>
      </c>
    </row>
    <row r="76" spans="1:13" x14ac:dyDescent="0.25">
      <c r="A76" s="6" t="s">
        <v>263</v>
      </c>
      <c r="B76" s="12" t="s">
        <v>2445</v>
      </c>
      <c r="C76" s="12" t="s">
        <v>2448</v>
      </c>
      <c r="E76" s="13">
        <v>317.18</v>
      </c>
      <c r="F76" s="13">
        <v>335.43</v>
      </c>
      <c r="G76" s="14">
        <v>98</v>
      </c>
      <c r="H76" s="14">
        <v>96</v>
      </c>
      <c r="I76" s="14">
        <v>40</v>
      </c>
      <c r="J76" s="12" t="s">
        <v>3365</v>
      </c>
    </row>
    <row r="77" spans="1:13" x14ac:dyDescent="0.25">
      <c r="A77" s="6" t="s">
        <v>267</v>
      </c>
      <c r="B77" s="12" t="s">
        <v>3366</v>
      </c>
      <c r="C77" s="12" t="s">
        <v>3367</v>
      </c>
      <c r="E77" s="13">
        <v>75.25</v>
      </c>
      <c r="F77" s="13">
        <v>93.23</v>
      </c>
      <c r="G77" s="14">
        <v>95</v>
      </c>
      <c r="H77" s="14">
        <v>94</v>
      </c>
      <c r="I77" s="14">
        <v>7</v>
      </c>
      <c r="J77" s="12" t="s">
        <v>3365</v>
      </c>
    </row>
    <row r="78" spans="1:13" x14ac:dyDescent="0.25">
      <c r="A78" s="6" t="s">
        <v>404</v>
      </c>
      <c r="B78" s="12" t="s">
        <v>1945</v>
      </c>
      <c r="C78" s="12" t="s">
        <v>3378</v>
      </c>
      <c r="E78" s="13">
        <v>323.39999999999998</v>
      </c>
      <c r="F78" s="13">
        <v>280.97000000000003</v>
      </c>
      <c r="G78" s="14">
        <v>76</v>
      </c>
      <c r="H78" s="14">
        <v>99</v>
      </c>
      <c r="I78" s="14">
        <v>14</v>
      </c>
      <c r="J78" s="12" t="s">
        <v>3404</v>
      </c>
    </row>
    <row r="79" spans="1:13" x14ac:dyDescent="0.25">
      <c r="A79" s="6" t="s">
        <v>619</v>
      </c>
      <c r="B79" s="12" t="s">
        <v>68</v>
      </c>
      <c r="C79" s="12" t="s">
        <v>70</v>
      </c>
      <c r="E79" s="13">
        <v>157.29</v>
      </c>
      <c r="F79" s="13">
        <v>147.25</v>
      </c>
      <c r="G79" s="14">
        <v>92</v>
      </c>
      <c r="H79" s="14">
        <v>96</v>
      </c>
      <c r="I79" s="14">
        <v>8</v>
      </c>
      <c r="J79" s="12" t="s">
        <v>3405</v>
      </c>
    </row>
    <row r="80" spans="1:13" x14ac:dyDescent="0.25">
      <c r="A80" s="6" t="s">
        <v>831</v>
      </c>
      <c r="B80" s="12" t="s">
        <v>3382</v>
      </c>
      <c r="C80" s="12" t="s">
        <v>3384</v>
      </c>
      <c r="E80" s="13">
        <v>29</v>
      </c>
      <c r="F80" s="13">
        <v>29.74</v>
      </c>
      <c r="G80" s="14">
        <v>4</v>
      </c>
      <c r="H80" s="14">
        <v>98</v>
      </c>
      <c r="I80" s="14">
        <v>52</v>
      </c>
      <c r="J80" s="12" t="s">
        <v>3386</v>
      </c>
    </row>
    <row r="81" spans="1:10" x14ac:dyDescent="0.25">
      <c r="A81" s="6" t="s">
        <v>832</v>
      </c>
      <c r="B81" s="18" t="s">
        <v>3419</v>
      </c>
      <c r="C81" s="18" t="s">
        <v>3422</v>
      </c>
      <c r="D81" s="18"/>
      <c r="E81" s="26">
        <v>25.15</v>
      </c>
      <c r="F81" s="26">
        <v>23.85</v>
      </c>
      <c r="G81" s="17">
        <v>78</v>
      </c>
      <c r="H81" s="17">
        <v>97</v>
      </c>
      <c r="I81" s="17">
        <v>4</v>
      </c>
      <c r="J81" s="18" t="s">
        <v>3423</v>
      </c>
    </row>
    <row r="82" spans="1:10" x14ac:dyDescent="0.25">
      <c r="A82" s="6" t="s">
        <v>906</v>
      </c>
      <c r="B82" s="12" t="s">
        <v>1378</v>
      </c>
      <c r="C82" s="12" t="s">
        <v>2886</v>
      </c>
      <c r="E82" s="13">
        <v>112.51</v>
      </c>
      <c r="F82" s="13">
        <v>107.6</v>
      </c>
      <c r="G82" s="14">
        <v>94</v>
      </c>
      <c r="H82" s="14">
        <v>97</v>
      </c>
      <c r="I82" s="14">
        <v>17</v>
      </c>
      <c r="J82" s="12" t="s">
        <v>3424</v>
      </c>
    </row>
    <row r="83" spans="1:10" x14ac:dyDescent="0.25">
      <c r="A83" s="6" t="s">
        <v>913</v>
      </c>
      <c r="B83" s="12" t="s">
        <v>3420</v>
      </c>
      <c r="C83" s="12" t="s">
        <v>3425</v>
      </c>
      <c r="E83" s="13">
        <v>55.92</v>
      </c>
      <c r="F83" s="13">
        <v>58.63</v>
      </c>
      <c r="G83" s="14">
        <v>73</v>
      </c>
      <c r="H83" s="14">
        <v>97</v>
      </c>
      <c r="I83" s="14">
        <v>14</v>
      </c>
      <c r="J83" s="12" t="s">
        <v>3426</v>
      </c>
    </row>
    <row r="84" spans="1:10" x14ac:dyDescent="0.25">
      <c r="A84" s="6" t="s">
        <v>976</v>
      </c>
      <c r="B84" s="12" t="s">
        <v>3421</v>
      </c>
      <c r="C84" s="12" t="s">
        <v>3427</v>
      </c>
      <c r="E84" s="13">
        <v>49.41</v>
      </c>
      <c r="F84" s="13">
        <v>51.16</v>
      </c>
      <c r="G84" s="14">
        <v>41</v>
      </c>
      <c r="H84" s="14">
        <v>98</v>
      </c>
      <c r="I84" s="14">
        <v>6</v>
      </c>
      <c r="J84" s="12" t="s">
        <v>1726</v>
      </c>
    </row>
    <row r="85" spans="1:10" x14ac:dyDescent="0.25">
      <c r="A85" s="6" t="s">
        <v>1082</v>
      </c>
    </row>
    <row r="86" spans="1:10" x14ac:dyDescent="0.25">
      <c r="A86" s="6" t="s">
        <v>1083</v>
      </c>
    </row>
    <row r="87" spans="1:10" x14ac:dyDescent="0.25">
      <c r="A87" s="6" t="s">
        <v>1084</v>
      </c>
    </row>
    <row r="88" spans="1:10" x14ac:dyDescent="0.25">
      <c r="A88" s="6" t="s">
        <v>1514</v>
      </c>
      <c r="B88" s="12"/>
      <c r="C88" s="38"/>
      <c r="E88" s="13"/>
      <c r="F88" s="13"/>
      <c r="G88" s="14"/>
      <c r="H88" s="14"/>
      <c r="I88" s="14"/>
      <c r="J88" s="12"/>
    </row>
    <row r="89" spans="1:10" x14ac:dyDescent="0.25">
      <c r="A89" s="6" t="s">
        <v>1515</v>
      </c>
      <c r="B89" s="18"/>
      <c r="C89" s="18"/>
      <c r="D89" s="18"/>
      <c r="E89" s="26"/>
      <c r="F89" s="26"/>
      <c r="G89" s="17"/>
      <c r="H89" s="17"/>
      <c r="I89" s="17"/>
      <c r="J89" s="18"/>
    </row>
    <row r="90" spans="1:10" x14ac:dyDescent="0.25">
      <c r="A90" s="6" t="s">
        <v>1518</v>
      </c>
      <c r="B90" s="12"/>
      <c r="C90" s="12"/>
      <c r="E90" s="13"/>
      <c r="F90" s="13"/>
      <c r="G90" s="14"/>
      <c r="H90" s="14"/>
      <c r="I90" s="14"/>
      <c r="J90" s="12"/>
    </row>
    <row r="91" spans="1:10" x14ac:dyDescent="0.25">
      <c r="A91" s="6" t="s">
        <v>1519</v>
      </c>
      <c r="I91" s="2"/>
    </row>
    <row r="92" spans="1:10" x14ac:dyDescent="0.25">
      <c r="A92" s="6" t="s">
        <v>1820</v>
      </c>
      <c r="I92" s="2"/>
    </row>
  </sheetData>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DC7D-AD50-465D-957A-36A8FF74EFB2}">
  <dimension ref="A1:S86"/>
  <sheetViews>
    <sheetView workbookViewId="0">
      <selection activeCell="C23" sqref="C23:D24"/>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43938</v>
      </c>
      <c r="J3" s="27">
        <v>43941</v>
      </c>
      <c r="K3" s="7">
        <v>43942</v>
      </c>
      <c r="L3" s="7">
        <v>43943</v>
      </c>
      <c r="M3" s="7">
        <v>43944</v>
      </c>
      <c r="N3" s="7">
        <v>43945</v>
      </c>
      <c r="P3" t="s">
        <v>1973</v>
      </c>
    </row>
    <row r="4" spans="1:16" ht="15.75" thickBot="1" x14ac:dyDescent="0.3">
      <c r="A4" t="s">
        <v>0</v>
      </c>
      <c r="C4" s="10">
        <v>43941</v>
      </c>
      <c r="D4" s="11" t="s">
        <v>66</v>
      </c>
      <c r="E4" s="10">
        <v>43945</v>
      </c>
      <c r="J4" s="2" t="s">
        <v>58</v>
      </c>
      <c r="K4" s="2" t="s">
        <v>59</v>
      </c>
      <c r="L4" s="2" t="s">
        <v>60</v>
      </c>
      <c r="M4" s="2" t="s">
        <v>61</v>
      </c>
      <c r="N4" s="2" t="s">
        <v>62</v>
      </c>
    </row>
    <row r="5" spans="1:16" ht="15.75" thickBot="1" x14ac:dyDescent="0.3">
      <c r="G5" t="s">
        <v>57</v>
      </c>
      <c r="H5" s="8">
        <v>8650.14</v>
      </c>
      <c r="J5" s="16">
        <v>8560.73</v>
      </c>
      <c r="K5" s="16">
        <v>8263.23</v>
      </c>
      <c r="L5" s="16">
        <v>8495.3580000000002</v>
      </c>
      <c r="M5" s="16">
        <v>8494.75</v>
      </c>
      <c r="N5" s="16">
        <v>8629.68</v>
      </c>
      <c r="P5" s="5">
        <f>(N5-H5)/H5</f>
        <v>-2.3652796370924782E-3</v>
      </c>
    </row>
    <row r="6" spans="1:16" ht="15.75" thickBot="1" x14ac:dyDescent="0.3">
      <c r="A6" t="s">
        <v>2</v>
      </c>
      <c r="C6" s="33" t="s">
        <v>3307</v>
      </c>
      <c r="D6" s="1"/>
      <c r="E6" s="1"/>
      <c r="G6" t="s">
        <v>56</v>
      </c>
      <c r="H6" s="9">
        <v>24242.49</v>
      </c>
      <c r="J6" s="16">
        <v>23650.44</v>
      </c>
      <c r="K6" s="21">
        <v>23018.880000000001</v>
      </c>
      <c r="L6" s="21">
        <v>23475.82</v>
      </c>
      <c r="M6" s="16">
        <v>23515.26</v>
      </c>
      <c r="N6" s="16">
        <v>23771.360000000001</v>
      </c>
      <c r="P6" s="5">
        <f>(N6-H6)/H6</f>
        <v>-1.9434059785112874E-2</v>
      </c>
    </row>
    <row r="7" spans="1:16" x14ac:dyDescent="0.25">
      <c r="C7" s="12"/>
      <c r="J7" s="12"/>
    </row>
    <row r="8" spans="1:16" x14ac:dyDescent="0.25">
      <c r="C8" s="12"/>
      <c r="J8" s="12"/>
    </row>
    <row r="9" spans="1:16" x14ac:dyDescent="0.25">
      <c r="A9" t="s">
        <v>3</v>
      </c>
      <c r="C9" t="s">
        <v>3447</v>
      </c>
      <c r="J9" s="18"/>
    </row>
    <row r="10" spans="1:16" x14ac:dyDescent="0.25">
      <c r="C10" s="18" t="s">
        <v>3448</v>
      </c>
      <c r="J10" s="18"/>
    </row>
    <row r="11" spans="1:16" x14ac:dyDescent="0.25">
      <c r="C11" s="37" t="s">
        <v>3449</v>
      </c>
      <c r="J11" s="18"/>
    </row>
    <row r="12" spans="1:16" x14ac:dyDescent="0.25">
      <c r="C12" s="18" t="s">
        <v>3450</v>
      </c>
      <c r="J12" s="18"/>
    </row>
    <row r="13" spans="1:16" x14ac:dyDescent="0.25">
      <c r="C13" s="18" t="s">
        <v>3455</v>
      </c>
      <c r="J13" s="18"/>
    </row>
    <row r="14" spans="1:16" x14ac:dyDescent="0.25">
      <c r="C14" s="18" t="s">
        <v>3451</v>
      </c>
      <c r="J14" s="18"/>
    </row>
    <row r="15" spans="1:16" x14ac:dyDescent="0.25">
      <c r="C15" s="18" t="s">
        <v>3452</v>
      </c>
      <c r="J15" s="18"/>
    </row>
    <row r="16" spans="1:16" x14ac:dyDescent="0.25">
      <c r="C16" s="18" t="s">
        <v>3453</v>
      </c>
      <c r="J16" s="18"/>
    </row>
    <row r="17" spans="3:10" x14ac:dyDescent="0.25">
      <c r="C17" s="18" t="s">
        <v>3454</v>
      </c>
      <c r="J17" s="18"/>
    </row>
    <row r="18" spans="3:10" x14ac:dyDescent="0.25">
      <c r="C18" s="12"/>
      <c r="J18" s="18"/>
    </row>
    <row r="19" spans="3:10" x14ac:dyDescent="0.25">
      <c r="C19" s="12" t="s">
        <v>3430</v>
      </c>
      <c r="J19" s="18"/>
    </row>
    <row r="20" spans="3:10" x14ac:dyDescent="0.25">
      <c r="C20" s="12" t="s">
        <v>3431</v>
      </c>
      <c r="J20" s="18"/>
    </row>
    <row r="21" spans="3:10" x14ac:dyDescent="0.25">
      <c r="C21" s="12" t="s">
        <v>3432</v>
      </c>
      <c r="J21" s="18"/>
    </row>
    <row r="22" spans="3:10" x14ac:dyDescent="0.25">
      <c r="C22" s="12" t="s">
        <v>3445</v>
      </c>
      <c r="J22" s="18"/>
    </row>
    <row r="23" spans="3:10" x14ac:dyDescent="0.25">
      <c r="C23" s="12" t="s">
        <v>3456</v>
      </c>
      <c r="J23" s="18"/>
    </row>
    <row r="24" spans="3:10" x14ac:dyDescent="0.25">
      <c r="C24" s="12" t="s">
        <v>3457</v>
      </c>
      <c r="J24" s="18"/>
    </row>
    <row r="25" spans="3:10" x14ac:dyDescent="0.25">
      <c r="C25" s="12"/>
      <c r="J25" s="18"/>
    </row>
    <row r="26" spans="3:10" x14ac:dyDescent="0.25">
      <c r="C26" s="12"/>
      <c r="J26" s="18"/>
    </row>
    <row r="27" spans="3:10" x14ac:dyDescent="0.25">
      <c r="C27" t="s">
        <v>3391</v>
      </c>
      <c r="D27" s="5">
        <v>0.41070000000000001</v>
      </c>
      <c r="E27" s="7"/>
      <c r="I27" s="5"/>
      <c r="J27" s="18"/>
    </row>
    <row r="28" spans="3:10" x14ac:dyDescent="0.25">
      <c r="E28" s="7"/>
      <c r="I28" s="5"/>
      <c r="J28" s="18"/>
    </row>
    <row r="29" spans="3:10" x14ac:dyDescent="0.25">
      <c r="C29" s="18" t="s">
        <v>277</v>
      </c>
      <c r="D29" s="5">
        <v>9.98E-2</v>
      </c>
      <c r="I29" s="5"/>
      <c r="J29" s="18"/>
    </row>
    <row r="30" spans="3:10" x14ac:dyDescent="0.25">
      <c r="C30" t="s">
        <v>3316</v>
      </c>
      <c r="D30" s="5">
        <v>0.13969999999999999</v>
      </c>
      <c r="I30" s="5"/>
      <c r="J30" s="18"/>
    </row>
    <row r="31" spans="3:10" x14ac:dyDescent="0.25">
      <c r="C31" t="s">
        <v>103</v>
      </c>
      <c r="D31" s="5">
        <v>6.9199999999999998E-2</v>
      </c>
      <c r="E31" s="7"/>
      <c r="G31" s="5"/>
      <c r="I31" s="5"/>
      <c r="J31" s="18"/>
    </row>
    <row r="32" spans="3:10" x14ac:dyDescent="0.25">
      <c r="C32" t="s">
        <v>3289</v>
      </c>
      <c r="D32" s="5">
        <v>0.14399999999999999</v>
      </c>
      <c r="E32" s="27"/>
      <c r="G32" s="5"/>
      <c r="I32" s="5"/>
      <c r="J32" s="18"/>
    </row>
    <row r="33" spans="1:19" x14ac:dyDescent="0.25">
      <c r="C33" t="s">
        <v>3420</v>
      </c>
      <c r="D33" s="5">
        <v>6.8400000000000002E-2</v>
      </c>
      <c r="E33" s="40"/>
      <c r="G33" s="5"/>
      <c r="I33" s="5"/>
      <c r="J33" s="18"/>
    </row>
    <row r="34" spans="1:19" x14ac:dyDescent="0.25">
      <c r="C34" t="s">
        <v>3338</v>
      </c>
      <c r="D34" s="5">
        <v>6.8199999999999997E-2</v>
      </c>
      <c r="I34" s="5"/>
      <c r="J34" s="18"/>
    </row>
    <row r="35" spans="1:19" x14ac:dyDescent="0.25">
      <c r="E35" s="27"/>
      <c r="F35" s="18"/>
      <c r="G35" s="28"/>
      <c r="H35" s="18"/>
      <c r="I35" s="5"/>
      <c r="J35" s="18"/>
    </row>
    <row r="36" spans="1:19" x14ac:dyDescent="0.25">
      <c r="I36" s="28"/>
      <c r="J36" s="18"/>
    </row>
    <row r="37" spans="1:19" x14ac:dyDescent="0.25">
      <c r="D37" s="5">
        <f>SUM(D27:D34)</f>
        <v>1</v>
      </c>
      <c r="E37" s="27"/>
      <c r="F37" s="18"/>
      <c r="G37" s="28"/>
      <c r="H37" s="18"/>
      <c r="I37" s="28"/>
      <c r="J37" s="18"/>
    </row>
    <row r="38" spans="1:19" x14ac:dyDescent="0.25">
      <c r="D38" s="5"/>
      <c r="E38" s="27"/>
      <c r="F38" s="18"/>
      <c r="G38" s="28"/>
      <c r="H38" s="18"/>
      <c r="I38" s="28"/>
      <c r="J38" s="18"/>
    </row>
    <row r="39" spans="1:19" x14ac:dyDescent="0.25">
      <c r="C39" s="12"/>
      <c r="E39" s="27"/>
      <c r="F39" s="18"/>
      <c r="G39" s="18"/>
      <c r="H39" s="12"/>
      <c r="I39" s="18"/>
    </row>
    <row r="40" spans="1:19" x14ac:dyDescent="0.25">
      <c r="A40" t="s">
        <v>4</v>
      </c>
      <c r="C40" s="12"/>
      <c r="E40" s="30" t="s">
        <v>7</v>
      </c>
      <c r="F40" s="30" t="s">
        <v>8</v>
      </c>
      <c r="G40" s="30" t="s">
        <v>9</v>
      </c>
      <c r="H40" s="30" t="s">
        <v>10</v>
      </c>
      <c r="I40" s="30" t="s">
        <v>24</v>
      </c>
      <c r="J40" s="30" t="s">
        <v>26</v>
      </c>
      <c r="K40" s="30" t="s">
        <v>25</v>
      </c>
      <c r="L40" s="29" t="s">
        <v>11</v>
      </c>
      <c r="M40" s="31"/>
      <c r="N40" s="31"/>
      <c r="O40" s="31"/>
      <c r="P40" s="31"/>
      <c r="Q40" s="31"/>
      <c r="R40" s="31"/>
      <c r="S40" s="31"/>
    </row>
    <row r="41" spans="1:19" x14ac:dyDescent="0.25">
      <c r="A41" s="6" t="s">
        <v>5</v>
      </c>
      <c r="B41" t="s">
        <v>277</v>
      </c>
      <c r="E41" s="4">
        <v>155.35</v>
      </c>
      <c r="F41" s="4">
        <v>143.52000000000001</v>
      </c>
      <c r="G41" s="5">
        <f t="shared" ref="G41:G46" si="0">(E41-F41)/F41</f>
        <v>8.2427536231883938E-2</v>
      </c>
      <c r="H41" s="4">
        <v>133.47999999999999</v>
      </c>
      <c r="I41" s="4">
        <v>142.97999999999999</v>
      </c>
      <c r="J41" s="25">
        <v>95</v>
      </c>
      <c r="K41" s="25">
        <v>25</v>
      </c>
      <c r="L41" s="34" t="s">
        <v>3434</v>
      </c>
    </row>
    <row r="42" spans="1:19" x14ac:dyDescent="0.25">
      <c r="A42" s="6" t="s">
        <v>12</v>
      </c>
      <c r="B42" t="s">
        <v>3316</v>
      </c>
      <c r="E42" s="4">
        <v>421.02</v>
      </c>
      <c r="F42" s="4">
        <v>431.46</v>
      </c>
      <c r="G42" s="5">
        <f t="shared" si="0"/>
        <v>-2.4196912807676257E-2</v>
      </c>
      <c r="H42" s="4">
        <v>400</v>
      </c>
      <c r="I42" s="4">
        <v>411.78</v>
      </c>
      <c r="J42" s="25">
        <v>95</v>
      </c>
      <c r="K42" s="25">
        <v>93</v>
      </c>
      <c r="L42" s="34" t="s">
        <v>3435</v>
      </c>
    </row>
    <row r="43" spans="1:19" x14ac:dyDescent="0.25">
      <c r="A43" s="6" t="s">
        <v>13</v>
      </c>
      <c r="B43" t="s">
        <v>103</v>
      </c>
      <c r="E43" s="4">
        <v>187.64</v>
      </c>
      <c r="F43" s="4">
        <v>179</v>
      </c>
      <c r="G43" s="5">
        <f t="shared" si="0"/>
        <v>4.8268156424580932E-2</v>
      </c>
      <c r="H43" s="4">
        <v>165</v>
      </c>
      <c r="I43" s="4">
        <v>168</v>
      </c>
      <c r="J43" s="2">
        <v>95</v>
      </c>
      <c r="K43" s="2">
        <v>99</v>
      </c>
      <c r="L43" t="s">
        <v>3436</v>
      </c>
    </row>
    <row r="44" spans="1:19" x14ac:dyDescent="0.25">
      <c r="A44" s="6" t="s">
        <v>14</v>
      </c>
      <c r="B44" t="s">
        <v>3338</v>
      </c>
      <c r="E44" s="4">
        <v>46.58</v>
      </c>
      <c r="F44" s="4">
        <v>46.59</v>
      </c>
      <c r="G44" s="5">
        <f t="shared" si="0"/>
        <v>-2.146383344066348E-4</v>
      </c>
      <c r="H44" s="4">
        <v>43.25</v>
      </c>
      <c r="I44" s="4">
        <v>46.95</v>
      </c>
      <c r="J44" s="25">
        <v>92</v>
      </c>
      <c r="K44" s="25">
        <v>92</v>
      </c>
      <c r="L44" s="34" t="s">
        <v>3437</v>
      </c>
    </row>
    <row r="45" spans="1:19" x14ac:dyDescent="0.25">
      <c r="A45" s="6" t="s">
        <v>15</v>
      </c>
      <c r="B45" t="s">
        <v>3289</v>
      </c>
      <c r="E45" s="4">
        <v>424.99</v>
      </c>
      <c r="F45" s="4">
        <v>429.43</v>
      </c>
      <c r="G45" s="5">
        <f t="shared" si="0"/>
        <v>-1.0339286961786549E-2</v>
      </c>
      <c r="H45" s="4">
        <v>400</v>
      </c>
      <c r="I45" s="4">
        <v>393</v>
      </c>
      <c r="J45" s="25">
        <v>95</v>
      </c>
      <c r="K45" s="25">
        <v>99</v>
      </c>
      <c r="L45" s="34" t="s">
        <v>3433</v>
      </c>
    </row>
    <row r="46" spans="1:19" x14ac:dyDescent="0.25">
      <c r="A46" s="6" t="s">
        <v>16</v>
      </c>
      <c r="B46" t="s">
        <v>3420</v>
      </c>
      <c r="E46" s="4">
        <v>56.18</v>
      </c>
      <c r="F46" s="4">
        <v>57.06</v>
      </c>
      <c r="G46" s="5">
        <f t="shared" si="0"/>
        <v>-1.5422362425517044E-2</v>
      </c>
      <c r="H46" s="4">
        <v>53</v>
      </c>
      <c r="I46" s="4">
        <v>58.63</v>
      </c>
      <c r="J46" s="25">
        <v>97</v>
      </c>
      <c r="K46" s="25">
        <v>73</v>
      </c>
      <c r="L46" s="34" t="s">
        <v>3438</v>
      </c>
    </row>
    <row r="47" spans="1:19" x14ac:dyDescent="0.25">
      <c r="A47" s="6" t="s">
        <v>17</v>
      </c>
      <c r="E47" s="4"/>
      <c r="F47" s="4"/>
      <c r="G47" s="5"/>
      <c r="H47" s="4"/>
      <c r="I47" s="4"/>
      <c r="J47" s="25"/>
      <c r="K47" s="25"/>
      <c r="L47" s="34"/>
    </row>
    <row r="48" spans="1:19" x14ac:dyDescent="0.25">
      <c r="A48" s="6" t="s">
        <v>18</v>
      </c>
      <c r="E48" s="4"/>
      <c r="F48" s="4"/>
      <c r="G48" s="5"/>
      <c r="H48" s="4"/>
      <c r="I48" s="4"/>
      <c r="J48" s="25"/>
      <c r="K48" s="25"/>
      <c r="L48" s="34"/>
    </row>
    <row r="49" spans="1:13" x14ac:dyDescent="0.25">
      <c r="A49" s="6" t="s">
        <v>63</v>
      </c>
      <c r="E49" s="4"/>
      <c r="F49" s="4"/>
      <c r="H49" s="4"/>
      <c r="I49" s="4"/>
      <c r="J49" s="2"/>
      <c r="K49" s="2"/>
    </row>
    <row r="50" spans="1:13" x14ac:dyDescent="0.25">
      <c r="A50" s="6" t="s">
        <v>67</v>
      </c>
      <c r="E50" s="4"/>
      <c r="F50" s="4"/>
      <c r="H50" s="4"/>
      <c r="I50" s="4"/>
      <c r="J50" s="2"/>
      <c r="K50" s="2"/>
    </row>
    <row r="51" spans="1:13" x14ac:dyDescent="0.25">
      <c r="A51" s="6" t="s">
        <v>98</v>
      </c>
      <c r="E51" s="4"/>
      <c r="F51" s="4"/>
      <c r="H51" s="4"/>
      <c r="I51" s="4"/>
      <c r="J51" s="2"/>
      <c r="K51" s="2"/>
    </row>
    <row r="52" spans="1:13" x14ac:dyDescent="0.25">
      <c r="J52" s="2"/>
      <c r="K52" s="2"/>
    </row>
    <row r="53" spans="1:13" x14ac:dyDescent="0.25">
      <c r="I53" s="2" t="s">
        <v>2744</v>
      </c>
    </row>
    <row r="54" spans="1:13" x14ac:dyDescent="0.25">
      <c r="A54" s="3" t="s">
        <v>21</v>
      </c>
      <c r="E54" s="22" t="s">
        <v>7</v>
      </c>
      <c r="F54" s="22" t="s">
        <v>24</v>
      </c>
      <c r="G54" s="22" t="s">
        <v>25</v>
      </c>
      <c r="H54" s="22" t="s">
        <v>26</v>
      </c>
      <c r="I54" s="22" t="s">
        <v>2745</v>
      </c>
      <c r="J54" s="23" t="s">
        <v>11</v>
      </c>
      <c r="K54" s="24"/>
      <c r="L54" s="24"/>
      <c r="M54" s="24"/>
    </row>
    <row r="55" spans="1:13" x14ac:dyDescent="0.25">
      <c r="A55" s="6" t="s">
        <v>5</v>
      </c>
      <c r="B55" s="18" t="s">
        <v>1211</v>
      </c>
      <c r="C55" s="18" t="s">
        <v>1212</v>
      </c>
      <c r="D55" s="18"/>
      <c r="E55" s="26">
        <v>134.25</v>
      </c>
      <c r="F55" s="26">
        <v>130.01</v>
      </c>
      <c r="G55" s="17">
        <v>89</v>
      </c>
      <c r="H55" s="17">
        <v>95</v>
      </c>
      <c r="I55" s="17">
        <v>38</v>
      </c>
      <c r="J55" s="18" t="s">
        <v>3392</v>
      </c>
    </row>
    <row r="56" spans="1:13" x14ac:dyDescent="0.25">
      <c r="A56" s="6" t="s">
        <v>12</v>
      </c>
      <c r="B56" s="12" t="s">
        <v>135</v>
      </c>
      <c r="C56" s="12" t="s">
        <v>3025</v>
      </c>
      <c r="D56" s="12"/>
      <c r="E56" s="13">
        <v>152.32</v>
      </c>
      <c r="F56" s="13">
        <v>156.12</v>
      </c>
      <c r="G56" s="14">
        <v>99</v>
      </c>
      <c r="H56" s="14">
        <v>93</v>
      </c>
      <c r="I56" s="14">
        <v>25</v>
      </c>
      <c r="J56" s="12" t="s">
        <v>3439</v>
      </c>
    </row>
    <row r="57" spans="1:13" x14ac:dyDescent="0.25">
      <c r="A57" s="6" t="s">
        <v>13</v>
      </c>
      <c r="B57" s="18" t="s">
        <v>3253</v>
      </c>
      <c r="C57" s="18" t="s">
        <v>3256</v>
      </c>
      <c r="E57" s="26">
        <v>158.80000000000001</v>
      </c>
      <c r="F57" s="26">
        <v>155</v>
      </c>
      <c r="G57" s="17">
        <v>84</v>
      </c>
      <c r="H57" s="17">
        <v>99</v>
      </c>
      <c r="I57" s="2">
        <v>17</v>
      </c>
      <c r="J57" s="18" t="s">
        <v>3440</v>
      </c>
    </row>
    <row r="58" spans="1:13" x14ac:dyDescent="0.25">
      <c r="A58" s="6" t="s">
        <v>14</v>
      </c>
      <c r="B58" s="18" t="s">
        <v>72</v>
      </c>
      <c r="C58" s="18" t="s">
        <v>3260</v>
      </c>
      <c r="E58" s="26">
        <v>186.5</v>
      </c>
      <c r="F58" s="26">
        <v>202.76</v>
      </c>
      <c r="G58" s="17">
        <v>92</v>
      </c>
      <c r="H58" s="17">
        <v>95</v>
      </c>
      <c r="I58" s="2">
        <v>10</v>
      </c>
      <c r="J58" s="18" t="s">
        <v>3441</v>
      </c>
    </row>
    <row r="59" spans="1:13" x14ac:dyDescent="0.25">
      <c r="A59" s="6" t="s">
        <v>15</v>
      </c>
      <c r="B59" s="18" t="s">
        <v>2281</v>
      </c>
      <c r="C59" s="18" t="s">
        <v>3262</v>
      </c>
      <c r="E59" s="26">
        <v>105.07</v>
      </c>
      <c r="F59" s="26">
        <v>88.27</v>
      </c>
      <c r="G59" s="17">
        <v>84</v>
      </c>
      <c r="H59" s="17">
        <v>98</v>
      </c>
      <c r="I59" s="2">
        <v>17</v>
      </c>
      <c r="J59" s="18" t="s">
        <v>3397</v>
      </c>
      <c r="K59" s="18"/>
    </row>
    <row r="60" spans="1:13" x14ac:dyDescent="0.25">
      <c r="A60" s="6" t="s">
        <v>16</v>
      </c>
      <c r="B60" s="18" t="s">
        <v>274</v>
      </c>
      <c r="C60" s="18" t="s">
        <v>3283</v>
      </c>
      <c r="E60" s="26">
        <v>239.2</v>
      </c>
      <c r="F60" s="26">
        <v>252.2</v>
      </c>
      <c r="G60" s="17">
        <v>88</v>
      </c>
      <c r="H60" s="17">
        <v>97</v>
      </c>
      <c r="I60" s="2">
        <v>17</v>
      </c>
      <c r="J60" s="18" t="s">
        <v>3398</v>
      </c>
    </row>
    <row r="61" spans="1:13" x14ac:dyDescent="0.25">
      <c r="A61" s="6" t="s">
        <v>17</v>
      </c>
      <c r="B61" s="12" t="s">
        <v>3285</v>
      </c>
      <c r="C61" s="12" t="s">
        <v>3286</v>
      </c>
      <c r="D61" s="12"/>
      <c r="E61" s="13">
        <v>348.95</v>
      </c>
      <c r="F61" s="13">
        <v>361</v>
      </c>
      <c r="G61" s="14">
        <v>91</v>
      </c>
      <c r="H61" s="14">
        <v>94</v>
      </c>
      <c r="I61" s="14">
        <v>16</v>
      </c>
      <c r="J61" s="12" t="s">
        <v>1726</v>
      </c>
      <c r="K61" s="12"/>
    </row>
    <row r="62" spans="1:13" x14ac:dyDescent="0.25">
      <c r="A62" s="6" t="s">
        <v>18</v>
      </c>
      <c r="B62" s="18" t="s">
        <v>3318</v>
      </c>
      <c r="C62" s="18" t="s">
        <v>3319</v>
      </c>
      <c r="D62" s="18"/>
      <c r="E62" s="26">
        <v>23.06</v>
      </c>
      <c r="F62" s="26">
        <v>25.3</v>
      </c>
      <c r="G62" s="17">
        <v>98</v>
      </c>
      <c r="H62" s="17">
        <v>90</v>
      </c>
      <c r="I62" s="17">
        <v>96</v>
      </c>
      <c r="J62" s="18" t="s">
        <v>3400</v>
      </c>
    </row>
    <row r="63" spans="1:13" x14ac:dyDescent="0.25">
      <c r="A63" s="6" t="s">
        <v>63</v>
      </c>
      <c r="B63" s="18" t="s">
        <v>3321</v>
      </c>
      <c r="C63" s="18" t="s">
        <v>3322</v>
      </c>
      <c r="D63" s="18"/>
      <c r="E63" s="26">
        <v>269.85000000000002</v>
      </c>
      <c r="F63" s="26">
        <v>249.85</v>
      </c>
      <c r="G63" s="17">
        <v>97</v>
      </c>
      <c r="H63" s="17">
        <v>96</v>
      </c>
      <c r="I63" s="17">
        <v>4</v>
      </c>
      <c r="J63" s="18" t="s">
        <v>3401</v>
      </c>
    </row>
    <row r="64" spans="1:13" x14ac:dyDescent="0.25">
      <c r="A64" s="6" t="s">
        <v>67</v>
      </c>
      <c r="B64" s="18" t="s">
        <v>3327</v>
      </c>
      <c r="C64" s="18" t="s">
        <v>3328</v>
      </c>
      <c r="D64" s="18"/>
      <c r="E64" s="26">
        <v>146.04</v>
      </c>
      <c r="F64" s="26">
        <v>124.32</v>
      </c>
      <c r="G64" s="17">
        <v>39</v>
      </c>
      <c r="H64" s="17">
        <v>98</v>
      </c>
      <c r="I64" s="17">
        <v>4</v>
      </c>
      <c r="J64" s="18" t="s">
        <v>3442</v>
      </c>
    </row>
    <row r="65" spans="1:13" x14ac:dyDescent="0.25">
      <c r="A65" s="6" t="s">
        <v>98</v>
      </c>
      <c r="B65" s="18" t="s">
        <v>3339</v>
      </c>
      <c r="C65" s="18" t="s">
        <v>3342</v>
      </c>
      <c r="D65" s="18"/>
      <c r="E65" s="26">
        <v>176.09</v>
      </c>
      <c r="F65" s="26">
        <v>167.44</v>
      </c>
      <c r="G65" s="17">
        <v>87</v>
      </c>
      <c r="H65" s="17">
        <v>94</v>
      </c>
      <c r="I65" s="17">
        <v>97</v>
      </c>
      <c r="J65" s="18" t="s">
        <v>3343</v>
      </c>
      <c r="L65" s="18"/>
      <c r="M65" s="18"/>
    </row>
    <row r="66" spans="1:13" x14ac:dyDescent="0.25">
      <c r="A66" s="6" t="s">
        <v>102</v>
      </c>
      <c r="B66" s="12" t="s">
        <v>3347</v>
      </c>
      <c r="C66" s="12" t="s">
        <v>3348</v>
      </c>
      <c r="E66" s="13">
        <v>109.26</v>
      </c>
      <c r="F66" s="13">
        <v>97.12</v>
      </c>
      <c r="G66" s="14">
        <v>98</v>
      </c>
      <c r="H66" s="14">
        <v>95</v>
      </c>
      <c r="I66" s="14">
        <v>34</v>
      </c>
      <c r="J66" s="12" t="s">
        <v>3443</v>
      </c>
      <c r="L66" s="18"/>
      <c r="M66" s="18"/>
    </row>
    <row r="67" spans="1:13" x14ac:dyDescent="0.25">
      <c r="A67" s="6" t="s">
        <v>106</v>
      </c>
      <c r="B67" s="12" t="s">
        <v>2445</v>
      </c>
      <c r="C67" s="12" t="s">
        <v>2448</v>
      </c>
      <c r="E67" s="13">
        <v>324.49</v>
      </c>
      <c r="F67" s="13">
        <v>335.43</v>
      </c>
      <c r="G67" s="14">
        <v>98</v>
      </c>
      <c r="H67" s="14">
        <v>96</v>
      </c>
      <c r="I67" s="14">
        <v>40</v>
      </c>
      <c r="J67" s="12" t="s">
        <v>3365</v>
      </c>
      <c r="L67" s="18"/>
      <c r="M67" s="18"/>
    </row>
    <row r="68" spans="1:13" x14ac:dyDescent="0.25">
      <c r="A68" s="6" t="s">
        <v>238</v>
      </c>
      <c r="B68" s="18" t="s">
        <v>3366</v>
      </c>
      <c r="C68" s="18" t="s">
        <v>3367</v>
      </c>
      <c r="D68" s="18"/>
      <c r="E68" s="26">
        <v>78.680000000000007</v>
      </c>
      <c r="F68" s="26">
        <v>93.23</v>
      </c>
      <c r="G68" s="17">
        <v>96</v>
      </c>
      <c r="H68" s="17">
        <v>94</v>
      </c>
      <c r="I68" s="17">
        <v>7</v>
      </c>
      <c r="J68" s="18" t="s">
        <v>3365</v>
      </c>
    </row>
    <row r="69" spans="1:13" x14ac:dyDescent="0.25">
      <c r="A69" s="6" t="s">
        <v>243</v>
      </c>
      <c r="B69" s="18" t="s">
        <v>1945</v>
      </c>
      <c r="C69" s="18" t="s">
        <v>3378</v>
      </c>
      <c r="D69" s="18"/>
      <c r="E69" s="26">
        <v>332.4</v>
      </c>
      <c r="F69" s="26">
        <v>280.97000000000003</v>
      </c>
      <c r="G69" s="17">
        <v>76</v>
      </c>
      <c r="H69" s="17">
        <v>99</v>
      </c>
      <c r="I69" s="17">
        <v>14</v>
      </c>
      <c r="J69" s="18" t="s">
        <v>3404</v>
      </c>
    </row>
    <row r="70" spans="1:13" x14ac:dyDescent="0.25">
      <c r="A70" s="6" t="s">
        <v>263</v>
      </c>
      <c r="B70" s="18" t="s">
        <v>68</v>
      </c>
      <c r="C70" s="18" t="s">
        <v>70</v>
      </c>
      <c r="D70" s="18"/>
      <c r="E70" s="26">
        <v>162.9</v>
      </c>
      <c r="F70" s="26">
        <v>147.25</v>
      </c>
      <c r="G70" s="17">
        <v>95</v>
      </c>
      <c r="H70" s="17">
        <v>96</v>
      </c>
      <c r="I70" s="17">
        <v>8</v>
      </c>
      <c r="J70" s="18" t="s">
        <v>3444</v>
      </c>
    </row>
    <row r="71" spans="1:13" x14ac:dyDescent="0.25">
      <c r="A71" s="6" t="s">
        <v>267</v>
      </c>
      <c r="B71" s="12" t="s">
        <v>3419</v>
      </c>
      <c r="C71" s="12" t="s">
        <v>3422</v>
      </c>
      <c r="D71" s="12"/>
      <c r="E71" s="13">
        <v>26.6</v>
      </c>
      <c r="F71" s="13">
        <v>23.85</v>
      </c>
      <c r="G71" s="14">
        <v>78</v>
      </c>
      <c r="H71" s="14">
        <v>97</v>
      </c>
      <c r="I71" s="14">
        <v>4</v>
      </c>
      <c r="J71" s="12" t="s">
        <v>3446</v>
      </c>
    </row>
    <row r="72" spans="1:13" x14ac:dyDescent="0.25">
      <c r="A72" s="6" t="s">
        <v>404</v>
      </c>
      <c r="B72" s="12" t="s">
        <v>1378</v>
      </c>
      <c r="C72" s="12" t="s">
        <v>2886</v>
      </c>
      <c r="E72" s="13">
        <v>116.43</v>
      </c>
      <c r="F72" s="13">
        <v>107.6</v>
      </c>
      <c r="G72" s="14">
        <v>94</v>
      </c>
      <c r="H72" s="14">
        <v>96</v>
      </c>
      <c r="I72" s="14">
        <v>17</v>
      </c>
      <c r="J72" s="12" t="s">
        <v>3424</v>
      </c>
    </row>
    <row r="73" spans="1:13" x14ac:dyDescent="0.25">
      <c r="A73" s="6" t="s">
        <v>619</v>
      </c>
      <c r="B73" s="12" t="s">
        <v>3421</v>
      </c>
      <c r="C73" s="12" t="s">
        <v>3427</v>
      </c>
      <c r="E73" s="13">
        <v>50.93</v>
      </c>
      <c r="F73" s="13">
        <v>51.16</v>
      </c>
      <c r="G73" s="14">
        <v>41</v>
      </c>
      <c r="H73" s="14">
        <v>98</v>
      </c>
      <c r="I73" s="14">
        <v>6</v>
      </c>
      <c r="J73" s="12" t="s">
        <v>1726</v>
      </c>
    </row>
    <row r="74" spans="1:13" x14ac:dyDescent="0.25">
      <c r="A74" s="6" t="s">
        <v>831</v>
      </c>
      <c r="B74" s="12"/>
      <c r="C74" s="12"/>
      <c r="E74" s="13"/>
      <c r="F74" s="13"/>
      <c r="G74" s="14"/>
      <c r="H74" s="14"/>
      <c r="I74" s="14"/>
      <c r="J74" s="12"/>
    </row>
    <row r="75" spans="1:13" x14ac:dyDescent="0.25">
      <c r="A75" s="6" t="s">
        <v>832</v>
      </c>
    </row>
    <row r="76" spans="1:13" x14ac:dyDescent="0.25">
      <c r="A76" s="6" t="s">
        <v>906</v>
      </c>
    </row>
    <row r="77" spans="1:13" x14ac:dyDescent="0.25">
      <c r="A77" s="6" t="s">
        <v>913</v>
      </c>
      <c r="B77" s="12"/>
      <c r="C77" s="12"/>
      <c r="E77" s="13"/>
      <c r="F77" s="13"/>
      <c r="G77" s="14"/>
      <c r="H77" s="14"/>
      <c r="I77" s="14"/>
      <c r="J77" s="12"/>
    </row>
    <row r="78" spans="1:13" x14ac:dyDescent="0.25">
      <c r="A78" s="6" t="s">
        <v>976</v>
      </c>
    </row>
    <row r="79" spans="1:13" x14ac:dyDescent="0.25">
      <c r="A79" s="6" t="s">
        <v>1082</v>
      </c>
    </row>
    <row r="80" spans="1:13" x14ac:dyDescent="0.25">
      <c r="A80" s="6" t="s">
        <v>1083</v>
      </c>
    </row>
    <row r="81" spans="1:10" x14ac:dyDescent="0.25">
      <c r="A81" s="6" t="s">
        <v>1084</v>
      </c>
    </row>
    <row r="82" spans="1:10" x14ac:dyDescent="0.25">
      <c r="A82" s="6" t="s">
        <v>1514</v>
      </c>
      <c r="B82" s="12"/>
      <c r="C82" s="38"/>
      <c r="E82" s="13"/>
      <c r="F82" s="13"/>
      <c r="G82" s="14"/>
      <c r="H82" s="14"/>
      <c r="I82" s="14"/>
      <c r="J82" s="12"/>
    </row>
    <row r="83" spans="1:10" x14ac:dyDescent="0.25">
      <c r="A83" s="6" t="s">
        <v>1515</v>
      </c>
      <c r="B83" s="18"/>
      <c r="C83" s="18"/>
      <c r="D83" s="18"/>
      <c r="E83" s="26"/>
      <c r="F83" s="26"/>
      <c r="G83" s="17"/>
      <c r="H83" s="17"/>
      <c r="I83" s="17"/>
      <c r="J83" s="18"/>
    </row>
    <row r="84" spans="1:10" x14ac:dyDescent="0.25">
      <c r="A84" s="6" t="s">
        <v>1518</v>
      </c>
      <c r="B84" s="12"/>
      <c r="C84" s="12"/>
      <c r="E84" s="13"/>
      <c r="F84" s="13"/>
      <c r="G84" s="14"/>
      <c r="H84" s="14"/>
      <c r="I84" s="14"/>
      <c r="J84" s="12"/>
    </row>
    <row r="85" spans="1:10" x14ac:dyDescent="0.25">
      <c r="A85" s="6" t="s">
        <v>1519</v>
      </c>
      <c r="I85" s="2"/>
    </row>
    <row r="86" spans="1:10" x14ac:dyDescent="0.25">
      <c r="A86" s="6" t="s">
        <v>1820</v>
      </c>
      <c r="I86" s="2"/>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7FFD-B763-4A8F-A1AB-A67F60D5EEC0}">
  <dimension ref="A1:S81"/>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43945</v>
      </c>
      <c r="J3" s="27">
        <v>43948</v>
      </c>
      <c r="K3" s="7">
        <v>43949</v>
      </c>
      <c r="L3" s="7">
        <v>43950</v>
      </c>
      <c r="M3" s="7">
        <v>43951</v>
      </c>
      <c r="N3" s="7">
        <v>43952</v>
      </c>
      <c r="P3" t="s">
        <v>1973</v>
      </c>
    </row>
    <row r="4" spans="1:16" ht="15.75" thickBot="1" x14ac:dyDescent="0.3">
      <c r="A4" t="s">
        <v>0</v>
      </c>
      <c r="C4" s="10">
        <v>43948</v>
      </c>
      <c r="D4" s="11" t="s">
        <v>66</v>
      </c>
      <c r="E4" s="10">
        <v>43952</v>
      </c>
      <c r="J4" s="2" t="s">
        <v>58</v>
      </c>
      <c r="K4" s="2" t="s">
        <v>59</v>
      </c>
      <c r="L4" s="2" t="s">
        <v>60</v>
      </c>
      <c r="M4" s="2" t="s">
        <v>61</v>
      </c>
      <c r="N4" s="2" t="s">
        <v>62</v>
      </c>
    </row>
    <row r="5" spans="1:16" ht="15.75" thickBot="1" x14ac:dyDescent="0.3">
      <c r="G5" t="s">
        <v>57</v>
      </c>
      <c r="H5" s="8">
        <v>8625.68</v>
      </c>
      <c r="J5" s="16">
        <v>8730.16</v>
      </c>
      <c r="K5" s="16">
        <v>8607.73</v>
      </c>
      <c r="L5" s="16">
        <v>8914.7099999999991</v>
      </c>
      <c r="M5" s="16">
        <v>8889.5499999999993</v>
      </c>
      <c r="N5" s="16">
        <v>8604.9500000000007</v>
      </c>
      <c r="P5" s="5">
        <f>(N5-H5)/H5</f>
        <v>-2.4032887841885582E-3</v>
      </c>
    </row>
    <row r="6" spans="1:16" ht="15.75" thickBot="1" x14ac:dyDescent="0.3">
      <c r="A6" t="s">
        <v>2</v>
      </c>
      <c r="C6" s="33" t="s">
        <v>3307</v>
      </c>
      <c r="D6" s="1"/>
      <c r="E6" s="1"/>
      <c r="G6" t="s">
        <v>56</v>
      </c>
      <c r="H6" s="9">
        <v>23771.360000000001</v>
      </c>
      <c r="J6" s="16">
        <v>24133.74</v>
      </c>
      <c r="K6" s="21">
        <v>24101.55</v>
      </c>
      <c r="L6" s="21">
        <v>24633.86</v>
      </c>
      <c r="M6" s="16">
        <v>24345.72</v>
      </c>
      <c r="N6" s="16">
        <v>23723.69</v>
      </c>
      <c r="P6" s="5">
        <f>(N6-H6)/H6</f>
        <v>-2.005354342368375E-3</v>
      </c>
    </row>
    <row r="7" spans="1:16" x14ac:dyDescent="0.25">
      <c r="C7" s="12"/>
      <c r="J7" s="12"/>
    </row>
    <row r="8" spans="1:16" x14ac:dyDescent="0.25">
      <c r="C8" s="12"/>
      <c r="J8" s="12"/>
    </row>
    <row r="9" spans="1:16" x14ac:dyDescent="0.25">
      <c r="A9" t="s">
        <v>3</v>
      </c>
      <c r="C9" t="s">
        <v>3475</v>
      </c>
      <c r="J9" s="18"/>
    </row>
    <row r="10" spans="1:16" x14ac:dyDescent="0.25">
      <c r="C10" s="18" t="s">
        <v>3474</v>
      </c>
      <c r="J10" s="18"/>
    </row>
    <row r="11" spans="1:16" x14ac:dyDescent="0.25">
      <c r="C11" s="37" t="s">
        <v>3476</v>
      </c>
      <c r="J11" s="18"/>
    </row>
    <row r="12" spans="1:16" x14ac:dyDescent="0.25">
      <c r="C12" s="18" t="s">
        <v>3477</v>
      </c>
      <c r="J12" s="18"/>
    </row>
    <row r="13" spans="1:16" x14ac:dyDescent="0.25">
      <c r="C13" s="18" t="s">
        <v>3478</v>
      </c>
      <c r="J13" s="18"/>
    </row>
    <row r="14" spans="1:16" x14ac:dyDescent="0.25">
      <c r="C14" s="18" t="s">
        <v>3479</v>
      </c>
      <c r="J14" s="18"/>
    </row>
    <row r="15" spans="1:16" x14ac:dyDescent="0.25">
      <c r="C15" s="18" t="s">
        <v>3480</v>
      </c>
      <c r="J15" s="18"/>
    </row>
    <row r="16" spans="1:16" x14ac:dyDescent="0.25">
      <c r="C16" s="12"/>
      <c r="J16" s="18"/>
    </row>
    <row r="17" spans="3:10" x14ac:dyDescent="0.25">
      <c r="C17" s="12" t="s">
        <v>3456</v>
      </c>
      <c r="J17" s="18"/>
    </row>
    <row r="18" spans="3:10" x14ac:dyDescent="0.25">
      <c r="C18" s="12" t="s">
        <v>3457</v>
      </c>
      <c r="J18" s="18"/>
    </row>
    <row r="19" spans="3:10" x14ac:dyDescent="0.25">
      <c r="C19" s="12" t="s">
        <v>3465</v>
      </c>
      <c r="J19" s="18"/>
    </row>
    <row r="20" spans="3:10" x14ac:dyDescent="0.25">
      <c r="C20" s="12" t="s">
        <v>3493</v>
      </c>
      <c r="J20" s="18"/>
    </row>
    <row r="21" spans="3:10" x14ac:dyDescent="0.25">
      <c r="C21" s="12"/>
      <c r="J21" s="18"/>
    </row>
    <row r="22" spans="3:10" x14ac:dyDescent="0.25">
      <c r="C22" t="s">
        <v>3391</v>
      </c>
      <c r="D22" s="5">
        <v>0.2288</v>
      </c>
      <c r="E22" s="7"/>
      <c r="I22" s="5"/>
      <c r="J22" s="18"/>
    </row>
    <row r="23" spans="3:10" x14ac:dyDescent="0.25">
      <c r="E23" s="7"/>
      <c r="I23" s="5"/>
      <c r="J23" s="18"/>
    </row>
    <row r="24" spans="3:10" x14ac:dyDescent="0.25">
      <c r="C24" s="18" t="s">
        <v>277</v>
      </c>
      <c r="D24" s="5">
        <v>9.1999999999999998E-2</v>
      </c>
      <c r="I24" s="5"/>
      <c r="J24" s="18"/>
    </row>
    <row r="25" spans="3:10" x14ac:dyDescent="0.25">
      <c r="C25" t="s">
        <v>3316</v>
      </c>
      <c r="D25" s="5">
        <v>0.14360000000000001</v>
      </c>
      <c r="I25" s="5"/>
      <c r="J25" s="18"/>
    </row>
    <row r="26" spans="3:10" x14ac:dyDescent="0.25">
      <c r="C26" t="s">
        <v>103</v>
      </c>
      <c r="D26" s="5">
        <v>6.6600000000000006E-2</v>
      </c>
      <c r="E26" s="7"/>
      <c r="G26" s="5"/>
      <c r="I26" s="5"/>
      <c r="J26" s="18"/>
    </row>
    <row r="27" spans="3:10" x14ac:dyDescent="0.25">
      <c r="C27" t="s">
        <v>3289</v>
      </c>
      <c r="D27" s="5">
        <v>0.1366</v>
      </c>
      <c r="E27" s="27"/>
      <c r="G27" s="5"/>
      <c r="I27" s="5"/>
      <c r="J27" s="18"/>
    </row>
    <row r="28" spans="3:10" x14ac:dyDescent="0.25">
      <c r="C28" t="s">
        <v>3420</v>
      </c>
      <c r="D28" s="5">
        <v>5.8999999999999997E-2</v>
      </c>
      <c r="E28" s="40"/>
      <c r="G28" s="5"/>
      <c r="I28" s="5"/>
      <c r="J28" s="18"/>
    </row>
    <row r="29" spans="3:10" x14ac:dyDescent="0.25">
      <c r="C29" t="s">
        <v>3338</v>
      </c>
      <c r="D29" s="5">
        <v>0.1318</v>
      </c>
      <c r="I29" s="5"/>
      <c r="J29" s="18"/>
    </row>
    <row r="30" spans="3:10" x14ac:dyDescent="0.25">
      <c r="C30" t="s">
        <v>135</v>
      </c>
      <c r="D30" s="5">
        <v>0.1416</v>
      </c>
      <c r="E30" s="27"/>
      <c r="F30" s="18"/>
      <c r="G30" s="28"/>
      <c r="H30" s="18"/>
      <c r="I30" s="5"/>
      <c r="J30" s="18"/>
    </row>
    <row r="31" spans="3:10" x14ac:dyDescent="0.25">
      <c r="I31" s="28"/>
      <c r="J31" s="18"/>
    </row>
    <row r="32" spans="3:10" x14ac:dyDescent="0.25">
      <c r="D32" s="5">
        <f>SUM(D22:D30)</f>
        <v>1</v>
      </c>
      <c r="E32" s="27"/>
      <c r="F32" s="18"/>
      <c r="G32" s="28"/>
      <c r="H32" s="18"/>
      <c r="I32" s="28"/>
      <c r="J32" s="18"/>
    </row>
    <row r="33" spans="1:19" x14ac:dyDescent="0.25">
      <c r="D33" s="5"/>
      <c r="E33" s="27"/>
      <c r="F33" s="18"/>
      <c r="G33" s="28"/>
      <c r="H33" s="18"/>
      <c r="I33" s="28"/>
      <c r="J33" s="18"/>
    </row>
    <row r="34" spans="1:19" x14ac:dyDescent="0.25">
      <c r="C34" s="12"/>
      <c r="E34" s="27"/>
      <c r="F34" s="18"/>
      <c r="G34" s="18"/>
      <c r="H34" s="12"/>
      <c r="I34" s="18"/>
    </row>
    <row r="35" spans="1:19" x14ac:dyDescent="0.25">
      <c r="A35" t="s">
        <v>4</v>
      </c>
      <c r="C35" s="12"/>
      <c r="E35" s="30" t="s">
        <v>7</v>
      </c>
      <c r="F35" s="30" t="s">
        <v>8</v>
      </c>
      <c r="G35" s="30" t="s">
        <v>9</v>
      </c>
      <c r="H35" s="30" t="s">
        <v>10</v>
      </c>
      <c r="I35" s="30" t="s">
        <v>24</v>
      </c>
      <c r="J35" s="30" t="s">
        <v>26</v>
      </c>
      <c r="K35" s="30" t="s">
        <v>25</v>
      </c>
      <c r="L35" s="29" t="s">
        <v>11</v>
      </c>
      <c r="M35" s="31"/>
      <c r="N35" s="31"/>
      <c r="O35" s="31"/>
      <c r="P35" s="31"/>
      <c r="Q35" s="31"/>
      <c r="R35" s="31"/>
      <c r="S35" s="31"/>
    </row>
    <row r="36" spans="1:19" x14ac:dyDescent="0.25">
      <c r="A36" s="6" t="s">
        <v>5</v>
      </c>
      <c r="B36" t="s">
        <v>277</v>
      </c>
      <c r="E36" s="4">
        <v>148.84</v>
      </c>
      <c r="F36" s="4">
        <v>143.52000000000001</v>
      </c>
      <c r="G36" s="5">
        <f>(E36-F36)/F36</f>
        <v>3.7068004459308759E-2</v>
      </c>
      <c r="H36" s="4">
        <v>133.47999999999999</v>
      </c>
      <c r="I36" s="4">
        <v>142.97999999999999</v>
      </c>
      <c r="J36" s="25">
        <v>94</v>
      </c>
      <c r="K36" s="25">
        <v>26</v>
      </c>
      <c r="L36" s="34" t="s">
        <v>3458</v>
      </c>
    </row>
    <row r="37" spans="1:19" x14ac:dyDescent="0.25">
      <c r="A37" s="6" t="s">
        <v>12</v>
      </c>
      <c r="B37" t="s">
        <v>3316</v>
      </c>
      <c r="E37" s="4">
        <v>449.79</v>
      </c>
      <c r="F37" s="4">
        <v>431.46</v>
      </c>
      <c r="G37" s="5">
        <f t="shared" ref="G37:G42" si="0">(E37-F37)/F37</f>
        <v>4.2483660130719053E-2</v>
      </c>
      <c r="H37" s="4">
        <v>400</v>
      </c>
      <c r="I37" s="4">
        <v>411.78</v>
      </c>
      <c r="J37" s="25">
        <v>96</v>
      </c>
      <c r="K37" s="25">
        <v>95</v>
      </c>
      <c r="L37" s="34" t="s">
        <v>3459</v>
      </c>
    </row>
    <row r="38" spans="1:19" x14ac:dyDescent="0.25">
      <c r="A38" s="6" t="s">
        <v>13</v>
      </c>
      <c r="B38" t="s">
        <v>103</v>
      </c>
      <c r="E38" s="4">
        <v>187.77</v>
      </c>
      <c r="F38" s="4">
        <v>179</v>
      </c>
      <c r="G38" s="5">
        <f t="shared" si="0"/>
        <v>4.8994413407821284E-2</v>
      </c>
      <c r="H38" s="4">
        <v>165</v>
      </c>
      <c r="I38" s="4">
        <v>168</v>
      </c>
      <c r="J38" s="2">
        <v>95</v>
      </c>
      <c r="K38" s="2">
        <v>99</v>
      </c>
      <c r="L38" t="s">
        <v>3460</v>
      </c>
    </row>
    <row r="39" spans="1:19" x14ac:dyDescent="0.25">
      <c r="A39" s="6" t="s">
        <v>14</v>
      </c>
      <c r="B39" t="s">
        <v>3338</v>
      </c>
      <c r="E39" s="4">
        <v>46.34</v>
      </c>
      <c r="F39" s="4">
        <v>46.59</v>
      </c>
      <c r="G39" s="5">
        <f t="shared" si="0"/>
        <v>-5.3659583601631247E-3</v>
      </c>
      <c r="H39" s="4">
        <v>43.25</v>
      </c>
      <c r="I39" s="4">
        <v>46.95</v>
      </c>
      <c r="J39" s="25">
        <v>91</v>
      </c>
      <c r="K39" s="25">
        <v>93</v>
      </c>
      <c r="L39" s="34" t="s">
        <v>3461</v>
      </c>
    </row>
    <row r="40" spans="1:19" x14ac:dyDescent="0.25">
      <c r="A40" s="6" t="s">
        <v>15</v>
      </c>
      <c r="B40" t="s">
        <v>3289</v>
      </c>
      <c r="E40" s="4">
        <v>415.27</v>
      </c>
      <c r="F40" s="4">
        <v>429.43</v>
      </c>
      <c r="G40" s="5">
        <f t="shared" si="0"/>
        <v>-3.2973942202454476E-2</v>
      </c>
      <c r="H40" s="4">
        <v>400</v>
      </c>
      <c r="I40" s="4">
        <v>393</v>
      </c>
      <c r="J40" s="25">
        <v>95</v>
      </c>
      <c r="K40" s="25">
        <v>99</v>
      </c>
      <c r="L40" s="34" t="s">
        <v>3462</v>
      </c>
    </row>
    <row r="41" spans="1:19" x14ac:dyDescent="0.25">
      <c r="A41" s="6" t="s">
        <v>16</v>
      </c>
      <c r="B41" t="s">
        <v>3420</v>
      </c>
      <c r="E41" s="4">
        <v>49.88</v>
      </c>
      <c r="F41" s="4">
        <v>57.06</v>
      </c>
      <c r="G41" s="5">
        <f t="shared" si="0"/>
        <v>-0.12583245706274096</v>
      </c>
      <c r="H41" s="4">
        <v>53</v>
      </c>
      <c r="I41" s="4">
        <v>58.63</v>
      </c>
      <c r="J41" s="25">
        <v>97</v>
      </c>
      <c r="K41" s="25">
        <v>99</v>
      </c>
      <c r="L41" s="34" t="s">
        <v>3463</v>
      </c>
    </row>
    <row r="42" spans="1:19" x14ac:dyDescent="0.25">
      <c r="A42" s="6" t="s">
        <v>17</v>
      </c>
      <c r="B42" t="s">
        <v>135</v>
      </c>
      <c r="E42" s="4">
        <v>154.59</v>
      </c>
      <c r="F42" s="4">
        <v>156.76</v>
      </c>
      <c r="G42" s="5">
        <f t="shared" si="0"/>
        <v>-1.3842817045164504E-2</v>
      </c>
      <c r="H42" s="4">
        <v>146</v>
      </c>
      <c r="I42" s="4">
        <v>155.97999999999999</v>
      </c>
      <c r="J42" s="25">
        <v>93</v>
      </c>
      <c r="K42" s="25">
        <v>98</v>
      </c>
      <c r="L42" s="34" t="s">
        <v>3464</v>
      </c>
    </row>
    <row r="43" spans="1:19" x14ac:dyDescent="0.25">
      <c r="A43" s="6" t="s">
        <v>18</v>
      </c>
      <c r="E43" s="4"/>
      <c r="F43" s="4"/>
      <c r="G43" s="5"/>
      <c r="H43" s="4"/>
      <c r="I43" s="4"/>
      <c r="J43" s="25"/>
      <c r="K43" s="25"/>
      <c r="L43" s="34"/>
    </row>
    <row r="44" spans="1:19" x14ac:dyDescent="0.25">
      <c r="A44" s="6" t="s">
        <v>63</v>
      </c>
      <c r="E44" s="4"/>
      <c r="F44" s="4"/>
      <c r="H44" s="4"/>
      <c r="I44" s="4"/>
      <c r="J44" s="2"/>
      <c r="K44" s="2"/>
    </row>
    <row r="45" spans="1:19" x14ac:dyDescent="0.25">
      <c r="A45" s="6" t="s">
        <v>67</v>
      </c>
      <c r="E45" s="4"/>
      <c r="F45" s="4"/>
      <c r="H45" s="4"/>
      <c r="I45" s="4"/>
      <c r="J45" s="2"/>
      <c r="K45" s="2"/>
    </row>
    <row r="46" spans="1:19" x14ac:dyDescent="0.25">
      <c r="A46" s="6" t="s">
        <v>98</v>
      </c>
      <c r="E46" s="4"/>
      <c r="F46" s="4"/>
      <c r="H46" s="4"/>
      <c r="I46" s="4"/>
      <c r="J46" s="2"/>
      <c r="K46" s="2"/>
    </row>
    <row r="47" spans="1:19" x14ac:dyDescent="0.25">
      <c r="J47" s="2"/>
      <c r="K47" s="2"/>
    </row>
    <row r="48" spans="1:19" x14ac:dyDescent="0.25">
      <c r="I48" s="2" t="s">
        <v>2744</v>
      </c>
    </row>
    <row r="49" spans="1:13" x14ac:dyDescent="0.25">
      <c r="A49" s="3" t="s">
        <v>21</v>
      </c>
      <c r="E49" s="22" t="s">
        <v>7</v>
      </c>
      <c r="F49" s="22" t="s">
        <v>24</v>
      </c>
      <c r="G49" s="22" t="s">
        <v>25</v>
      </c>
      <c r="H49" s="22" t="s">
        <v>26</v>
      </c>
      <c r="I49" s="22" t="s">
        <v>2745</v>
      </c>
      <c r="J49" s="23" t="s">
        <v>11</v>
      </c>
      <c r="K49" s="24"/>
      <c r="L49" s="24"/>
      <c r="M49" s="24"/>
    </row>
    <row r="50" spans="1:13" x14ac:dyDescent="0.25">
      <c r="A50" s="6" t="s">
        <v>5</v>
      </c>
      <c r="B50" s="18" t="s">
        <v>3253</v>
      </c>
      <c r="C50" s="18" t="s">
        <v>3256</v>
      </c>
      <c r="E50" s="26">
        <v>138.56</v>
      </c>
      <c r="F50" s="26">
        <v>155</v>
      </c>
      <c r="G50" s="17">
        <v>84</v>
      </c>
      <c r="H50" s="17">
        <v>98</v>
      </c>
      <c r="I50" s="2">
        <v>17</v>
      </c>
      <c r="J50" s="18" t="s">
        <v>3466</v>
      </c>
    </row>
    <row r="51" spans="1:13" x14ac:dyDescent="0.25">
      <c r="A51" s="6" t="s">
        <v>12</v>
      </c>
      <c r="B51" s="18" t="s">
        <v>72</v>
      </c>
      <c r="C51" s="18" t="s">
        <v>3260</v>
      </c>
      <c r="E51" s="26">
        <v>183.83</v>
      </c>
      <c r="F51" s="26">
        <v>202.76</v>
      </c>
      <c r="G51" s="17">
        <v>93</v>
      </c>
      <c r="H51" s="17">
        <v>95</v>
      </c>
      <c r="I51" s="2">
        <v>10</v>
      </c>
      <c r="J51" s="18" t="s">
        <v>3441</v>
      </c>
    </row>
    <row r="52" spans="1:13" x14ac:dyDescent="0.25">
      <c r="A52" s="6" t="s">
        <v>13</v>
      </c>
      <c r="B52" s="18" t="s">
        <v>2281</v>
      </c>
      <c r="C52" s="18" t="s">
        <v>3262</v>
      </c>
      <c r="E52" s="26">
        <v>103.52</v>
      </c>
      <c r="F52" s="26">
        <v>88.27</v>
      </c>
      <c r="G52" s="17">
        <v>84</v>
      </c>
      <c r="H52" s="17">
        <v>98</v>
      </c>
      <c r="I52" s="2">
        <v>17</v>
      </c>
      <c r="J52" s="18" t="s">
        <v>3397</v>
      </c>
    </row>
    <row r="53" spans="1:13" x14ac:dyDescent="0.25">
      <c r="A53" s="6" t="s">
        <v>14</v>
      </c>
      <c r="B53" s="18" t="s">
        <v>274</v>
      </c>
      <c r="C53" s="18" t="s">
        <v>3283</v>
      </c>
      <c r="E53" s="26">
        <v>218.1</v>
      </c>
      <c r="F53" s="26">
        <v>252.2</v>
      </c>
      <c r="G53" s="17">
        <v>89</v>
      </c>
      <c r="H53" s="17">
        <v>97</v>
      </c>
      <c r="I53" s="2">
        <v>17</v>
      </c>
      <c r="J53" s="18" t="s">
        <v>3467</v>
      </c>
    </row>
    <row r="54" spans="1:13" x14ac:dyDescent="0.25">
      <c r="A54" s="6" t="s">
        <v>15</v>
      </c>
      <c r="B54" s="18" t="s">
        <v>3285</v>
      </c>
      <c r="C54" s="18" t="s">
        <v>3286</v>
      </c>
      <c r="D54" s="18"/>
      <c r="E54" s="26">
        <v>325.33999999999997</v>
      </c>
      <c r="F54" s="26">
        <v>361</v>
      </c>
      <c r="G54" s="17">
        <v>92</v>
      </c>
      <c r="H54" s="17">
        <v>93</v>
      </c>
      <c r="I54" s="17">
        <v>16</v>
      </c>
      <c r="J54" s="18" t="s">
        <v>1726</v>
      </c>
      <c r="K54" s="18"/>
    </row>
    <row r="55" spans="1:13" x14ac:dyDescent="0.25">
      <c r="A55" s="6" t="s">
        <v>16</v>
      </c>
      <c r="B55" s="12" t="s">
        <v>3318</v>
      </c>
      <c r="C55" s="12" t="s">
        <v>3319</v>
      </c>
      <c r="D55" s="12"/>
      <c r="E55" s="13">
        <v>31.28</v>
      </c>
      <c r="F55" s="13">
        <v>28.26</v>
      </c>
      <c r="G55" s="14">
        <v>99</v>
      </c>
      <c r="H55" s="14">
        <v>97</v>
      </c>
      <c r="I55" s="14">
        <v>96</v>
      </c>
      <c r="J55" s="12" t="s">
        <v>3468</v>
      </c>
    </row>
    <row r="56" spans="1:13" x14ac:dyDescent="0.25">
      <c r="A56" s="6" t="s">
        <v>17</v>
      </c>
      <c r="B56" s="12" t="s">
        <v>3321</v>
      </c>
      <c r="C56" s="12" t="s">
        <v>3322</v>
      </c>
      <c r="D56" s="12"/>
      <c r="E56" s="13">
        <v>254.9</v>
      </c>
      <c r="F56" s="13">
        <v>249.85</v>
      </c>
      <c r="G56" s="14">
        <v>99</v>
      </c>
      <c r="H56" s="14">
        <v>95</v>
      </c>
      <c r="I56" s="14">
        <v>4</v>
      </c>
      <c r="J56" s="12" t="s">
        <v>3469</v>
      </c>
      <c r="K56" s="12"/>
    </row>
    <row r="57" spans="1:13" x14ac:dyDescent="0.25">
      <c r="A57" s="6" t="s">
        <v>18</v>
      </c>
      <c r="B57" s="18" t="s">
        <v>3327</v>
      </c>
      <c r="C57" s="18" t="s">
        <v>3328</v>
      </c>
      <c r="D57" s="18"/>
      <c r="E57" s="26">
        <v>145.63999999999999</v>
      </c>
      <c r="F57" s="26">
        <v>124.32</v>
      </c>
      <c r="G57" s="17">
        <v>21</v>
      </c>
      <c r="H57" s="17">
        <v>98</v>
      </c>
      <c r="I57" s="17">
        <v>4</v>
      </c>
      <c r="J57" s="18" t="s">
        <v>3442</v>
      </c>
    </row>
    <row r="58" spans="1:13" x14ac:dyDescent="0.25">
      <c r="A58" s="6" t="s">
        <v>63</v>
      </c>
      <c r="B58" s="18" t="s">
        <v>3339</v>
      </c>
      <c r="C58" s="18" t="s">
        <v>3342</v>
      </c>
      <c r="D58" s="18"/>
      <c r="E58" s="26">
        <v>172.99</v>
      </c>
      <c r="F58" s="26">
        <v>167.44</v>
      </c>
      <c r="G58" s="17">
        <v>88</v>
      </c>
      <c r="H58" s="17">
        <v>93</v>
      </c>
      <c r="I58" s="17">
        <v>97</v>
      </c>
      <c r="J58" s="18" t="s">
        <v>3343</v>
      </c>
    </row>
    <row r="59" spans="1:13" x14ac:dyDescent="0.25">
      <c r="A59" s="6" t="s">
        <v>67</v>
      </c>
      <c r="B59" s="12" t="s">
        <v>3347</v>
      </c>
      <c r="C59" s="12" t="s">
        <v>3348</v>
      </c>
      <c r="E59" s="13">
        <v>99.86</v>
      </c>
      <c r="F59" s="13">
        <v>97.12</v>
      </c>
      <c r="G59" s="14">
        <v>98</v>
      </c>
      <c r="H59" s="14">
        <v>93</v>
      </c>
      <c r="I59" s="14">
        <v>34</v>
      </c>
      <c r="J59" s="12" t="s">
        <v>3470</v>
      </c>
    </row>
    <row r="60" spans="1:13" x14ac:dyDescent="0.25">
      <c r="A60" s="6" t="s">
        <v>98</v>
      </c>
      <c r="B60" s="12" t="s">
        <v>2445</v>
      </c>
      <c r="C60" s="12" t="s">
        <v>2448</v>
      </c>
      <c r="E60" s="13">
        <v>320.19</v>
      </c>
      <c r="F60" s="13">
        <v>344</v>
      </c>
      <c r="G60" s="14">
        <v>98</v>
      </c>
      <c r="H60" s="14">
        <v>95</v>
      </c>
      <c r="I60" s="14">
        <v>40</v>
      </c>
      <c r="J60" s="12" t="s">
        <v>3471</v>
      </c>
      <c r="L60" s="18"/>
      <c r="M60" s="18"/>
    </row>
    <row r="61" spans="1:13" x14ac:dyDescent="0.25">
      <c r="A61" s="6" t="s">
        <v>102</v>
      </c>
      <c r="B61" s="18" t="s">
        <v>3366</v>
      </c>
      <c r="C61" s="18" t="s">
        <v>3367</v>
      </c>
      <c r="D61" s="18"/>
      <c r="E61" s="26">
        <v>77.45</v>
      </c>
      <c r="F61" s="26">
        <v>93.23</v>
      </c>
      <c r="G61" s="17">
        <v>96</v>
      </c>
      <c r="H61" s="17">
        <v>94</v>
      </c>
      <c r="I61" s="17">
        <v>7</v>
      </c>
      <c r="J61" s="18" t="s">
        <v>3365</v>
      </c>
      <c r="L61" s="18"/>
      <c r="M61" s="18"/>
    </row>
    <row r="62" spans="1:13" x14ac:dyDescent="0.25">
      <c r="A62" s="6" t="s">
        <v>106</v>
      </c>
      <c r="B62" s="18" t="s">
        <v>1945</v>
      </c>
      <c r="C62" s="18" t="s">
        <v>3378</v>
      </c>
      <c r="D62" s="18"/>
      <c r="E62" s="26">
        <v>341.52</v>
      </c>
      <c r="F62" s="26">
        <v>280.97000000000003</v>
      </c>
      <c r="G62" s="17">
        <v>76</v>
      </c>
      <c r="H62" s="17">
        <v>98</v>
      </c>
      <c r="I62" s="17">
        <v>14</v>
      </c>
      <c r="J62" s="18" t="s">
        <v>3404</v>
      </c>
      <c r="L62" s="18"/>
      <c r="M62" s="18"/>
    </row>
    <row r="63" spans="1:13" x14ac:dyDescent="0.25">
      <c r="A63" s="6" t="s">
        <v>238</v>
      </c>
      <c r="B63" s="12" t="s">
        <v>68</v>
      </c>
      <c r="C63" s="12" t="s">
        <v>70</v>
      </c>
      <c r="D63" s="12"/>
      <c r="E63" s="13">
        <v>153.83000000000001</v>
      </c>
      <c r="F63" s="13">
        <v>147.25</v>
      </c>
      <c r="G63" s="14">
        <v>96</v>
      </c>
      <c r="H63" s="14">
        <v>94</v>
      </c>
      <c r="I63" s="14">
        <v>8</v>
      </c>
      <c r="J63" s="12" t="s">
        <v>3472</v>
      </c>
    </row>
    <row r="64" spans="1:13" x14ac:dyDescent="0.25">
      <c r="A64" s="6" t="s">
        <v>243</v>
      </c>
      <c r="B64" s="12" t="s">
        <v>3419</v>
      </c>
      <c r="C64" s="12" t="s">
        <v>3422</v>
      </c>
      <c r="D64" s="12"/>
      <c r="E64" s="13">
        <v>25.11</v>
      </c>
      <c r="F64" s="13">
        <v>23.85</v>
      </c>
      <c r="G64" s="14">
        <v>79</v>
      </c>
      <c r="H64" s="14">
        <v>96</v>
      </c>
      <c r="I64" s="14">
        <v>4</v>
      </c>
      <c r="J64" s="12" t="s">
        <v>3469</v>
      </c>
    </row>
    <row r="65" spans="1:10" x14ac:dyDescent="0.25">
      <c r="A65" s="6" t="s">
        <v>263</v>
      </c>
      <c r="B65" s="12" t="s">
        <v>1378</v>
      </c>
      <c r="C65" s="12" t="s">
        <v>2886</v>
      </c>
      <c r="E65" s="13">
        <v>112.91</v>
      </c>
      <c r="F65" s="13">
        <v>107.6</v>
      </c>
      <c r="G65" s="14">
        <v>94</v>
      </c>
      <c r="H65" s="14">
        <v>96</v>
      </c>
      <c r="I65" s="14">
        <v>17</v>
      </c>
      <c r="J65" s="12" t="s">
        <v>3470</v>
      </c>
    </row>
    <row r="66" spans="1:10" x14ac:dyDescent="0.25">
      <c r="A66" s="6" t="s">
        <v>267</v>
      </c>
      <c r="B66" s="18" t="s">
        <v>3421</v>
      </c>
      <c r="C66" s="18" t="s">
        <v>3427</v>
      </c>
      <c r="D66" s="18"/>
      <c r="E66" s="26">
        <v>44.93</v>
      </c>
      <c r="F66" s="26">
        <v>52.74</v>
      </c>
      <c r="G66" s="17">
        <v>43</v>
      </c>
      <c r="H66" s="17">
        <v>97</v>
      </c>
      <c r="I66" s="17">
        <v>6</v>
      </c>
      <c r="J66" s="18" t="s">
        <v>3473</v>
      </c>
    </row>
    <row r="67" spans="1:10" x14ac:dyDescent="0.25">
      <c r="A67" s="6" t="s">
        <v>404</v>
      </c>
      <c r="B67" s="12" t="s">
        <v>2381</v>
      </c>
      <c r="C67" s="12" t="s">
        <v>2387</v>
      </c>
      <c r="E67" s="13">
        <v>178.84</v>
      </c>
      <c r="F67" s="13">
        <v>180.4</v>
      </c>
      <c r="G67" s="14">
        <v>97</v>
      </c>
      <c r="H67" s="14">
        <v>94</v>
      </c>
      <c r="I67" s="14">
        <v>11</v>
      </c>
      <c r="J67" s="12" t="s">
        <v>1726</v>
      </c>
    </row>
    <row r="68" spans="1:10" x14ac:dyDescent="0.25">
      <c r="A68" s="6" t="s">
        <v>619</v>
      </c>
      <c r="B68" s="12" t="s">
        <v>2039</v>
      </c>
      <c r="C68" s="12" t="s">
        <v>3484</v>
      </c>
      <c r="E68" s="13">
        <v>148.07</v>
      </c>
      <c r="F68" s="13">
        <v>150.19</v>
      </c>
      <c r="G68" s="14">
        <v>76</v>
      </c>
      <c r="H68" s="14">
        <v>94</v>
      </c>
      <c r="I68" s="14">
        <v>78</v>
      </c>
      <c r="J68" s="12" t="s">
        <v>1726</v>
      </c>
    </row>
    <row r="69" spans="1:10" x14ac:dyDescent="0.25">
      <c r="A69" s="6" t="s">
        <v>831</v>
      </c>
      <c r="B69" s="12" t="s">
        <v>706</v>
      </c>
      <c r="C69" s="12" t="s">
        <v>3485</v>
      </c>
      <c r="E69" s="13">
        <v>105.69</v>
      </c>
      <c r="F69" s="13">
        <v>114.98</v>
      </c>
      <c r="G69" s="14">
        <v>99</v>
      </c>
      <c r="H69" s="14">
        <v>90</v>
      </c>
      <c r="I69" s="14">
        <v>19</v>
      </c>
      <c r="J69" s="12" t="s">
        <v>3486</v>
      </c>
    </row>
    <row r="70" spans="1:10" x14ac:dyDescent="0.25">
      <c r="A70" s="6" t="s">
        <v>832</v>
      </c>
      <c r="B70" s="12" t="s">
        <v>3481</v>
      </c>
      <c r="C70" s="12" t="s">
        <v>3487</v>
      </c>
      <c r="E70" s="13">
        <v>28.45</v>
      </c>
      <c r="F70" s="13">
        <v>32</v>
      </c>
      <c r="G70" s="14">
        <v>9</v>
      </c>
      <c r="H70" s="14">
        <v>96</v>
      </c>
      <c r="I70" s="14">
        <v>6</v>
      </c>
      <c r="J70" s="12" t="s">
        <v>3488</v>
      </c>
    </row>
    <row r="71" spans="1:10" x14ac:dyDescent="0.25">
      <c r="A71" s="6" t="s">
        <v>906</v>
      </c>
      <c r="B71" s="12" t="s">
        <v>3482</v>
      </c>
      <c r="C71" s="12" t="s">
        <v>3489</v>
      </c>
      <c r="E71" s="13">
        <v>354.64</v>
      </c>
      <c r="F71" s="13">
        <v>357.78</v>
      </c>
      <c r="G71" s="14">
        <v>97</v>
      </c>
      <c r="H71" s="14">
        <v>94</v>
      </c>
      <c r="I71" s="14">
        <v>9</v>
      </c>
      <c r="J71" s="12" t="s">
        <v>3490</v>
      </c>
    </row>
    <row r="72" spans="1:10" x14ac:dyDescent="0.25">
      <c r="A72" s="6" t="s">
        <v>913</v>
      </c>
      <c r="B72" s="12" t="s">
        <v>3483</v>
      </c>
      <c r="C72" s="12" t="s">
        <v>3491</v>
      </c>
      <c r="E72" s="13">
        <v>53.53</v>
      </c>
      <c r="F72" s="13">
        <v>52.29</v>
      </c>
      <c r="G72" s="14">
        <v>5</v>
      </c>
      <c r="H72" s="14">
        <v>93</v>
      </c>
      <c r="I72" s="14">
        <v>9</v>
      </c>
      <c r="J72" s="12" t="s">
        <v>3492</v>
      </c>
    </row>
    <row r="73" spans="1:10" x14ac:dyDescent="0.25">
      <c r="A73" s="6" t="s">
        <v>976</v>
      </c>
    </row>
    <row r="74" spans="1:10" x14ac:dyDescent="0.25">
      <c r="A74" s="6" t="s">
        <v>1082</v>
      </c>
    </row>
    <row r="75" spans="1:10" x14ac:dyDescent="0.25">
      <c r="A75" s="6" t="s">
        <v>1083</v>
      </c>
    </row>
    <row r="76" spans="1:10" x14ac:dyDescent="0.25">
      <c r="A76" s="6" t="s">
        <v>1084</v>
      </c>
    </row>
    <row r="77" spans="1:10" x14ac:dyDescent="0.25">
      <c r="A77" s="6" t="s">
        <v>1514</v>
      </c>
      <c r="B77" s="12"/>
      <c r="C77" s="38"/>
      <c r="E77" s="13"/>
      <c r="F77" s="13"/>
      <c r="G77" s="14"/>
      <c r="H77" s="14"/>
      <c r="I77" s="14"/>
      <c r="J77" s="12"/>
    </row>
    <row r="78" spans="1:10" x14ac:dyDescent="0.25">
      <c r="A78" s="6" t="s">
        <v>1515</v>
      </c>
      <c r="B78" s="18"/>
      <c r="C78" s="18"/>
      <c r="D78" s="18"/>
      <c r="E78" s="26"/>
      <c r="F78" s="26"/>
      <c r="G78" s="17"/>
      <c r="H78" s="17"/>
      <c r="I78" s="17"/>
      <c r="J78" s="18"/>
    </row>
    <row r="79" spans="1:10" x14ac:dyDescent="0.25">
      <c r="A79" s="6" t="s">
        <v>1518</v>
      </c>
      <c r="B79" s="12"/>
      <c r="C79" s="12"/>
      <c r="E79" s="13"/>
      <c r="F79" s="13"/>
      <c r="G79" s="14"/>
      <c r="H79" s="14"/>
      <c r="I79" s="14"/>
      <c r="J79" s="12"/>
    </row>
    <row r="80" spans="1:10" x14ac:dyDescent="0.25">
      <c r="A80" s="6" t="s">
        <v>1519</v>
      </c>
      <c r="I80" s="2"/>
    </row>
    <row r="81" spans="1:9" x14ac:dyDescent="0.25">
      <c r="A81" s="6" t="s">
        <v>1820</v>
      </c>
      <c r="I81" s="2"/>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F50D7-034E-4C4C-AB76-4E2B4455B633}">
  <dimension ref="A1:S95"/>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43952</v>
      </c>
      <c r="J3" s="27">
        <v>43955</v>
      </c>
      <c r="K3" s="7">
        <v>43956</v>
      </c>
      <c r="L3" s="7">
        <v>43957</v>
      </c>
      <c r="M3" s="7">
        <v>43958</v>
      </c>
      <c r="N3" s="7">
        <v>43959</v>
      </c>
      <c r="P3" t="s">
        <v>1973</v>
      </c>
    </row>
    <row r="4" spans="1:16" ht="15.75" thickBot="1" x14ac:dyDescent="0.3">
      <c r="A4" t="s">
        <v>0</v>
      </c>
      <c r="C4" s="10">
        <v>43955</v>
      </c>
      <c r="D4" s="11" t="s">
        <v>66</v>
      </c>
      <c r="E4" s="10">
        <v>43959</v>
      </c>
      <c r="J4" s="2" t="s">
        <v>58</v>
      </c>
      <c r="K4" s="2" t="s">
        <v>59</v>
      </c>
      <c r="L4" s="2" t="s">
        <v>60</v>
      </c>
      <c r="M4" s="2" t="s">
        <v>61</v>
      </c>
      <c r="N4" s="2" t="s">
        <v>62</v>
      </c>
    </row>
    <row r="5" spans="1:16" ht="15.75" thickBot="1" x14ac:dyDescent="0.3">
      <c r="G5" t="s">
        <v>57</v>
      </c>
      <c r="H5" s="8">
        <v>8604.9500000000007</v>
      </c>
      <c r="J5" s="16">
        <v>8710.7199999999993</v>
      </c>
      <c r="K5" s="16">
        <v>8809.1200000000008</v>
      </c>
      <c r="L5" s="16">
        <v>8854.39</v>
      </c>
      <c r="M5" s="16">
        <v>8979.66</v>
      </c>
      <c r="N5" s="16">
        <v>9121.32</v>
      </c>
      <c r="P5" s="5">
        <f>(N5-H5)/H5</f>
        <v>6.0008483489154378E-2</v>
      </c>
    </row>
    <row r="6" spans="1:16" ht="15.75" thickBot="1" x14ac:dyDescent="0.3">
      <c r="A6" t="s">
        <v>2</v>
      </c>
      <c r="C6" s="33" t="s">
        <v>3307</v>
      </c>
      <c r="D6" s="1"/>
      <c r="E6" s="1"/>
      <c r="G6" t="s">
        <v>56</v>
      </c>
      <c r="H6" s="9">
        <v>23723.69</v>
      </c>
      <c r="J6" s="16">
        <v>237419.76</v>
      </c>
      <c r="K6" s="21">
        <v>23883.09</v>
      </c>
      <c r="L6" s="21">
        <v>23664.639999999999</v>
      </c>
      <c r="M6" s="16">
        <v>23875.69</v>
      </c>
      <c r="N6" s="16">
        <v>24331.32</v>
      </c>
      <c r="P6" s="5">
        <f>(N6-H6)/H6</f>
        <v>2.5612794636922041E-2</v>
      </c>
    </row>
    <row r="7" spans="1:16" x14ac:dyDescent="0.25">
      <c r="C7" s="12"/>
      <c r="J7" s="12"/>
    </row>
    <row r="8" spans="1:16" x14ac:dyDescent="0.25">
      <c r="C8" s="12"/>
      <c r="J8" s="12"/>
    </row>
    <row r="9" spans="1:16" x14ac:dyDescent="0.25">
      <c r="A9" t="s">
        <v>3</v>
      </c>
      <c r="C9" t="s">
        <v>3529</v>
      </c>
      <c r="J9" s="18"/>
    </row>
    <row r="10" spans="1:16" x14ac:dyDescent="0.25">
      <c r="C10" s="18" t="s">
        <v>3530</v>
      </c>
      <c r="J10" s="18"/>
    </row>
    <row r="11" spans="1:16" x14ac:dyDescent="0.25">
      <c r="C11" s="37" t="s">
        <v>3531</v>
      </c>
      <c r="J11" s="18"/>
    </row>
    <row r="12" spans="1:16" x14ac:dyDescent="0.25">
      <c r="C12" s="18" t="s">
        <v>3532</v>
      </c>
      <c r="J12" s="18"/>
    </row>
    <row r="13" spans="1:16" x14ac:dyDescent="0.25">
      <c r="C13" s="18" t="s">
        <v>3533</v>
      </c>
      <c r="J13" s="18"/>
    </row>
    <row r="14" spans="1:16" x14ac:dyDescent="0.25">
      <c r="C14" s="18" t="s">
        <v>3534</v>
      </c>
      <c r="J14" s="18"/>
    </row>
    <row r="15" spans="1:16" x14ac:dyDescent="0.25">
      <c r="C15" s="18" t="s">
        <v>3535</v>
      </c>
      <c r="J15" s="18"/>
    </row>
    <row r="16" spans="1:16" s="18" customFormat="1" x14ac:dyDescent="0.25">
      <c r="C16" s="18" t="s">
        <v>3536</v>
      </c>
    </row>
    <row r="17" spans="3:10" s="18" customFormat="1" x14ac:dyDescent="0.25">
      <c r="C17" s="18" t="s">
        <v>3539</v>
      </c>
    </row>
    <row r="18" spans="3:10" s="18" customFormat="1" x14ac:dyDescent="0.25">
      <c r="C18" s="18" t="s">
        <v>3537</v>
      </c>
    </row>
    <row r="19" spans="3:10" s="18" customFormat="1" x14ac:dyDescent="0.25">
      <c r="C19" s="18" t="s">
        <v>3538</v>
      </c>
    </row>
    <row r="20" spans="3:10" s="18" customFormat="1" x14ac:dyDescent="0.25">
      <c r="C20" s="18" t="s">
        <v>3540</v>
      </c>
    </row>
    <row r="21" spans="3:10" s="18" customFormat="1" x14ac:dyDescent="0.25">
      <c r="C21" s="18" t="s">
        <v>3541</v>
      </c>
    </row>
    <row r="22" spans="3:10" s="18" customFormat="1" x14ac:dyDescent="0.25">
      <c r="C22" s="18" t="s">
        <v>3542</v>
      </c>
    </row>
    <row r="23" spans="3:10" s="18" customFormat="1" x14ac:dyDescent="0.25">
      <c r="C23" s="18" t="s">
        <v>3543</v>
      </c>
    </row>
    <row r="24" spans="3:10" x14ac:dyDescent="0.25">
      <c r="C24" s="12"/>
      <c r="J24" s="18"/>
    </row>
    <row r="25" spans="3:10" x14ac:dyDescent="0.25">
      <c r="C25" s="12" t="s">
        <v>3493</v>
      </c>
      <c r="J25" s="18"/>
    </row>
    <row r="26" spans="3:10" x14ac:dyDescent="0.25">
      <c r="C26" s="12" t="s">
        <v>3494</v>
      </c>
      <c r="J26" s="18"/>
    </row>
    <row r="27" spans="3:10" x14ac:dyDescent="0.25">
      <c r="C27" s="12" t="s">
        <v>3509</v>
      </c>
      <c r="J27" s="18"/>
    </row>
    <row r="28" spans="3:10" x14ac:dyDescent="0.25">
      <c r="C28" s="12" t="s">
        <v>3528</v>
      </c>
      <c r="J28" s="18"/>
    </row>
    <row r="29" spans="3:10" x14ac:dyDescent="0.25">
      <c r="C29" s="12"/>
      <c r="J29" s="18"/>
    </row>
    <row r="30" spans="3:10" x14ac:dyDescent="0.25">
      <c r="C30" t="s">
        <v>3391</v>
      </c>
      <c r="D30" s="5">
        <v>0.17829999999999999</v>
      </c>
      <c r="E30" s="7"/>
      <c r="I30" s="5"/>
      <c r="J30" s="18"/>
    </row>
    <row r="31" spans="3:10" x14ac:dyDescent="0.25">
      <c r="E31" s="7"/>
      <c r="I31" s="5"/>
      <c r="J31" s="18"/>
    </row>
    <row r="32" spans="3:10" x14ac:dyDescent="0.25">
      <c r="C32" s="18" t="s">
        <v>277</v>
      </c>
      <c r="D32" s="5">
        <v>0.1012</v>
      </c>
      <c r="I32" s="5"/>
      <c r="J32" s="18"/>
    </row>
    <row r="33" spans="1:19" x14ac:dyDescent="0.25">
      <c r="C33" t="s">
        <v>3316</v>
      </c>
      <c r="D33" s="5">
        <v>0.15590000000000001</v>
      </c>
      <c r="I33" s="5"/>
      <c r="J33" s="18"/>
    </row>
    <row r="34" spans="1:19" x14ac:dyDescent="0.25">
      <c r="C34" t="s">
        <v>103</v>
      </c>
      <c r="D34" s="5">
        <v>6.6000000000000003E-2</v>
      </c>
      <c r="E34" s="7"/>
      <c r="G34" s="5"/>
      <c r="I34" s="5"/>
      <c r="J34" s="18"/>
    </row>
    <row r="35" spans="1:19" x14ac:dyDescent="0.25">
      <c r="C35" t="s">
        <v>3289</v>
      </c>
      <c r="D35" s="5">
        <v>0.14369999999999999</v>
      </c>
      <c r="E35" s="27"/>
      <c r="G35" s="5"/>
      <c r="I35" s="5"/>
      <c r="J35" s="18"/>
    </row>
    <row r="36" spans="1:19" x14ac:dyDescent="0.25">
      <c r="C36" t="s">
        <v>3420</v>
      </c>
      <c r="D36" s="5">
        <v>6.1600000000000002E-2</v>
      </c>
      <c r="E36" s="40"/>
      <c r="G36" s="5"/>
      <c r="I36" s="5"/>
      <c r="J36" s="18"/>
    </row>
    <row r="37" spans="1:19" x14ac:dyDescent="0.25">
      <c r="C37" t="s">
        <v>3338</v>
      </c>
      <c r="D37" s="5">
        <v>0.13730000000000001</v>
      </c>
      <c r="I37" s="5"/>
      <c r="J37" s="18"/>
    </row>
    <row r="38" spans="1:19" x14ac:dyDescent="0.25">
      <c r="C38" t="s">
        <v>135</v>
      </c>
      <c r="D38" s="5">
        <v>0.156</v>
      </c>
      <c r="E38" s="27"/>
      <c r="F38" s="18"/>
      <c r="G38" s="28"/>
      <c r="H38" s="18"/>
      <c r="I38" s="5"/>
      <c r="J38" s="18"/>
    </row>
    <row r="39" spans="1:19" x14ac:dyDescent="0.25">
      <c r="I39" s="28"/>
      <c r="J39" s="18"/>
    </row>
    <row r="40" spans="1:19" x14ac:dyDescent="0.25">
      <c r="D40" s="5">
        <f>SUM(D30:D38)</f>
        <v>1</v>
      </c>
      <c r="E40" s="27"/>
      <c r="F40" s="18"/>
      <c r="G40" s="28"/>
      <c r="H40" s="18"/>
      <c r="I40" s="28"/>
      <c r="J40" s="18"/>
    </row>
    <row r="41" spans="1:19" x14ac:dyDescent="0.25">
      <c r="D41" s="5"/>
      <c r="E41" s="27"/>
      <c r="F41" s="18"/>
      <c r="G41" s="28"/>
      <c r="H41" s="18"/>
      <c r="I41" s="28"/>
      <c r="J41" s="18"/>
    </row>
    <row r="42" spans="1:19" x14ac:dyDescent="0.25">
      <c r="C42" s="12"/>
      <c r="E42" s="27"/>
      <c r="F42" s="18"/>
      <c r="G42" s="18"/>
      <c r="H42" s="12"/>
      <c r="I42" s="18"/>
    </row>
    <row r="43" spans="1:19" x14ac:dyDescent="0.25">
      <c r="A43" t="s">
        <v>4</v>
      </c>
      <c r="C43" s="12"/>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277</v>
      </c>
      <c r="E44" s="4">
        <v>169.38</v>
      </c>
      <c r="F44" s="4">
        <v>143.52000000000001</v>
      </c>
      <c r="G44" s="5">
        <f>(E44-F44)/F44</f>
        <v>0.18018394648829419</v>
      </c>
      <c r="H44" s="4">
        <v>146</v>
      </c>
      <c r="I44" s="4">
        <v>142.97999999999999</v>
      </c>
      <c r="J44" s="25">
        <v>95</v>
      </c>
      <c r="K44" s="25">
        <v>27</v>
      </c>
      <c r="L44" s="34" t="s">
        <v>3495</v>
      </c>
    </row>
    <row r="45" spans="1:19" x14ac:dyDescent="0.25">
      <c r="A45" s="6" t="s">
        <v>12</v>
      </c>
      <c r="B45" t="s">
        <v>3316</v>
      </c>
      <c r="E45" s="4">
        <v>484.32</v>
      </c>
      <c r="F45" s="4">
        <v>431.46</v>
      </c>
      <c r="G45" s="5">
        <f t="shared" ref="G45:G50" si="0">(E45-F45)/F45</f>
        <v>0.1225142539285218</v>
      </c>
      <c r="H45" s="4">
        <v>448</v>
      </c>
      <c r="I45" s="4">
        <v>411.78</v>
      </c>
      <c r="J45" s="25">
        <v>96</v>
      </c>
      <c r="K45" s="25">
        <v>95</v>
      </c>
      <c r="L45" s="34" t="s">
        <v>3497</v>
      </c>
    </row>
    <row r="46" spans="1:19" x14ac:dyDescent="0.25">
      <c r="A46" s="6" t="s">
        <v>13</v>
      </c>
      <c r="B46" t="s">
        <v>103</v>
      </c>
      <c r="E46" s="4">
        <v>192.34</v>
      </c>
      <c r="F46" s="4">
        <v>179</v>
      </c>
      <c r="G46" s="5">
        <f t="shared" si="0"/>
        <v>7.4525139664804493E-2</v>
      </c>
      <c r="H46" s="4">
        <v>175</v>
      </c>
      <c r="I46" s="4">
        <v>168</v>
      </c>
      <c r="J46" s="2">
        <v>94</v>
      </c>
      <c r="K46" s="2">
        <v>99</v>
      </c>
      <c r="L46" t="s">
        <v>3496</v>
      </c>
    </row>
    <row r="47" spans="1:19" x14ac:dyDescent="0.25">
      <c r="A47" s="6" t="s">
        <v>14</v>
      </c>
      <c r="B47" t="s">
        <v>3338</v>
      </c>
      <c r="E47" s="4">
        <v>47.96</v>
      </c>
      <c r="F47" s="4">
        <v>46.59</v>
      </c>
      <c r="G47" s="5">
        <f t="shared" si="0"/>
        <v>2.9405451813693868E-2</v>
      </c>
      <c r="H47" s="4">
        <v>43.25</v>
      </c>
      <c r="I47" s="4">
        <v>46.95</v>
      </c>
      <c r="J47" s="25">
        <v>92</v>
      </c>
      <c r="K47" s="25">
        <v>93</v>
      </c>
      <c r="L47" s="34" t="s">
        <v>3498</v>
      </c>
    </row>
    <row r="48" spans="1:19" x14ac:dyDescent="0.25">
      <c r="A48" s="6" t="s">
        <v>15</v>
      </c>
      <c r="B48" t="s">
        <v>3289</v>
      </c>
      <c r="E48" s="4">
        <v>435.55</v>
      </c>
      <c r="F48" s="4">
        <v>429.43</v>
      </c>
      <c r="G48" s="5">
        <f t="shared" si="0"/>
        <v>1.4251449595976072E-2</v>
      </c>
      <c r="H48" s="4">
        <v>400</v>
      </c>
      <c r="I48" s="4">
        <v>393</v>
      </c>
      <c r="J48" s="25">
        <v>94</v>
      </c>
      <c r="K48" s="25">
        <v>99</v>
      </c>
      <c r="L48" s="34" t="s">
        <v>3499</v>
      </c>
    </row>
    <row r="49" spans="1:13" x14ac:dyDescent="0.25">
      <c r="A49" s="6" t="s">
        <v>16</v>
      </c>
      <c r="B49" t="s">
        <v>3420</v>
      </c>
      <c r="E49" s="4">
        <v>53.19</v>
      </c>
      <c r="F49" s="4">
        <v>57.06</v>
      </c>
      <c r="G49" s="5">
        <f t="shared" si="0"/>
        <v>-6.782334384858052E-2</v>
      </c>
      <c r="H49" s="4">
        <v>53</v>
      </c>
      <c r="I49" s="4">
        <v>58.63</v>
      </c>
      <c r="J49" s="25">
        <v>96</v>
      </c>
      <c r="K49" s="25">
        <v>99</v>
      </c>
      <c r="L49" s="34" t="s">
        <v>3500</v>
      </c>
    </row>
    <row r="50" spans="1:13" x14ac:dyDescent="0.25">
      <c r="A50" s="6" t="s">
        <v>17</v>
      </c>
      <c r="B50" t="s">
        <v>135</v>
      </c>
      <c r="E50" s="4">
        <v>176.19</v>
      </c>
      <c r="F50" s="4">
        <v>156.76</v>
      </c>
      <c r="G50" s="5">
        <f t="shared" si="0"/>
        <v>0.12394743557029859</v>
      </c>
      <c r="H50" s="4">
        <v>160</v>
      </c>
      <c r="I50" s="4">
        <v>155.97999999999999</v>
      </c>
      <c r="J50" s="25">
        <v>94</v>
      </c>
      <c r="K50" s="25">
        <v>98</v>
      </c>
      <c r="L50" s="34" t="s">
        <v>3501</v>
      </c>
    </row>
    <row r="51" spans="1:13" x14ac:dyDescent="0.25">
      <c r="A51" s="6" t="s">
        <v>18</v>
      </c>
      <c r="E51" s="4"/>
      <c r="F51" s="4"/>
      <c r="G51" s="5"/>
      <c r="H51" s="4"/>
      <c r="I51" s="4"/>
      <c r="J51" s="25"/>
      <c r="K51" s="25"/>
      <c r="L51" s="34"/>
    </row>
    <row r="52" spans="1:13" x14ac:dyDescent="0.25">
      <c r="A52" s="6" t="s">
        <v>63</v>
      </c>
      <c r="E52" s="4"/>
      <c r="F52" s="4"/>
      <c r="H52" s="4"/>
      <c r="I52" s="4"/>
      <c r="J52" s="2"/>
      <c r="K52" s="2"/>
    </row>
    <row r="53" spans="1:13" x14ac:dyDescent="0.25">
      <c r="A53" s="6" t="s">
        <v>67</v>
      </c>
      <c r="E53" s="4"/>
      <c r="F53" s="4"/>
      <c r="H53" s="4"/>
      <c r="I53" s="4"/>
      <c r="J53" s="2"/>
      <c r="K53" s="2"/>
    </row>
    <row r="54" spans="1:13" x14ac:dyDescent="0.25">
      <c r="A54" s="6" t="s">
        <v>98</v>
      </c>
      <c r="E54" s="4"/>
      <c r="F54" s="4"/>
      <c r="H54" s="4"/>
      <c r="I54" s="4"/>
      <c r="J54" s="2"/>
      <c r="K54" s="2"/>
    </row>
    <row r="55" spans="1:13" x14ac:dyDescent="0.25">
      <c r="J55" s="2"/>
      <c r="K55" s="2"/>
    </row>
    <row r="56" spans="1:13" x14ac:dyDescent="0.25">
      <c r="I56" s="2" t="s">
        <v>2744</v>
      </c>
    </row>
    <row r="57" spans="1:13" x14ac:dyDescent="0.25">
      <c r="A57" s="3" t="s">
        <v>21</v>
      </c>
      <c r="E57" s="22" t="s">
        <v>7</v>
      </c>
      <c r="F57" s="22" t="s">
        <v>24</v>
      </c>
      <c r="G57" s="22" t="s">
        <v>25</v>
      </c>
      <c r="H57" s="22" t="s">
        <v>26</v>
      </c>
      <c r="I57" s="22" t="s">
        <v>2745</v>
      </c>
      <c r="J57" s="23" t="s">
        <v>11</v>
      </c>
      <c r="K57" s="24"/>
      <c r="L57" s="24"/>
      <c r="M57" s="24"/>
    </row>
    <row r="58" spans="1:13" x14ac:dyDescent="0.25">
      <c r="A58" s="6" t="s">
        <v>5</v>
      </c>
      <c r="B58" s="18" t="s">
        <v>3253</v>
      </c>
      <c r="C58" s="18" t="s">
        <v>3256</v>
      </c>
      <c r="E58" s="26">
        <v>155.4</v>
      </c>
      <c r="F58" s="26">
        <v>155</v>
      </c>
      <c r="G58" s="17">
        <v>84</v>
      </c>
      <c r="H58" s="17">
        <v>98</v>
      </c>
      <c r="I58" s="2">
        <v>3</v>
      </c>
      <c r="J58" s="18" t="s">
        <v>3502</v>
      </c>
    </row>
    <row r="59" spans="1:13" x14ac:dyDescent="0.25">
      <c r="A59" s="6" t="s">
        <v>12</v>
      </c>
      <c r="B59" s="12" t="s">
        <v>274</v>
      </c>
      <c r="C59" s="12" t="s">
        <v>3283</v>
      </c>
      <c r="D59" s="12"/>
      <c r="E59" s="13">
        <v>266.73</v>
      </c>
      <c r="F59" s="13">
        <v>252.2</v>
      </c>
      <c r="G59" s="14">
        <v>89</v>
      </c>
      <c r="H59" s="14">
        <v>97</v>
      </c>
      <c r="I59" s="14">
        <v>3</v>
      </c>
      <c r="J59" s="12" t="s">
        <v>3503</v>
      </c>
    </row>
    <row r="60" spans="1:13" x14ac:dyDescent="0.25">
      <c r="A60" s="6" t="s">
        <v>13</v>
      </c>
      <c r="B60" s="12" t="s">
        <v>3285</v>
      </c>
      <c r="C60" s="12" t="s">
        <v>3286</v>
      </c>
      <c r="D60" s="12"/>
      <c r="E60" s="13">
        <v>359.77</v>
      </c>
      <c r="F60" s="13">
        <v>361</v>
      </c>
      <c r="G60" s="14">
        <v>93</v>
      </c>
      <c r="H60" s="14">
        <v>93</v>
      </c>
      <c r="I60" s="14">
        <v>16</v>
      </c>
      <c r="J60" s="12" t="s">
        <v>3504</v>
      </c>
    </row>
    <row r="61" spans="1:13" x14ac:dyDescent="0.25">
      <c r="A61" s="6" t="s">
        <v>14</v>
      </c>
      <c r="B61" s="12" t="s">
        <v>3318</v>
      </c>
      <c r="C61" s="12" t="s">
        <v>3319</v>
      </c>
      <c r="D61" s="12"/>
      <c r="E61" s="13">
        <v>33.799999999999997</v>
      </c>
      <c r="F61" s="13">
        <v>28.26</v>
      </c>
      <c r="G61" s="14">
        <v>99</v>
      </c>
      <c r="H61" s="14">
        <v>98</v>
      </c>
      <c r="I61" s="14">
        <v>3</v>
      </c>
      <c r="J61" s="12" t="s">
        <v>3505</v>
      </c>
    </row>
    <row r="62" spans="1:13" x14ac:dyDescent="0.25">
      <c r="A62" s="6" t="s">
        <v>15</v>
      </c>
      <c r="B62" s="12" t="s">
        <v>3321</v>
      </c>
      <c r="C62" s="12" t="s">
        <v>3322</v>
      </c>
      <c r="D62" s="12"/>
      <c r="E62" s="13">
        <v>271.63</v>
      </c>
      <c r="F62" s="13">
        <v>249.85</v>
      </c>
      <c r="G62" s="14">
        <v>99</v>
      </c>
      <c r="H62" s="14">
        <v>95</v>
      </c>
      <c r="I62" s="14">
        <v>6</v>
      </c>
      <c r="J62" s="12" t="s">
        <v>3506</v>
      </c>
      <c r="K62" s="18"/>
    </row>
    <row r="63" spans="1:13" x14ac:dyDescent="0.25">
      <c r="A63" s="6" t="s">
        <v>16</v>
      </c>
      <c r="B63" s="18" t="s">
        <v>3339</v>
      </c>
      <c r="C63" s="18" t="s">
        <v>3342</v>
      </c>
      <c r="D63" s="18"/>
      <c r="E63" s="26">
        <v>176.36</v>
      </c>
      <c r="F63" s="26">
        <v>167.44</v>
      </c>
      <c r="G63" s="17">
        <v>89</v>
      </c>
      <c r="H63" s="17">
        <v>93</v>
      </c>
      <c r="I63" s="17">
        <v>30</v>
      </c>
      <c r="J63" s="18" t="s">
        <v>3507</v>
      </c>
    </row>
    <row r="64" spans="1:13" x14ac:dyDescent="0.25">
      <c r="A64" s="6" t="s">
        <v>17</v>
      </c>
      <c r="B64" s="12" t="s">
        <v>3347</v>
      </c>
      <c r="C64" s="12" t="s">
        <v>3348</v>
      </c>
      <c r="E64" s="13">
        <v>104.4</v>
      </c>
      <c r="F64" s="13">
        <v>97.12</v>
      </c>
      <c r="G64" s="14">
        <v>98</v>
      </c>
      <c r="H64" s="14">
        <v>92</v>
      </c>
      <c r="I64" s="14">
        <v>15</v>
      </c>
      <c r="J64" s="12" t="s">
        <v>3508</v>
      </c>
      <c r="K64" s="12"/>
    </row>
    <row r="65" spans="1:13" x14ac:dyDescent="0.25">
      <c r="A65" s="6" t="s">
        <v>18</v>
      </c>
      <c r="B65" s="12" t="s">
        <v>2445</v>
      </c>
      <c r="C65" s="12" t="s">
        <v>2448</v>
      </c>
      <c r="E65" s="13">
        <v>333.58</v>
      </c>
      <c r="F65" s="13">
        <v>344</v>
      </c>
      <c r="G65" s="14">
        <v>98</v>
      </c>
      <c r="H65" s="14">
        <v>94</v>
      </c>
      <c r="I65" s="14">
        <v>41</v>
      </c>
      <c r="J65" s="12" t="s">
        <v>3471</v>
      </c>
    </row>
    <row r="66" spans="1:13" x14ac:dyDescent="0.25">
      <c r="A66" s="6" t="s">
        <v>63</v>
      </c>
      <c r="B66" s="18" t="s">
        <v>3366</v>
      </c>
      <c r="C66" s="18" t="s">
        <v>3367</v>
      </c>
      <c r="D66" s="18"/>
      <c r="E66" s="26">
        <v>81.209999999999994</v>
      </c>
      <c r="F66" s="26">
        <v>93.23</v>
      </c>
      <c r="G66" s="17">
        <v>98</v>
      </c>
      <c r="H66" s="17">
        <v>91</v>
      </c>
      <c r="I66" s="17">
        <v>26</v>
      </c>
      <c r="J66" s="18" t="s">
        <v>3365</v>
      </c>
    </row>
    <row r="67" spans="1:13" x14ac:dyDescent="0.25">
      <c r="A67" s="6" t="s">
        <v>67</v>
      </c>
      <c r="B67" s="12" t="s">
        <v>68</v>
      </c>
      <c r="C67" s="12" t="s">
        <v>70</v>
      </c>
      <c r="D67" s="12"/>
      <c r="E67" s="13">
        <v>153.51</v>
      </c>
      <c r="F67" s="13">
        <v>147.25</v>
      </c>
      <c r="G67" s="14">
        <v>96</v>
      </c>
      <c r="H67" s="14">
        <v>93</v>
      </c>
      <c r="I67" s="14">
        <v>14</v>
      </c>
      <c r="J67" s="12" t="s">
        <v>3472</v>
      </c>
    </row>
    <row r="68" spans="1:13" x14ac:dyDescent="0.25">
      <c r="A68" s="6" t="s">
        <v>98</v>
      </c>
      <c r="B68" s="12" t="s">
        <v>3419</v>
      </c>
      <c r="C68" s="12" t="s">
        <v>3422</v>
      </c>
      <c r="D68" s="12"/>
      <c r="E68" s="13">
        <v>26.17</v>
      </c>
      <c r="F68" s="13">
        <v>23.85</v>
      </c>
      <c r="G68" s="14">
        <v>79</v>
      </c>
      <c r="H68" s="14">
        <v>97</v>
      </c>
      <c r="I68" s="14">
        <v>4</v>
      </c>
      <c r="J68" s="12" t="s">
        <v>3469</v>
      </c>
      <c r="L68" s="18"/>
      <c r="M68" s="18"/>
    </row>
    <row r="69" spans="1:13" x14ac:dyDescent="0.25">
      <c r="A69" s="6" t="s">
        <v>102</v>
      </c>
      <c r="B69" s="12" t="s">
        <v>3421</v>
      </c>
      <c r="C69" s="12" t="s">
        <v>3427</v>
      </c>
      <c r="D69" s="12"/>
      <c r="E69" s="13">
        <v>50.72</v>
      </c>
      <c r="F69" s="13">
        <v>52.74</v>
      </c>
      <c r="G69" s="14">
        <v>32</v>
      </c>
      <c r="H69" s="14">
        <v>96</v>
      </c>
      <c r="I69" s="14">
        <v>6</v>
      </c>
      <c r="J69" s="12" t="s">
        <v>3510</v>
      </c>
      <c r="L69" s="18"/>
      <c r="M69" s="18"/>
    </row>
    <row r="70" spans="1:13" x14ac:dyDescent="0.25">
      <c r="A70" s="6" t="s">
        <v>106</v>
      </c>
      <c r="B70" s="12" t="s">
        <v>2381</v>
      </c>
      <c r="C70" s="12" t="s">
        <v>2387</v>
      </c>
      <c r="E70" s="13">
        <v>184.68</v>
      </c>
      <c r="F70" s="13">
        <v>180.4</v>
      </c>
      <c r="G70" s="14">
        <v>97</v>
      </c>
      <c r="H70" s="14">
        <v>92</v>
      </c>
      <c r="I70" s="14">
        <v>13</v>
      </c>
      <c r="J70" s="12" t="s">
        <v>3511</v>
      </c>
      <c r="L70" s="18"/>
      <c r="M70" s="18"/>
    </row>
    <row r="71" spans="1:13" x14ac:dyDescent="0.25">
      <c r="A71" s="6" t="s">
        <v>238</v>
      </c>
      <c r="B71" s="12" t="s">
        <v>2039</v>
      </c>
      <c r="C71" s="12" t="s">
        <v>3484</v>
      </c>
      <c r="E71" s="13">
        <v>152.76</v>
      </c>
      <c r="F71" s="13">
        <v>150.19</v>
      </c>
      <c r="G71" s="14">
        <v>77</v>
      </c>
      <c r="H71" s="14">
        <v>93</v>
      </c>
      <c r="I71" s="14">
        <v>80</v>
      </c>
      <c r="J71" s="12" t="s">
        <v>3511</v>
      </c>
    </row>
    <row r="72" spans="1:13" x14ac:dyDescent="0.25">
      <c r="A72" s="6" t="s">
        <v>243</v>
      </c>
      <c r="B72" s="18" t="s">
        <v>706</v>
      </c>
      <c r="C72" s="18" t="s">
        <v>3485</v>
      </c>
      <c r="D72" s="18"/>
      <c r="E72" s="26">
        <v>136.84</v>
      </c>
      <c r="F72" s="26">
        <v>114.98</v>
      </c>
      <c r="G72" s="17">
        <v>99</v>
      </c>
      <c r="H72" s="17">
        <v>96</v>
      </c>
      <c r="I72" s="17">
        <v>15</v>
      </c>
      <c r="J72" s="18" t="s">
        <v>3512</v>
      </c>
    </row>
    <row r="73" spans="1:13" x14ac:dyDescent="0.25">
      <c r="A73" s="6" t="s">
        <v>263</v>
      </c>
      <c r="B73" s="12" t="s">
        <v>3481</v>
      </c>
      <c r="C73" s="12" t="s">
        <v>3487</v>
      </c>
      <c r="E73" s="13">
        <v>28.84</v>
      </c>
      <c r="F73" s="13">
        <v>32</v>
      </c>
      <c r="G73" s="14">
        <v>10</v>
      </c>
      <c r="H73" s="14">
        <v>96</v>
      </c>
      <c r="I73" s="14">
        <v>6</v>
      </c>
      <c r="J73" s="12" t="s">
        <v>3488</v>
      </c>
    </row>
    <row r="74" spans="1:13" x14ac:dyDescent="0.25">
      <c r="A74" s="6" t="s">
        <v>267</v>
      </c>
      <c r="B74" s="12" t="s">
        <v>3482</v>
      </c>
      <c r="C74" s="12" t="s">
        <v>3489</v>
      </c>
      <c r="E74" s="13">
        <v>377.26</v>
      </c>
      <c r="F74" s="13">
        <v>357.78</v>
      </c>
      <c r="G74" s="14">
        <v>97</v>
      </c>
      <c r="H74" s="14">
        <v>94</v>
      </c>
      <c r="I74" s="14">
        <v>3</v>
      </c>
      <c r="J74" s="12" t="s">
        <v>3513</v>
      </c>
    </row>
    <row r="75" spans="1:13" x14ac:dyDescent="0.25">
      <c r="A75" s="6" t="s">
        <v>404</v>
      </c>
      <c r="B75" s="12" t="s">
        <v>3483</v>
      </c>
      <c r="C75" s="12" t="s">
        <v>3491</v>
      </c>
      <c r="E75" s="13">
        <v>56.42</v>
      </c>
      <c r="F75" s="13">
        <v>52.29</v>
      </c>
      <c r="G75" s="14">
        <v>5</v>
      </c>
      <c r="H75" s="14">
        <v>93</v>
      </c>
      <c r="I75" s="14">
        <v>3</v>
      </c>
      <c r="J75" s="12" t="s">
        <v>3514</v>
      </c>
    </row>
    <row r="76" spans="1:13" x14ac:dyDescent="0.25">
      <c r="A76" s="6" t="s">
        <v>619</v>
      </c>
      <c r="B76" s="12" t="s">
        <v>1153</v>
      </c>
      <c r="C76" s="12" t="s">
        <v>1155</v>
      </c>
      <c r="E76" s="13">
        <v>193.88</v>
      </c>
      <c r="F76" s="13">
        <v>180.54</v>
      </c>
      <c r="G76" s="14">
        <v>76</v>
      </c>
      <c r="H76" s="14">
        <v>96</v>
      </c>
      <c r="I76" s="14">
        <v>3</v>
      </c>
      <c r="J76" s="12" t="s">
        <v>3518</v>
      </c>
    </row>
    <row r="77" spans="1:13" x14ac:dyDescent="0.25">
      <c r="A77" s="6" t="s">
        <v>831</v>
      </c>
      <c r="B77" s="12" t="s">
        <v>3382</v>
      </c>
      <c r="C77" s="12" t="s">
        <v>3519</v>
      </c>
      <c r="E77" s="13">
        <v>29</v>
      </c>
      <c r="F77" s="13">
        <v>30.5</v>
      </c>
      <c r="G77" s="2">
        <v>4</v>
      </c>
      <c r="H77" s="14">
        <v>97</v>
      </c>
      <c r="I77" s="14">
        <v>37</v>
      </c>
      <c r="J77" s="12" t="s">
        <v>3520</v>
      </c>
    </row>
    <row r="78" spans="1:13" x14ac:dyDescent="0.25">
      <c r="A78" s="6" t="s">
        <v>832</v>
      </c>
      <c r="B78" s="12" t="s">
        <v>1307</v>
      </c>
      <c r="C78" s="12" t="s">
        <v>1318</v>
      </c>
      <c r="E78" s="13">
        <v>217.63</v>
      </c>
      <c r="F78" s="13">
        <v>209.84</v>
      </c>
      <c r="G78" s="2">
        <v>8</v>
      </c>
      <c r="H78" s="14">
        <v>96</v>
      </c>
      <c r="I78" s="14">
        <v>17</v>
      </c>
      <c r="J78" s="12" t="s">
        <v>3521</v>
      </c>
    </row>
    <row r="79" spans="1:13" x14ac:dyDescent="0.25">
      <c r="A79" s="6" t="s">
        <v>906</v>
      </c>
      <c r="B79" s="12" t="s">
        <v>3515</v>
      </c>
      <c r="C79" s="12" t="s">
        <v>3522</v>
      </c>
      <c r="E79" s="13">
        <v>39.130000000000003</v>
      </c>
      <c r="F79" s="13">
        <v>35</v>
      </c>
      <c r="G79" s="2">
        <v>19</v>
      </c>
      <c r="H79" s="14">
        <v>96</v>
      </c>
      <c r="I79" s="14">
        <v>6</v>
      </c>
      <c r="J79" s="12" t="s">
        <v>3523</v>
      </c>
    </row>
    <row r="80" spans="1:13" x14ac:dyDescent="0.25">
      <c r="A80" s="6" t="s">
        <v>913</v>
      </c>
      <c r="B80" s="12" t="s">
        <v>3516</v>
      </c>
      <c r="C80" s="12" t="s">
        <v>3524</v>
      </c>
      <c r="E80" s="13">
        <v>43.57</v>
      </c>
      <c r="F80" s="13">
        <v>41.8</v>
      </c>
      <c r="G80" s="2">
        <v>36</v>
      </c>
      <c r="H80" s="14">
        <v>96</v>
      </c>
      <c r="I80" s="14">
        <v>10</v>
      </c>
      <c r="J80" s="12" t="s">
        <v>3525</v>
      </c>
    </row>
    <row r="81" spans="1:10" x14ac:dyDescent="0.25">
      <c r="A81" s="6" t="s">
        <v>976</v>
      </c>
      <c r="B81" s="18" t="s">
        <v>3517</v>
      </c>
      <c r="C81" s="18" t="s">
        <v>3526</v>
      </c>
      <c r="D81" s="18"/>
      <c r="E81" s="26">
        <v>77.25</v>
      </c>
      <c r="F81" s="26">
        <v>83.69</v>
      </c>
      <c r="G81" s="17">
        <v>6</v>
      </c>
      <c r="H81" s="17">
        <v>95</v>
      </c>
      <c r="I81" s="17">
        <v>6</v>
      </c>
      <c r="J81" s="18" t="s">
        <v>3527</v>
      </c>
    </row>
    <row r="82" spans="1:10" x14ac:dyDescent="0.25">
      <c r="A82" s="6" t="s">
        <v>1082</v>
      </c>
      <c r="G82" s="2"/>
    </row>
    <row r="83" spans="1:10" x14ac:dyDescent="0.25">
      <c r="A83" s="6" t="s">
        <v>1083</v>
      </c>
      <c r="G83" s="2"/>
    </row>
    <row r="84" spans="1:10" x14ac:dyDescent="0.25">
      <c r="A84" s="6" t="s">
        <v>1084</v>
      </c>
      <c r="G84" s="2"/>
    </row>
    <row r="85" spans="1:10" x14ac:dyDescent="0.25">
      <c r="A85" s="6" t="s">
        <v>1514</v>
      </c>
      <c r="B85" s="12"/>
      <c r="C85" s="38"/>
      <c r="E85" s="13"/>
      <c r="F85" s="13"/>
      <c r="G85" s="14"/>
      <c r="H85" s="14"/>
      <c r="I85" s="14"/>
      <c r="J85" s="12"/>
    </row>
    <row r="86" spans="1:10" x14ac:dyDescent="0.25">
      <c r="A86" s="6" t="s">
        <v>1515</v>
      </c>
      <c r="B86" s="18"/>
      <c r="C86" s="18"/>
      <c r="D86" s="18"/>
      <c r="E86" s="26"/>
      <c r="F86" s="26"/>
      <c r="G86" s="17"/>
      <c r="H86" s="17"/>
      <c r="I86" s="17"/>
      <c r="J86" s="18"/>
    </row>
    <row r="87" spans="1:10" x14ac:dyDescent="0.25">
      <c r="A87" s="6" t="s">
        <v>1518</v>
      </c>
      <c r="B87" s="12"/>
      <c r="C87" s="12"/>
      <c r="E87" s="13"/>
      <c r="F87" s="13"/>
      <c r="G87" s="14"/>
      <c r="H87" s="14"/>
      <c r="I87" s="14"/>
      <c r="J87" s="12"/>
    </row>
    <row r="88" spans="1:10" x14ac:dyDescent="0.25">
      <c r="A88" s="6" t="s">
        <v>1519</v>
      </c>
      <c r="G88" s="2"/>
      <c r="I88" s="2"/>
    </row>
    <row r="89" spans="1:10" x14ac:dyDescent="0.25">
      <c r="A89" s="6" t="s">
        <v>1820</v>
      </c>
      <c r="G89" s="2"/>
      <c r="I89" s="2"/>
    </row>
    <row r="90" spans="1:10" x14ac:dyDescent="0.25">
      <c r="G90" s="2"/>
    </row>
    <row r="91" spans="1:10" x14ac:dyDescent="0.25">
      <c r="G91" s="2"/>
    </row>
    <row r="92" spans="1:10" x14ac:dyDescent="0.25">
      <c r="G92" s="2"/>
    </row>
    <row r="93" spans="1:10" x14ac:dyDescent="0.25">
      <c r="G93" s="2"/>
    </row>
    <row r="94" spans="1:10" x14ac:dyDescent="0.25">
      <c r="G94" s="2"/>
    </row>
    <row r="95" spans="1:10" x14ac:dyDescent="0.25">
      <c r="G95" s="2"/>
    </row>
  </sheetData>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C335-2A47-4529-B2D6-A521A4E62BCB}">
  <dimension ref="A1:S91"/>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43959</v>
      </c>
      <c r="J3" s="27">
        <v>43962</v>
      </c>
      <c r="K3" s="7">
        <v>43963</v>
      </c>
      <c r="L3" s="7">
        <v>43964</v>
      </c>
      <c r="M3" s="7">
        <v>43965</v>
      </c>
      <c r="N3" s="7">
        <v>43966</v>
      </c>
      <c r="P3" t="s">
        <v>1973</v>
      </c>
    </row>
    <row r="4" spans="1:16" ht="15.75" thickBot="1" x14ac:dyDescent="0.3">
      <c r="A4" t="s">
        <v>0</v>
      </c>
      <c r="C4" s="10">
        <v>43962</v>
      </c>
      <c r="D4" s="11" t="s">
        <v>66</v>
      </c>
      <c r="E4" s="10">
        <v>43966</v>
      </c>
      <c r="J4" s="2" t="s">
        <v>58</v>
      </c>
      <c r="K4" s="2" t="s">
        <v>59</v>
      </c>
      <c r="L4" s="2" t="s">
        <v>60</v>
      </c>
      <c r="M4" s="2" t="s">
        <v>61</v>
      </c>
      <c r="N4" s="2" t="s">
        <v>62</v>
      </c>
    </row>
    <row r="5" spans="1:16" ht="15.75" thickBot="1" x14ac:dyDescent="0.3">
      <c r="G5" t="s">
        <v>57</v>
      </c>
      <c r="H5" s="8">
        <v>9121.32</v>
      </c>
      <c r="J5" s="16">
        <v>9192.34</v>
      </c>
      <c r="K5" s="16">
        <v>9002.5499999999993</v>
      </c>
      <c r="L5" s="16">
        <v>8863.17</v>
      </c>
      <c r="M5" s="16">
        <v>8943.7199999999993</v>
      </c>
      <c r="N5" s="16">
        <v>9014.56</v>
      </c>
      <c r="P5" s="5">
        <f>(N5-H5)/H5</f>
        <v>-1.170444628628315E-2</v>
      </c>
    </row>
    <row r="6" spans="1:16" ht="15.75" thickBot="1" x14ac:dyDescent="0.3">
      <c r="A6" t="s">
        <v>2</v>
      </c>
      <c r="C6" s="33" t="s">
        <v>3307</v>
      </c>
      <c r="D6" s="1"/>
      <c r="E6" s="1"/>
      <c r="G6" t="s">
        <v>56</v>
      </c>
      <c r="H6" s="9">
        <v>24331.32</v>
      </c>
      <c r="J6" s="16">
        <v>24221.99</v>
      </c>
      <c r="K6" s="21">
        <v>23764.78</v>
      </c>
      <c r="L6" s="21">
        <v>23247.97</v>
      </c>
      <c r="M6" s="16">
        <v>23625.34</v>
      </c>
      <c r="N6" s="16">
        <v>23685.42</v>
      </c>
      <c r="P6" s="5">
        <f>(N6-H6)/H6</f>
        <v>-2.6546032027855517E-2</v>
      </c>
    </row>
    <row r="7" spans="1:16" x14ac:dyDescent="0.25">
      <c r="C7" s="12"/>
      <c r="J7" s="12"/>
    </row>
    <row r="8" spans="1:16" x14ac:dyDescent="0.25">
      <c r="C8" s="12"/>
      <c r="J8" s="12"/>
    </row>
    <row r="9" spans="1:16" x14ac:dyDescent="0.25">
      <c r="A9" t="s">
        <v>3</v>
      </c>
      <c r="C9" t="s">
        <v>3592</v>
      </c>
      <c r="J9" s="18"/>
    </row>
    <row r="10" spans="1:16" x14ac:dyDescent="0.25">
      <c r="C10" s="18" t="s">
        <v>3580</v>
      </c>
      <c r="J10" s="18"/>
    </row>
    <row r="11" spans="1:16" x14ac:dyDescent="0.25">
      <c r="C11" s="37" t="s">
        <v>3581</v>
      </c>
      <c r="J11" s="18"/>
    </row>
    <row r="12" spans="1:16" x14ac:dyDescent="0.25">
      <c r="C12" s="18" t="s">
        <v>3582</v>
      </c>
      <c r="J12" s="18"/>
    </row>
    <row r="13" spans="1:16" x14ac:dyDescent="0.25">
      <c r="C13" s="18" t="s">
        <v>3583</v>
      </c>
      <c r="J13" s="18"/>
    </row>
    <row r="14" spans="1:16" x14ac:dyDescent="0.25">
      <c r="C14" s="18" t="s">
        <v>3584</v>
      </c>
      <c r="J14" s="18"/>
    </row>
    <row r="15" spans="1:16" x14ac:dyDescent="0.25">
      <c r="C15" s="18" t="s">
        <v>3585</v>
      </c>
      <c r="J15" s="18"/>
    </row>
    <row r="16" spans="1:16" s="18" customFormat="1" x14ac:dyDescent="0.25">
      <c r="C16" s="18" t="s">
        <v>3586</v>
      </c>
    </row>
    <row r="17" spans="3:10" s="18" customFormat="1" x14ac:dyDescent="0.25">
      <c r="C17" s="18" t="s">
        <v>3587</v>
      </c>
    </row>
    <row r="18" spans="3:10" s="18" customFormat="1" x14ac:dyDescent="0.25">
      <c r="C18" s="18" t="s">
        <v>3588</v>
      </c>
    </row>
    <row r="19" spans="3:10" s="18" customFormat="1" x14ac:dyDescent="0.25">
      <c r="C19" s="18" t="s">
        <v>3589</v>
      </c>
    </row>
    <row r="20" spans="3:10" s="18" customFormat="1" x14ac:dyDescent="0.25">
      <c r="C20" s="18" t="s">
        <v>3590</v>
      </c>
    </row>
    <row r="21" spans="3:10" s="18" customFormat="1" x14ac:dyDescent="0.25">
      <c r="C21" s="18" t="s">
        <v>3591</v>
      </c>
    </row>
    <row r="22" spans="3:10" x14ac:dyDescent="0.25">
      <c r="C22" s="12"/>
      <c r="J22" s="18"/>
    </row>
    <row r="23" spans="3:10" x14ac:dyDescent="0.25">
      <c r="C23" s="12" t="s">
        <v>3579</v>
      </c>
      <c r="J23" s="18"/>
    </row>
    <row r="24" spans="3:10" x14ac:dyDescent="0.25">
      <c r="C24" s="12" t="s">
        <v>3578</v>
      </c>
      <c r="J24" s="18"/>
    </row>
    <row r="25" spans="3:10" x14ac:dyDescent="0.25">
      <c r="C25" s="12"/>
      <c r="J25" s="18"/>
    </row>
    <row r="26" spans="3:10" x14ac:dyDescent="0.25">
      <c r="C26" t="s">
        <v>3391</v>
      </c>
      <c r="D26" s="5">
        <v>0.1789</v>
      </c>
      <c r="E26" s="7"/>
      <c r="I26" s="5"/>
      <c r="J26" s="18"/>
    </row>
    <row r="27" spans="3:10" x14ac:dyDescent="0.25">
      <c r="E27" s="7"/>
      <c r="I27" s="5"/>
      <c r="J27" s="18"/>
    </row>
    <row r="28" spans="3:10" x14ac:dyDescent="0.25">
      <c r="C28" s="18" t="s">
        <v>277</v>
      </c>
      <c r="D28" s="5">
        <v>0.1043</v>
      </c>
      <c r="I28" s="5"/>
      <c r="J28" s="18"/>
    </row>
    <row r="29" spans="3:10" x14ac:dyDescent="0.25">
      <c r="C29" t="s">
        <v>3316</v>
      </c>
      <c r="D29" s="5">
        <v>0.151</v>
      </c>
      <c r="I29" s="5"/>
      <c r="J29" s="18"/>
    </row>
    <row r="30" spans="3:10" x14ac:dyDescent="0.25">
      <c r="C30" t="s">
        <v>103</v>
      </c>
      <c r="D30" s="5">
        <v>6.6100000000000006E-2</v>
      </c>
      <c r="E30" s="7"/>
      <c r="G30" s="5"/>
      <c r="I30" s="5"/>
      <c r="J30" s="18"/>
    </row>
    <row r="31" spans="3:10" x14ac:dyDescent="0.25">
      <c r="C31" t="s">
        <v>3289</v>
      </c>
      <c r="D31" s="5">
        <v>0.14399999999999999</v>
      </c>
      <c r="E31" s="27"/>
      <c r="G31" s="5"/>
      <c r="I31" s="5"/>
      <c r="J31" s="18"/>
    </row>
    <row r="32" spans="3:10" x14ac:dyDescent="0.25">
      <c r="C32" t="s">
        <v>3420</v>
      </c>
      <c r="D32" s="5">
        <v>6.0400000000000002E-2</v>
      </c>
      <c r="E32" s="40"/>
      <c r="G32" s="5"/>
      <c r="I32" s="5"/>
      <c r="J32" s="18"/>
    </row>
    <row r="33" spans="1:19" x14ac:dyDescent="0.25">
      <c r="C33" t="s">
        <v>3338</v>
      </c>
      <c r="D33" s="5">
        <v>0.1366</v>
      </c>
      <c r="I33" s="5"/>
      <c r="J33" s="18"/>
    </row>
    <row r="34" spans="1:19" x14ac:dyDescent="0.25">
      <c r="C34" t="s">
        <v>135</v>
      </c>
      <c r="D34" s="5">
        <v>0.15870000000000001</v>
      </c>
      <c r="E34" s="27"/>
      <c r="F34" s="18"/>
      <c r="G34" s="28"/>
      <c r="H34" s="18"/>
      <c r="I34" s="5"/>
      <c r="J34" s="18"/>
    </row>
    <row r="35" spans="1:19" x14ac:dyDescent="0.25">
      <c r="I35" s="28"/>
      <c r="J35" s="18"/>
    </row>
    <row r="36" spans="1:19" x14ac:dyDescent="0.25">
      <c r="D36" s="5">
        <f>SUM(D26:D34)</f>
        <v>1.0000000000000002</v>
      </c>
      <c r="E36" s="27"/>
      <c r="F36" s="18"/>
      <c r="G36" s="28"/>
      <c r="H36" s="18"/>
      <c r="I36" s="28"/>
      <c r="J36" s="18"/>
    </row>
    <row r="37" spans="1:19" x14ac:dyDescent="0.25">
      <c r="D37" s="5"/>
      <c r="E37" s="27"/>
      <c r="F37" s="18"/>
      <c r="G37" s="28"/>
      <c r="H37" s="18"/>
      <c r="I37" s="28"/>
      <c r="J37" s="18"/>
    </row>
    <row r="38" spans="1:19" x14ac:dyDescent="0.25">
      <c r="C38" s="12"/>
      <c r="E38" s="27"/>
      <c r="F38" s="18"/>
      <c r="G38" s="18"/>
      <c r="H38" s="12"/>
      <c r="I38" s="18"/>
    </row>
    <row r="39" spans="1:19" x14ac:dyDescent="0.25">
      <c r="A39" t="s">
        <v>4</v>
      </c>
      <c r="C39" s="12"/>
      <c r="E39" s="30" t="s">
        <v>7</v>
      </c>
      <c r="F39" s="30" t="s">
        <v>8</v>
      </c>
      <c r="G39" s="30" t="s">
        <v>9</v>
      </c>
      <c r="H39" s="30" t="s">
        <v>10</v>
      </c>
      <c r="I39" s="30" t="s">
        <v>24</v>
      </c>
      <c r="J39" s="30" t="s">
        <v>26</v>
      </c>
      <c r="K39" s="30" t="s">
        <v>25</v>
      </c>
      <c r="L39" s="29" t="s">
        <v>11</v>
      </c>
      <c r="M39" s="31"/>
      <c r="N39" s="31"/>
      <c r="O39" s="31"/>
      <c r="P39" s="31"/>
      <c r="Q39" s="31"/>
      <c r="R39" s="31"/>
      <c r="S39" s="31"/>
    </row>
    <row r="40" spans="1:19" x14ac:dyDescent="0.25">
      <c r="A40" s="6" t="s">
        <v>5</v>
      </c>
      <c r="B40" t="s">
        <v>277</v>
      </c>
      <c r="E40" s="4">
        <v>181.6</v>
      </c>
      <c r="F40" s="4">
        <v>143.52000000000001</v>
      </c>
      <c r="G40" s="5">
        <f>(E40-F40)/F40</f>
        <v>0.2653288740245261</v>
      </c>
      <c r="H40" s="4">
        <v>146</v>
      </c>
      <c r="I40" s="4">
        <v>142.97999999999999</v>
      </c>
      <c r="J40" s="25">
        <v>96</v>
      </c>
      <c r="K40" s="25">
        <v>28</v>
      </c>
      <c r="L40" s="34" t="s">
        <v>3544</v>
      </c>
    </row>
    <row r="41" spans="1:19" x14ac:dyDescent="0.25">
      <c r="A41" s="6" t="s">
        <v>12</v>
      </c>
      <c r="B41" t="s">
        <v>3316</v>
      </c>
      <c r="E41" s="4">
        <v>488.05</v>
      </c>
      <c r="F41" s="4">
        <v>431.46</v>
      </c>
      <c r="G41" s="5">
        <f t="shared" ref="G41:G46" si="0">(E41-F41)/F41</f>
        <v>0.13115931951977017</v>
      </c>
      <c r="H41" s="4">
        <v>448</v>
      </c>
      <c r="I41" s="4">
        <v>411.78</v>
      </c>
      <c r="J41" s="25">
        <v>95</v>
      </c>
      <c r="K41" s="25">
        <v>95</v>
      </c>
      <c r="L41" s="34" t="s">
        <v>3545</v>
      </c>
    </row>
    <row r="42" spans="1:19" x14ac:dyDescent="0.25">
      <c r="A42" s="6" t="s">
        <v>13</v>
      </c>
      <c r="B42" t="s">
        <v>103</v>
      </c>
      <c r="E42" s="4">
        <v>200.43</v>
      </c>
      <c r="F42" s="4">
        <v>179</v>
      </c>
      <c r="G42" s="5">
        <f t="shared" si="0"/>
        <v>0.11972067039106149</v>
      </c>
      <c r="H42" s="4">
        <v>175</v>
      </c>
      <c r="I42" s="4">
        <v>168</v>
      </c>
      <c r="J42" s="2">
        <v>94</v>
      </c>
      <c r="K42" s="2">
        <v>99</v>
      </c>
      <c r="L42" t="s">
        <v>3546</v>
      </c>
    </row>
    <row r="43" spans="1:19" x14ac:dyDescent="0.25">
      <c r="A43" s="6" t="s">
        <v>14</v>
      </c>
      <c r="B43" t="s">
        <v>3338</v>
      </c>
      <c r="E43" s="4">
        <v>49.65</v>
      </c>
      <c r="F43" s="4">
        <v>46.59</v>
      </c>
      <c r="G43" s="5">
        <f t="shared" si="0"/>
        <v>6.567933032839654E-2</v>
      </c>
      <c r="H43" s="4">
        <v>43.25</v>
      </c>
      <c r="I43" s="4">
        <v>46.95</v>
      </c>
      <c r="J43" s="25">
        <v>93</v>
      </c>
      <c r="K43" s="25">
        <v>93</v>
      </c>
      <c r="L43" s="34" t="s">
        <v>3547</v>
      </c>
    </row>
    <row r="44" spans="1:19" x14ac:dyDescent="0.25">
      <c r="A44" s="6" t="s">
        <v>15</v>
      </c>
      <c r="B44" t="s">
        <v>3289</v>
      </c>
      <c r="E44" s="4">
        <v>454.19</v>
      </c>
      <c r="F44" s="4">
        <v>429.43</v>
      </c>
      <c r="G44" s="5">
        <f t="shared" si="0"/>
        <v>5.7657825489602473E-2</v>
      </c>
      <c r="H44" s="4">
        <v>400</v>
      </c>
      <c r="I44" s="4">
        <v>393</v>
      </c>
      <c r="J44" s="25">
        <v>95</v>
      </c>
      <c r="K44" s="25">
        <v>99</v>
      </c>
      <c r="L44" s="34" t="s">
        <v>3548</v>
      </c>
    </row>
    <row r="45" spans="1:19" x14ac:dyDescent="0.25">
      <c r="A45" s="6" t="s">
        <v>16</v>
      </c>
      <c r="B45" t="s">
        <v>3420</v>
      </c>
      <c r="E45" s="4">
        <v>54.2</v>
      </c>
      <c r="F45" s="4">
        <v>57.06</v>
      </c>
      <c r="G45" s="5">
        <f t="shared" si="0"/>
        <v>-5.012267788293024E-2</v>
      </c>
      <c r="H45" s="4">
        <v>53</v>
      </c>
      <c r="I45" s="4">
        <v>58.63</v>
      </c>
      <c r="J45" s="25">
        <v>95</v>
      </c>
      <c r="K45" s="25">
        <v>99</v>
      </c>
      <c r="L45" s="34" t="s">
        <v>3549</v>
      </c>
    </row>
    <row r="46" spans="1:19" x14ac:dyDescent="0.25">
      <c r="A46" s="6" t="s">
        <v>17</v>
      </c>
      <c r="B46" t="s">
        <v>135</v>
      </c>
      <c r="E46" s="4">
        <v>186.5</v>
      </c>
      <c r="F46" s="4">
        <v>156.76</v>
      </c>
      <c r="G46" s="5">
        <f t="shared" si="0"/>
        <v>0.18971676448073496</v>
      </c>
      <c r="H46" s="4">
        <v>160</v>
      </c>
      <c r="I46" s="4">
        <v>155.97999999999999</v>
      </c>
      <c r="J46" s="25">
        <v>95</v>
      </c>
      <c r="K46" s="25">
        <v>98</v>
      </c>
      <c r="L46" s="34" t="s">
        <v>3550</v>
      </c>
    </row>
    <row r="47" spans="1:19" x14ac:dyDescent="0.25">
      <c r="A47" s="6" t="s">
        <v>18</v>
      </c>
      <c r="E47" s="4"/>
      <c r="F47" s="4"/>
      <c r="G47" s="5"/>
      <c r="H47" s="4"/>
      <c r="I47" s="4"/>
      <c r="J47" s="25"/>
      <c r="K47" s="25"/>
      <c r="L47" s="34"/>
    </row>
    <row r="48" spans="1:19" x14ac:dyDescent="0.25">
      <c r="A48" s="6" t="s">
        <v>63</v>
      </c>
      <c r="E48" s="4"/>
      <c r="F48" s="4"/>
      <c r="H48" s="4"/>
      <c r="I48" s="4"/>
      <c r="J48" s="2"/>
      <c r="K48" s="2"/>
    </row>
    <row r="49" spans="1:13" x14ac:dyDescent="0.25">
      <c r="A49" s="6" t="s">
        <v>67</v>
      </c>
      <c r="E49" s="4"/>
      <c r="F49" s="4"/>
      <c r="H49" s="4"/>
      <c r="I49" s="4"/>
      <c r="J49" s="2"/>
      <c r="K49" s="2"/>
    </row>
    <row r="50" spans="1:13" x14ac:dyDescent="0.25">
      <c r="A50" s="6" t="s">
        <v>98</v>
      </c>
      <c r="E50" s="4"/>
      <c r="F50" s="4"/>
      <c r="H50" s="4"/>
      <c r="I50" s="4"/>
      <c r="J50" s="2"/>
      <c r="K50" s="2"/>
    </row>
    <row r="51" spans="1:13" x14ac:dyDescent="0.25">
      <c r="J51" s="2"/>
      <c r="K51" s="2"/>
    </row>
    <row r="52" spans="1:13" x14ac:dyDescent="0.25">
      <c r="I52" s="2" t="s">
        <v>2744</v>
      </c>
    </row>
    <row r="53" spans="1:13" x14ac:dyDescent="0.25">
      <c r="A53" s="3" t="s">
        <v>21</v>
      </c>
      <c r="E53" s="22" t="s">
        <v>7</v>
      </c>
      <c r="F53" s="22" t="s">
        <v>24</v>
      </c>
      <c r="G53" s="22" t="s">
        <v>25</v>
      </c>
      <c r="H53" s="22" t="s">
        <v>26</v>
      </c>
      <c r="I53" s="22" t="s">
        <v>2745</v>
      </c>
      <c r="J53" s="23" t="s">
        <v>11</v>
      </c>
      <c r="K53" s="24"/>
      <c r="L53" s="24"/>
      <c r="M53" s="24"/>
    </row>
    <row r="54" spans="1:13" x14ac:dyDescent="0.25">
      <c r="A54" s="6" t="s">
        <v>5</v>
      </c>
      <c r="B54" s="18" t="s">
        <v>3253</v>
      </c>
      <c r="C54" s="18" t="s">
        <v>3256</v>
      </c>
      <c r="E54" s="26">
        <v>174.83</v>
      </c>
      <c r="F54" s="26">
        <v>155</v>
      </c>
      <c r="G54" s="17">
        <v>84</v>
      </c>
      <c r="H54" s="17">
        <v>98</v>
      </c>
      <c r="I54" s="2">
        <v>2</v>
      </c>
      <c r="J54" s="18" t="s">
        <v>3551</v>
      </c>
    </row>
    <row r="55" spans="1:13" x14ac:dyDescent="0.25">
      <c r="A55" s="6" t="s">
        <v>12</v>
      </c>
      <c r="B55" s="18" t="s">
        <v>274</v>
      </c>
      <c r="C55" s="18" t="s">
        <v>3283</v>
      </c>
      <c r="D55" s="18"/>
      <c r="E55" s="26">
        <v>285.85000000000002</v>
      </c>
      <c r="F55" s="26">
        <v>252.2</v>
      </c>
      <c r="G55" s="17">
        <v>90</v>
      </c>
      <c r="H55" s="17">
        <v>97</v>
      </c>
      <c r="I55" s="17">
        <v>2</v>
      </c>
      <c r="J55" s="18" t="s">
        <v>3552</v>
      </c>
    </row>
    <row r="56" spans="1:13" x14ac:dyDescent="0.25">
      <c r="A56" s="6" t="s">
        <v>13</v>
      </c>
      <c r="B56" s="12" t="s">
        <v>3285</v>
      </c>
      <c r="C56" s="12" t="s">
        <v>3286</v>
      </c>
      <c r="D56" s="12"/>
      <c r="E56" s="13">
        <v>374.41</v>
      </c>
      <c r="F56" s="13">
        <v>361</v>
      </c>
      <c r="G56" s="14">
        <v>93</v>
      </c>
      <c r="H56" s="14">
        <v>93</v>
      </c>
      <c r="I56" s="14">
        <v>7</v>
      </c>
      <c r="J56" s="12" t="s">
        <v>3553</v>
      </c>
    </row>
    <row r="57" spans="1:13" x14ac:dyDescent="0.25">
      <c r="A57" s="6" t="s">
        <v>14</v>
      </c>
      <c r="B57" s="12" t="s">
        <v>3318</v>
      </c>
      <c r="C57" s="12" t="s">
        <v>3319</v>
      </c>
      <c r="D57" s="12"/>
      <c r="E57" s="13">
        <v>31.87</v>
      </c>
      <c r="F57" s="13">
        <v>28.26</v>
      </c>
      <c r="G57" s="14">
        <v>99</v>
      </c>
      <c r="H57" s="14">
        <v>97</v>
      </c>
      <c r="I57" s="14">
        <v>2</v>
      </c>
      <c r="J57" s="12" t="s">
        <v>3554</v>
      </c>
    </row>
    <row r="58" spans="1:13" x14ac:dyDescent="0.25">
      <c r="A58" s="6" t="s">
        <v>15</v>
      </c>
      <c r="B58" s="18" t="s">
        <v>3321</v>
      </c>
      <c r="C58" s="18" t="s">
        <v>3322</v>
      </c>
      <c r="D58" s="18"/>
      <c r="E58" s="26">
        <v>288.69</v>
      </c>
      <c r="F58" s="26">
        <v>249.85</v>
      </c>
      <c r="G58" s="17">
        <v>99</v>
      </c>
      <c r="H58" s="17">
        <v>95</v>
      </c>
      <c r="I58" s="17">
        <v>5</v>
      </c>
      <c r="J58" s="18" t="s">
        <v>3555</v>
      </c>
      <c r="K58" s="18"/>
    </row>
    <row r="59" spans="1:13" x14ac:dyDescent="0.25">
      <c r="A59" s="6" t="s">
        <v>16</v>
      </c>
      <c r="B59" s="18" t="s">
        <v>3339</v>
      </c>
      <c r="C59" s="18" t="s">
        <v>3342</v>
      </c>
      <c r="D59" s="18"/>
      <c r="E59" s="26">
        <v>182.02</v>
      </c>
      <c r="F59" s="26">
        <v>167.44</v>
      </c>
      <c r="G59" s="17">
        <v>89</v>
      </c>
      <c r="H59" s="17">
        <v>93</v>
      </c>
      <c r="I59" s="17">
        <v>24</v>
      </c>
      <c r="J59" s="18" t="s">
        <v>3507</v>
      </c>
    </row>
    <row r="60" spans="1:13" x14ac:dyDescent="0.25">
      <c r="A60" s="6" t="s">
        <v>17</v>
      </c>
      <c r="B60" s="12" t="s">
        <v>3347</v>
      </c>
      <c r="C60" s="12" t="s">
        <v>3348</v>
      </c>
      <c r="E60" s="13">
        <v>105.81</v>
      </c>
      <c r="F60" s="13">
        <v>97.12</v>
      </c>
      <c r="G60" s="14">
        <v>98</v>
      </c>
      <c r="H60" s="14">
        <v>92</v>
      </c>
      <c r="I60" s="14">
        <v>10</v>
      </c>
      <c r="J60" s="12" t="s">
        <v>3556</v>
      </c>
      <c r="K60" s="12"/>
    </row>
    <row r="61" spans="1:13" x14ac:dyDescent="0.25">
      <c r="A61" s="6" t="s">
        <v>18</v>
      </c>
      <c r="B61" s="12" t="s">
        <v>2445</v>
      </c>
      <c r="C61" s="12" t="s">
        <v>2448</v>
      </c>
      <c r="E61" s="13">
        <v>341.22</v>
      </c>
      <c r="F61" s="13">
        <v>344</v>
      </c>
      <c r="G61" s="14">
        <v>98</v>
      </c>
      <c r="H61" s="14">
        <v>94</v>
      </c>
      <c r="I61" s="14">
        <v>39</v>
      </c>
      <c r="J61" s="12" t="s">
        <v>3557</v>
      </c>
    </row>
    <row r="62" spans="1:13" x14ac:dyDescent="0.25">
      <c r="A62" s="6" t="s">
        <v>63</v>
      </c>
      <c r="B62" s="12" t="s">
        <v>68</v>
      </c>
      <c r="C62" s="12" t="s">
        <v>70</v>
      </c>
      <c r="D62" s="12"/>
      <c r="E62" s="13">
        <v>159.22999999999999</v>
      </c>
      <c r="F62" s="13">
        <v>147.25</v>
      </c>
      <c r="G62" s="14">
        <v>96</v>
      </c>
      <c r="H62" s="14">
        <v>94</v>
      </c>
      <c r="I62" s="14">
        <v>18</v>
      </c>
      <c r="J62" s="12" t="s">
        <v>3558</v>
      </c>
    </row>
    <row r="63" spans="1:13" x14ac:dyDescent="0.25">
      <c r="A63" s="6" t="s">
        <v>67</v>
      </c>
      <c r="B63" s="12" t="s">
        <v>3419</v>
      </c>
      <c r="C63" s="12" t="s">
        <v>3422</v>
      </c>
      <c r="D63" s="12"/>
      <c r="E63" s="13">
        <v>27.75</v>
      </c>
      <c r="F63" s="13">
        <v>23.85</v>
      </c>
      <c r="G63" s="14">
        <v>79</v>
      </c>
      <c r="H63" s="14">
        <v>97</v>
      </c>
      <c r="I63" s="14">
        <v>1</v>
      </c>
      <c r="J63" s="12" t="s">
        <v>3559</v>
      </c>
    </row>
    <row r="64" spans="1:13" x14ac:dyDescent="0.25">
      <c r="A64" s="6" t="s">
        <v>98</v>
      </c>
      <c r="B64" s="12" t="s">
        <v>3421</v>
      </c>
      <c r="C64" s="12" t="s">
        <v>3427</v>
      </c>
      <c r="D64" s="12"/>
      <c r="E64" s="13">
        <v>50.83</v>
      </c>
      <c r="F64" s="13">
        <v>52.74</v>
      </c>
      <c r="G64" s="14">
        <v>33</v>
      </c>
      <c r="H64" s="14">
        <v>95</v>
      </c>
      <c r="I64" s="14">
        <v>5</v>
      </c>
      <c r="J64" s="12" t="s">
        <v>3560</v>
      </c>
      <c r="L64" s="18"/>
      <c r="M64" s="18"/>
    </row>
    <row r="65" spans="1:13" x14ac:dyDescent="0.25">
      <c r="A65" s="6" t="s">
        <v>102</v>
      </c>
      <c r="B65" s="12" t="s">
        <v>2381</v>
      </c>
      <c r="C65" s="12" t="s">
        <v>2387</v>
      </c>
      <c r="E65" s="13">
        <v>183.16</v>
      </c>
      <c r="F65" s="13">
        <v>187.51</v>
      </c>
      <c r="G65" s="14">
        <v>97</v>
      </c>
      <c r="H65" s="14">
        <v>92</v>
      </c>
      <c r="I65" s="14">
        <v>11</v>
      </c>
      <c r="J65" s="12" t="s">
        <v>3561</v>
      </c>
      <c r="L65" s="18"/>
      <c r="M65" s="18"/>
    </row>
    <row r="66" spans="1:13" x14ac:dyDescent="0.25">
      <c r="A66" s="6" t="s">
        <v>106</v>
      </c>
      <c r="B66" s="12" t="s">
        <v>2039</v>
      </c>
      <c r="C66" s="12" t="s">
        <v>3484</v>
      </c>
      <c r="E66" s="13">
        <v>149.05000000000001</v>
      </c>
      <c r="F66" s="13">
        <v>150.19</v>
      </c>
      <c r="G66" s="14">
        <v>78</v>
      </c>
      <c r="H66" s="14">
        <v>92</v>
      </c>
      <c r="I66" s="14">
        <v>71</v>
      </c>
      <c r="J66" s="12" t="s">
        <v>3562</v>
      </c>
      <c r="L66" s="18"/>
      <c r="M66" s="18"/>
    </row>
    <row r="67" spans="1:13" x14ac:dyDescent="0.25">
      <c r="A67" s="6" t="s">
        <v>238</v>
      </c>
      <c r="B67" s="18" t="s">
        <v>706</v>
      </c>
      <c r="C67" s="18" t="s">
        <v>3485</v>
      </c>
      <c r="D67" s="18"/>
      <c r="E67" s="26">
        <v>143.43</v>
      </c>
      <c r="F67" s="26">
        <v>114.98</v>
      </c>
      <c r="G67" s="17">
        <v>99</v>
      </c>
      <c r="H67" s="17">
        <v>96</v>
      </c>
      <c r="I67" s="17">
        <v>10</v>
      </c>
      <c r="J67" s="18" t="s">
        <v>3563</v>
      </c>
    </row>
    <row r="68" spans="1:13" x14ac:dyDescent="0.25">
      <c r="A68" s="6" t="s">
        <v>243</v>
      </c>
      <c r="B68" s="12" t="s">
        <v>3481</v>
      </c>
      <c r="C68" s="12" t="s">
        <v>3487</v>
      </c>
      <c r="E68" s="13">
        <v>28.45</v>
      </c>
      <c r="F68" s="13">
        <v>32</v>
      </c>
      <c r="G68" s="14">
        <v>9</v>
      </c>
      <c r="H68" s="14">
        <v>95</v>
      </c>
      <c r="I68" s="14">
        <v>5</v>
      </c>
      <c r="J68" s="12" t="s">
        <v>3564</v>
      </c>
    </row>
    <row r="69" spans="1:13" x14ac:dyDescent="0.25">
      <c r="A69" s="6" t="s">
        <v>263</v>
      </c>
      <c r="B69" s="12" t="s">
        <v>3482</v>
      </c>
      <c r="C69" s="12" t="s">
        <v>3489</v>
      </c>
      <c r="E69" s="13">
        <v>370.46</v>
      </c>
      <c r="F69" s="13">
        <v>357.78</v>
      </c>
      <c r="G69" s="14">
        <v>97</v>
      </c>
      <c r="H69" s="14">
        <v>93</v>
      </c>
      <c r="I69" s="14">
        <v>2</v>
      </c>
      <c r="J69" s="12" t="s">
        <v>3562</v>
      </c>
    </row>
    <row r="70" spans="1:13" x14ac:dyDescent="0.25">
      <c r="A70" s="6" t="s">
        <v>267</v>
      </c>
      <c r="B70" s="12" t="s">
        <v>3483</v>
      </c>
      <c r="C70" s="12" t="s">
        <v>3491</v>
      </c>
      <c r="E70" s="13">
        <v>52.87</v>
      </c>
      <c r="F70" s="13">
        <v>52.29</v>
      </c>
      <c r="G70" s="14">
        <v>4</v>
      </c>
      <c r="H70" s="14">
        <v>90</v>
      </c>
      <c r="I70" s="14">
        <v>2</v>
      </c>
      <c r="J70" s="12" t="s">
        <v>3562</v>
      </c>
    </row>
    <row r="71" spans="1:13" x14ac:dyDescent="0.25">
      <c r="A71" s="6" t="s">
        <v>404</v>
      </c>
      <c r="B71" s="18" t="s">
        <v>1153</v>
      </c>
      <c r="C71" s="18" t="s">
        <v>1155</v>
      </c>
      <c r="D71" s="18"/>
      <c r="E71" s="26">
        <v>212.61</v>
      </c>
      <c r="F71" s="26">
        <v>180.54</v>
      </c>
      <c r="G71" s="17">
        <v>76</v>
      </c>
      <c r="H71" s="17">
        <v>96</v>
      </c>
      <c r="I71" s="17">
        <v>2</v>
      </c>
      <c r="J71" s="18" t="s">
        <v>3565</v>
      </c>
    </row>
    <row r="72" spans="1:13" x14ac:dyDescent="0.25">
      <c r="A72" s="6" t="s">
        <v>619</v>
      </c>
      <c r="B72" s="12" t="s">
        <v>3382</v>
      </c>
      <c r="C72" s="12" t="s">
        <v>3519</v>
      </c>
      <c r="E72" s="13">
        <v>30.88</v>
      </c>
      <c r="F72" s="13">
        <v>30.5</v>
      </c>
      <c r="G72" s="2">
        <v>4</v>
      </c>
      <c r="H72" s="14">
        <v>97</v>
      </c>
      <c r="I72" s="14">
        <v>36</v>
      </c>
      <c r="J72" s="12" t="s">
        <v>3566</v>
      </c>
    </row>
    <row r="73" spans="1:13" x14ac:dyDescent="0.25">
      <c r="A73" s="6" t="s">
        <v>831</v>
      </c>
      <c r="B73" s="18" t="s">
        <v>1307</v>
      </c>
      <c r="C73" s="18" t="s">
        <v>1318</v>
      </c>
      <c r="D73" s="18"/>
      <c r="E73" s="26">
        <v>203.98</v>
      </c>
      <c r="F73" s="26">
        <v>209.84</v>
      </c>
      <c r="G73" s="17">
        <v>8</v>
      </c>
      <c r="H73" s="17">
        <v>93</v>
      </c>
      <c r="I73" s="17">
        <v>12</v>
      </c>
      <c r="J73" s="18" t="s">
        <v>3567</v>
      </c>
    </row>
    <row r="74" spans="1:13" x14ac:dyDescent="0.25">
      <c r="A74" s="6" t="s">
        <v>832</v>
      </c>
      <c r="B74" s="12" t="s">
        <v>3515</v>
      </c>
      <c r="C74" s="12" t="s">
        <v>3522</v>
      </c>
      <c r="E74" s="13">
        <v>40.04</v>
      </c>
      <c r="F74" s="13">
        <v>35</v>
      </c>
      <c r="G74" s="14">
        <v>20</v>
      </c>
      <c r="H74" s="14">
        <v>96</v>
      </c>
      <c r="I74" s="14">
        <v>5</v>
      </c>
      <c r="J74" s="12" t="s">
        <v>3568</v>
      </c>
    </row>
    <row r="75" spans="1:13" x14ac:dyDescent="0.25">
      <c r="A75" s="6" t="s">
        <v>906</v>
      </c>
      <c r="B75" s="12" t="s">
        <v>3516</v>
      </c>
      <c r="C75" s="12" t="s">
        <v>3524</v>
      </c>
      <c r="E75" s="13">
        <v>45.23</v>
      </c>
      <c r="F75" s="13">
        <v>41.8</v>
      </c>
      <c r="G75" s="14">
        <v>37</v>
      </c>
      <c r="H75" s="14">
        <v>96</v>
      </c>
      <c r="I75" s="14">
        <v>16</v>
      </c>
      <c r="J75" s="12" t="s">
        <v>3569</v>
      </c>
    </row>
    <row r="76" spans="1:13" x14ac:dyDescent="0.25">
      <c r="A76" s="6" t="s">
        <v>913</v>
      </c>
      <c r="B76" s="18" t="s">
        <v>3517</v>
      </c>
      <c r="C76" s="18" t="s">
        <v>3526</v>
      </c>
      <c r="D76" s="18"/>
      <c r="E76" s="26">
        <v>72.69</v>
      </c>
      <c r="F76" s="26">
        <v>83.69</v>
      </c>
      <c r="G76" s="17">
        <v>7</v>
      </c>
      <c r="H76" s="17">
        <v>93</v>
      </c>
      <c r="I76" s="17">
        <v>5</v>
      </c>
      <c r="J76" s="18" t="s">
        <v>3570</v>
      </c>
    </row>
    <row r="77" spans="1:13" x14ac:dyDescent="0.25">
      <c r="A77" s="6" t="s">
        <v>976</v>
      </c>
      <c r="B77" s="12" t="s">
        <v>2125</v>
      </c>
      <c r="C77" s="12" t="s">
        <v>3572</v>
      </c>
      <c r="E77" s="13">
        <v>120.44</v>
      </c>
      <c r="F77" s="13">
        <v>129.18</v>
      </c>
      <c r="G77" s="14">
        <v>99</v>
      </c>
      <c r="H77" s="14">
        <v>96</v>
      </c>
      <c r="I77" s="14">
        <v>20</v>
      </c>
      <c r="J77" s="12" t="s">
        <v>3573</v>
      </c>
    </row>
    <row r="78" spans="1:13" x14ac:dyDescent="0.25">
      <c r="A78" s="6" t="s">
        <v>1082</v>
      </c>
      <c r="B78" s="12" t="s">
        <v>2653</v>
      </c>
      <c r="C78" s="12" t="s">
        <v>3574</v>
      </c>
      <c r="E78" s="13">
        <v>365.3</v>
      </c>
      <c r="F78" s="13">
        <v>373.63</v>
      </c>
      <c r="G78" s="14">
        <v>99</v>
      </c>
      <c r="H78" s="14">
        <v>90</v>
      </c>
      <c r="I78" s="14">
        <v>11</v>
      </c>
      <c r="J78" s="12" t="s">
        <v>3575</v>
      </c>
    </row>
    <row r="79" spans="1:13" x14ac:dyDescent="0.25">
      <c r="A79" s="6" t="s">
        <v>1083</v>
      </c>
      <c r="B79" s="12" t="s">
        <v>3571</v>
      </c>
      <c r="C79" s="12" t="s">
        <v>3576</v>
      </c>
      <c r="E79" s="13">
        <v>62.03</v>
      </c>
      <c r="F79" s="13">
        <v>64.989999999999995</v>
      </c>
      <c r="G79" s="14">
        <v>44</v>
      </c>
      <c r="H79" s="14">
        <v>94</v>
      </c>
      <c r="I79" s="14">
        <v>33</v>
      </c>
      <c r="J79" s="12" t="s">
        <v>3577</v>
      </c>
    </row>
    <row r="80" spans="1:13" x14ac:dyDescent="0.25">
      <c r="A80" s="6" t="s">
        <v>1084</v>
      </c>
      <c r="B80" s="12" t="s">
        <v>3593</v>
      </c>
      <c r="C80" s="12" t="s">
        <v>3595</v>
      </c>
      <c r="E80" s="13">
        <v>124.4</v>
      </c>
      <c r="F80" s="13">
        <v>119.65</v>
      </c>
      <c r="G80" s="2">
        <v>77</v>
      </c>
      <c r="H80" s="14">
        <v>93</v>
      </c>
      <c r="I80" s="14">
        <v>5</v>
      </c>
      <c r="J80" s="12" t="s">
        <v>3596</v>
      </c>
    </row>
    <row r="81" spans="1:10" x14ac:dyDescent="0.25">
      <c r="A81" s="6" t="s">
        <v>1514</v>
      </c>
      <c r="B81" s="12" t="s">
        <v>3594</v>
      </c>
      <c r="C81" s="38" t="s">
        <v>3597</v>
      </c>
      <c r="E81" s="13">
        <v>29.13</v>
      </c>
      <c r="F81" s="13">
        <v>28.06</v>
      </c>
      <c r="G81" s="14">
        <v>37</v>
      </c>
      <c r="H81" s="14">
        <v>90</v>
      </c>
      <c r="I81" s="14">
        <v>7</v>
      </c>
      <c r="J81" s="12" t="s">
        <v>3598</v>
      </c>
    </row>
    <row r="82" spans="1:10" x14ac:dyDescent="0.25">
      <c r="A82" s="6" t="s">
        <v>1515</v>
      </c>
      <c r="B82" s="18"/>
      <c r="C82" s="18"/>
      <c r="D82" s="18"/>
      <c r="E82" s="26"/>
      <c r="F82" s="26"/>
      <c r="G82" s="17"/>
      <c r="H82" s="17"/>
      <c r="I82" s="17"/>
      <c r="J82" s="18"/>
    </row>
    <row r="83" spans="1:10" x14ac:dyDescent="0.25">
      <c r="A83" s="6" t="s">
        <v>1518</v>
      </c>
      <c r="B83" s="12"/>
      <c r="C83" s="12"/>
      <c r="E83" s="13"/>
      <c r="F83" s="13"/>
      <c r="G83" s="14"/>
      <c r="H83" s="14"/>
      <c r="I83" s="14"/>
      <c r="J83" s="12"/>
    </row>
    <row r="84" spans="1:10" x14ac:dyDescent="0.25">
      <c r="A84" s="6" t="s">
        <v>1519</v>
      </c>
      <c r="G84" s="2"/>
      <c r="I84" s="2"/>
    </row>
    <row r="85" spans="1:10" x14ac:dyDescent="0.25">
      <c r="A85" s="6" t="s">
        <v>1820</v>
      </c>
      <c r="G85" s="2"/>
      <c r="I85" s="2"/>
    </row>
    <row r="86" spans="1:10" x14ac:dyDescent="0.25">
      <c r="G86" s="2"/>
    </row>
    <row r="87" spans="1:10" x14ac:dyDescent="0.25">
      <c r="G87" s="2"/>
    </row>
    <row r="88" spans="1:10" x14ac:dyDescent="0.25">
      <c r="G88" s="2"/>
    </row>
    <row r="89" spans="1:10" x14ac:dyDescent="0.25">
      <c r="G89" s="2"/>
    </row>
    <row r="90" spans="1:10" x14ac:dyDescent="0.25">
      <c r="G90" s="2"/>
    </row>
    <row r="91" spans="1:10" x14ac:dyDescent="0.25">
      <c r="G91" s="2"/>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1F67-ECFF-4F42-B1AD-C30929CC1594}">
  <dimension ref="A1:S90"/>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43966</v>
      </c>
      <c r="J3" s="27">
        <v>43969</v>
      </c>
      <c r="K3" s="7">
        <v>43970</v>
      </c>
      <c r="L3" s="7">
        <v>43971</v>
      </c>
      <c r="M3" s="7">
        <v>43972</v>
      </c>
      <c r="N3" s="7">
        <v>43973</v>
      </c>
      <c r="P3" t="s">
        <v>1973</v>
      </c>
    </row>
    <row r="4" spans="1:16" ht="15.75" thickBot="1" x14ac:dyDescent="0.3">
      <c r="A4" t="s">
        <v>0</v>
      </c>
      <c r="C4" s="10">
        <v>43969</v>
      </c>
      <c r="D4" s="11" t="s">
        <v>66</v>
      </c>
      <c r="E4" s="10">
        <v>43973</v>
      </c>
      <c r="J4" s="2" t="s">
        <v>58</v>
      </c>
      <c r="K4" s="2" t="s">
        <v>59</v>
      </c>
      <c r="L4" s="2" t="s">
        <v>60</v>
      </c>
      <c r="M4" s="2" t="s">
        <v>61</v>
      </c>
      <c r="N4" s="2" t="s">
        <v>62</v>
      </c>
    </row>
    <row r="5" spans="1:16" ht="15.75" thickBot="1" x14ac:dyDescent="0.3">
      <c r="G5" t="s">
        <v>57</v>
      </c>
      <c r="H5" s="8">
        <v>9014.56</v>
      </c>
      <c r="J5" s="16">
        <v>9234.83</v>
      </c>
      <c r="K5" s="16">
        <v>9185.11</v>
      </c>
      <c r="L5" s="16">
        <v>9375.7800000000007</v>
      </c>
      <c r="M5" s="16">
        <v>9284.8799999999992</v>
      </c>
      <c r="N5" s="16">
        <v>9324.59</v>
      </c>
      <c r="P5" s="5">
        <f>(N5-H5)/H5</f>
        <v>3.439213893967101E-2</v>
      </c>
    </row>
    <row r="6" spans="1:16" ht="15.75" thickBot="1" x14ac:dyDescent="0.3">
      <c r="A6" t="s">
        <v>2</v>
      </c>
      <c r="C6" s="33" t="s">
        <v>3307</v>
      </c>
      <c r="D6" s="1"/>
      <c r="E6" s="1"/>
      <c r="G6" t="s">
        <v>56</v>
      </c>
      <c r="H6" s="9">
        <v>23685.42</v>
      </c>
      <c r="J6" s="16">
        <v>24597.37</v>
      </c>
      <c r="K6" s="21">
        <v>24206.86</v>
      </c>
      <c r="L6" s="21">
        <v>24575.9</v>
      </c>
      <c r="M6" s="16">
        <v>24474.12</v>
      </c>
      <c r="N6" s="16">
        <v>24465.16</v>
      </c>
      <c r="P6" s="5">
        <f>(N6-H6)/H6</f>
        <v>3.2920674406449267E-2</v>
      </c>
    </row>
    <row r="7" spans="1:16" x14ac:dyDescent="0.25">
      <c r="C7" s="12"/>
      <c r="J7" s="12"/>
    </row>
    <row r="8" spans="1:16" x14ac:dyDescent="0.25">
      <c r="C8" s="12"/>
      <c r="J8" s="12"/>
    </row>
    <row r="9" spans="1:16" x14ac:dyDescent="0.25">
      <c r="A9" t="s">
        <v>3</v>
      </c>
      <c r="C9" t="s">
        <v>3629</v>
      </c>
      <c r="J9" s="18"/>
    </row>
    <row r="10" spans="1:16" x14ac:dyDescent="0.25">
      <c r="C10" s="18" t="s">
        <v>3630</v>
      </c>
      <c r="J10" s="18"/>
    </row>
    <row r="11" spans="1:16" x14ac:dyDescent="0.25">
      <c r="C11" s="37" t="s">
        <v>3631</v>
      </c>
      <c r="J11" s="18"/>
    </row>
    <row r="12" spans="1:16" x14ac:dyDescent="0.25">
      <c r="C12" s="18" t="s">
        <v>3637</v>
      </c>
      <c r="J12" s="18"/>
    </row>
    <row r="13" spans="1:16" x14ac:dyDescent="0.25">
      <c r="C13" s="18" t="s">
        <v>3632</v>
      </c>
      <c r="J13" s="18"/>
    </row>
    <row r="14" spans="1:16" x14ac:dyDescent="0.25">
      <c r="C14" s="18" t="s">
        <v>3633</v>
      </c>
      <c r="J14" s="18"/>
    </row>
    <row r="15" spans="1:16" x14ac:dyDescent="0.25">
      <c r="C15" s="18" t="s">
        <v>3634</v>
      </c>
      <c r="J15" s="18"/>
    </row>
    <row r="16" spans="1:16" s="18" customFormat="1" x14ac:dyDescent="0.25">
      <c r="C16" s="18" t="s">
        <v>3635</v>
      </c>
    </row>
    <row r="17" spans="3:10" s="18" customFormat="1" x14ac:dyDescent="0.25">
      <c r="C17" s="18" t="s">
        <v>3638</v>
      </c>
    </row>
    <row r="18" spans="3:10" s="18" customFormat="1" x14ac:dyDescent="0.25">
      <c r="C18" s="18" t="s">
        <v>3636</v>
      </c>
    </row>
    <row r="19" spans="3:10" s="18" customFormat="1" x14ac:dyDescent="0.25">
      <c r="C19" s="18" t="s">
        <v>3639</v>
      </c>
    </row>
    <row r="20" spans="3:10" x14ac:dyDescent="0.25">
      <c r="C20" s="12"/>
      <c r="J20" s="18"/>
    </row>
    <row r="21" spans="3:10" x14ac:dyDescent="0.25">
      <c r="C21" s="12" t="s">
        <v>3599</v>
      </c>
      <c r="J21" s="18"/>
    </row>
    <row r="22" spans="3:10" x14ac:dyDescent="0.25">
      <c r="C22" s="12" t="s">
        <v>3628</v>
      </c>
      <c r="J22" s="18"/>
    </row>
    <row r="23" spans="3:10" x14ac:dyDescent="0.25">
      <c r="C23" s="12" t="s">
        <v>3627</v>
      </c>
      <c r="J23" s="18"/>
    </row>
    <row r="24" spans="3:10" x14ac:dyDescent="0.25">
      <c r="C24" s="12"/>
      <c r="J24" s="18"/>
    </row>
    <row r="25" spans="3:10" x14ac:dyDescent="0.25">
      <c r="C25" t="s">
        <v>3391</v>
      </c>
      <c r="D25" s="5">
        <v>0.1208</v>
      </c>
      <c r="E25" s="7"/>
      <c r="I25" s="5"/>
      <c r="J25" s="18"/>
    </row>
    <row r="26" spans="3:10" x14ac:dyDescent="0.25">
      <c r="E26" s="7"/>
      <c r="I26" s="5"/>
      <c r="J26" s="18"/>
    </row>
    <row r="27" spans="3:10" x14ac:dyDescent="0.25">
      <c r="C27" s="18" t="s">
        <v>277</v>
      </c>
      <c r="D27" s="5">
        <v>0.10879999999999999</v>
      </c>
      <c r="I27" s="5"/>
      <c r="J27" s="18"/>
    </row>
    <row r="28" spans="3:10" x14ac:dyDescent="0.25">
      <c r="C28" t="s">
        <v>3316</v>
      </c>
      <c r="D28" s="5">
        <v>0.1469</v>
      </c>
      <c r="I28" s="5"/>
      <c r="J28" s="18"/>
    </row>
    <row r="29" spans="3:10" x14ac:dyDescent="0.25">
      <c r="C29" t="s">
        <v>103</v>
      </c>
      <c r="D29" s="5">
        <v>6.59E-2</v>
      </c>
      <c r="E29" s="7"/>
      <c r="G29" s="5"/>
      <c r="I29" s="5"/>
      <c r="J29" s="18"/>
    </row>
    <row r="30" spans="3:10" x14ac:dyDescent="0.25">
      <c r="C30" t="s">
        <v>3289</v>
      </c>
      <c r="D30" s="5">
        <v>0.13400000000000001</v>
      </c>
      <c r="E30" s="27"/>
      <c r="G30" s="5"/>
      <c r="I30" s="5"/>
      <c r="J30" s="18"/>
    </row>
    <row r="31" spans="3:10" x14ac:dyDescent="0.25">
      <c r="C31" t="s">
        <v>3420</v>
      </c>
      <c r="D31" s="5">
        <v>0.12759999999999999</v>
      </c>
      <c r="E31" s="40"/>
      <c r="G31" s="5"/>
      <c r="I31" s="5"/>
      <c r="J31" s="18"/>
    </row>
    <row r="32" spans="3:10" x14ac:dyDescent="0.25">
      <c r="C32" t="s">
        <v>3338</v>
      </c>
      <c r="D32" s="5">
        <v>0.14299999999999999</v>
      </c>
      <c r="I32" s="5"/>
      <c r="J32" s="18"/>
    </row>
    <row r="33" spans="1:19" x14ac:dyDescent="0.25">
      <c r="C33" t="s">
        <v>135</v>
      </c>
      <c r="D33" s="5">
        <v>0.153</v>
      </c>
      <c r="E33" s="27"/>
      <c r="F33" s="18"/>
      <c r="G33" s="28"/>
      <c r="H33" s="18"/>
      <c r="I33" s="5"/>
      <c r="J33" s="18"/>
    </row>
    <row r="34" spans="1:19" x14ac:dyDescent="0.25">
      <c r="I34" s="28"/>
      <c r="J34" s="18"/>
    </row>
    <row r="35" spans="1:19" x14ac:dyDescent="0.25">
      <c r="D35" s="5">
        <f>SUM(D25:D33)</f>
        <v>1</v>
      </c>
      <c r="E35" s="27"/>
      <c r="F35" s="18"/>
      <c r="G35" s="28"/>
      <c r="H35" s="18"/>
      <c r="I35" s="28"/>
      <c r="J35" s="18"/>
    </row>
    <row r="36" spans="1:19" x14ac:dyDescent="0.25">
      <c r="D36" s="5"/>
      <c r="E36" s="27"/>
      <c r="F36" s="18"/>
      <c r="G36" s="28"/>
      <c r="H36" s="18"/>
      <c r="I36" s="28"/>
      <c r="J36" s="18"/>
    </row>
    <row r="37" spans="1:19" x14ac:dyDescent="0.25">
      <c r="C37" s="12"/>
      <c r="E37" s="27"/>
      <c r="F37" s="18"/>
      <c r="G37" s="18"/>
      <c r="H37" s="12"/>
      <c r="I37" s="18"/>
    </row>
    <row r="38" spans="1:19" x14ac:dyDescent="0.25">
      <c r="A38" t="s">
        <v>4</v>
      </c>
      <c r="C38" s="12"/>
      <c r="E38" s="30" t="s">
        <v>7</v>
      </c>
      <c r="F38" s="30" t="s">
        <v>8</v>
      </c>
      <c r="G38" s="30" t="s">
        <v>9</v>
      </c>
      <c r="H38" s="30" t="s">
        <v>10</v>
      </c>
      <c r="I38" s="30" t="s">
        <v>24</v>
      </c>
      <c r="J38" s="30" t="s">
        <v>26</v>
      </c>
      <c r="K38" s="30" t="s">
        <v>25</v>
      </c>
      <c r="L38" s="29" t="s">
        <v>11</v>
      </c>
      <c r="M38" s="31"/>
      <c r="N38" s="31"/>
      <c r="O38" s="31"/>
      <c r="P38" s="31"/>
      <c r="Q38" s="31"/>
      <c r="R38" s="31"/>
      <c r="S38" s="31"/>
    </row>
    <row r="39" spans="1:19" x14ac:dyDescent="0.25">
      <c r="A39" s="6" t="s">
        <v>5</v>
      </c>
      <c r="B39" t="s">
        <v>277</v>
      </c>
      <c r="E39" s="4">
        <v>192.49</v>
      </c>
      <c r="F39" s="4">
        <v>143.52000000000001</v>
      </c>
      <c r="G39" s="5">
        <f>(E39-F39)/F39</f>
        <v>0.34120680044593082</v>
      </c>
      <c r="H39" s="4">
        <v>165</v>
      </c>
      <c r="I39" s="4">
        <v>142.97999999999999</v>
      </c>
      <c r="J39" s="25">
        <v>96</v>
      </c>
      <c r="K39" s="25">
        <v>28</v>
      </c>
      <c r="L39" s="34" t="s">
        <v>3600</v>
      </c>
    </row>
    <row r="40" spans="1:19" x14ac:dyDescent="0.25">
      <c r="A40" s="6" t="s">
        <v>12</v>
      </c>
      <c r="B40" t="s">
        <v>3316</v>
      </c>
      <c r="E40" s="4">
        <v>482.32</v>
      </c>
      <c r="F40" s="4">
        <v>431.46</v>
      </c>
      <c r="G40" s="5">
        <f t="shared" ref="G40:G45" si="0">(E40-F40)/F40</f>
        <v>0.11787883001900527</v>
      </c>
      <c r="H40" s="4">
        <v>448</v>
      </c>
      <c r="I40" s="4">
        <v>411.78</v>
      </c>
      <c r="J40" s="25">
        <v>95</v>
      </c>
      <c r="K40" s="25">
        <v>95</v>
      </c>
      <c r="L40" s="34" t="s">
        <v>3545</v>
      </c>
    </row>
    <row r="41" spans="1:19" x14ac:dyDescent="0.25">
      <c r="A41" s="6" t="s">
        <v>13</v>
      </c>
      <c r="B41" t="s">
        <v>103</v>
      </c>
      <c r="E41" s="4">
        <v>202.96</v>
      </c>
      <c r="F41" s="4">
        <v>179</v>
      </c>
      <c r="G41" s="5">
        <f t="shared" si="0"/>
        <v>0.133854748603352</v>
      </c>
      <c r="H41" s="4">
        <v>175</v>
      </c>
      <c r="I41" s="4">
        <v>168</v>
      </c>
      <c r="J41" s="2">
        <v>93</v>
      </c>
      <c r="K41" s="2">
        <v>99</v>
      </c>
      <c r="L41" t="s">
        <v>3601</v>
      </c>
    </row>
    <row r="42" spans="1:19" x14ac:dyDescent="0.25">
      <c r="A42" s="6" t="s">
        <v>14</v>
      </c>
      <c r="B42" t="s">
        <v>3338</v>
      </c>
      <c r="E42" s="4">
        <v>52.81</v>
      </c>
      <c r="F42" s="4">
        <v>46.59</v>
      </c>
      <c r="G42" s="5">
        <f t="shared" si="0"/>
        <v>0.13350504400085852</v>
      </c>
      <c r="H42" s="4">
        <v>43.25</v>
      </c>
      <c r="I42" s="4">
        <v>46.95</v>
      </c>
      <c r="J42" s="25">
        <v>94</v>
      </c>
      <c r="K42" s="25">
        <v>93</v>
      </c>
      <c r="L42" s="34" t="s">
        <v>3602</v>
      </c>
    </row>
    <row r="43" spans="1:19" x14ac:dyDescent="0.25">
      <c r="A43" s="6" t="s">
        <v>15</v>
      </c>
      <c r="B43" t="s">
        <v>3289</v>
      </c>
      <c r="E43" s="4">
        <v>429.32</v>
      </c>
      <c r="F43" s="4">
        <v>429.43</v>
      </c>
      <c r="G43" s="5">
        <f t="shared" si="0"/>
        <v>-2.56153505810059E-4</v>
      </c>
      <c r="H43" s="4">
        <v>400</v>
      </c>
      <c r="I43" s="4">
        <v>393</v>
      </c>
      <c r="J43" s="25">
        <v>92</v>
      </c>
      <c r="K43" s="25">
        <v>99</v>
      </c>
      <c r="L43" s="34" t="s">
        <v>3603</v>
      </c>
    </row>
    <row r="44" spans="1:19" x14ac:dyDescent="0.25">
      <c r="A44" s="6" t="s">
        <v>16</v>
      </c>
      <c r="B44" t="s">
        <v>3420</v>
      </c>
      <c r="E44" s="4">
        <v>55.17</v>
      </c>
      <c r="F44" s="4">
        <v>56.65</v>
      </c>
      <c r="G44" s="5">
        <f t="shared" si="0"/>
        <v>-2.6125330979699858E-2</v>
      </c>
      <c r="H44" s="4">
        <v>53</v>
      </c>
      <c r="I44" s="4">
        <v>58.63</v>
      </c>
      <c r="J44" s="25">
        <v>96</v>
      </c>
      <c r="K44" s="25">
        <v>99</v>
      </c>
      <c r="L44" s="34" t="s">
        <v>3604</v>
      </c>
    </row>
    <row r="45" spans="1:19" x14ac:dyDescent="0.25">
      <c r="A45" s="6" t="s">
        <v>17</v>
      </c>
      <c r="B45" t="s">
        <v>135</v>
      </c>
      <c r="E45" s="4">
        <v>182.6</v>
      </c>
      <c r="F45" s="4">
        <v>156.76</v>
      </c>
      <c r="G45" s="5">
        <f t="shared" si="0"/>
        <v>0.16483796886960964</v>
      </c>
      <c r="H45" s="4">
        <v>160</v>
      </c>
      <c r="I45" s="4">
        <v>155.97999999999999</v>
      </c>
      <c r="J45" s="25">
        <v>94</v>
      </c>
      <c r="K45" s="25">
        <v>98</v>
      </c>
      <c r="L45" s="34" t="s">
        <v>3605</v>
      </c>
    </row>
    <row r="46" spans="1:19" x14ac:dyDescent="0.25">
      <c r="A46" s="6" t="s">
        <v>18</v>
      </c>
      <c r="E46" s="4"/>
      <c r="F46" s="4"/>
      <c r="G46" s="5"/>
      <c r="H46" s="4"/>
      <c r="I46" s="4"/>
      <c r="J46" s="25"/>
      <c r="K46" s="25"/>
      <c r="L46" s="34"/>
    </row>
    <row r="47" spans="1:19" x14ac:dyDescent="0.25">
      <c r="A47" s="6" t="s">
        <v>63</v>
      </c>
      <c r="E47" s="4"/>
      <c r="F47" s="4"/>
      <c r="H47" s="4"/>
      <c r="I47" s="4"/>
      <c r="J47" s="2"/>
      <c r="K47" s="2"/>
    </row>
    <row r="48" spans="1:19" x14ac:dyDescent="0.25">
      <c r="A48" s="6" t="s">
        <v>67</v>
      </c>
      <c r="E48" s="4"/>
      <c r="F48" s="4"/>
      <c r="H48" s="4"/>
      <c r="I48" s="4"/>
      <c r="J48" s="2"/>
      <c r="K48" s="2"/>
    </row>
    <row r="49" spans="1:13" x14ac:dyDescent="0.25">
      <c r="A49" s="6" t="s">
        <v>98</v>
      </c>
      <c r="E49" s="4"/>
      <c r="F49" s="4"/>
      <c r="H49" s="4"/>
      <c r="I49" s="4"/>
      <c r="J49" s="2"/>
      <c r="K49" s="2"/>
    </row>
    <row r="50" spans="1:13" x14ac:dyDescent="0.25">
      <c r="J50" s="2"/>
      <c r="K50" s="2"/>
    </row>
    <row r="51" spans="1:13" x14ac:dyDescent="0.25">
      <c r="I51" s="2" t="s">
        <v>2744</v>
      </c>
    </row>
    <row r="52" spans="1:13" x14ac:dyDescent="0.25">
      <c r="A52" s="3" t="s">
        <v>21</v>
      </c>
      <c r="E52" s="22" t="s">
        <v>7</v>
      </c>
      <c r="F52" s="22" t="s">
        <v>24</v>
      </c>
      <c r="G52" s="22" t="s">
        <v>25</v>
      </c>
      <c r="H52" s="22" t="s">
        <v>26</v>
      </c>
      <c r="I52" s="22" t="s">
        <v>2745</v>
      </c>
      <c r="J52" s="23" t="s">
        <v>11</v>
      </c>
      <c r="K52" s="24"/>
      <c r="L52" s="24"/>
      <c r="M52" s="24"/>
    </row>
    <row r="53" spans="1:13" x14ac:dyDescent="0.25">
      <c r="A53" s="6" t="s">
        <v>5</v>
      </c>
      <c r="B53" s="18" t="s">
        <v>3253</v>
      </c>
      <c r="C53" s="18" t="s">
        <v>3256</v>
      </c>
      <c r="E53" s="26">
        <v>171.06</v>
      </c>
      <c r="F53" s="26">
        <v>155</v>
      </c>
      <c r="G53" s="17">
        <v>84</v>
      </c>
      <c r="H53" s="17">
        <v>98</v>
      </c>
      <c r="I53" s="2">
        <v>1</v>
      </c>
      <c r="J53" s="18" t="s">
        <v>3551</v>
      </c>
    </row>
    <row r="54" spans="1:13" x14ac:dyDescent="0.25">
      <c r="A54" s="6" t="s">
        <v>12</v>
      </c>
      <c r="B54" s="12" t="s">
        <v>274</v>
      </c>
      <c r="C54" s="12" t="s">
        <v>3283</v>
      </c>
      <c r="D54" s="12"/>
      <c r="E54" s="13">
        <v>261.52999999999997</v>
      </c>
      <c r="F54" s="13">
        <v>252.2</v>
      </c>
      <c r="G54" s="14">
        <v>90</v>
      </c>
      <c r="H54" s="14">
        <v>96</v>
      </c>
      <c r="I54" s="14">
        <v>1</v>
      </c>
      <c r="J54" s="12" t="s">
        <v>3562</v>
      </c>
    </row>
    <row r="55" spans="1:13" x14ac:dyDescent="0.25">
      <c r="A55" s="6" t="s">
        <v>13</v>
      </c>
      <c r="B55" s="12" t="s">
        <v>3285</v>
      </c>
      <c r="C55" s="12" t="s">
        <v>3286</v>
      </c>
      <c r="D55" s="12"/>
      <c r="E55" s="13">
        <v>372.25</v>
      </c>
      <c r="F55" s="13">
        <v>367.52</v>
      </c>
      <c r="G55" s="14">
        <v>89</v>
      </c>
      <c r="H55" s="14">
        <v>92</v>
      </c>
      <c r="I55" s="14">
        <v>19</v>
      </c>
      <c r="J55" s="12" t="s">
        <v>3606</v>
      </c>
    </row>
    <row r="56" spans="1:13" x14ac:dyDescent="0.25">
      <c r="A56" s="6" t="s">
        <v>14</v>
      </c>
      <c r="B56" s="18" t="s">
        <v>3318</v>
      </c>
      <c r="C56" s="18" t="s">
        <v>3319</v>
      </c>
      <c r="D56" s="18"/>
      <c r="E56" s="26">
        <v>36.21</v>
      </c>
      <c r="F56" s="26">
        <v>28.26</v>
      </c>
      <c r="G56" s="17">
        <v>99</v>
      </c>
      <c r="H56" s="17">
        <v>98</v>
      </c>
      <c r="I56" s="17">
        <v>1</v>
      </c>
      <c r="J56" s="18" t="s">
        <v>3607</v>
      </c>
    </row>
    <row r="57" spans="1:13" x14ac:dyDescent="0.25">
      <c r="A57" s="6" t="s">
        <v>15</v>
      </c>
      <c r="B57" s="18" t="s">
        <v>3321</v>
      </c>
      <c r="C57" s="18" t="s">
        <v>3322</v>
      </c>
      <c r="D57" s="18"/>
      <c r="E57" s="26">
        <v>284.95999999999998</v>
      </c>
      <c r="F57" s="26">
        <v>249.85</v>
      </c>
      <c r="G57" s="17">
        <v>99</v>
      </c>
      <c r="H57" s="17">
        <v>94</v>
      </c>
      <c r="I57" s="17">
        <v>5</v>
      </c>
      <c r="J57" s="18" t="s">
        <v>3608</v>
      </c>
      <c r="K57" s="18"/>
    </row>
    <row r="58" spans="1:13" x14ac:dyDescent="0.25">
      <c r="A58" s="6" t="s">
        <v>16</v>
      </c>
      <c r="B58" s="18" t="s">
        <v>3339</v>
      </c>
      <c r="C58" s="18" t="s">
        <v>3342</v>
      </c>
      <c r="D58" s="18"/>
      <c r="E58" s="26">
        <v>178.98</v>
      </c>
      <c r="F58" s="26">
        <v>167.44</v>
      </c>
      <c r="G58" s="17">
        <v>90</v>
      </c>
      <c r="H58" s="17">
        <v>91</v>
      </c>
      <c r="I58" s="17">
        <v>14</v>
      </c>
      <c r="J58" s="18" t="s">
        <v>3507</v>
      </c>
    </row>
    <row r="59" spans="1:13" x14ac:dyDescent="0.25">
      <c r="A59" s="6" t="s">
        <v>17</v>
      </c>
      <c r="B59" s="12" t="s">
        <v>3347</v>
      </c>
      <c r="C59" s="12" t="s">
        <v>3348</v>
      </c>
      <c r="E59" s="13">
        <v>112</v>
      </c>
      <c r="F59" s="13">
        <v>97.12</v>
      </c>
      <c r="G59" s="14">
        <v>98</v>
      </c>
      <c r="H59" s="14">
        <v>92</v>
      </c>
      <c r="I59" s="14">
        <v>18</v>
      </c>
      <c r="J59" s="12" t="s">
        <v>2864</v>
      </c>
      <c r="K59" s="12"/>
    </row>
    <row r="60" spans="1:13" x14ac:dyDescent="0.25">
      <c r="A60" s="6" t="s">
        <v>18</v>
      </c>
      <c r="B60" s="12" t="s">
        <v>2445</v>
      </c>
      <c r="C60" s="12" t="s">
        <v>2448</v>
      </c>
      <c r="E60" s="13">
        <v>337.97</v>
      </c>
      <c r="F60" s="13">
        <v>344</v>
      </c>
      <c r="G60" s="14">
        <v>98</v>
      </c>
      <c r="H60" s="14">
        <v>93</v>
      </c>
      <c r="I60" s="14">
        <v>51</v>
      </c>
      <c r="J60" s="12" t="s">
        <v>3557</v>
      </c>
    </row>
    <row r="61" spans="1:13" x14ac:dyDescent="0.25">
      <c r="A61" s="6" t="s">
        <v>63</v>
      </c>
      <c r="B61" s="12" t="s">
        <v>68</v>
      </c>
      <c r="C61" s="12" t="s">
        <v>70</v>
      </c>
      <c r="D61" s="12"/>
      <c r="E61" s="13">
        <v>151.16</v>
      </c>
      <c r="F61" s="13">
        <v>147.25</v>
      </c>
      <c r="G61" s="14">
        <v>96</v>
      </c>
      <c r="H61" s="14">
        <v>91</v>
      </c>
      <c r="I61" s="14">
        <v>26</v>
      </c>
      <c r="J61" s="12" t="s">
        <v>3609</v>
      </c>
    </row>
    <row r="62" spans="1:13" x14ac:dyDescent="0.25">
      <c r="A62" s="6" t="s">
        <v>67</v>
      </c>
      <c r="B62" s="12" t="s">
        <v>3419</v>
      </c>
      <c r="C62" s="12" t="s">
        <v>3422</v>
      </c>
      <c r="D62" s="12"/>
      <c r="E62" s="13">
        <v>25.45</v>
      </c>
      <c r="F62" s="13">
        <v>23.85</v>
      </c>
      <c r="G62" s="14">
        <v>79</v>
      </c>
      <c r="H62" s="14">
        <v>95</v>
      </c>
      <c r="I62" s="14">
        <v>4</v>
      </c>
      <c r="J62" s="12" t="s">
        <v>3610</v>
      </c>
    </row>
    <row r="63" spans="1:13" x14ac:dyDescent="0.25">
      <c r="A63" s="6" t="s">
        <v>98</v>
      </c>
      <c r="B63" s="12" t="s">
        <v>3421</v>
      </c>
      <c r="C63" s="12" t="s">
        <v>3427</v>
      </c>
      <c r="D63" s="12"/>
      <c r="E63" s="13">
        <v>51.24</v>
      </c>
      <c r="F63" s="13">
        <v>52.74</v>
      </c>
      <c r="G63" s="14">
        <v>34</v>
      </c>
      <c r="H63" s="14">
        <v>95</v>
      </c>
      <c r="I63" s="14">
        <v>5</v>
      </c>
      <c r="J63" s="12" t="s">
        <v>3611</v>
      </c>
      <c r="L63" s="18"/>
      <c r="M63" s="18"/>
    </row>
    <row r="64" spans="1:13" x14ac:dyDescent="0.25">
      <c r="A64" s="6" t="s">
        <v>102</v>
      </c>
      <c r="B64" s="12" t="s">
        <v>2381</v>
      </c>
      <c r="C64" s="12" t="s">
        <v>2387</v>
      </c>
      <c r="E64" s="13">
        <v>183.51</v>
      </c>
      <c r="F64" s="13">
        <v>187.51</v>
      </c>
      <c r="G64" s="14">
        <v>97</v>
      </c>
      <c r="H64" s="14">
        <v>91</v>
      </c>
      <c r="I64" s="14">
        <v>12</v>
      </c>
      <c r="J64" s="12" t="s">
        <v>3561</v>
      </c>
      <c r="L64" s="18"/>
      <c r="M64" s="18"/>
    </row>
    <row r="65" spans="1:13" x14ac:dyDescent="0.25">
      <c r="A65" s="6" t="s">
        <v>106</v>
      </c>
      <c r="B65" s="12" t="s">
        <v>2039</v>
      </c>
      <c r="C65" s="12" t="s">
        <v>3484</v>
      </c>
      <c r="E65" s="13">
        <v>158.79</v>
      </c>
      <c r="F65" s="13">
        <v>150.19</v>
      </c>
      <c r="G65" s="14">
        <v>79</v>
      </c>
      <c r="H65" s="14">
        <v>93</v>
      </c>
      <c r="I65" s="14">
        <v>59</v>
      </c>
      <c r="J65" s="12" t="s">
        <v>3612</v>
      </c>
      <c r="L65" s="18"/>
      <c r="M65" s="18"/>
    </row>
    <row r="66" spans="1:13" x14ac:dyDescent="0.25">
      <c r="A66" s="6" t="s">
        <v>238</v>
      </c>
      <c r="B66" s="18" t="s">
        <v>706</v>
      </c>
      <c r="C66" s="18" t="s">
        <v>3485</v>
      </c>
      <c r="D66" s="18"/>
      <c r="E66" s="26">
        <v>142.63999999999999</v>
      </c>
      <c r="F66" s="26">
        <v>114.98</v>
      </c>
      <c r="G66" s="17">
        <v>99</v>
      </c>
      <c r="H66" s="17">
        <v>96</v>
      </c>
      <c r="I66" s="17">
        <v>18</v>
      </c>
      <c r="J66" s="18" t="s">
        <v>3613</v>
      </c>
    </row>
    <row r="67" spans="1:13" x14ac:dyDescent="0.25">
      <c r="A67" s="6" t="s">
        <v>243</v>
      </c>
      <c r="B67" s="12" t="s">
        <v>3481</v>
      </c>
      <c r="C67" s="12" t="s">
        <v>3487</v>
      </c>
      <c r="E67" s="13">
        <v>35.229999999999997</v>
      </c>
      <c r="F67" s="13">
        <v>32</v>
      </c>
      <c r="G67" s="14">
        <v>9</v>
      </c>
      <c r="H67" s="14">
        <v>97</v>
      </c>
      <c r="I67" s="14">
        <v>5</v>
      </c>
      <c r="J67" s="12" t="s">
        <v>3614</v>
      </c>
    </row>
    <row r="68" spans="1:13" x14ac:dyDescent="0.25">
      <c r="A68" s="6" t="s">
        <v>263</v>
      </c>
      <c r="B68" s="12" t="s">
        <v>3482</v>
      </c>
      <c r="C68" s="12" t="s">
        <v>3489</v>
      </c>
      <c r="E68" s="13">
        <v>387.96</v>
      </c>
      <c r="F68" s="13">
        <v>357.78</v>
      </c>
      <c r="G68" s="14">
        <v>97</v>
      </c>
      <c r="H68" s="14">
        <v>93</v>
      </c>
      <c r="I68" s="14">
        <v>1</v>
      </c>
      <c r="J68" s="12" t="s">
        <v>3615</v>
      </c>
    </row>
    <row r="69" spans="1:13" x14ac:dyDescent="0.25">
      <c r="A69" s="6" t="s">
        <v>267</v>
      </c>
      <c r="B69" s="12" t="s">
        <v>3483</v>
      </c>
      <c r="C69" s="12" t="s">
        <v>3491</v>
      </c>
      <c r="E69" s="13">
        <v>56.56</v>
      </c>
      <c r="F69" s="13">
        <v>52.29</v>
      </c>
      <c r="G69" s="14">
        <v>5</v>
      </c>
      <c r="H69" s="14">
        <v>91</v>
      </c>
      <c r="I69" s="14">
        <v>1</v>
      </c>
      <c r="J69" s="12" t="s">
        <v>3616</v>
      </c>
    </row>
    <row r="70" spans="1:13" x14ac:dyDescent="0.25">
      <c r="A70" s="6" t="s">
        <v>404</v>
      </c>
      <c r="B70" s="18" t="s">
        <v>1153</v>
      </c>
      <c r="C70" s="18" t="s">
        <v>1155</v>
      </c>
      <c r="D70" s="18"/>
      <c r="E70" s="26">
        <v>227.48</v>
      </c>
      <c r="F70" s="26">
        <v>180.54</v>
      </c>
      <c r="G70" s="17">
        <v>76</v>
      </c>
      <c r="H70" s="17">
        <v>96</v>
      </c>
      <c r="I70" s="17">
        <v>1</v>
      </c>
      <c r="J70" s="18" t="s">
        <v>3617</v>
      </c>
    </row>
    <row r="71" spans="1:13" x14ac:dyDescent="0.25">
      <c r="A71" s="6" t="s">
        <v>619</v>
      </c>
      <c r="B71" s="12" t="s">
        <v>3382</v>
      </c>
      <c r="C71" s="12" t="s">
        <v>3519</v>
      </c>
      <c r="E71" s="13">
        <v>33.04</v>
      </c>
      <c r="F71" s="13">
        <v>30.5</v>
      </c>
      <c r="G71" s="14">
        <v>1</v>
      </c>
      <c r="H71" s="14">
        <v>98</v>
      </c>
      <c r="I71" s="14">
        <v>16</v>
      </c>
      <c r="J71" s="12" t="s">
        <v>3618</v>
      </c>
    </row>
    <row r="72" spans="1:13" x14ac:dyDescent="0.25">
      <c r="A72" s="6" t="s">
        <v>831</v>
      </c>
      <c r="B72" s="12" t="s">
        <v>3515</v>
      </c>
      <c r="C72" s="12" t="s">
        <v>3522</v>
      </c>
      <c r="E72" s="13">
        <v>39.450000000000003</v>
      </c>
      <c r="F72" s="13">
        <v>35</v>
      </c>
      <c r="G72" s="14">
        <v>21</v>
      </c>
      <c r="H72" s="14">
        <v>95</v>
      </c>
      <c r="I72" s="14">
        <v>5</v>
      </c>
      <c r="J72" s="12" t="s">
        <v>3619</v>
      </c>
    </row>
    <row r="73" spans="1:13" x14ac:dyDescent="0.25">
      <c r="A73" s="6" t="s">
        <v>832</v>
      </c>
      <c r="B73" s="12" t="s">
        <v>3516</v>
      </c>
      <c r="C73" s="12" t="s">
        <v>3524</v>
      </c>
      <c r="E73" s="13">
        <v>45.47</v>
      </c>
      <c r="F73" s="13">
        <v>41.8</v>
      </c>
      <c r="G73" s="14">
        <v>38</v>
      </c>
      <c r="H73" s="14">
        <v>95</v>
      </c>
      <c r="I73" s="14">
        <v>15</v>
      </c>
      <c r="J73" s="12" t="s">
        <v>2836</v>
      </c>
    </row>
    <row r="74" spans="1:13" x14ac:dyDescent="0.25">
      <c r="A74" s="6" t="s">
        <v>906</v>
      </c>
      <c r="B74" s="18" t="s">
        <v>3517</v>
      </c>
      <c r="C74" s="18" t="s">
        <v>3526</v>
      </c>
      <c r="D74" s="18"/>
      <c r="E74" s="26">
        <v>69.42</v>
      </c>
      <c r="F74" s="26">
        <v>83.69</v>
      </c>
      <c r="G74" s="17">
        <v>7</v>
      </c>
      <c r="H74" s="17">
        <v>90</v>
      </c>
      <c r="I74" s="17">
        <v>5</v>
      </c>
      <c r="J74" s="18" t="s">
        <v>3570</v>
      </c>
    </row>
    <row r="75" spans="1:13" x14ac:dyDescent="0.25">
      <c r="A75" s="6" t="s">
        <v>913</v>
      </c>
      <c r="B75" s="12" t="s">
        <v>2125</v>
      </c>
      <c r="C75" s="12" t="s">
        <v>3572</v>
      </c>
      <c r="E75" s="13">
        <v>130.88999999999999</v>
      </c>
      <c r="F75" s="13">
        <v>129.18</v>
      </c>
      <c r="G75" s="14">
        <v>99</v>
      </c>
      <c r="H75" s="14">
        <v>96</v>
      </c>
      <c r="I75" s="14">
        <v>11</v>
      </c>
      <c r="J75" s="12" t="s">
        <v>3620</v>
      </c>
    </row>
    <row r="76" spans="1:13" x14ac:dyDescent="0.25">
      <c r="A76" s="6" t="s">
        <v>976</v>
      </c>
      <c r="B76" s="12" t="s">
        <v>2653</v>
      </c>
      <c r="C76" s="12" t="s">
        <v>3574</v>
      </c>
      <c r="E76" s="13">
        <v>385.26</v>
      </c>
      <c r="F76" s="13">
        <v>373.63</v>
      </c>
      <c r="G76" s="14">
        <v>99</v>
      </c>
      <c r="H76" s="14">
        <v>91</v>
      </c>
      <c r="I76" s="14">
        <v>12</v>
      </c>
      <c r="J76" s="12" t="s">
        <v>3621</v>
      </c>
    </row>
    <row r="77" spans="1:13" x14ac:dyDescent="0.25">
      <c r="A77" s="6" t="s">
        <v>1082</v>
      </c>
      <c r="B77" s="18" t="s">
        <v>3571</v>
      </c>
      <c r="C77" s="18" t="s">
        <v>3576</v>
      </c>
      <c r="D77" s="18"/>
      <c r="E77" s="26">
        <v>54.95</v>
      </c>
      <c r="F77" s="26">
        <v>64.989999999999995</v>
      </c>
      <c r="G77" s="17">
        <v>44</v>
      </c>
      <c r="H77" s="17">
        <v>91</v>
      </c>
      <c r="I77" s="17">
        <v>47</v>
      </c>
      <c r="J77" s="18" t="s">
        <v>3622</v>
      </c>
    </row>
    <row r="78" spans="1:13" x14ac:dyDescent="0.25">
      <c r="A78" s="6" t="s">
        <v>1083</v>
      </c>
      <c r="B78" s="12" t="s">
        <v>3593</v>
      </c>
      <c r="C78" s="12" t="s">
        <v>3595</v>
      </c>
      <c r="E78" s="13">
        <v>124.8</v>
      </c>
      <c r="F78" s="13">
        <v>119.65</v>
      </c>
      <c r="G78" s="14">
        <v>77</v>
      </c>
      <c r="H78" s="14">
        <v>92</v>
      </c>
      <c r="I78" s="14">
        <v>5</v>
      </c>
      <c r="J78" s="12" t="s">
        <v>3623</v>
      </c>
    </row>
    <row r="79" spans="1:13" x14ac:dyDescent="0.25">
      <c r="A79" s="6" t="s">
        <v>1084</v>
      </c>
      <c r="B79" s="12" t="s">
        <v>3594</v>
      </c>
      <c r="C79" s="38" t="s">
        <v>3597</v>
      </c>
      <c r="E79" s="13">
        <v>30.13</v>
      </c>
      <c r="F79" s="13">
        <v>28.06</v>
      </c>
      <c r="G79" s="14">
        <v>38</v>
      </c>
      <c r="H79" s="14">
        <v>92</v>
      </c>
      <c r="I79" s="14">
        <v>8</v>
      </c>
      <c r="J79" s="12" t="s">
        <v>3624</v>
      </c>
    </row>
    <row r="80" spans="1:13" x14ac:dyDescent="0.25">
      <c r="A80" s="6" t="s">
        <v>1514</v>
      </c>
      <c r="B80" s="12" t="s">
        <v>535</v>
      </c>
      <c r="C80" s="12" t="s">
        <v>3625</v>
      </c>
      <c r="E80" s="13">
        <v>87.74</v>
      </c>
      <c r="F80" s="13">
        <v>92.37</v>
      </c>
      <c r="G80" s="14">
        <v>62</v>
      </c>
      <c r="H80" s="14">
        <v>90</v>
      </c>
      <c r="I80" s="14">
        <v>21</v>
      </c>
      <c r="J80" s="12" t="s">
        <v>3626</v>
      </c>
    </row>
    <row r="81" spans="1:10" x14ac:dyDescent="0.25">
      <c r="A81" s="6" t="s">
        <v>1515</v>
      </c>
      <c r="B81" s="12" t="s">
        <v>1088</v>
      </c>
      <c r="C81" s="12" t="s">
        <v>1098</v>
      </c>
      <c r="D81" s="12"/>
      <c r="E81" s="13">
        <v>84.93</v>
      </c>
      <c r="F81" s="13">
        <v>90</v>
      </c>
      <c r="G81" s="14">
        <v>97</v>
      </c>
      <c r="H81" s="14">
        <v>89</v>
      </c>
      <c r="I81" s="14">
        <v>16</v>
      </c>
      <c r="J81" s="12" t="s">
        <v>1726</v>
      </c>
    </row>
    <row r="82" spans="1:10" x14ac:dyDescent="0.25">
      <c r="A82" s="6" t="s">
        <v>1518</v>
      </c>
      <c r="B82" s="12"/>
      <c r="C82" s="12"/>
      <c r="E82" s="13"/>
      <c r="F82" s="13"/>
      <c r="G82" s="14"/>
      <c r="H82" s="14"/>
      <c r="I82" s="14"/>
      <c r="J82" s="12"/>
    </row>
    <row r="83" spans="1:10" x14ac:dyDescent="0.25">
      <c r="A83" s="6" t="s">
        <v>1519</v>
      </c>
      <c r="G83" s="2"/>
      <c r="I83" s="2"/>
    </row>
    <row r="84" spans="1:10" x14ac:dyDescent="0.25">
      <c r="A84" s="6" t="s">
        <v>1820</v>
      </c>
      <c r="G84" s="2"/>
      <c r="I84" s="2"/>
    </row>
    <row r="85" spans="1:10" x14ac:dyDescent="0.25">
      <c r="G85" s="2"/>
    </row>
    <row r="86" spans="1:10" x14ac:dyDescent="0.25">
      <c r="G86" s="2"/>
    </row>
    <row r="87" spans="1:10" x14ac:dyDescent="0.25">
      <c r="G87" s="2"/>
    </row>
    <row r="88" spans="1:10" x14ac:dyDescent="0.25">
      <c r="G88" s="2"/>
    </row>
    <row r="89" spans="1:10" x14ac:dyDescent="0.25">
      <c r="G89" s="2"/>
    </row>
    <row r="90" spans="1:10" x14ac:dyDescent="0.25">
      <c r="G90" s="2"/>
    </row>
  </sheetData>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824A-3C13-45A3-A77B-F19A548EAD37}">
  <dimension ref="A1:S88"/>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43973</v>
      </c>
      <c r="J3" s="27">
        <v>43976</v>
      </c>
      <c r="K3" s="7">
        <v>43977</v>
      </c>
      <c r="L3" s="7">
        <v>43978</v>
      </c>
      <c r="M3" s="7">
        <v>43979</v>
      </c>
      <c r="N3" s="7">
        <v>43980</v>
      </c>
      <c r="P3" t="s">
        <v>1973</v>
      </c>
    </row>
    <row r="4" spans="1:16" ht="15.75" thickBot="1" x14ac:dyDescent="0.3">
      <c r="A4" t="s">
        <v>0</v>
      </c>
      <c r="C4" s="10">
        <v>43976</v>
      </c>
      <c r="D4" s="11" t="s">
        <v>66</v>
      </c>
      <c r="E4" s="10">
        <v>43980</v>
      </c>
      <c r="J4" s="2" t="s">
        <v>58</v>
      </c>
      <c r="K4" s="2" t="s">
        <v>59</v>
      </c>
      <c r="L4" s="2" t="s">
        <v>60</v>
      </c>
      <c r="M4" s="2" t="s">
        <v>61</v>
      </c>
      <c r="N4" s="2" t="s">
        <v>62</v>
      </c>
    </row>
    <row r="5" spans="1:16" ht="15.75" thickBot="1" x14ac:dyDescent="0.3">
      <c r="G5" t="s">
        <v>57</v>
      </c>
      <c r="H5" s="8">
        <v>9324.59</v>
      </c>
      <c r="J5" s="16" t="s">
        <v>168</v>
      </c>
      <c r="K5" s="16">
        <v>9340.2199999999993</v>
      </c>
      <c r="L5" s="16">
        <v>9412.36</v>
      </c>
      <c r="M5" s="16">
        <v>9368.99</v>
      </c>
      <c r="N5" s="16">
        <v>9489.8700000000008</v>
      </c>
      <c r="P5" s="5">
        <f>(N5-H5)/H5</f>
        <v>1.7725176120344237E-2</v>
      </c>
    </row>
    <row r="6" spans="1:16" ht="15.75" thickBot="1" x14ac:dyDescent="0.3">
      <c r="A6" t="s">
        <v>2</v>
      </c>
      <c r="C6" s="33" t="s">
        <v>3307</v>
      </c>
      <c r="D6" s="1"/>
      <c r="E6" s="1"/>
      <c r="G6" t="s">
        <v>56</v>
      </c>
      <c r="H6" s="9">
        <v>24465.16</v>
      </c>
      <c r="J6" s="16" t="s">
        <v>168</v>
      </c>
      <c r="K6" s="21">
        <v>24995.11</v>
      </c>
      <c r="L6" s="21">
        <v>25548.27</v>
      </c>
      <c r="M6" s="16">
        <v>25400.639999999999</v>
      </c>
      <c r="N6" s="16">
        <v>25383.11</v>
      </c>
      <c r="P6" s="5">
        <f>(N6-H6)/H6</f>
        <v>3.7520702909770498E-2</v>
      </c>
    </row>
    <row r="7" spans="1:16" x14ac:dyDescent="0.25">
      <c r="C7" s="12"/>
      <c r="J7" s="12"/>
    </row>
    <row r="8" spans="1:16" x14ac:dyDescent="0.25">
      <c r="C8" s="12"/>
      <c r="J8" s="12"/>
    </row>
    <row r="9" spans="1:16" x14ac:dyDescent="0.25">
      <c r="A9" t="s">
        <v>3</v>
      </c>
      <c r="C9" t="s">
        <v>3662</v>
      </c>
      <c r="J9" s="18"/>
    </row>
    <row r="10" spans="1:16" x14ac:dyDescent="0.25">
      <c r="C10" s="18" t="s">
        <v>3663</v>
      </c>
      <c r="J10" s="18"/>
    </row>
    <row r="11" spans="1:16" x14ac:dyDescent="0.25">
      <c r="C11" s="37" t="s">
        <v>3664</v>
      </c>
      <c r="J11" s="18"/>
    </row>
    <row r="12" spans="1:16" x14ac:dyDescent="0.25">
      <c r="C12" s="18" t="s">
        <v>3665</v>
      </c>
      <c r="J12" s="18"/>
    </row>
    <row r="13" spans="1:16" x14ac:dyDescent="0.25">
      <c r="C13" s="18" t="s">
        <v>3666</v>
      </c>
      <c r="J13" s="18"/>
    </row>
    <row r="14" spans="1:16" x14ac:dyDescent="0.25">
      <c r="C14" s="18" t="s">
        <v>3667</v>
      </c>
      <c r="J14" s="18"/>
    </row>
    <row r="15" spans="1:16" x14ac:dyDescent="0.25">
      <c r="C15" s="18" t="s">
        <v>3668</v>
      </c>
      <c r="J15" s="18"/>
    </row>
    <row r="16" spans="1:16" s="18" customFormat="1" x14ac:dyDescent="0.25">
      <c r="C16" s="18" t="s">
        <v>3669</v>
      </c>
    </row>
    <row r="17" spans="3:10" s="18" customFormat="1" x14ac:dyDescent="0.25">
      <c r="C17" s="18" t="s">
        <v>3670</v>
      </c>
    </row>
    <row r="18" spans="3:10" s="18" customFormat="1" x14ac:dyDescent="0.25">
      <c r="C18" s="18" t="s">
        <v>3671</v>
      </c>
    </row>
    <row r="19" spans="3:10" s="18" customFormat="1" x14ac:dyDescent="0.25"/>
    <row r="20" spans="3:10" x14ac:dyDescent="0.25">
      <c r="C20" s="12" t="s">
        <v>3661</v>
      </c>
      <c r="J20" s="18"/>
    </row>
    <row r="21" spans="3:10" x14ac:dyDescent="0.25">
      <c r="C21" s="12" t="s">
        <v>3679</v>
      </c>
      <c r="J21" s="18"/>
    </row>
    <row r="22" spans="3:10" x14ac:dyDescent="0.25">
      <c r="C22" s="12"/>
      <c r="J22" s="18"/>
    </row>
    <row r="23" spans="3:10" x14ac:dyDescent="0.25">
      <c r="C23" t="s">
        <v>3391</v>
      </c>
      <c r="D23" s="5">
        <v>0.12590000000000001</v>
      </c>
      <c r="E23" s="7"/>
      <c r="I23" s="5"/>
      <c r="J23" s="18"/>
    </row>
    <row r="24" spans="3:10" x14ac:dyDescent="0.25">
      <c r="E24" s="7"/>
      <c r="I24" s="5"/>
      <c r="J24" s="18"/>
    </row>
    <row r="25" spans="3:10" x14ac:dyDescent="0.25">
      <c r="C25" s="18" t="s">
        <v>277</v>
      </c>
      <c r="D25" s="5">
        <v>0.10780000000000001</v>
      </c>
      <c r="I25" s="5"/>
      <c r="J25" s="18"/>
    </row>
    <row r="26" spans="3:10" x14ac:dyDescent="0.25">
      <c r="C26" t="s">
        <v>3316</v>
      </c>
      <c r="D26" s="5">
        <v>0.15090000000000001</v>
      </c>
      <c r="I26" s="5"/>
      <c r="J26" s="18"/>
    </row>
    <row r="27" spans="3:10" x14ac:dyDescent="0.25">
      <c r="C27" t="s">
        <v>103</v>
      </c>
      <c r="D27" s="5">
        <v>6.9199999999999998E-2</v>
      </c>
      <c r="E27" s="7"/>
      <c r="G27" s="5"/>
      <c r="I27" s="5"/>
      <c r="J27" s="18"/>
    </row>
    <row r="28" spans="3:10" x14ac:dyDescent="0.25">
      <c r="C28" t="s">
        <v>3289</v>
      </c>
      <c r="D28" s="5">
        <v>0.12770000000000001</v>
      </c>
      <c r="E28" s="27"/>
      <c r="G28" s="5"/>
      <c r="I28" s="5"/>
      <c r="J28" s="18"/>
    </row>
    <row r="29" spans="3:10" x14ac:dyDescent="0.25">
      <c r="C29" t="s">
        <v>3420</v>
      </c>
      <c r="D29" s="5">
        <v>0.12130000000000001</v>
      </c>
      <c r="E29" s="40"/>
      <c r="G29" s="5"/>
      <c r="I29" s="5"/>
      <c r="J29" s="18"/>
    </row>
    <row r="30" spans="3:10" x14ac:dyDescent="0.25">
      <c r="C30" t="s">
        <v>3338</v>
      </c>
      <c r="D30" s="5">
        <v>0.1459</v>
      </c>
      <c r="I30" s="5"/>
      <c r="J30" s="18"/>
    </row>
    <row r="31" spans="3:10" x14ac:dyDescent="0.25">
      <c r="C31" t="s">
        <v>135</v>
      </c>
      <c r="D31" s="5">
        <v>0.15129999999999999</v>
      </c>
      <c r="E31" s="27"/>
      <c r="F31" s="18"/>
      <c r="G31" s="28"/>
      <c r="H31" s="18"/>
      <c r="I31" s="5"/>
      <c r="J31" s="18"/>
    </row>
    <row r="32" spans="3:10" x14ac:dyDescent="0.25">
      <c r="I32" s="28"/>
      <c r="J32" s="18"/>
    </row>
    <row r="33" spans="1:19" x14ac:dyDescent="0.25">
      <c r="D33" s="5">
        <f>SUM(D23:D31)</f>
        <v>1</v>
      </c>
      <c r="E33" s="27"/>
      <c r="F33" s="18"/>
      <c r="G33" s="28"/>
      <c r="H33" s="18"/>
      <c r="I33" s="28"/>
      <c r="J33" s="18"/>
    </row>
    <row r="34" spans="1:19" x14ac:dyDescent="0.25">
      <c r="D34" s="5"/>
      <c r="E34" s="27"/>
      <c r="F34" s="18"/>
      <c r="G34" s="28"/>
      <c r="H34" s="18"/>
      <c r="I34" s="28"/>
      <c r="J34" s="18"/>
    </row>
    <row r="35" spans="1:19" x14ac:dyDescent="0.25">
      <c r="C35" s="12"/>
      <c r="E35" s="27"/>
      <c r="F35" s="18"/>
      <c r="G35" s="18"/>
      <c r="H35" s="12"/>
      <c r="I35" s="18"/>
    </row>
    <row r="36" spans="1:19" x14ac:dyDescent="0.25">
      <c r="A36" t="s">
        <v>4</v>
      </c>
      <c r="C36" s="12"/>
      <c r="E36" s="30" t="s">
        <v>7</v>
      </c>
      <c r="F36" s="30" t="s">
        <v>8</v>
      </c>
      <c r="G36" s="30" t="s">
        <v>9</v>
      </c>
      <c r="H36" s="30" t="s">
        <v>10</v>
      </c>
      <c r="I36" s="30" t="s">
        <v>24</v>
      </c>
      <c r="J36" s="30" t="s">
        <v>26</v>
      </c>
      <c r="K36" s="30" t="s">
        <v>25</v>
      </c>
      <c r="L36" s="29" t="s">
        <v>11</v>
      </c>
      <c r="M36" s="31"/>
      <c r="N36" s="31"/>
      <c r="O36" s="31"/>
      <c r="P36" s="31"/>
      <c r="Q36" s="31"/>
      <c r="R36" s="31"/>
      <c r="S36" s="31"/>
    </row>
    <row r="37" spans="1:19" x14ac:dyDescent="0.25">
      <c r="A37" s="6" t="s">
        <v>5</v>
      </c>
      <c r="B37" t="s">
        <v>277</v>
      </c>
      <c r="E37" s="4">
        <v>195.58</v>
      </c>
      <c r="F37" s="4">
        <v>143.52000000000001</v>
      </c>
      <c r="G37" s="5">
        <f>(E37-F37)/F37</f>
        <v>0.36273690078037901</v>
      </c>
      <c r="H37" s="4">
        <v>165</v>
      </c>
      <c r="I37" s="4">
        <v>142.97999999999999</v>
      </c>
      <c r="J37" s="25">
        <v>96</v>
      </c>
      <c r="K37" s="25">
        <v>57</v>
      </c>
      <c r="L37" s="34" t="s">
        <v>3640</v>
      </c>
    </row>
    <row r="38" spans="1:19" x14ac:dyDescent="0.25">
      <c r="A38" s="6" t="s">
        <v>12</v>
      </c>
      <c r="B38" t="s">
        <v>3316</v>
      </c>
      <c r="E38" s="4">
        <v>508.59</v>
      </c>
      <c r="F38" s="4">
        <v>431.46</v>
      </c>
      <c r="G38" s="5">
        <f t="shared" ref="G38:G43" si="0">(E38-F38)/F38</f>
        <v>0.17876512307050479</v>
      </c>
      <c r="H38" s="4">
        <v>448</v>
      </c>
      <c r="I38" s="4">
        <v>411.78</v>
      </c>
      <c r="J38" s="25">
        <v>95</v>
      </c>
      <c r="K38" s="25">
        <v>95</v>
      </c>
      <c r="L38" s="34" t="s">
        <v>3641</v>
      </c>
    </row>
    <row r="39" spans="1:19" x14ac:dyDescent="0.25">
      <c r="A39" s="6" t="s">
        <v>13</v>
      </c>
      <c r="B39" t="s">
        <v>103</v>
      </c>
      <c r="E39" s="4">
        <v>218.87</v>
      </c>
      <c r="F39" s="4">
        <v>179</v>
      </c>
      <c r="G39" s="5">
        <f t="shared" si="0"/>
        <v>0.22273743016759778</v>
      </c>
      <c r="H39" s="4">
        <v>185</v>
      </c>
      <c r="I39" s="4">
        <v>168</v>
      </c>
      <c r="J39" s="2">
        <v>95</v>
      </c>
      <c r="K39" s="2">
        <v>99</v>
      </c>
      <c r="L39" t="s">
        <v>3642</v>
      </c>
    </row>
    <row r="40" spans="1:19" x14ac:dyDescent="0.25">
      <c r="A40" s="6" t="s">
        <v>14</v>
      </c>
      <c r="B40" t="s">
        <v>3338</v>
      </c>
      <c r="E40" s="4">
        <v>55.26</v>
      </c>
      <c r="F40" s="4">
        <v>46.59</v>
      </c>
      <c r="G40" s="5">
        <f t="shared" si="0"/>
        <v>0.18609143593045704</v>
      </c>
      <c r="H40" s="4">
        <v>48</v>
      </c>
      <c r="I40" s="4">
        <v>46.95</v>
      </c>
      <c r="J40" s="25">
        <v>95</v>
      </c>
      <c r="K40" s="25">
        <v>93</v>
      </c>
      <c r="L40" s="34" t="s">
        <v>3643</v>
      </c>
    </row>
    <row r="41" spans="1:19" x14ac:dyDescent="0.25">
      <c r="A41" s="6" t="s">
        <v>15</v>
      </c>
      <c r="B41" t="s">
        <v>3289</v>
      </c>
      <c r="E41" s="4">
        <v>419.73</v>
      </c>
      <c r="F41" s="4">
        <v>429.43</v>
      </c>
      <c r="G41" s="5">
        <f t="shared" si="0"/>
        <v>-2.2588081875975104E-2</v>
      </c>
      <c r="H41" s="4">
        <v>400</v>
      </c>
      <c r="I41" s="4">
        <v>393</v>
      </c>
      <c r="J41" s="25">
        <v>90</v>
      </c>
      <c r="K41" s="25">
        <v>99</v>
      </c>
      <c r="L41" s="34" t="s">
        <v>3644</v>
      </c>
    </row>
    <row r="42" spans="1:19" x14ac:dyDescent="0.25">
      <c r="A42" s="6" t="s">
        <v>16</v>
      </c>
      <c r="B42" t="s">
        <v>3420</v>
      </c>
      <c r="E42" s="4">
        <v>53.8</v>
      </c>
      <c r="F42" s="4">
        <v>56.65</v>
      </c>
      <c r="G42" s="5">
        <f t="shared" si="0"/>
        <v>-5.0308914386584316E-2</v>
      </c>
      <c r="H42" s="4">
        <v>53</v>
      </c>
      <c r="I42" s="4">
        <v>58.63</v>
      </c>
      <c r="J42" s="25">
        <v>95</v>
      </c>
      <c r="K42" s="25">
        <v>99</v>
      </c>
      <c r="L42" s="34" t="s">
        <v>3644</v>
      </c>
    </row>
    <row r="43" spans="1:19" x14ac:dyDescent="0.25">
      <c r="A43" s="6" t="s">
        <v>17</v>
      </c>
      <c r="B43" t="s">
        <v>135</v>
      </c>
      <c r="E43" s="4">
        <v>185.3</v>
      </c>
      <c r="F43" s="4">
        <v>156.76</v>
      </c>
      <c r="G43" s="5">
        <f t="shared" si="0"/>
        <v>0.18206175044654263</v>
      </c>
      <c r="H43" s="4">
        <v>160</v>
      </c>
      <c r="I43" s="4">
        <v>155.97999999999999</v>
      </c>
      <c r="J43" s="25">
        <v>93</v>
      </c>
      <c r="K43" s="25">
        <v>98</v>
      </c>
      <c r="L43" s="34" t="s">
        <v>3645</v>
      </c>
    </row>
    <row r="44" spans="1:19" x14ac:dyDescent="0.25">
      <c r="A44" s="6" t="s">
        <v>18</v>
      </c>
      <c r="E44" s="4"/>
      <c r="F44" s="4"/>
      <c r="G44" s="5"/>
      <c r="H44" s="4"/>
      <c r="I44" s="4"/>
      <c r="J44" s="25"/>
      <c r="K44" s="25"/>
      <c r="L44" s="34"/>
    </row>
    <row r="45" spans="1:19" x14ac:dyDescent="0.25">
      <c r="A45" s="6" t="s">
        <v>63</v>
      </c>
      <c r="E45" s="4"/>
      <c r="F45" s="4"/>
      <c r="H45" s="4"/>
      <c r="I45" s="4"/>
      <c r="J45" s="2"/>
      <c r="K45" s="2"/>
    </row>
    <row r="46" spans="1:19" x14ac:dyDescent="0.25">
      <c r="A46" s="6" t="s">
        <v>67</v>
      </c>
      <c r="E46" s="4"/>
      <c r="F46" s="4"/>
      <c r="H46" s="4"/>
      <c r="I46" s="4"/>
      <c r="J46" s="2"/>
      <c r="K46" s="2"/>
    </row>
    <row r="47" spans="1:19" x14ac:dyDescent="0.25">
      <c r="A47" s="6" t="s">
        <v>98</v>
      </c>
      <c r="E47" s="4"/>
      <c r="F47" s="4"/>
      <c r="H47" s="4"/>
      <c r="I47" s="4"/>
      <c r="J47" s="2"/>
      <c r="K47" s="2"/>
    </row>
    <row r="48" spans="1:19" x14ac:dyDescent="0.25">
      <c r="J48" s="2"/>
      <c r="K48" s="2"/>
    </row>
    <row r="49" spans="1:13" x14ac:dyDescent="0.25">
      <c r="I49" s="2" t="s">
        <v>2744</v>
      </c>
    </row>
    <row r="50" spans="1:13" x14ac:dyDescent="0.25">
      <c r="A50" s="3" t="s">
        <v>21</v>
      </c>
      <c r="E50" s="22" t="s">
        <v>7</v>
      </c>
      <c r="F50" s="22" t="s">
        <v>24</v>
      </c>
      <c r="G50" s="22" t="s">
        <v>25</v>
      </c>
      <c r="H50" s="22" t="s">
        <v>26</v>
      </c>
      <c r="I50" s="22" t="s">
        <v>2745</v>
      </c>
      <c r="J50" s="23" t="s">
        <v>11</v>
      </c>
      <c r="K50" s="24"/>
      <c r="L50" s="24"/>
      <c r="M50" s="24"/>
    </row>
    <row r="51" spans="1:13" x14ac:dyDescent="0.25">
      <c r="A51" s="6" t="s">
        <v>5</v>
      </c>
      <c r="B51" s="18" t="s">
        <v>3253</v>
      </c>
      <c r="C51" s="18" t="s">
        <v>3256</v>
      </c>
      <c r="E51" s="26">
        <v>179.48</v>
      </c>
      <c r="F51" s="26">
        <v>155</v>
      </c>
      <c r="G51" s="17">
        <v>84</v>
      </c>
      <c r="H51" s="17">
        <v>98</v>
      </c>
      <c r="I51" s="2">
        <v>2</v>
      </c>
      <c r="J51" s="18" t="s">
        <v>3646</v>
      </c>
    </row>
    <row r="52" spans="1:13" x14ac:dyDescent="0.25">
      <c r="A52" s="6" t="s">
        <v>12</v>
      </c>
      <c r="B52" s="12" t="s">
        <v>274</v>
      </c>
      <c r="C52" s="12" t="s">
        <v>3283</v>
      </c>
      <c r="D52" s="12"/>
      <c r="E52" s="13">
        <v>274.25</v>
      </c>
      <c r="F52" s="13">
        <v>252.2</v>
      </c>
      <c r="G52" s="14">
        <v>90</v>
      </c>
      <c r="H52" s="14">
        <v>96</v>
      </c>
      <c r="I52" s="14">
        <v>2</v>
      </c>
      <c r="J52" s="12" t="s">
        <v>3647</v>
      </c>
    </row>
    <row r="53" spans="1:13" x14ac:dyDescent="0.25">
      <c r="A53" s="6" t="s">
        <v>13</v>
      </c>
      <c r="B53" s="12" t="s">
        <v>3285</v>
      </c>
      <c r="C53" s="12" t="s">
        <v>3286</v>
      </c>
      <c r="D53" s="12"/>
      <c r="E53" s="13">
        <v>382.9</v>
      </c>
      <c r="F53" s="13">
        <v>367.52</v>
      </c>
      <c r="G53" s="14">
        <v>89</v>
      </c>
      <c r="H53" s="14">
        <v>92</v>
      </c>
      <c r="I53" s="14">
        <v>19</v>
      </c>
      <c r="J53" s="12" t="s">
        <v>3648</v>
      </c>
    </row>
    <row r="54" spans="1:13" x14ac:dyDescent="0.25">
      <c r="A54" s="6" t="s">
        <v>14</v>
      </c>
      <c r="B54" s="18" t="s">
        <v>3318</v>
      </c>
      <c r="C54" s="18" t="s">
        <v>3319</v>
      </c>
      <c r="D54" s="18"/>
      <c r="E54" s="26">
        <v>36.65</v>
      </c>
      <c r="F54" s="26">
        <v>28.26</v>
      </c>
      <c r="G54" s="17">
        <v>99</v>
      </c>
      <c r="H54" s="17">
        <v>98</v>
      </c>
      <c r="I54" s="17">
        <v>2</v>
      </c>
      <c r="J54" s="18" t="s">
        <v>3607</v>
      </c>
    </row>
    <row r="55" spans="1:13" x14ac:dyDescent="0.25">
      <c r="A55" s="6" t="s">
        <v>15</v>
      </c>
      <c r="B55" s="18" t="s">
        <v>3321</v>
      </c>
      <c r="C55" s="18" t="s">
        <v>3322</v>
      </c>
      <c r="D55" s="18"/>
      <c r="E55" s="26">
        <v>287.95999999999998</v>
      </c>
      <c r="F55" s="26">
        <v>249.85</v>
      </c>
      <c r="G55" s="17">
        <v>99</v>
      </c>
      <c r="H55" s="17">
        <v>94</v>
      </c>
      <c r="I55" s="17">
        <v>5</v>
      </c>
      <c r="J55" s="18" t="s">
        <v>3649</v>
      </c>
      <c r="K55" s="18"/>
    </row>
    <row r="56" spans="1:13" x14ac:dyDescent="0.25">
      <c r="A56" s="6" t="s">
        <v>16</v>
      </c>
      <c r="B56" s="18" t="s">
        <v>3339</v>
      </c>
      <c r="C56" s="18" t="s">
        <v>3342</v>
      </c>
      <c r="D56" s="18"/>
      <c r="E56" s="26">
        <v>191.51</v>
      </c>
      <c r="F56" s="26">
        <v>167.44</v>
      </c>
      <c r="G56" s="17">
        <v>95</v>
      </c>
      <c r="H56" s="17">
        <v>92</v>
      </c>
      <c r="I56" s="17">
        <v>8</v>
      </c>
      <c r="J56" s="18" t="s">
        <v>3650</v>
      </c>
    </row>
    <row r="57" spans="1:13" x14ac:dyDescent="0.25">
      <c r="A57" s="6" t="s">
        <v>17</v>
      </c>
      <c r="B57" s="12" t="s">
        <v>3347</v>
      </c>
      <c r="C57" s="12" t="s">
        <v>3348</v>
      </c>
      <c r="E57" s="13">
        <v>115.32</v>
      </c>
      <c r="F57" s="13">
        <v>97.12</v>
      </c>
      <c r="G57" s="14">
        <v>98</v>
      </c>
      <c r="H57" s="14">
        <v>92</v>
      </c>
      <c r="I57" s="14">
        <v>12</v>
      </c>
      <c r="J57" s="12" t="s">
        <v>3651</v>
      </c>
      <c r="K57" s="12"/>
    </row>
    <row r="58" spans="1:13" x14ac:dyDescent="0.25">
      <c r="A58" s="6" t="s">
        <v>18</v>
      </c>
      <c r="B58" s="12" t="s">
        <v>2445</v>
      </c>
      <c r="C58" s="12" t="s">
        <v>2448</v>
      </c>
      <c r="E58" s="13">
        <v>328.85</v>
      </c>
      <c r="F58" s="13">
        <v>344</v>
      </c>
      <c r="G58" s="14">
        <v>98</v>
      </c>
      <c r="H58" s="14">
        <v>91</v>
      </c>
      <c r="I58" s="14">
        <v>37</v>
      </c>
      <c r="J58" s="12" t="s">
        <v>3649</v>
      </c>
    </row>
    <row r="59" spans="1:13" x14ac:dyDescent="0.25">
      <c r="A59" s="6" t="s">
        <v>63</v>
      </c>
      <c r="B59" s="12" t="s">
        <v>68</v>
      </c>
      <c r="C59" s="12" t="s">
        <v>70</v>
      </c>
      <c r="D59" s="12"/>
      <c r="E59" s="13">
        <v>152.94999999999999</v>
      </c>
      <c r="F59" s="13">
        <v>147.25</v>
      </c>
      <c r="G59" s="14">
        <v>96</v>
      </c>
      <c r="H59" s="14">
        <v>91</v>
      </c>
      <c r="I59" s="14">
        <v>30</v>
      </c>
      <c r="J59" s="12" t="s">
        <v>1750</v>
      </c>
    </row>
    <row r="60" spans="1:13" x14ac:dyDescent="0.25">
      <c r="A60" s="6" t="s">
        <v>67</v>
      </c>
      <c r="B60" s="12" t="s">
        <v>3419</v>
      </c>
      <c r="C60" s="12" t="s">
        <v>3422</v>
      </c>
      <c r="D60" s="12"/>
      <c r="E60" s="13">
        <v>24.56</v>
      </c>
      <c r="F60" s="13">
        <v>23.85</v>
      </c>
      <c r="G60" s="14">
        <v>79</v>
      </c>
      <c r="H60" s="14">
        <v>94</v>
      </c>
      <c r="I60" s="14">
        <v>3</v>
      </c>
      <c r="J60" s="12" t="s">
        <v>3652</v>
      </c>
    </row>
    <row r="61" spans="1:13" x14ac:dyDescent="0.25">
      <c r="A61" s="6" t="s">
        <v>98</v>
      </c>
      <c r="B61" s="12" t="s">
        <v>3421</v>
      </c>
      <c r="C61" s="12" t="s">
        <v>3427</v>
      </c>
      <c r="D61" s="12"/>
      <c r="E61" s="13">
        <v>49.68</v>
      </c>
      <c r="F61" s="13">
        <v>52.74</v>
      </c>
      <c r="G61" s="14">
        <v>33</v>
      </c>
      <c r="H61" s="14">
        <v>95</v>
      </c>
      <c r="I61" s="14">
        <v>5</v>
      </c>
      <c r="J61" s="12" t="s">
        <v>3611</v>
      </c>
      <c r="L61" s="18"/>
      <c r="M61" s="18"/>
    </row>
    <row r="62" spans="1:13" x14ac:dyDescent="0.25">
      <c r="A62" s="6" t="s">
        <v>102</v>
      </c>
      <c r="B62" s="12" t="s">
        <v>2381</v>
      </c>
      <c r="C62" s="12" t="s">
        <v>2387</v>
      </c>
      <c r="E62" s="13">
        <v>183.25</v>
      </c>
      <c r="F62" s="13">
        <v>187.51</v>
      </c>
      <c r="G62" s="14">
        <v>97</v>
      </c>
      <c r="H62" s="14">
        <v>90</v>
      </c>
      <c r="I62" s="14">
        <v>18</v>
      </c>
      <c r="J62" s="12" t="s">
        <v>3561</v>
      </c>
      <c r="L62" s="18"/>
      <c r="M62" s="18"/>
    </row>
    <row r="63" spans="1:13" x14ac:dyDescent="0.25">
      <c r="A63" s="6" t="s">
        <v>106</v>
      </c>
      <c r="B63" s="18" t="s">
        <v>2039</v>
      </c>
      <c r="C63" s="18" t="s">
        <v>3484</v>
      </c>
      <c r="D63" s="18"/>
      <c r="E63" s="26">
        <v>171.09</v>
      </c>
      <c r="F63" s="26">
        <v>150.19</v>
      </c>
      <c r="G63" s="17">
        <v>79</v>
      </c>
      <c r="H63" s="17">
        <v>95</v>
      </c>
      <c r="I63" s="17">
        <v>51</v>
      </c>
      <c r="J63" s="18" t="s">
        <v>3653</v>
      </c>
      <c r="L63" s="18"/>
      <c r="M63" s="18"/>
    </row>
    <row r="64" spans="1:13" x14ac:dyDescent="0.25">
      <c r="A64" s="6" t="s">
        <v>238</v>
      </c>
      <c r="B64" s="18" t="s">
        <v>706</v>
      </c>
      <c r="C64" s="18" t="s">
        <v>3485</v>
      </c>
      <c r="D64" s="18"/>
      <c r="E64" s="26">
        <v>139.19999999999999</v>
      </c>
      <c r="F64" s="26">
        <v>114.98</v>
      </c>
      <c r="G64" s="17">
        <v>99</v>
      </c>
      <c r="H64" s="17">
        <v>96</v>
      </c>
      <c r="I64" s="17">
        <v>12</v>
      </c>
      <c r="J64" s="18" t="s">
        <v>3654</v>
      </c>
    </row>
    <row r="65" spans="1:10" x14ac:dyDescent="0.25">
      <c r="A65" s="6" t="s">
        <v>243</v>
      </c>
      <c r="B65" s="12" t="s">
        <v>3481</v>
      </c>
      <c r="C65" s="12" t="s">
        <v>3487</v>
      </c>
      <c r="E65" s="13">
        <v>32.43</v>
      </c>
      <c r="F65" s="13">
        <v>32</v>
      </c>
      <c r="G65" s="14">
        <v>9</v>
      </c>
      <c r="H65" s="14">
        <v>96</v>
      </c>
      <c r="I65" s="14">
        <v>5</v>
      </c>
      <c r="J65" s="12" t="s">
        <v>3655</v>
      </c>
    </row>
    <row r="66" spans="1:10" x14ac:dyDescent="0.25">
      <c r="A66" s="6" t="s">
        <v>263</v>
      </c>
      <c r="B66" s="12" t="s">
        <v>3482</v>
      </c>
      <c r="C66" s="12" t="s">
        <v>3489</v>
      </c>
      <c r="E66" s="13">
        <v>387.93</v>
      </c>
      <c r="F66" s="13">
        <v>357.78</v>
      </c>
      <c r="G66" s="14">
        <v>97</v>
      </c>
      <c r="H66" s="14">
        <v>93</v>
      </c>
      <c r="I66" s="14">
        <v>2</v>
      </c>
      <c r="J66" s="12" t="s">
        <v>3615</v>
      </c>
    </row>
    <row r="67" spans="1:10" x14ac:dyDescent="0.25">
      <c r="A67" s="6" t="s">
        <v>267</v>
      </c>
      <c r="B67" s="12" t="s">
        <v>3483</v>
      </c>
      <c r="C67" s="12" t="s">
        <v>3491</v>
      </c>
      <c r="E67" s="13">
        <v>57.66</v>
      </c>
      <c r="F67" s="13">
        <v>52.29</v>
      </c>
      <c r="G67" s="14">
        <v>4</v>
      </c>
      <c r="H67" s="14">
        <v>90</v>
      </c>
      <c r="I67" s="14">
        <v>2</v>
      </c>
      <c r="J67" s="12" t="s">
        <v>3656</v>
      </c>
    </row>
    <row r="68" spans="1:10" x14ac:dyDescent="0.25">
      <c r="A68" s="6" t="s">
        <v>404</v>
      </c>
      <c r="B68" s="18" t="s">
        <v>1153</v>
      </c>
      <c r="C68" s="18" t="s">
        <v>1155</v>
      </c>
      <c r="D68" s="18"/>
      <c r="E68" s="26">
        <v>227.51</v>
      </c>
      <c r="F68" s="26">
        <v>180.54</v>
      </c>
      <c r="G68" s="17">
        <v>76</v>
      </c>
      <c r="H68" s="17">
        <v>97</v>
      </c>
      <c r="I68" s="17">
        <v>2</v>
      </c>
      <c r="J68" s="18" t="s">
        <v>3657</v>
      </c>
    </row>
    <row r="69" spans="1:10" x14ac:dyDescent="0.25">
      <c r="A69" s="6" t="s">
        <v>619</v>
      </c>
      <c r="B69" s="12" t="s">
        <v>3382</v>
      </c>
      <c r="C69" s="12" t="s">
        <v>3519</v>
      </c>
      <c r="E69" s="13">
        <v>32.43</v>
      </c>
      <c r="F69" s="13">
        <v>30.5</v>
      </c>
      <c r="G69" s="14">
        <v>1</v>
      </c>
      <c r="H69" s="14">
        <v>97</v>
      </c>
      <c r="I69" s="14">
        <v>15</v>
      </c>
      <c r="J69" s="12" t="s">
        <v>3658</v>
      </c>
    </row>
    <row r="70" spans="1:10" x14ac:dyDescent="0.25">
      <c r="A70" s="6" t="s">
        <v>831</v>
      </c>
      <c r="B70" s="12" t="s">
        <v>3515</v>
      </c>
      <c r="C70" s="12" t="s">
        <v>3522</v>
      </c>
      <c r="E70" s="13">
        <v>37.950000000000003</v>
      </c>
      <c r="F70" s="13">
        <v>35</v>
      </c>
      <c r="G70" s="14">
        <v>21</v>
      </c>
      <c r="H70" s="14">
        <v>93</v>
      </c>
      <c r="I70" s="14">
        <v>5</v>
      </c>
      <c r="J70" s="12" t="s">
        <v>3658</v>
      </c>
    </row>
    <row r="71" spans="1:10" x14ac:dyDescent="0.25">
      <c r="A71" s="6" t="s">
        <v>832</v>
      </c>
      <c r="B71" s="12" t="s">
        <v>3516</v>
      </c>
      <c r="C71" s="12" t="s">
        <v>3524</v>
      </c>
      <c r="E71" s="13">
        <v>43.85</v>
      </c>
      <c r="F71" s="13">
        <v>41.8</v>
      </c>
      <c r="G71" s="14">
        <v>38</v>
      </c>
      <c r="H71" s="14">
        <v>93</v>
      </c>
      <c r="I71" s="14">
        <v>14</v>
      </c>
      <c r="J71" s="12" t="s">
        <v>2836</v>
      </c>
    </row>
    <row r="72" spans="1:10" x14ac:dyDescent="0.25">
      <c r="A72" s="6" t="s">
        <v>906</v>
      </c>
      <c r="B72" s="18" t="s">
        <v>3517</v>
      </c>
      <c r="C72" s="18" t="s">
        <v>3526</v>
      </c>
      <c r="D72" s="18"/>
      <c r="E72" s="26">
        <v>69.92</v>
      </c>
      <c r="F72" s="26">
        <v>83.69</v>
      </c>
      <c r="G72" s="17">
        <v>7</v>
      </c>
      <c r="H72" s="17">
        <v>87</v>
      </c>
      <c r="I72" s="17">
        <v>5</v>
      </c>
      <c r="J72" s="18" t="s">
        <v>3570</v>
      </c>
    </row>
    <row r="73" spans="1:10" x14ac:dyDescent="0.25">
      <c r="A73" s="6" t="s">
        <v>913</v>
      </c>
      <c r="B73" s="12" t="s">
        <v>2125</v>
      </c>
      <c r="C73" s="12" t="s">
        <v>3572</v>
      </c>
      <c r="E73" s="13">
        <v>141.9</v>
      </c>
      <c r="F73" s="13">
        <v>141.44999999999999</v>
      </c>
      <c r="G73" s="14">
        <v>99</v>
      </c>
      <c r="H73" s="14">
        <v>97</v>
      </c>
      <c r="I73" s="14">
        <v>7</v>
      </c>
      <c r="J73" s="12" t="s">
        <v>3659</v>
      </c>
    </row>
    <row r="74" spans="1:10" x14ac:dyDescent="0.25">
      <c r="A74" s="6" t="s">
        <v>976</v>
      </c>
      <c r="B74" s="12" t="s">
        <v>2653</v>
      </c>
      <c r="C74" s="12" t="s">
        <v>3574</v>
      </c>
      <c r="E74" s="13">
        <v>386.6</v>
      </c>
      <c r="F74" s="13">
        <v>373.63</v>
      </c>
      <c r="G74" s="14">
        <v>99</v>
      </c>
      <c r="H74" s="14">
        <v>90</v>
      </c>
      <c r="I74" s="14">
        <v>18</v>
      </c>
      <c r="J74" s="12" t="s">
        <v>3660</v>
      </c>
    </row>
    <row r="75" spans="1:10" x14ac:dyDescent="0.25">
      <c r="A75" s="6" t="s">
        <v>1082</v>
      </c>
      <c r="B75" s="12" t="s">
        <v>3593</v>
      </c>
      <c r="C75" s="12" t="s">
        <v>3595</v>
      </c>
      <c r="E75" s="13">
        <v>124.76</v>
      </c>
      <c r="F75" s="13">
        <v>119.65</v>
      </c>
      <c r="G75" s="14">
        <v>77</v>
      </c>
      <c r="H75" s="14">
        <v>91</v>
      </c>
      <c r="I75" s="14">
        <v>5</v>
      </c>
      <c r="J75" s="12" t="s">
        <v>3469</v>
      </c>
    </row>
    <row r="76" spans="1:10" x14ac:dyDescent="0.25">
      <c r="A76" s="6" t="s">
        <v>1083</v>
      </c>
      <c r="B76" s="12" t="s">
        <v>3594</v>
      </c>
      <c r="C76" s="38" t="s">
        <v>3597</v>
      </c>
      <c r="E76" s="13">
        <v>32.619999999999997</v>
      </c>
      <c r="F76" s="13">
        <v>28.06</v>
      </c>
      <c r="G76" s="14">
        <v>64</v>
      </c>
      <c r="H76" s="14">
        <v>94</v>
      </c>
      <c r="I76" s="14">
        <v>10</v>
      </c>
      <c r="J76" s="12" t="s">
        <v>3624</v>
      </c>
    </row>
    <row r="77" spans="1:10" x14ac:dyDescent="0.25">
      <c r="A77" s="6" t="s">
        <v>1084</v>
      </c>
      <c r="B77" s="12" t="s">
        <v>535</v>
      </c>
      <c r="C77" s="12" t="s">
        <v>3625</v>
      </c>
      <c r="E77" s="13">
        <v>83.15</v>
      </c>
      <c r="F77" s="13">
        <v>92.37</v>
      </c>
      <c r="G77" s="14">
        <v>62</v>
      </c>
      <c r="H77" s="14">
        <v>86</v>
      </c>
      <c r="I77" s="14">
        <v>24</v>
      </c>
      <c r="J77" s="12" t="s">
        <v>3626</v>
      </c>
    </row>
    <row r="78" spans="1:10" x14ac:dyDescent="0.25">
      <c r="A78" s="6" t="s">
        <v>1514</v>
      </c>
      <c r="B78" s="12" t="s">
        <v>1088</v>
      </c>
      <c r="C78" s="12" t="s">
        <v>1098</v>
      </c>
      <c r="D78" s="12"/>
      <c r="E78" s="13">
        <v>89.04</v>
      </c>
      <c r="F78" s="13">
        <v>90</v>
      </c>
      <c r="G78" s="14">
        <v>97</v>
      </c>
      <c r="H78" s="14">
        <v>91</v>
      </c>
      <c r="I78" s="14">
        <v>15</v>
      </c>
      <c r="J78" s="12" t="s">
        <v>1726</v>
      </c>
    </row>
    <row r="79" spans="1:10" x14ac:dyDescent="0.25">
      <c r="A79" s="6" t="s">
        <v>1515</v>
      </c>
      <c r="B79" s="12" t="s">
        <v>3255</v>
      </c>
      <c r="C79" s="12" t="s">
        <v>3673</v>
      </c>
      <c r="E79" s="13">
        <v>61.79</v>
      </c>
      <c r="F79" s="13">
        <v>57.72</v>
      </c>
      <c r="G79" s="14">
        <v>11</v>
      </c>
      <c r="H79" s="14">
        <v>93</v>
      </c>
      <c r="I79" s="14">
        <v>24</v>
      </c>
      <c r="J79" s="12" t="s">
        <v>3674</v>
      </c>
    </row>
    <row r="80" spans="1:10" x14ac:dyDescent="0.25">
      <c r="A80" s="6" t="s">
        <v>1518</v>
      </c>
      <c r="B80" s="12" t="s">
        <v>2970</v>
      </c>
      <c r="C80" s="12" t="s">
        <v>3675</v>
      </c>
      <c r="E80" s="13">
        <v>97.85</v>
      </c>
      <c r="F80" s="13">
        <v>89.43</v>
      </c>
      <c r="G80" s="14">
        <v>98</v>
      </c>
      <c r="H80" s="14">
        <v>93</v>
      </c>
      <c r="I80" s="14">
        <v>54</v>
      </c>
      <c r="J80" s="12" t="s">
        <v>3676</v>
      </c>
    </row>
    <row r="81" spans="1:10" x14ac:dyDescent="0.25">
      <c r="A81" s="6" t="s">
        <v>1519</v>
      </c>
      <c r="B81" s="18" t="s">
        <v>3672</v>
      </c>
      <c r="C81" s="18" t="s">
        <v>3677</v>
      </c>
      <c r="D81" s="18"/>
      <c r="E81" s="26">
        <v>38.450000000000003</v>
      </c>
      <c r="F81" s="26">
        <v>39.79</v>
      </c>
      <c r="G81" s="17">
        <v>39</v>
      </c>
      <c r="H81" s="17">
        <v>94</v>
      </c>
      <c r="I81" s="17">
        <v>23</v>
      </c>
      <c r="J81" s="18" t="s">
        <v>3678</v>
      </c>
    </row>
    <row r="82" spans="1:10" x14ac:dyDescent="0.25">
      <c r="A82" s="6" t="s">
        <v>1820</v>
      </c>
      <c r="G82" s="2"/>
      <c r="I82" s="2"/>
    </row>
    <row r="83" spans="1:10" x14ac:dyDescent="0.25">
      <c r="G83" s="2"/>
    </row>
    <row r="84" spans="1:10" x14ac:dyDescent="0.25">
      <c r="G84" s="2"/>
    </row>
    <row r="85" spans="1:10" x14ac:dyDescent="0.25">
      <c r="G85" s="2"/>
    </row>
    <row r="86" spans="1:10" x14ac:dyDescent="0.25">
      <c r="G86" s="2"/>
    </row>
    <row r="87" spans="1:10" x14ac:dyDescent="0.25">
      <c r="G87" s="2"/>
    </row>
    <row r="88" spans="1:10" x14ac:dyDescent="0.25">
      <c r="G88" s="2"/>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5BCB-2223-43EF-A43C-0B1416F2C479}">
  <dimension ref="A1:S96"/>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43980</v>
      </c>
      <c r="J3" s="27">
        <v>43983</v>
      </c>
      <c r="K3" s="7">
        <v>43984</v>
      </c>
      <c r="L3" s="7">
        <v>43985</v>
      </c>
      <c r="M3" s="7">
        <v>43986</v>
      </c>
      <c r="N3" s="7">
        <v>43987</v>
      </c>
      <c r="P3" t="s">
        <v>1973</v>
      </c>
    </row>
    <row r="4" spans="1:16" ht="15.75" thickBot="1" x14ac:dyDescent="0.3">
      <c r="A4" t="s">
        <v>0</v>
      </c>
      <c r="C4" s="10">
        <v>43983</v>
      </c>
      <c r="D4" s="11" t="s">
        <v>66</v>
      </c>
      <c r="E4" s="10">
        <v>43987</v>
      </c>
      <c r="J4" s="2" t="s">
        <v>58</v>
      </c>
      <c r="K4" s="2" t="s">
        <v>59</v>
      </c>
      <c r="L4" s="2" t="s">
        <v>60</v>
      </c>
      <c r="M4" s="2" t="s">
        <v>61</v>
      </c>
      <c r="N4" s="2" t="s">
        <v>62</v>
      </c>
    </row>
    <row r="5" spans="1:16" ht="15.75" thickBot="1" x14ac:dyDescent="0.3">
      <c r="G5" t="s">
        <v>57</v>
      </c>
      <c r="H5" s="8">
        <v>9489.8700000000008</v>
      </c>
      <c r="J5" s="16">
        <v>9552.0499999999993</v>
      </c>
      <c r="K5" s="16">
        <v>9608.3799999999992</v>
      </c>
      <c r="L5" s="16">
        <v>9682.91</v>
      </c>
      <c r="M5" s="16">
        <v>9615.81</v>
      </c>
      <c r="N5" s="16">
        <v>9814.08</v>
      </c>
      <c r="P5" s="5">
        <f>(N5-H5)/H5</f>
        <v>3.4163797818094359E-2</v>
      </c>
    </row>
    <row r="6" spans="1:16" ht="15.75" thickBot="1" x14ac:dyDescent="0.3">
      <c r="A6" t="s">
        <v>2</v>
      </c>
      <c r="C6" s="33" t="s">
        <v>3307</v>
      </c>
      <c r="D6" s="1"/>
      <c r="E6" s="1"/>
      <c r="G6" t="s">
        <v>3680</v>
      </c>
      <c r="H6" s="9">
        <v>3044.31</v>
      </c>
      <c r="J6" s="16">
        <v>3055.73</v>
      </c>
      <c r="K6" s="21">
        <v>3080.82</v>
      </c>
      <c r="L6" s="21">
        <v>3122.87</v>
      </c>
      <c r="M6" s="16">
        <v>3112.35</v>
      </c>
      <c r="N6" s="16">
        <v>3193.93</v>
      </c>
      <c r="P6" s="5">
        <f>(N6-H6)/H6</f>
        <v>4.9147425853477436E-2</v>
      </c>
    </row>
    <row r="7" spans="1:16" x14ac:dyDescent="0.25">
      <c r="C7" s="12"/>
      <c r="J7" s="12"/>
    </row>
    <row r="8" spans="1:16" x14ac:dyDescent="0.25">
      <c r="C8" s="12"/>
      <c r="J8" s="12"/>
    </row>
    <row r="9" spans="1:16" x14ac:dyDescent="0.25">
      <c r="A9" t="s">
        <v>3</v>
      </c>
      <c r="C9" t="s">
        <v>3716</v>
      </c>
      <c r="J9" s="18"/>
    </row>
    <row r="10" spans="1:16" x14ac:dyDescent="0.25">
      <c r="C10" s="18" t="s">
        <v>3717</v>
      </c>
      <c r="J10" s="18"/>
    </row>
    <row r="11" spans="1:16" x14ac:dyDescent="0.25">
      <c r="C11" s="37" t="s">
        <v>3718</v>
      </c>
      <c r="J11" s="18"/>
    </row>
    <row r="12" spans="1:16" x14ac:dyDescent="0.25">
      <c r="C12" s="18" t="s">
        <v>3719</v>
      </c>
      <c r="J12" s="18"/>
    </row>
    <row r="13" spans="1:16" x14ac:dyDescent="0.25">
      <c r="C13" s="18" t="s">
        <v>3720</v>
      </c>
      <c r="J13" s="18"/>
    </row>
    <row r="14" spans="1:16" x14ac:dyDescent="0.25">
      <c r="C14" s="18" t="s">
        <v>3721</v>
      </c>
      <c r="J14" s="18"/>
    </row>
    <row r="15" spans="1:16" x14ac:dyDescent="0.25">
      <c r="C15" s="18" t="s">
        <v>3722</v>
      </c>
      <c r="J15" s="18"/>
    </row>
    <row r="16" spans="1:16" x14ac:dyDescent="0.25">
      <c r="C16" s="18" t="s">
        <v>3723</v>
      </c>
      <c r="J16" s="18"/>
    </row>
    <row r="17" spans="3:10" x14ac:dyDescent="0.25">
      <c r="C17" s="18" t="s">
        <v>3724</v>
      </c>
      <c r="J17" s="18"/>
    </row>
    <row r="18" spans="3:10" x14ac:dyDescent="0.25">
      <c r="C18" s="18" t="s">
        <v>3725</v>
      </c>
      <c r="J18" s="18"/>
    </row>
    <row r="19" spans="3:10" x14ac:dyDescent="0.25">
      <c r="C19" s="18" t="s">
        <v>3726</v>
      </c>
      <c r="J19" s="18"/>
    </row>
    <row r="20" spans="3:10" s="18" customFormat="1" x14ac:dyDescent="0.25">
      <c r="C20" s="18" t="s">
        <v>3728</v>
      </c>
    </row>
    <row r="21" spans="3:10" s="18" customFormat="1" x14ac:dyDescent="0.25">
      <c r="C21" s="18" t="s">
        <v>3727</v>
      </c>
    </row>
    <row r="22" spans="3:10" s="18" customFormat="1" x14ac:dyDescent="0.25"/>
    <row r="23" spans="3:10" x14ac:dyDescent="0.25">
      <c r="C23" s="12" t="s">
        <v>3682</v>
      </c>
      <c r="J23" s="18"/>
    </row>
    <row r="24" spans="3:10" x14ac:dyDescent="0.25">
      <c r="C24" s="12" t="s">
        <v>3683</v>
      </c>
      <c r="J24" s="18"/>
    </row>
    <row r="25" spans="3:10" x14ac:dyDescent="0.25">
      <c r="C25" s="12" t="s">
        <v>3684</v>
      </c>
      <c r="J25" s="18"/>
    </row>
    <row r="26" spans="3:10" x14ac:dyDescent="0.25">
      <c r="C26" s="12" t="s">
        <v>3685</v>
      </c>
      <c r="J26" s="18"/>
    </row>
    <row r="27" spans="3:10" x14ac:dyDescent="0.25">
      <c r="C27" s="12" t="s">
        <v>3707</v>
      </c>
      <c r="J27" s="18"/>
    </row>
    <row r="28" spans="3:10" x14ac:dyDescent="0.25">
      <c r="C28" s="12"/>
      <c r="J28" s="18"/>
    </row>
    <row r="29" spans="3:10" x14ac:dyDescent="0.25">
      <c r="C29" t="s">
        <v>3391</v>
      </c>
      <c r="D29" s="5">
        <v>9.5299999999999996E-2</v>
      </c>
      <c r="E29" s="7"/>
      <c r="I29" s="5"/>
      <c r="J29" s="18"/>
    </row>
    <row r="30" spans="3:10" x14ac:dyDescent="0.25">
      <c r="E30" s="7"/>
      <c r="I30" s="5"/>
      <c r="J30" s="18"/>
    </row>
    <row r="31" spans="3:10" x14ac:dyDescent="0.25">
      <c r="C31" s="18" t="s">
        <v>277</v>
      </c>
      <c r="D31" s="5">
        <v>0.1027</v>
      </c>
      <c r="I31" s="5"/>
      <c r="J31" s="18"/>
    </row>
    <row r="32" spans="3:10" x14ac:dyDescent="0.25">
      <c r="C32" t="s">
        <v>3316</v>
      </c>
      <c r="D32" s="5">
        <v>0.1512</v>
      </c>
      <c r="I32" s="5"/>
      <c r="J32" s="18"/>
    </row>
    <row r="33" spans="1:19" x14ac:dyDescent="0.25">
      <c r="C33" t="s">
        <v>103</v>
      </c>
      <c r="D33" s="5">
        <v>6.6199999999999995E-2</v>
      </c>
      <c r="E33" s="7"/>
      <c r="G33" s="5"/>
      <c r="I33" s="5"/>
      <c r="J33" s="18"/>
    </row>
    <row r="34" spans="1:19" x14ac:dyDescent="0.25">
      <c r="C34" t="s">
        <v>3289</v>
      </c>
      <c r="D34" s="5">
        <v>0.13519999999999999</v>
      </c>
      <c r="E34" s="27"/>
      <c r="G34" s="5"/>
      <c r="I34" s="5"/>
      <c r="J34" s="18"/>
    </row>
    <row r="35" spans="1:19" x14ac:dyDescent="0.25">
      <c r="C35" t="s">
        <v>3420</v>
      </c>
      <c r="D35" s="5">
        <v>0.1268</v>
      </c>
      <c r="E35" s="40"/>
      <c r="G35" s="5"/>
      <c r="I35" s="5"/>
      <c r="J35" s="18"/>
    </row>
    <row r="36" spans="1:19" x14ac:dyDescent="0.25">
      <c r="C36" t="s">
        <v>3338</v>
      </c>
      <c r="D36" s="5">
        <v>0.14779999999999999</v>
      </c>
      <c r="I36" s="5"/>
      <c r="J36" s="18"/>
    </row>
    <row r="37" spans="1:19" x14ac:dyDescent="0.25">
      <c r="C37" t="s">
        <v>135</v>
      </c>
      <c r="D37" s="5">
        <v>0.14680000000000001</v>
      </c>
      <c r="E37" s="27"/>
      <c r="F37" s="18"/>
      <c r="G37" s="28"/>
      <c r="H37" s="18"/>
      <c r="I37" s="5"/>
      <c r="J37" s="18"/>
    </row>
    <row r="38" spans="1:19" x14ac:dyDescent="0.25">
      <c r="C38" t="s">
        <v>3681</v>
      </c>
      <c r="D38" s="5">
        <v>2.3E-2</v>
      </c>
      <c r="E38" s="27"/>
      <c r="F38" s="18"/>
      <c r="G38" s="28"/>
      <c r="H38" s="18"/>
      <c r="I38" s="5"/>
      <c r="J38" s="18"/>
    </row>
    <row r="39" spans="1:19" x14ac:dyDescent="0.25">
      <c r="C39" t="s">
        <v>2970</v>
      </c>
      <c r="D39" s="5">
        <v>5.0000000000000001E-3</v>
      </c>
      <c r="E39" s="27"/>
      <c r="F39" s="18"/>
      <c r="G39" s="28"/>
      <c r="H39" s="18"/>
      <c r="I39" s="5"/>
      <c r="J39" s="18"/>
    </row>
    <row r="40" spans="1:19" x14ac:dyDescent="0.25">
      <c r="I40" s="28"/>
      <c r="J40" s="18"/>
    </row>
    <row r="41" spans="1:19" x14ac:dyDescent="0.25">
      <c r="D41" s="5">
        <f>SUM(D29:D39)</f>
        <v>1</v>
      </c>
      <c r="E41" s="27"/>
      <c r="F41" s="18"/>
      <c r="G41" s="28"/>
      <c r="H41" s="18"/>
      <c r="I41" s="28"/>
      <c r="J41" s="18"/>
    </row>
    <row r="42" spans="1:19" x14ac:dyDescent="0.25">
      <c r="D42" s="5"/>
      <c r="E42" s="27"/>
      <c r="F42" s="18"/>
      <c r="G42" s="28"/>
      <c r="H42" s="18"/>
      <c r="I42" s="28"/>
      <c r="J42" s="18"/>
    </row>
    <row r="43" spans="1:19" x14ac:dyDescent="0.25">
      <c r="C43" s="12"/>
      <c r="E43" s="27"/>
      <c r="F43" s="18"/>
      <c r="G43" s="18"/>
      <c r="H43" s="12"/>
      <c r="I43" s="18"/>
    </row>
    <row r="44" spans="1:19" x14ac:dyDescent="0.25">
      <c r="A44" t="s">
        <v>4</v>
      </c>
      <c r="C44" s="12"/>
      <c r="E44" s="30" t="s">
        <v>7</v>
      </c>
      <c r="F44" s="30" t="s">
        <v>8</v>
      </c>
      <c r="G44" s="30" t="s">
        <v>9</v>
      </c>
      <c r="H44" s="30" t="s">
        <v>10</v>
      </c>
      <c r="I44" s="30" t="s">
        <v>24</v>
      </c>
      <c r="J44" s="30" t="s">
        <v>26</v>
      </c>
      <c r="K44" s="30" t="s">
        <v>25</v>
      </c>
      <c r="L44" s="29" t="s">
        <v>11</v>
      </c>
      <c r="M44" s="31"/>
      <c r="N44" s="31"/>
      <c r="O44" s="31"/>
      <c r="P44" s="31"/>
      <c r="Q44" s="31"/>
      <c r="R44" s="31"/>
      <c r="S44" s="31"/>
    </row>
    <row r="45" spans="1:19" x14ac:dyDescent="0.25">
      <c r="A45" s="6" t="s">
        <v>5</v>
      </c>
      <c r="B45" t="s">
        <v>277</v>
      </c>
      <c r="E45" s="4">
        <v>180.6</v>
      </c>
      <c r="F45" s="4">
        <v>143.52000000000001</v>
      </c>
      <c r="G45" s="5">
        <f>(E45-F45)/F45</f>
        <v>0.25836120401337781</v>
      </c>
      <c r="H45" s="4">
        <v>165</v>
      </c>
      <c r="I45" s="4">
        <v>142.97999999999999</v>
      </c>
      <c r="J45" s="25">
        <v>94</v>
      </c>
      <c r="K45" s="25">
        <v>57</v>
      </c>
      <c r="L45" s="34" t="s">
        <v>3686</v>
      </c>
    </row>
    <row r="46" spans="1:19" x14ac:dyDescent="0.25">
      <c r="A46" s="6" t="s">
        <v>12</v>
      </c>
      <c r="B46" t="s">
        <v>3316</v>
      </c>
      <c r="E46" s="4">
        <v>493.9</v>
      </c>
      <c r="F46" s="4">
        <v>431.46</v>
      </c>
      <c r="G46" s="5">
        <f t="shared" ref="G46:G53" si="0">(E46-F46)/F46</f>
        <v>0.14471793445510592</v>
      </c>
      <c r="H46" s="4">
        <v>448</v>
      </c>
      <c r="I46" s="4">
        <v>411.78</v>
      </c>
      <c r="J46" s="25">
        <v>92</v>
      </c>
      <c r="K46" s="25">
        <v>95</v>
      </c>
      <c r="L46" s="34" t="s">
        <v>3687</v>
      </c>
    </row>
    <row r="47" spans="1:19" x14ac:dyDescent="0.25">
      <c r="A47" s="6" t="s">
        <v>13</v>
      </c>
      <c r="B47" t="s">
        <v>103</v>
      </c>
      <c r="E47" s="4">
        <v>202.8</v>
      </c>
      <c r="F47" s="4">
        <v>179</v>
      </c>
      <c r="G47" s="5">
        <f t="shared" si="0"/>
        <v>0.13296089385474866</v>
      </c>
      <c r="H47" s="4">
        <v>185</v>
      </c>
      <c r="I47" s="4">
        <v>168</v>
      </c>
      <c r="J47" s="2">
        <v>92</v>
      </c>
      <c r="K47" s="2">
        <v>99</v>
      </c>
      <c r="L47" t="s">
        <v>3688</v>
      </c>
    </row>
    <row r="48" spans="1:19" x14ac:dyDescent="0.25">
      <c r="A48" s="6" t="s">
        <v>14</v>
      </c>
      <c r="B48" t="s">
        <v>3338</v>
      </c>
      <c r="E48" s="4">
        <v>54.29</v>
      </c>
      <c r="F48" s="4">
        <v>46.59</v>
      </c>
      <c r="G48" s="5">
        <f t="shared" si="0"/>
        <v>0.16527151749302416</v>
      </c>
      <c r="H48" s="4">
        <v>48</v>
      </c>
      <c r="I48" s="4">
        <v>46.95</v>
      </c>
      <c r="J48" s="25">
        <v>92</v>
      </c>
      <c r="K48" s="25">
        <v>96</v>
      </c>
      <c r="L48" s="34" t="s">
        <v>3689</v>
      </c>
    </row>
    <row r="49" spans="1:13" x14ac:dyDescent="0.25">
      <c r="A49" s="6" t="s">
        <v>15</v>
      </c>
      <c r="B49" t="s">
        <v>3289</v>
      </c>
      <c r="E49" s="4">
        <v>419.6</v>
      </c>
      <c r="F49" s="4">
        <v>429.43</v>
      </c>
      <c r="G49" s="5">
        <f t="shared" si="0"/>
        <v>-2.289080874647785E-2</v>
      </c>
      <c r="H49" s="4">
        <v>400</v>
      </c>
      <c r="I49" s="4">
        <v>393</v>
      </c>
      <c r="J49" s="25">
        <v>89</v>
      </c>
      <c r="K49" s="25">
        <v>99</v>
      </c>
      <c r="L49" s="34" t="s">
        <v>3644</v>
      </c>
    </row>
    <row r="50" spans="1:13" x14ac:dyDescent="0.25">
      <c r="A50" s="6" t="s">
        <v>16</v>
      </c>
      <c r="B50" t="s">
        <v>3420</v>
      </c>
      <c r="E50" s="4">
        <v>53.1</v>
      </c>
      <c r="F50" s="4">
        <v>56.65</v>
      </c>
      <c r="G50" s="5">
        <f t="shared" si="0"/>
        <v>-6.2665489849955819E-2</v>
      </c>
      <c r="H50" s="4">
        <v>53</v>
      </c>
      <c r="I50" s="4">
        <v>58.63</v>
      </c>
      <c r="J50" s="25">
        <v>93</v>
      </c>
      <c r="K50" s="25">
        <v>99</v>
      </c>
      <c r="L50" s="34" t="s">
        <v>3644</v>
      </c>
    </row>
    <row r="51" spans="1:13" x14ac:dyDescent="0.25">
      <c r="A51" s="6" t="s">
        <v>17</v>
      </c>
      <c r="B51" t="s">
        <v>135</v>
      </c>
      <c r="E51" s="4">
        <v>174.26</v>
      </c>
      <c r="F51" s="4">
        <v>156.76</v>
      </c>
      <c r="G51" s="5">
        <f t="shared" si="0"/>
        <v>0.11163562133197245</v>
      </c>
      <c r="H51" s="4">
        <v>160</v>
      </c>
      <c r="I51" s="4">
        <v>155.97999999999999</v>
      </c>
      <c r="J51" s="25">
        <v>90</v>
      </c>
      <c r="K51" s="25">
        <v>98</v>
      </c>
      <c r="L51" s="34" t="s">
        <v>3690</v>
      </c>
    </row>
    <row r="52" spans="1:13" x14ac:dyDescent="0.25">
      <c r="A52" s="6" t="s">
        <v>18</v>
      </c>
      <c r="B52" t="s">
        <v>3681</v>
      </c>
      <c r="E52" s="4">
        <v>29.47</v>
      </c>
      <c r="F52" s="4">
        <v>30.54</v>
      </c>
      <c r="G52" s="5">
        <f t="shared" si="0"/>
        <v>-3.5036018336607737E-2</v>
      </c>
      <c r="H52" s="4">
        <v>28.25</v>
      </c>
      <c r="I52" s="4">
        <v>29.21</v>
      </c>
      <c r="J52" s="25">
        <v>94</v>
      </c>
      <c r="K52" s="25">
        <v>80</v>
      </c>
      <c r="L52" s="34" t="s">
        <v>3691</v>
      </c>
    </row>
    <row r="53" spans="1:13" x14ac:dyDescent="0.25">
      <c r="A53" s="6" t="s">
        <v>63</v>
      </c>
      <c r="B53" t="s">
        <v>2970</v>
      </c>
      <c r="E53" s="4">
        <v>92.79</v>
      </c>
      <c r="F53" s="4">
        <v>91.64</v>
      </c>
      <c r="G53" s="5">
        <f t="shared" si="0"/>
        <v>1.2549105194238385E-2</v>
      </c>
      <c r="H53" s="4">
        <v>85.5</v>
      </c>
      <c r="I53" s="4">
        <v>89.43</v>
      </c>
      <c r="J53" s="2">
        <v>91</v>
      </c>
      <c r="K53" s="2">
        <v>98</v>
      </c>
      <c r="L53" s="34" t="s">
        <v>3692</v>
      </c>
    </row>
    <row r="54" spans="1:13" x14ac:dyDescent="0.25">
      <c r="A54" s="6" t="s">
        <v>67</v>
      </c>
      <c r="E54" s="4"/>
      <c r="F54" s="4"/>
      <c r="H54" s="4"/>
      <c r="I54" s="4"/>
      <c r="J54" s="2"/>
      <c r="K54" s="2"/>
    </row>
    <row r="55" spans="1:13" x14ac:dyDescent="0.25">
      <c r="A55" s="6" t="s">
        <v>98</v>
      </c>
      <c r="E55" s="4"/>
      <c r="F55" s="4"/>
      <c r="H55" s="4"/>
      <c r="I55" s="4"/>
      <c r="J55" s="2"/>
      <c r="K55" s="2"/>
    </row>
    <row r="56" spans="1:13" x14ac:dyDescent="0.25">
      <c r="J56" s="2"/>
      <c r="K56" s="2"/>
    </row>
    <row r="57" spans="1:13" x14ac:dyDescent="0.25">
      <c r="I57" s="2" t="s">
        <v>2744</v>
      </c>
    </row>
    <row r="58" spans="1:13" x14ac:dyDescent="0.25">
      <c r="A58" s="3" t="s">
        <v>21</v>
      </c>
      <c r="E58" s="22" t="s">
        <v>7</v>
      </c>
      <c r="F58" s="22" t="s">
        <v>24</v>
      </c>
      <c r="G58" s="22" t="s">
        <v>25</v>
      </c>
      <c r="H58" s="22" t="s">
        <v>26</v>
      </c>
      <c r="I58" s="22" t="s">
        <v>2745</v>
      </c>
      <c r="J58" s="23" t="s">
        <v>11</v>
      </c>
      <c r="K58" s="24"/>
      <c r="L58" s="24"/>
      <c r="M58" s="24"/>
    </row>
    <row r="59" spans="1:13" x14ac:dyDescent="0.25">
      <c r="A59" s="6" t="s">
        <v>5</v>
      </c>
      <c r="B59" s="12" t="s">
        <v>274</v>
      </c>
      <c r="C59" s="12" t="s">
        <v>3283</v>
      </c>
      <c r="D59" s="12"/>
      <c r="E59" s="13">
        <v>252.88</v>
      </c>
      <c r="F59" s="13">
        <v>252.2</v>
      </c>
      <c r="G59" s="14">
        <v>90</v>
      </c>
      <c r="H59" s="14">
        <v>95</v>
      </c>
      <c r="I59" s="14">
        <v>2</v>
      </c>
      <c r="J59" s="12" t="s">
        <v>3693</v>
      </c>
    </row>
    <row r="60" spans="1:13" x14ac:dyDescent="0.25">
      <c r="A60" s="6" t="s">
        <v>12</v>
      </c>
      <c r="B60" s="18" t="s">
        <v>3285</v>
      </c>
      <c r="C60" s="18" t="s">
        <v>3286</v>
      </c>
      <c r="D60" s="18"/>
      <c r="E60" s="26">
        <v>425.37</v>
      </c>
      <c r="F60" s="26">
        <v>367.52</v>
      </c>
      <c r="G60" s="17">
        <v>89</v>
      </c>
      <c r="H60" s="17">
        <v>94</v>
      </c>
      <c r="I60" s="17">
        <v>14</v>
      </c>
      <c r="J60" s="18" t="s">
        <v>3694</v>
      </c>
    </row>
    <row r="61" spans="1:13" x14ac:dyDescent="0.25">
      <c r="A61" s="6" t="s">
        <v>13</v>
      </c>
      <c r="B61" s="12" t="s">
        <v>3318</v>
      </c>
      <c r="C61" s="12" t="s">
        <v>3319</v>
      </c>
      <c r="D61" s="12"/>
      <c r="E61" s="13">
        <v>32.97</v>
      </c>
      <c r="F61" s="13">
        <v>28.26</v>
      </c>
      <c r="G61" s="14">
        <v>99</v>
      </c>
      <c r="H61" s="14">
        <v>97</v>
      </c>
      <c r="I61" s="14">
        <v>2</v>
      </c>
      <c r="J61" s="12" t="s">
        <v>3695</v>
      </c>
    </row>
    <row r="62" spans="1:13" x14ac:dyDescent="0.25">
      <c r="A62" s="6" t="s">
        <v>14</v>
      </c>
      <c r="B62" s="12" t="s">
        <v>3321</v>
      </c>
      <c r="C62" s="12" t="s">
        <v>3322</v>
      </c>
      <c r="D62" s="12"/>
      <c r="E62" s="13">
        <v>265.95999999999998</v>
      </c>
      <c r="F62" s="13">
        <v>249.85</v>
      </c>
      <c r="G62" s="14">
        <v>99</v>
      </c>
      <c r="H62" s="14">
        <v>90</v>
      </c>
      <c r="I62" s="14">
        <v>6</v>
      </c>
      <c r="J62" s="12" t="s">
        <v>3696</v>
      </c>
      <c r="K62" s="12"/>
    </row>
    <row r="63" spans="1:13" x14ac:dyDescent="0.25">
      <c r="A63" s="6" t="s">
        <v>15</v>
      </c>
      <c r="B63" s="12" t="s">
        <v>3347</v>
      </c>
      <c r="C63" s="12" t="s">
        <v>3348</v>
      </c>
      <c r="E63" s="13">
        <v>108.54</v>
      </c>
      <c r="F63" s="13">
        <v>97.12</v>
      </c>
      <c r="G63" s="14">
        <v>98</v>
      </c>
      <c r="H63" s="14">
        <v>92</v>
      </c>
      <c r="I63" s="14">
        <v>13</v>
      </c>
      <c r="J63" s="12" t="s">
        <v>3697</v>
      </c>
    </row>
    <row r="64" spans="1:13" x14ac:dyDescent="0.25">
      <c r="A64" s="6" t="s">
        <v>16</v>
      </c>
      <c r="B64" s="12" t="s">
        <v>2445</v>
      </c>
      <c r="C64" s="12" t="s">
        <v>2448</v>
      </c>
      <c r="E64" s="13">
        <v>330.88</v>
      </c>
      <c r="F64" s="13">
        <v>344</v>
      </c>
      <c r="G64" s="14">
        <v>98</v>
      </c>
      <c r="H64" s="14">
        <v>90</v>
      </c>
      <c r="I64" s="14">
        <v>47</v>
      </c>
      <c r="J64" s="12" t="s">
        <v>3698</v>
      </c>
    </row>
    <row r="65" spans="1:13" x14ac:dyDescent="0.25">
      <c r="A65" s="6" t="s">
        <v>17</v>
      </c>
      <c r="B65" s="18" t="s">
        <v>68</v>
      </c>
      <c r="C65" s="18" t="s">
        <v>70</v>
      </c>
      <c r="D65" s="18"/>
      <c r="E65" s="26">
        <v>149.21</v>
      </c>
      <c r="F65" s="26">
        <v>147.25</v>
      </c>
      <c r="G65" s="17">
        <v>96</v>
      </c>
      <c r="H65" s="17">
        <v>86</v>
      </c>
      <c r="I65" s="17">
        <v>46</v>
      </c>
      <c r="J65" s="18" t="s">
        <v>3715</v>
      </c>
      <c r="K65" s="12"/>
    </row>
    <row r="66" spans="1:13" x14ac:dyDescent="0.25">
      <c r="A66" s="6" t="s">
        <v>18</v>
      </c>
      <c r="B66" s="12" t="s">
        <v>3419</v>
      </c>
      <c r="C66" s="12" t="s">
        <v>3422</v>
      </c>
      <c r="D66" s="12"/>
      <c r="E66" s="13">
        <v>23.82</v>
      </c>
      <c r="F66" s="13">
        <v>23.85</v>
      </c>
      <c r="G66" s="14">
        <v>79</v>
      </c>
      <c r="H66" s="14">
        <v>90</v>
      </c>
      <c r="I66" s="14">
        <v>5</v>
      </c>
      <c r="J66" s="12" t="s">
        <v>3652</v>
      </c>
    </row>
    <row r="67" spans="1:13" x14ac:dyDescent="0.25">
      <c r="A67" s="6" t="s">
        <v>63</v>
      </c>
      <c r="B67" s="12" t="s">
        <v>2381</v>
      </c>
      <c r="C67" s="12" t="s">
        <v>2387</v>
      </c>
      <c r="E67" s="13">
        <v>187.2</v>
      </c>
      <c r="F67" s="13">
        <v>187.51</v>
      </c>
      <c r="G67" s="14">
        <v>97</v>
      </c>
      <c r="H67" s="14">
        <v>90</v>
      </c>
      <c r="I67" s="14">
        <v>17</v>
      </c>
      <c r="J67" s="12" t="s">
        <v>3699</v>
      </c>
    </row>
    <row r="68" spans="1:13" x14ac:dyDescent="0.25">
      <c r="A68" s="6" t="s">
        <v>67</v>
      </c>
      <c r="B68" s="18" t="s">
        <v>2039</v>
      </c>
      <c r="C68" s="18" t="s">
        <v>3484</v>
      </c>
      <c r="D68" s="18"/>
      <c r="E68" s="26">
        <v>169.63</v>
      </c>
      <c r="F68" s="26">
        <v>150.19</v>
      </c>
      <c r="G68" s="17">
        <v>80</v>
      </c>
      <c r="H68" s="17">
        <v>94</v>
      </c>
      <c r="I68" s="17">
        <v>50</v>
      </c>
      <c r="J68" s="18" t="s">
        <v>3653</v>
      </c>
    </row>
    <row r="69" spans="1:13" x14ac:dyDescent="0.25">
      <c r="A69" s="6" t="s">
        <v>98</v>
      </c>
      <c r="B69" s="18" t="s">
        <v>706</v>
      </c>
      <c r="C69" s="18" t="s">
        <v>3485</v>
      </c>
      <c r="D69" s="18"/>
      <c r="E69" s="26">
        <v>140.47999999999999</v>
      </c>
      <c r="F69" s="26">
        <v>114.98</v>
      </c>
      <c r="G69" s="17">
        <v>99</v>
      </c>
      <c r="H69" s="17">
        <v>95</v>
      </c>
      <c r="I69" s="17">
        <v>13</v>
      </c>
      <c r="J69" s="18" t="s">
        <v>3700</v>
      </c>
      <c r="L69" s="18"/>
      <c r="M69" s="18"/>
    </row>
    <row r="70" spans="1:13" x14ac:dyDescent="0.25">
      <c r="A70" s="6" t="s">
        <v>102</v>
      </c>
      <c r="B70" s="18" t="s">
        <v>3481</v>
      </c>
      <c r="C70" s="18" t="s">
        <v>3487</v>
      </c>
      <c r="D70" s="18"/>
      <c r="E70" s="26">
        <v>28.21</v>
      </c>
      <c r="F70" s="26">
        <v>32</v>
      </c>
      <c r="G70" s="17">
        <v>10</v>
      </c>
      <c r="H70" s="17">
        <v>94</v>
      </c>
      <c r="I70" s="17">
        <v>6</v>
      </c>
      <c r="J70" s="18" t="s">
        <v>3701</v>
      </c>
      <c r="L70" s="18"/>
      <c r="M70" s="18"/>
    </row>
    <row r="71" spans="1:13" x14ac:dyDescent="0.25">
      <c r="A71" s="6" t="s">
        <v>106</v>
      </c>
      <c r="B71" s="12" t="s">
        <v>3482</v>
      </c>
      <c r="C71" s="12" t="s">
        <v>3489</v>
      </c>
      <c r="E71" s="13">
        <v>390.46</v>
      </c>
      <c r="F71" s="13">
        <v>357.78</v>
      </c>
      <c r="G71" s="14">
        <v>97</v>
      </c>
      <c r="H71" s="14">
        <v>93</v>
      </c>
      <c r="I71" s="14">
        <v>2</v>
      </c>
      <c r="J71" s="12" t="s">
        <v>3702</v>
      </c>
      <c r="L71" s="18"/>
      <c r="M71" s="18"/>
    </row>
    <row r="72" spans="1:13" x14ac:dyDescent="0.25">
      <c r="A72" s="6" t="s">
        <v>238</v>
      </c>
      <c r="B72" s="18" t="s">
        <v>1153</v>
      </c>
      <c r="C72" s="18" t="s">
        <v>1155</v>
      </c>
      <c r="D72" s="18"/>
      <c r="E72" s="26">
        <v>216.94</v>
      </c>
      <c r="F72" s="26">
        <v>180.54</v>
      </c>
      <c r="G72" s="17">
        <v>76</v>
      </c>
      <c r="H72" s="17">
        <v>95</v>
      </c>
      <c r="I72" s="17">
        <v>2</v>
      </c>
      <c r="J72" s="18" t="s">
        <v>3703</v>
      </c>
    </row>
    <row r="73" spans="1:13" x14ac:dyDescent="0.25">
      <c r="A73" s="6" t="s">
        <v>243</v>
      </c>
      <c r="B73" s="12" t="s">
        <v>3382</v>
      </c>
      <c r="C73" s="12" t="s">
        <v>3519</v>
      </c>
      <c r="E73" s="13">
        <v>34.5</v>
      </c>
      <c r="F73" s="13">
        <v>30.5</v>
      </c>
      <c r="G73" s="14">
        <v>1</v>
      </c>
      <c r="H73" s="14">
        <v>97</v>
      </c>
      <c r="I73" s="14">
        <v>11</v>
      </c>
      <c r="J73" s="12" t="s">
        <v>3704</v>
      </c>
    </row>
    <row r="74" spans="1:13" x14ac:dyDescent="0.25">
      <c r="A74" s="6" t="s">
        <v>263</v>
      </c>
      <c r="B74" s="12" t="s">
        <v>3515</v>
      </c>
      <c r="C74" s="12" t="s">
        <v>3522</v>
      </c>
      <c r="E74" s="13">
        <v>37.479999999999997</v>
      </c>
      <c r="F74" s="13">
        <v>35</v>
      </c>
      <c r="G74" s="14">
        <v>21</v>
      </c>
      <c r="H74" s="14">
        <v>90</v>
      </c>
      <c r="I74" s="14">
        <v>6</v>
      </c>
      <c r="J74" s="12" t="s">
        <v>3705</v>
      </c>
    </row>
    <row r="75" spans="1:13" x14ac:dyDescent="0.25">
      <c r="A75" s="6" t="s">
        <v>267</v>
      </c>
      <c r="B75" s="12" t="s">
        <v>3516</v>
      </c>
      <c r="C75" s="12" t="s">
        <v>3524</v>
      </c>
      <c r="E75" s="13">
        <v>40.54</v>
      </c>
      <c r="F75" s="13">
        <v>41.8</v>
      </c>
      <c r="G75" s="14">
        <v>38</v>
      </c>
      <c r="H75" s="14">
        <v>88</v>
      </c>
      <c r="I75" s="14">
        <v>25</v>
      </c>
      <c r="J75" s="12" t="s">
        <v>3706</v>
      </c>
    </row>
    <row r="76" spans="1:13" x14ac:dyDescent="0.25">
      <c r="A76" s="6" t="s">
        <v>404</v>
      </c>
      <c r="B76" s="12" t="s">
        <v>2125</v>
      </c>
      <c r="C76" s="12" t="s">
        <v>3572</v>
      </c>
      <c r="E76" s="13">
        <v>148.28</v>
      </c>
      <c r="F76" s="13">
        <v>141.44999999999999</v>
      </c>
      <c r="G76" s="14">
        <v>99</v>
      </c>
      <c r="H76" s="14">
        <v>97</v>
      </c>
      <c r="I76" s="14">
        <v>4</v>
      </c>
      <c r="J76" s="12" t="s">
        <v>3708</v>
      </c>
    </row>
    <row r="77" spans="1:13" x14ac:dyDescent="0.25">
      <c r="A77" s="6" t="s">
        <v>619</v>
      </c>
      <c r="B77" s="12" t="s">
        <v>2653</v>
      </c>
      <c r="C77" s="12" t="s">
        <v>3574</v>
      </c>
      <c r="E77" s="13">
        <v>392.6</v>
      </c>
      <c r="F77" s="13">
        <v>386.52</v>
      </c>
      <c r="G77" s="14">
        <v>99</v>
      </c>
      <c r="H77" s="14">
        <v>90</v>
      </c>
      <c r="I77" s="14">
        <v>17</v>
      </c>
      <c r="J77" s="12" t="s">
        <v>3709</v>
      </c>
    </row>
    <row r="78" spans="1:13" x14ac:dyDescent="0.25">
      <c r="A78" s="6" t="s">
        <v>831</v>
      </c>
      <c r="B78" s="12" t="s">
        <v>3593</v>
      </c>
      <c r="C78" s="12" t="s">
        <v>3595</v>
      </c>
      <c r="E78" s="13">
        <v>115.86</v>
      </c>
      <c r="F78" s="13">
        <v>117.6</v>
      </c>
      <c r="G78" s="14">
        <v>77</v>
      </c>
      <c r="H78" s="14">
        <v>87</v>
      </c>
      <c r="I78" s="14">
        <v>6</v>
      </c>
      <c r="J78" s="12" t="s">
        <v>3710</v>
      </c>
    </row>
    <row r="79" spans="1:13" x14ac:dyDescent="0.25">
      <c r="A79" s="6" t="s">
        <v>832</v>
      </c>
      <c r="B79" s="18" t="s">
        <v>3594</v>
      </c>
      <c r="C79" s="39" t="s">
        <v>3597</v>
      </c>
      <c r="D79" s="18"/>
      <c r="E79" s="26">
        <v>35.89</v>
      </c>
      <c r="F79" s="26">
        <v>28.06</v>
      </c>
      <c r="G79" s="17">
        <v>64</v>
      </c>
      <c r="H79" s="17">
        <v>95</v>
      </c>
      <c r="I79" s="17">
        <v>12</v>
      </c>
      <c r="J79" s="18" t="s">
        <v>3711</v>
      </c>
    </row>
    <row r="80" spans="1:13" x14ac:dyDescent="0.25">
      <c r="A80" s="6" t="s">
        <v>906</v>
      </c>
      <c r="B80" s="12" t="s">
        <v>535</v>
      </c>
      <c r="C80" s="12" t="s">
        <v>3625</v>
      </c>
      <c r="E80" s="13">
        <v>79.36</v>
      </c>
      <c r="F80" s="13">
        <v>92.37</v>
      </c>
      <c r="G80" s="14">
        <v>62</v>
      </c>
      <c r="H80" s="14">
        <v>81</v>
      </c>
      <c r="I80" s="14">
        <v>27</v>
      </c>
      <c r="J80" s="12" t="s">
        <v>3712</v>
      </c>
    </row>
    <row r="81" spans="1:10" x14ac:dyDescent="0.25">
      <c r="A81" s="6" t="s">
        <v>913</v>
      </c>
      <c r="B81" s="12" t="s">
        <v>1088</v>
      </c>
      <c r="C81" s="12" t="s">
        <v>1098</v>
      </c>
      <c r="D81" s="12"/>
      <c r="E81" s="13">
        <v>90.09</v>
      </c>
      <c r="F81" s="13">
        <v>90</v>
      </c>
      <c r="G81" s="14">
        <v>97</v>
      </c>
      <c r="H81" s="14">
        <v>90</v>
      </c>
      <c r="I81" s="14">
        <v>11</v>
      </c>
      <c r="J81" s="12" t="s">
        <v>3713</v>
      </c>
    </row>
    <row r="82" spans="1:10" x14ac:dyDescent="0.25">
      <c r="A82" s="6" t="s">
        <v>976</v>
      </c>
      <c r="B82" s="12" t="s">
        <v>3255</v>
      </c>
      <c r="C82" s="12" t="s">
        <v>3673</v>
      </c>
      <c r="E82" s="13">
        <v>65.84</v>
      </c>
      <c r="F82" s="13">
        <v>57.72</v>
      </c>
      <c r="G82" s="14">
        <v>11</v>
      </c>
      <c r="H82" s="14">
        <v>95</v>
      </c>
      <c r="I82" s="14">
        <v>21</v>
      </c>
      <c r="J82" s="12" t="s">
        <v>3714</v>
      </c>
    </row>
    <row r="83" spans="1:10" x14ac:dyDescent="0.25">
      <c r="A83" s="6" t="s">
        <v>1082</v>
      </c>
      <c r="B83" s="18" t="s">
        <v>3672</v>
      </c>
      <c r="C83" s="18" t="s">
        <v>3677</v>
      </c>
      <c r="D83" s="18"/>
      <c r="E83" s="26">
        <v>37.69</v>
      </c>
      <c r="F83" s="26">
        <v>39.79</v>
      </c>
      <c r="G83" s="17">
        <v>39</v>
      </c>
      <c r="H83" s="17">
        <v>93</v>
      </c>
      <c r="I83" s="17">
        <v>26</v>
      </c>
      <c r="J83" s="18" t="s">
        <v>3678</v>
      </c>
    </row>
    <row r="84" spans="1:10" x14ac:dyDescent="0.25">
      <c r="A84" s="6" t="s">
        <v>1083</v>
      </c>
    </row>
    <row r="85" spans="1:10" x14ac:dyDescent="0.25">
      <c r="A85" s="6" t="s">
        <v>1084</v>
      </c>
    </row>
    <row r="86" spans="1:10" x14ac:dyDescent="0.25">
      <c r="A86" s="6" t="s">
        <v>1514</v>
      </c>
    </row>
    <row r="87" spans="1:10" x14ac:dyDescent="0.25">
      <c r="A87" s="6" t="s">
        <v>1515</v>
      </c>
    </row>
    <row r="88" spans="1:10" x14ac:dyDescent="0.25">
      <c r="A88" s="6" t="s">
        <v>1518</v>
      </c>
      <c r="B88" s="12"/>
      <c r="C88" s="12"/>
      <c r="E88" s="13"/>
      <c r="F88" s="13"/>
      <c r="G88" s="14"/>
      <c r="H88" s="14"/>
      <c r="I88" s="14"/>
      <c r="J88" s="12"/>
    </row>
    <row r="89" spans="1:10" x14ac:dyDescent="0.25">
      <c r="A89" s="6" t="s">
        <v>1519</v>
      </c>
    </row>
    <row r="90" spans="1:10" x14ac:dyDescent="0.25">
      <c r="A90" s="6" t="s">
        <v>1820</v>
      </c>
      <c r="G90" s="2"/>
      <c r="I90" s="2"/>
    </row>
    <row r="91" spans="1:10" x14ac:dyDescent="0.25">
      <c r="G91" s="2"/>
    </row>
    <row r="92" spans="1:10" x14ac:dyDescent="0.25">
      <c r="G92" s="2"/>
    </row>
    <row r="93" spans="1:10" x14ac:dyDescent="0.25">
      <c r="G93" s="2"/>
    </row>
    <row r="94" spans="1:10" x14ac:dyDescent="0.25">
      <c r="G94" s="2"/>
    </row>
    <row r="95" spans="1:10" x14ac:dyDescent="0.25">
      <c r="G95" s="2"/>
    </row>
    <row r="96" spans="1:10" x14ac:dyDescent="0.25">
      <c r="G96" s="2"/>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196EF-1D3A-459F-AB37-BCA6EB990FB5}">
  <dimension ref="A1:S94"/>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43987</v>
      </c>
      <c r="J3" s="27">
        <v>43990</v>
      </c>
      <c r="K3" s="7">
        <v>43991</v>
      </c>
      <c r="L3" s="7">
        <v>43992</v>
      </c>
      <c r="M3" s="7">
        <v>43993</v>
      </c>
      <c r="N3" s="7">
        <v>43994</v>
      </c>
      <c r="P3" t="s">
        <v>1973</v>
      </c>
    </row>
    <row r="4" spans="1:16" ht="15.75" thickBot="1" x14ac:dyDescent="0.3">
      <c r="A4" t="s">
        <v>0</v>
      </c>
      <c r="C4" s="10">
        <v>43990</v>
      </c>
      <c r="D4" s="11" t="s">
        <v>66</v>
      </c>
      <c r="E4" s="10">
        <v>43994</v>
      </c>
      <c r="J4" s="2" t="s">
        <v>58</v>
      </c>
      <c r="K4" s="2" t="s">
        <v>59</v>
      </c>
      <c r="L4" s="2" t="s">
        <v>60</v>
      </c>
      <c r="M4" s="2" t="s">
        <v>61</v>
      </c>
      <c r="N4" s="2" t="s">
        <v>62</v>
      </c>
    </row>
    <row r="5" spans="1:16" ht="15.75" thickBot="1" x14ac:dyDescent="0.3">
      <c r="G5" t="s">
        <v>57</v>
      </c>
      <c r="H5" s="8">
        <v>9814.08</v>
      </c>
      <c r="J5" s="16">
        <v>9924.75</v>
      </c>
      <c r="K5" s="16">
        <v>9953.75</v>
      </c>
      <c r="L5" s="16">
        <v>10020.35</v>
      </c>
      <c r="M5" s="16">
        <v>9492.73</v>
      </c>
      <c r="N5" s="16">
        <v>9588.81</v>
      </c>
      <c r="P5" s="5">
        <f>(N5-H5)/H5</f>
        <v>-2.2953756235938615E-2</v>
      </c>
    </row>
    <row r="6" spans="1:16" ht="15.75" thickBot="1" x14ac:dyDescent="0.3">
      <c r="A6" t="s">
        <v>2</v>
      </c>
      <c r="C6" s="33" t="s">
        <v>3307</v>
      </c>
      <c r="D6" s="1"/>
      <c r="E6" s="1"/>
      <c r="G6" t="s">
        <v>3680</v>
      </c>
      <c r="H6" s="9">
        <v>3193.93</v>
      </c>
      <c r="J6" s="16">
        <v>3232.39</v>
      </c>
      <c r="K6" s="21">
        <v>3207.18</v>
      </c>
      <c r="L6" s="21">
        <v>3190.14</v>
      </c>
      <c r="M6" s="16">
        <v>3002.1</v>
      </c>
      <c r="N6" s="16">
        <v>3041.31</v>
      </c>
      <c r="P6" s="5">
        <f>(N6-H6)/H6</f>
        <v>-4.7784391016709789E-2</v>
      </c>
    </row>
    <row r="7" spans="1:16" x14ac:dyDescent="0.25">
      <c r="C7" s="12"/>
      <c r="J7" s="12"/>
    </row>
    <row r="8" spans="1:16" x14ac:dyDescent="0.25">
      <c r="C8" s="12"/>
      <c r="J8" s="12"/>
    </row>
    <row r="9" spans="1:16" x14ac:dyDescent="0.25">
      <c r="A9" t="s">
        <v>3</v>
      </c>
      <c r="C9" t="s">
        <v>3754</v>
      </c>
      <c r="J9" s="18"/>
    </row>
    <row r="10" spans="1:16" x14ac:dyDescent="0.25">
      <c r="C10" s="18" t="s">
        <v>3755</v>
      </c>
      <c r="J10" s="18"/>
    </row>
    <row r="11" spans="1:16" x14ac:dyDescent="0.25">
      <c r="C11" s="37" t="s">
        <v>3756</v>
      </c>
      <c r="J11" s="18"/>
    </row>
    <row r="12" spans="1:16" x14ac:dyDescent="0.25">
      <c r="C12" s="18" t="s">
        <v>3757</v>
      </c>
      <c r="J12" s="18"/>
    </row>
    <row r="13" spans="1:16" x14ac:dyDescent="0.25">
      <c r="C13" s="18" t="s">
        <v>3758</v>
      </c>
      <c r="J13" s="18"/>
    </row>
    <row r="14" spans="1:16" x14ac:dyDescent="0.25">
      <c r="C14" s="18" t="s">
        <v>3759</v>
      </c>
      <c r="J14" s="18"/>
    </row>
    <row r="15" spans="1:16" x14ac:dyDescent="0.25">
      <c r="C15" s="18" t="s">
        <v>3760</v>
      </c>
      <c r="J15" s="18"/>
    </row>
    <row r="16" spans="1:16" x14ac:dyDescent="0.25">
      <c r="C16" s="18" t="s">
        <v>3761</v>
      </c>
      <c r="J16" s="18"/>
    </row>
    <row r="17" spans="3:10" x14ac:dyDescent="0.25">
      <c r="C17" s="18" t="s">
        <v>3762</v>
      </c>
      <c r="J17" s="18"/>
    </row>
    <row r="18" spans="3:10" x14ac:dyDescent="0.25">
      <c r="C18" s="18" t="s">
        <v>3763</v>
      </c>
      <c r="J18" s="18"/>
    </row>
    <row r="19" spans="3:10" x14ac:dyDescent="0.25">
      <c r="C19" s="18" t="s">
        <v>3764</v>
      </c>
      <c r="J19" s="18"/>
    </row>
    <row r="20" spans="3:10" s="18" customFormat="1" x14ac:dyDescent="0.25">
      <c r="C20" s="18" t="s">
        <v>3765</v>
      </c>
    </row>
    <row r="21" spans="3:10" x14ac:dyDescent="0.25">
      <c r="C21" s="12"/>
      <c r="J21" s="18"/>
    </row>
    <row r="22" spans="3:10" x14ac:dyDescent="0.25">
      <c r="C22" s="12" t="s">
        <v>3753</v>
      </c>
      <c r="J22" s="18"/>
    </row>
    <row r="23" spans="3:10" x14ac:dyDescent="0.25">
      <c r="C23" s="12" t="s">
        <v>3752</v>
      </c>
      <c r="J23" s="18"/>
    </row>
    <row r="24" spans="3:10" x14ac:dyDescent="0.25">
      <c r="C24" s="12" t="s">
        <v>3768</v>
      </c>
      <c r="J24" s="18"/>
    </row>
    <row r="25" spans="3:10" x14ac:dyDescent="0.25">
      <c r="C25" s="12" t="s">
        <v>3769</v>
      </c>
      <c r="J25" s="18"/>
    </row>
    <row r="26" spans="3:10" x14ac:dyDescent="0.25">
      <c r="C26" s="12"/>
      <c r="J26" s="18"/>
    </row>
    <row r="27" spans="3:10" x14ac:dyDescent="0.25">
      <c r="C27" t="s">
        <v>3391</v>
      </c>
      <c r="D27" s="5">
        <v>0.2346</v>
      </c>
      <c r="E27" s="7"/>
      <c r="I27" s="5"/>
      <c r="J27" s="18"/>
    </row>
    <row r="28" spans="3:10" x14ac:dyDescent="0.25">
      <c r="E28" s="7"/>
      <c r="I28" s="5"/>
      <c r="J28" s="18"/>
    </row>
    <row r="29" spans="3:10" x14ac:dyDescent="0.25">
      <c r="C29" s="18" t="s">
        <v>277</v>
      </c>
      <c r="D29" s="5">
        <v>9.9699999999999997E-2</v>
      </c>
      <c r="I29" s="5"/>
      <c r="J29" s="18"/>
    </row>
    <row r="30" spans="3:10" x14ac:dyDescent="0.25">
      <c r="C30" t="s">
        <v>3316</v>
      </c>
      <c r="D30" s="5">
        <v>0.14760000000000001</v>
      </c>
      <c r="I30" s="5"/>
      <c r="J30" s="18"/>
    </row>
    <row r="31" spans="3:10" x14ac:dyDescent="0.25">
      <c r="C31" t="s">
        <v>103</v>
      </c>
      <c r="D31" s="5">
        <v>6.9099999999999995E-2</v>
      </c>
      <c r="E31" s="7"/>
      <c r="G31" s="5"/>
      <c r="I31" s="5"/>
      <c r="J31" s="18"/>
    </row>
    <row r="32" spans="3:10" x14ac:dyDescent="0.25">
      <c r="C32" t="s">
        <v>3289</v>
      </c>
      <c r="D32" s="5">
        <v>0.1346</v>
      </c>
      <c r="E32" s="27"/>
      <c r="G32" s="5"/>
      <c r="I32" s="5"/>
      <c r="J32" s="18"/>
    </row>
    <row r="33" spans="1:19" x14ac:dyDescent="0.25">
      <c r="C33" t="s">
        <v>3338</v>
      </c>
      <c r="D33" s="5">
        <v>0.1406</v>
      </c>
      <c r="E33" s="40"/>
      <c r="G33" s="5"/>
      <c r="I33" s="5"/>
      <c r="J33" s="18"/>
    </row>
    <row r="34" spans="1:19" x14ac:dyDescent="0.25">
      <c r="C34" t="s">
        <v>135</v>
      </c>
      <c r="D34" s="5">
        <v>0.1414</v>
      </c>
      <c r="I34" s="5"/>
      <c r="J34" s="18"/>
    </row>
    <row r="35" spans="1:19" x14ac:dyDescent="0.25">
      <c r="C35" t="s">
        <v>3681</v>
      </c>
      <c r="D35" s="5">
        <v>2.4899999999999999E-2</v>
      </c>
      <c r="E35" s="27"/>
      <c r="F35" s="18"/>
      <c r="G35" s="28"/>
      <c r="H35" s="18"/>
      <c r="I35" s="5"/>
      <c r="J35" s="18"/>
    </row>
    <row r="36" spans="1:19" x14ac:dyDescent="0.25">
      <c r="C36" t="s">
        <v>2970</v>
      </c>
      <c r="D36" s="5">
        <v>7.4999999999999997E-3</v>
      </c>
      <c r="E36" s="27"/>
      <c r="F36" s="18"/>
      <c r="G36" s="28"/>
      <c r="H36" s="18"/>
      <c r="I36" s="5"/>
      <c r="J36" s="18"/>
    </row>
    <row r="37" spans="1:19" x14ac:dyDescent="0.25">
      <c r="E37" s="27"/>
      <c r="F37" s="18"/>
      <c r="G37" s="28"/>
      <c r="H37" s="18"/>
      <c r="I37" s="5"/>
      <c r="J37" s="18"/>
    </row>
    <row r="38" spans="1:19" x14ac:dyDescent="0.25">
      <c r="D38" s="5">
        <f>SUM(D27:D36)</f>
        <v>1</v>
      </c>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8"/>
      <c r="G41" s="18"/>
      <c r="H41" s="12"/>
      <c r="I41" s="18"/>
    </row>
    <row r="42" spans="1:19" x14ac:dyDescent="0.25">
      <c r="A42" t="s">
        <v>4</v>
      </c>
      <c r="C42" s="12"/>
      <c r="E42" s="30" t="s">
        <v>7</v>
      </c>
      <c r="F42" s="30" t="s">
        <v>8</v>
      </c>
      <c r="G42" s="30" t="s">
        <v>9</v>
      </c>
      <c r="H42" s="30" t="s">
        <v>10</v>
      </c>
      <c r="I42" s="30" t="s">
        <v>24</v>
      </c>
      <c r="J42" s="30" t="s">
        <v>26</v>
      </c>
      <c r="K42" s="30" t="s">
        <v>25</v>
      </c>
      <c r="L42" s="29" t="s">
        <v>11</v>
      </c>
      <c r="M42" s="31"/>
      <c r="N42" s="31"/>
      <c r="O42" s="31"/>
      <c r="P42" s="31"/>
      <c r="Q42" s="31"/>
      <c r="R42" s="31"/>
      <c r="S42" s="31"/>
    </row>
    <row r="43" spans="1:19" x14ac:dyDescent="0.25">
      <c r="A43" s="6" t="s">
        <v>5</v>
      </c>
      <c r="B43" t="s">
        <v>277</v>
      </c>
      <c r="E43" s="4">
        <v>179.24</v>
      </c>
      <c r="F43" s="4">
        <v>143.52000000000001</v>
      </c>
      <c r="G43" s="5">
        <f t="shared" ref="G43:G50" si="0">(E43-F43)/F43</f>
        <v>0.24888517279821626</v>
      </c>
      <c r="H43" s="4">
        <v>165</v>
      </c>
      <c r="I43" s="4">
        <v>142.97999999999999</v>
      </c>
      <c r="J43" s="25">
        <v>95</v>
      </c>
      <c r="K43" s="25">
        <v>57</v>
      </c>
      <c r="L43" s="34" t="s">
        <v>3729</v>
      </c>
    </row>
    <row r="44" spans="1:19" x14ac:dyDescent="0.25">
      <c r="A44" s="6" t="s">
        <v>12</v>
      </c>
      <c r="B44" t="s">
        <v>3316</v>
      </c>
      <c r="E44" s="4">
        <v>492.79</v>
      </c>
      <c r="F44" s="4">
        <v>431.46</v>
      </c>
      <c r="G44" s="5">
        <f t="shared" si="0"/>
        <v>0.14214527418532436</v>
      </c>
      <c r="H44" s="4">
        <v>448</v>
      </c>
      <c r="I44" s="4">
        <v>411.78</v>
      </c>
      <c r="J44" s="25">
        <v>92</v>
      </c>
      <c r="K44" s="25">
        <v>95</v>
      </c>
      <c r="L44" s="34" t="s">
        <v>3730</v>
      </c>
    </row>
    <row r="45" spans="1:19" x14ac:dyDescent="0.25">
      <c r="A45" s="6" t="s">
        <v>13</v>
      </c>
      <c r="B45" t="s">
        <v>103</v>
      </c>
      <c r="E45" s="4">
        <v>216.68</v>
      </c>
      <c r="F45" s="4">
        <v>179</v>
      </c>
      <c r="G45" s="5">
        <f t="shared" si="0"/>
        <v>0.21050279329608942</v>
      </c>
      <c r="H45" s="4">
        <v>185</v>
      </c>
      <c r="I45" s="4">
        <v>168</v>
      </c>
      <c r="J45" s="2">
        <v>94</v>
      </c>
      <c r="K45" s="2">
        <v>99</v>
      </c>
      <c r="L45" t="s">
        <v>3731</v>
      </c>
    </row>
    <row r="46" spans="1:19" x14ac:dyDescent="0.25">
      <c r="A46" s="6" t="s">
        <v>14</v>
      </c>
      <c r="B46" t="s">
        <v>3338</v>
      </c>
      <c r="E46" s="4">
        <v>52.76</v>
      </c>
      <c r="F46" s="4">
        <v>46.59</v>
      </c>
      <c r="G46" s="5">
        <f t="shared" si="0"/>
        <v>0.13243185232882582</v>
      </c>
      <c r="H46" s="4">
        <v>48</v>
      </c>
      <c r="I46" s="4">
        <v>46.95</v>
      </c>
      <c r="J46" s="25">
        <v>90</v>
      </c>
      <c r="K46" s="25">
        <v>96</v>
      </c>
      <c r="L46" s="34" t="s">
        <v>3732</v>
      </c>
    </row>
    <row r="47" spans="1:19" x14ac:dyDescent="0.25">
      <c r="A47" s="6" t="s">
        <v>15</v>
      </c>
      <c r="B47" t="s">
        <v>3289</v>
      </c>
      <c r="E47" s="4">
        <v>418.07</v>
      </c>
      <c r="F47" s="4">
        <v>429.43</v>
      </c>
      <c r="G47" s="5">
        <f t="shared" si="0"/>
        <v>-2.6453671145471935E-2</v>
      </c>
      <c r="H47" s="4">
        <v>400</v>
      </c>
      <c r="I47" s="4">
        <v>393</v>
      </c>
      <c r="J47" s="25">
        <v>89</v>
      </c>
      <c r="K47" s="25">
        <v>99</v>
      </c>
      <c r="L47" s="34" t="s">
        <v>3733</v>
      </c>
    </row>
    <row r="48" spans="1:19" x14ac:dyDescent="0.25">
      <c r="A48" s="6" t="s">
        <v>16</v>
      </c>
      <c r="B48" t="s">
        <v>135</v>
      </c>
      <c r="E48" s="4">
        <v>171.62</v>
      </c>
      <c r="F48" s="4">
        <v>156.76</v>
      </c>
      <c r="G48" s="5">
        <f t="shared" si="0"/>
        <v>9.4794590456749261E-2</v>
      </c>
      <c r="H48" s="4">
        <v>160</v>
      </c>
      <c r="I48" s="4">
        <v>155.97999999999999</v>
      </c>
      <c r="J48" s="25">
        <v>91</v>
      </c>
      <c r="K48" s="25">
        <v>98</v>
      </c>
      <c r="L48" s="34" t="s">
        <v>3734</v>
      </c>
    </row>
    <row r="49" spans="1:13" x14ac:dyDescent="0.25">
      <c r="A49" s="6" t="s">
        <v>17</v>
      </c>
      <c r="B49" t="s">
        <v>3681</v>
      </c>
      <c r="E49" s="4">
        <v>28.92</v>
      </c>
      <c r="F49" s="4">
        <v>30.54</v>
      </c>
      <c r="G49" s="5">
        <f t="shared" si="0"/>
        <v>-5.3045186640471434E-2</v>
      </c>
      <c r="H49" s="4">
        <v>28.25</v>
      </c>
      <c r="I49" s="4">
        <v>29.21</v>
      </c>
      <c r="J49" s="25">
        <v>94</v>
      </c>
      <c r="K49" s="25">
        <v>80</v>
      </c>
      <c r="L49" s="34" t="s">
        <v>3735</v>
      </c>
    </row>
    <row r="50" spans="1:13" x14ac:dyDescent="0.25">
      <c r="A50" s="6" t="s">
        <v>18</v>
      </c>
      <c r="B50" t="s">
        <v>2970</v>
      </c>
      <c r="E50" s="4">
        <v>94.09</v>
      </c>
      <c r="F50" s="4">
        <v>91.64</v>
      </c>
      <c r="G50" s="5">
        <f t="shared" si="0"/>
        <v>2.6735050196420806E-2</v>
      </c>
      <c r="H50" s="4">
        <v>85.5</v>
      </c>
      <c r="I50" s="4">
        <v>89.43</v>
      </c>
      <c r="J50" s="2">
        <v>92</v>
      </c>
      <c r="K50" s="2">
        <v>98</v>
      </c>
      <c r="L50" s="34" t="s">
        <v>3736</v>
      </c>
    </row>
    <row r="51" spans="1:13" x14ac:dyDescent="0.25">
      <c r="A51" s="6" t="s">
        <v>63</v>
      </c>
    </row>
    <row r="52" spans="1:13" x14ac:dyDescent="0.25">
      <c r="A52" s="6" t="s">
        <v>67</v>
      </c>
      <c r="E52" s="4"/>
      <c r="F52" s="4"/>
      <c r="H52" s="4"/>
      <c r="I52" s="4"/>
      <c r="J52" s="2"/>
      <c r="K52" s="2"/>
    </row>
    <row r="53" spans="1:13" x14ac:dyDescent="0.25">
      <c r="A53" s="6" t="s">
        <v>98</v>
      </c>
      <c r="E53" s="4"/>
      <c r="F53" s="4"/>
      <c r="H53" s="4"/>
      <c r="I53" s="4"/>
      <c r="J53" s="2"/>
      <c r="K53" s="2"/>
    </row>
    <row r="54" spans="1:13" x14ac:dyDescent="0.25">
      <c r="J54" s="2"/>
      <c r="K54" s="2"/>
    </row>
    <row r="55" spans="1:13" x14ac:dyDescent="0.25">
      <c r="I55" s="2" t="s">
        <v>2744</v>
      </c>
    </row>
    <row r="56" spans="1:13" x14ac:dyDescent="0.25">
      <c r="A56" s="3" t="s">
        <v>21</v>
      </c>
      <c r="E56" s="22" t="s">
        <v>7</v>
      </c>
      <c r="F56" s="22" t="s">
        <v>24</v>
      </c>
      <c r="G56" s="22" t="s">
        <v>25</v>
      </c>
      <c r="H56" s="22" t="s">
        <v>26</v>
      </c>
      <c r="I56" s="22" t="s">
        <v>2745</v>
      </c>
      <c r="J56" s="23" t="s">
        <v>11</v>
      </c>
      <c r="K56" s="24"/>
      <c r="L56" s="24"/>
      <c r="M56" s="24"/>
    </row>
    <row r="57" spans="1:13" x14ac:dyDescent="0.25">
      <c r="A57" s="6" t="s">
        <v>5</v>
      </c>
      <c r="B57" s="12" t="s">
        <v>274</v>
      </c>
      <c r="C57" s="12" t="s">
        <v>3283</v>
      </c>
      <c r="D57" s="12"/>
      <c r="E57" s="13">
        <v>261.88</v>
      </c>
      <c r="F57" s="13">
        <v>252.2</v>
      </c>
      <c r="G57" s="14">
        <v>90</v>
      </c>
      <c r="H57" s="14">
        <v>96</v>
      </c>
      <c r="I57" s="14">
        <v>2</v>
      </c>
      <c r="J57" s="12" t="s">
        <v>3693</v>
      </c>
    </row>
    <row r="58" spans="1:13" x14ac:dyDescent="0.25">
      <c r="A58" s="6" t="s">
        <v>12</v>
      </c>
      <c r="B58" s="18" t="s">
        <v>3285</v>
      </c>
      <c r="C58" s="18" t="s">
        <v>3286</v>
      </c>
      <c r="D58" s="18"/>
      <c r="E58" s="26">
        <v>409.48</v>
      </c>
      <c r="F58" s="26">
        <v>367.52</v>
      </c>
      <c r="G58" s="17">
        <v>89</v>
      </c>
      <c r="H58" s="17">
        <v>91</v>
      </c>
      <c r="I58" s="17">
        <v>18</v>
      </c>
      <c r="J58" s="18" t="s">
        <v>3737</v>
      </c>
    </row>
    <row r="59" spans="1:13" x14ac:dyDescent="0.25">
      <c r="A59" s="6" t="s">
        <v>13</v>
      </c>
      <c r="B59" s="12" t="s">
        <v>3318</v>
      </c>
      <c r="C59" s="12" t="s">
        <v>3319</v>
      </c>
      <c r="D59" s="12"/>
      <c r="E59" s="13">
        <v>31.55</v>
      </c>
      <c r="F59" s="13">
        <v>28.26</v>
      </c>
      <c r="G59" s="14">
        <v>99</v>
      </c>
      <c r="H59" s="14">
        <v>96</v>
      </c>
      <c r="I59" s="14">
        <v>2</v>
      </c>
      <c r="J59" s="12" t="s">
        <v>3696</v>
      </c>
    </row>
    <row r="60" spans="1:13" x14ac:dyDescent="0.25">
      <c r="A60" s="6" t="s">
        <v>14</v>
      </c>
      <c r="B60" s="12" t="s">
        <v>3321</v>
      </c>
      <c r="C60" s="12" t="s">
        <v>3322</v>
      </c>
      <c r="D60" s="12"/>
      <c r="E60" s="13">
        <v>268.56</v>
      </c>
      <c r="F60" s="13">
        <v>249.85</v>
      </c>
      <c r="G60" s="14">
        <v>99</v>
      </c>
      <c r="H60" s="14">
        <v>90</v>
      </c>
      <c r="I60" s="14">
        <v>5</v>
      </c>
      <c r="J60" s="12" t="s">
        <v>3696</v>
      </c>
      <c r="K60" s="12"/>
    </row>
    <row r="61" spans="1:13" x14ac:dyDescent="0.25">
      <c r="A61" s="6" t="s">
        <v>15</v>
      </c>
      <c r="B61" s="12" t="s">
        <v>3347</v>
      </c>
      <c r="C61" s="12" t="s">
        <v>3348</v>
      </c>
      <c r="E61" s="13">
        <v>103.11</v>
      </c>
      <c r="F61" s="13">
        <v>97.12</v>
      </c>
      <c r="G61" s="14">
        <v>98</v>
      </c>
      <c r="H61" s="14">
        <v>89</v>
      </c>
      <c r="I61" s="14">
        <v>15</v>
      </c>
      <c r="J61" s="12" t="s">
        <v>3738</v>
      </c>
    </row>
    <row r="62" spans="1:13" x14ac:dyDescent="0.25">
      <c r="A62" s="6" t="s">
        <v>16</v>
      </c>
      <c r="B62" s="12" t="s">
        <v>3419</v>
      </c>
      <c r="C62" s="12" t="s">
        <v>3422</v>
      </c>
      <c r="D62" s="12"/>
      <c r="E62" s="13">
        <v>24.34</v>
      </c>
      <c r="F62" s="13">
        <v>23.85</v>
      </c>
      <c r="G62" s="14">
        <v>79</v>
      </c>
      <c r="H62" s="14">
        <v>94</v>
      </c>
      <c r="I62" s="14">
        <v>5</v>
      </c>
      <c r="J62" s="12" t="s">
        <v>3652</v>
      </c>
    </row>
    <row r="63" spans="1:13" x14ac:dyDescent="0.25">
      <c r="A63" s="6" t="s">
        <v>17</v>
      </c>
      <c r="B63" s="12" t="s">
        <v>2381</v>
      </c>
      <c r="C63" s="12" t="s">
        <v>2387</v>
      </c>
      <c r="E63" s="13">
        <v>187.74</v>
      </c>
      <c r="F63" s="13">
        <v>187.51</v>
      </c>
      <c r="G63" s="14">
        <v>97</v>
      </c>
      <c r="H63" s="14">
        <v>88</v>
      </c>
      <c r="I63" s="14">
        <v>16</v>
      </c>
      <c r="J63" s="12" t="s">
        <v>3739</v>
      </c>
    </row>
    <row r="64" spans="1:13" x14ac:dyDescent="0.25">
      <c r="A64" s="6" t="s">
        <v>18</v>
      </c>
      <c r="B64" s="18" t="s">
        <v>2039</v>
      </c>
      <c r="C64" s="18" t="s">
        <v>3484</v>
      </c>
      <c r="D64" s="18"/>
      <c r="E64" s="26">
        <v>157.88</v>
      </c>
      <c r="F64" s="26">
        <v>150.19</v>
      </c>
      <c r="G64" s="17">
        <v>79</v>
      </c>
      <c r="H64" s="17">
        <v>91</v>
      </c>
      <c r="I64" s="17">
        <v>75</v>
      </c>
      <c r="J64" s="18" t="s">
        <v>3740</v>
      </c>
    </row>
    <row r="65" spans="1:13" x14ac:dyDescent="0.25">
      <c r="A65" s="6" t="s">
        <v>63</v>
      </c>
      <c r="B65" s="12" t="s">
        <v>706</v>
      </c>
      <c r="C65" s="12" t="s">
        <v>3485</v>
      </c>
      <c r="D65" s="12"/>
      <c r="E65" s="13">
        <v>130.34</v>
      </c>
      <c r="F65" s="13">
        <v>114.98</v>
      </c>
      <c r="G65" s="14">
        <v>99</v>
      </c>
      <c r="H65" s="14">
        <v>94</v>
      </c>
      <c r="I65" s="14">
        <v>15</v>
      </c>
      <c r="J65" s="12" t="s">
        <v>3741</v>
      </c>
    </row>
    <row r="66" spans="1:13" x14ac:dyDescent="0.25">
      <c r="A66" s="6" t="s">
        <v>67</v>
      </c>
      <c r="B66" s="18" t="s">
        <v>3481</v>
      </c>
      <c r="C66" s="18" t="s">
        <v>3487</v>
      </c>
      <c r="D66" s="18"/>
      <c r="E66" s="26">
        <v>30.75</v>
      </c>
      <c r="F66" s="26">
        <v>32</v>
      </c>
      <c r="G66" s="17">
        <v>9</v>
      </c>
      <c r="H66" s="17">
        <v>95</v>
      </c>
      <c r="I66" s="17">
        <v>5</v>
      </c>
      <c r="J66" s="18" t="s">
        <v>3742</v>
      </c>
    </row>
    <row r="67" spans="1:13" x14ac:dyDescent="0.25">
      <c r="A67" s="6" t="s">
        <v>98</v>
      </c>
      <c r="B67" s="12" t="s">
        <v>3482</v>
      </c>
      <c r="C67" s="12" t="s">
        <v>3489</v>
      </c>
      <c r="E67" s="13">
        <v>385.13</v>
      </c>
      <c r="F67" s="13">
        <v>357.78</v>
      </c>
      <c r="G67" s="14">
        <v>97</v>
      </c>
      <c r="H67" s="14">
        <v>92</v>
      </c>
      <c r="I67" s="14">
        <v>2</v>
      </c>
      <c r="J67" s="12" t="s">
        <v>3743</v>
      </c>
      <c r="L67" s="18"/>
      <c r="M67" s="18"/>
    </row>
    <row r="68" spans="1:13" x14ac:dyDescent="0.25">
      <c r="A68" s="6" t="s">
        <v>102</v>
      </c>
      <c r="B68" s="18" t="s">
        <v>1153</v>
      </c>
      <c r="C68" s="18" t="s">
        <v>1155</v>
      </c>
      <c r="D68" s="18"/>
      <c r="E68" s="26">
        <v>224.01</v>
      </c>
      <c r="F68" s="26">
        <v>180.54</v>
      </c>
      <c r="G68" s="17">
        <v>76</v>
      </c>
      <c r="H68" s="17">
        <v>96</v>
      </c>
      <c r="I68" s="17">
        <v>2</v>
      </c>
      <c r="J68" s="18" t="s">
        <v>3744</v>
      </c>
      <c r="L68" s="18"/>
      <c r="M68" s="18"/>
    </row>
    <row r="69" spans="1:13" x14ac:dyDescent="0.25">
      <c r="A69" s="6" t="s">
        <v>106</v>
      </c>
      <c r="B69" s="18" t="s">
        <v>3382</v>
      </c>
      <c r="C69" s="18" t="s">
        <v>3519</v>
      </c>
      <c r="D69" s="18"/>
      <c r="E69" s="26">
        <v>35.869999999999997</v>
      </c>
      <c r="F69" s="26">
        <v>30.5</v>
      </c>
      <c r="G69" s="17">
        <v>1</v>
      </c>
      <c r="H69" s="17">
        <v>97</v>
      </c>
      <c r="I69" s="17">
        <v>10</v>
      </c>
      <c r="J69" s="18" t="s">
        <v>3745</v>
      </c>
      <c r="L69" s="18"/>
      <c r="M69" s="18"/>
    </row>
    <row r="70" spans="1:13" x14ac:dyDescent="0.25">
      <c r="A70" s="6" t="s">
        <v>238</v>
      </c>
      <c r="B70" s="12" t="s">
        <v>3515</v>
      </c>
      <c r="C70" s="12" t="s">
        <v>3522</v>
      </c>
      <c r="E70" s="13">
        <v>36.86</v>
      </c>
      <c r="F70" s="13">
        <v>35</v>
      </c>
      <c r="G70" s="14">
        <v>21</v>
      </c>
      <c r="H70" s="14">
        <v>92</v>
      </c>
      <c r="I70" s="14">
        <v>5</v>
      </c>
      <c r="J70" s="12" t="s">
        <v>3705</v>
      </c>
    </row>
    <row r="71" spans="1:13" x14ac:dyDescent="0.25">
      <c r="A71" s="6" t="s">
        <v>243</v>
      </c>
      <c r="B71" s="12" t="s">
        <v>3516</v>
      </c>
      <c r="C71" s="12" t="s">
        <v>3524</v>
      </c>
      <c r="E71" s="13">
        <v>40.93</v>
      </c>
      <c r="F71" s="13">
        <v>41.8</v>
      </c>
      <c r="G71" s="14">
        <v>39</v>
      </c>
      <c r="H71" s="14">
        <v>90</v>
      </c>
      <c r="I71" s="14">
        <v>24</v>
      </c>
      <c r="J71" s="12" t="s">
        <v>3706</v>
      </c>
    </row>
    <row r="72" spans="1:13" x14ac:dyDescent="0.25">
      <c r="A72" s="6" t="s">
        <v>263</v>
      </c>
      <c r="B72" s="12" t="s">
        <v>2125</v>
      </c>
      <c r="C72" s="12" t="s">
        <v>3572</v>
      </c>
      <c r="E72" s="13">
        <v>142.05000000000001</v>
      </c>
      <c r="F72" s="13">
        <v>141.44999999999999</v>
      </c>
      <c r="G72" s="14">
        <v>99</v>
      </c>
      <c r="H72" s="14">
        <v>97</v>
      </c>
      <c r="I72" s="14">
        <v>4</v>
      </c>
      <c r="J72" s="12" t="s">
        <v>3746</v>
      </c>
    </row>
    <row r="73" spans="1:13" x14ac:dyDescent="0.25">
      <c r="A73" s="6" t="s">
        <v>267</v>
      </c>
      <c r="B73" s="12" t="s">
        <v>2653</v>
      </c>
      <c r="C73" s="12" t="s">
        <v>3574</v>
      </c>
      <c r="E73" s="13">
        <v>406.54</v>
      </c>
      <c r="F73" s="13">
        <v>386.52</v>
      </c>
      <c r="G73" s="14">
        <v>99</v>
      </c>
      <c r="H73" s="14">
        <v>90</v>
      </c>
      <c r="I73" s="14">
        <v>16</v>
      </c>
      <c r="J73" s="12" t="s">
        <v>3747</v>
      </c>
    </row>
    <row r="74" spans="1:13" x14ac:dyDescent="0.25">
      <c r="A74" s="6" t="s">
        <v>404</v>
      </c>
      <c r="B74" s="12" t="s">
        <v>3593</v>
      </c>
      <c r="C74" s="12" t="s">
        <v>3595</v>
      </c>
      <c r="E74" s="13">
        <v>114.82</v>
      </c>
      <c r="F74" s="13">
        <v>117.6</v>
      </c>
      <c r="G74" s="14">
        <v>77</v>
      </c>
      <c r="H74" s="14">
        <v>87</v>
      </c>
      <c r="I74" s="14">
        <v>5</v>
      </c>
      <c r="J74" s="12" t="s">
        <v>3710</v>
      </c>
    </row>
    <row r="75" spans="1:13" x14ac:dyDescent="0.25">
      <c r="A75" s="6" t="s">
        <v>619</v>
      </c>
      <c r="B75" s="18" t="s">
        <v>3594</v>
      </c>
      <c r="C75" s="39" t="s">
        <v>3597</v>
      </c>
      <c r="D75" s="18"/>
      <c r="E75" s="26">
        <v>33.729999999999997</v>
      </c>
      <c r="F75" s="26">
        <v>28.06</v>
      </c>
      <c r="G75" s="17">
        <v>65</v>
      </c>
      <c r="H75" s="17">
        <v>93</v>
      </c>
      <c r="I75" s="17">
        <v>8</v>
      </c>
      <c r="J75" s="18" t="s">
        <v>3748</v>
      </c>
    </row>
    <row r="76" spans="1:13" x14ac:dyDescent="0.25">
      <c r="A76" s="6" t="s">
        <v>831</v>
      </c>
      <c r="B76" s="12" t="s">
        <v>535</v>
      </c>
      <c r="C76" s="12" t="s">
        <v>3625</v>
      </c>
      <c r="E76" s="13">
        <v>80.959999999999994</v>
      </c>
      <c r="F76" s="13">
        <v>92.37</v>
      </c>
      <c r="G76" s="14">
        <v>62</v>
      </c>
      <c r="H76" s="14">
        <v>90</v>
      </c>
      <c r="I76" s="14">
        <v>26</v>
      </c>
      <c r="J76" s="12" t="s">
        <v>3749</v>
      </c>
    </row>
    <row r="77" spans="1:13" x14ac:dyDescent="0.25">
      <c r="A77" s="6" t="s">
        <v>832</v>
      </c>
      <c r="B77" s="12" t="s">
        <v>1088</v>
      </c>
      <c r="C77" s="12" t="s">
        <v>1098</v>
      </c>
      <c r="D77" s="12"/>
      <c r="E77" s="13">
        <v>87.25</v>
      </c>
      <c r="F77" s="13">
        <v>90</v>
      </c>
      <c r="G77" s="14">
        <v>97</v>
      </c>
      <c r="H77" s="14">
        <v>88</v>
      </c>
      <c r="I77" s="14">
        <v>10</v>
      </c>
      <c r="J77" s="12" t="s">
        <v>3713</v>
      </c>
    </row>
    <row r="78" spans="1:13" x14ac:dyDescent="0.25">
      <c r="A78" s="6" t="s">
        <v>906</v>
      </c>
      <c r="B78" s="12" t="s">
        <v>3255</v>
      </c>
      <c r="C78" s="12" t="s">
        <v>3673</v>
      </c>
      <c r="E78" s="13">
        <v>63.71</v>
      </c>
      <c r="F78" s="13">
        <v>57.72</v>
      </c>
      <c r="G78" s="14">
        <v>11</v>
      </c>
      <c r="H78" s="14">
        <v>93</v>
      </c>
      <c r="I78" s="14">
        <v>20</v>
      </c>
      <c r="J78" s="12" t="s">
        <v>3750</v>
      </c>
    </row>
    <row r="79" spans="1:13" x14ac:dyDescent="0.25">
      <c r="A79" s="6" t="s">
        <v>913</v>
      </c>
      <c r="B79" s="18" t="s">
        <v>3672</v>
      </c>
      <c r="C79" s="18" t="s">
        <v>3677</v>
      </c>
      <c r="D79" s="18"/>
      <c r="E79" s="26">
        <v>37.020000000000003</v>
      </c>
      <c r="F79" s="26">
        <v>39.79</v>
      </c>
      <c r="G79" s="17">
        <v>39</v>
      </c>
      <c r="H79" s="17">
        <v>94</v>
      </c>
      <c r="I79" s="17">
        <v>28</v>
      </c>
      <c r="J79" s="18" t="s">
        <v>3678</v>
      </c>
    </row>
    <row r="80" spans="1:13" x14ac:dyDescent="0.25">
      <c r="A80" s="6" t="s">
        <v>976</v>
      </c>
      <c r="B80" s="12" t="s">
        <v>3571</v>
      </c>
      <c r="C80" s="12" t="s">
        <v>3576</v>
      </c>
      <c r="E80" s="13">
        <v>67.25</v>
      </c>
      <c r="F80" s="13">
        <v>64.989999999999995</v>
      </c>
      <c r="G80" s="14">
        <v>45</v>
      </c>
      <c r="H80" s="14">
        <v>94</v>
      </c>
      <c r="I80" s="14">
        <v>36</v>
      </c>
      <c r="J80" s="12" t="s">
        <v>3751</v>
      </c>
    </row>
    <row r="81" spans="1:10" x14ac:dyDescent="0.25">
      <c r="A81" s="6" t="s">
        <v>1082</v>
      </c>
      <c r="B81" s="12" t="s">
        <v>1615</v>
      </c>
      <c r="C81" s="12" t="s">
        <v>3766</v>
      </c>
      <c r="E81" s="13">
        <v>78.22</v>
      </c>
      <c r="F81" s="13">
        <v>78.19</v>
      </c>
      <c r="G81" s="14">
        <v>98</v>
      </c>
      <c r="H81" s="14">
        <v>89</v>
      </c>
      <c r="I81" s="14">
        <v>44</v>
      </c>
      <c r="J81" s="12" t="s">
        <v>3767</v>
      </c>
    </row>
    <row r="82" spans="1:10" x14ac:dyDescent="0.25">
      <c r="A82" s="6" t="s">
        <v>1083</v>
      </c>
    </row>
    <row r="83" spans="1:10" x14ac:dyDescent="0.25">
      <c r="A83" s="6" t="s">
        <v>1084</v>
      </c>
    </row>
    <row r="84" spans="1:10" x14ac:dyDescent="0.25">
      <c r="A84" s="6" t="s">
        <v>1514</v>
      </c>
    </row>
    <row r="85" spans="1:10" x14ac:dyDescent="0.25">
      <c r="A85" s="6" t="s">
        <v>1515</v>
      </c>
    </row>
    <row r="86" spans="1:10" x14ac:dyDescent="0.25">
      <c r="A86" s="6" t="s">
        <v>1518</v>
      </c>
      <c r="B86" s="12"/>
      <c r="C86" s="12"/>
      <c r="E86" s="13"/>
      <c r="F86" s="13"/>
      <c r="G86" s="14"/>
      <c r="H86" s="14"/>
      <c r="I86" s="14"/>
      <c r="J86" s="12"/>
    </row>
    <row r="87" spans="1:10" x14ac:dyDescent="0.25">
      <c r="A87" s="6" t="s">
        <v>1519</v>
      </c>
    </row>
    <row r="88" spans="1:10" x14ac:dyDescent="0.25">
      <c r="A88" s="6" t="s">
        <v>1820</v>
      </c>
      <c r="G88" s="2"/>
      <c r="I88" s="2"/>
    </row>
    <row r="89" spans="1:10" x14ac:dyDescent="0.25">
      <c r="G89" s="2"/>
    </row>
    <row r="90" spans="1:10" x14ac:dyDescent="0.25">
      <c r="G90" s="2"/>
    </row>
    <row r="91" spans="1:10" x14ac:dyDescent="0.25">
      <c r="G91" s="2"/>
    </row>
    <row r="92" spans="1:10" x14ac:dyDescent="0.25">
      <c r="G92" s="2"/>
    </row>
    <row r="93" spans="1:10" x14ac:dyDescent="0.25">
      <c r="G93" s="2"/>
    </row>
    <row r="94" spans="1:10" x14ac:dyDescent="0.25">
      <c r="G94" s="2"/>
    </row>
  </sheetData>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CD6B2-1D59-4103-9D5B-5A72C33DE6C9}">
  <dimension ref="A1:S98"/>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43994</v>
      </c>
      <c r="J3" s="27">
        <v>43997</v>
      </c>
      <c r="K3" s="7">
        <v>43998</v>
      </c>
      <c r="L3" s="7">
        <v>43999</v>
      </c>
      <c r="M3" s="7">
        <v>44000</v>
      </c>
      <c r="N3" s="7">
        <v>44001</v>
      </c>
      <c r="P3" t="s">
        <v>1973</v>
      </c>
    </row>
    <row r="4" spans="1:16" ht="15.75" thickBot="1" x14ac:dyDescent="0.3">
      <c r="A4" t="s">
        <v>0</v>
      </c>
      <c r="C4" s="10">
        <v>43997</v>
      </c>
      <c r="D4" s="11" t="s">
        <v>66</v>
      </c>
      <c r="E4" s="10">
        <v>44001</v>
      </c>
      <c r="J4" s="2" t="s">
        <v>58</v>
      </c>
      <c r="K4" s="2" t="s">
        <v>59</v>
      </c>
      <c r="L4" s="2" t="s">
        <v>60</v>
      </c>
      <c r="M4" s="2" t="s">
        <v>61</v>
      </c>
      <c r="N4" s="2" t="s">
        <v>62</v>
      </c>
    </row>
    <row r="5" spans="1:16" ht="15.75" thickBot="1" x14ac:dyDescent="0.3">
      <c r="G5" t="s">
        <v>57</v>
      </c>
      <c r="H5" s="8">
        <v>9588.81</v>
      </c>
      <c r="J5" s="16">
        <v>9726.02</v>
      </c>
      <c r="K5" s="16">
        <v>9895.8700000000008</v>
      </c>
      <c r="L5" s="16">
        <v>9910.5300000000007</v>
      </c>
      <c r="M5" s="16">
        <v>9943.0499999999993</v>
      </c>
      <c r="N5" s="16">
        <v>9946.1200000000008</v>
      </c>
      <c r="P5" s="5">
        <f>(N5-H5)/H5</f>
        <v>3.7263226615190138E-2</v>
      </c>
    </row>
    <row r="6" spans="1:16" ht="15.75" thickBot="1" x14ac:dyDescent="0.3">
      <c r="A6" t="s">
        <v>2</v>
      </c>
      <c r="C6" s="33" t="s">
        <v>3307</v>
      </c>
      <c r="D6" s="1"/>
      <c r="E6" s="1"/>
      <c r="G6" t="s">
        <v>3680</v>
      </c>
      <c r="H6" s="9">
        <v>3041.31</v>
      </c>
      <c r="J6" s="16">
        <v>3066.59</v>
      </c>
      <c r="K6" s="21">
        <v>3124.74</v>
      </c>
      <c r="L6" s="21">
        <v>3113.49</v>
      </c>
      <c r="M6" s="16">
        <v>3115.34</v>
      </c>
      <c r="N6" s="16">
        <v>3097.74</v>
      </c>
      <c r="P6" s="5">
        <f>(N6-H6)/H6</f>
        <v>1.855450447340121E-2</v>
      </c>
    </row>
    <row r="7" spans="1:16" x14ac:dyDescent="0.25">
      <c r="C7" s="12"/>
      <c r="J7" s="12"/>
    </row>
    <row r="8" spans="1:16" x14ac:dyDescent="0.25">
      <c r="C8" s="12"/>
      <c r="J8" s="12"/>
    </row>
    <row r="9" spans="1:16" x14ac:dyDescent="0.25">
      <c r="A9" t="s">
        <v>3</v>
      </c>
      <c r="C9" t="s">
        <v>3798</v>
      </c>
      <c r="J9" s="18"/>
    </row>
    <row r="10" spans="1:16" x14ac:dyDescent="0.25">
      <c r="C10" s="18" t="s">
        <v>3793</v>
      </c>
      <c r="J10" s="18"/>
    </row>
    <row r="11" spans="1:16" x14ac:dyDescent="0.25">
      <c r="C11" s="37" t="s">
        <v>3794</v>
      </c>
      <c r="J11" s="18"/>
    </row>
    <row r="12" spans="1:16" x14ac:dyDescent="0.25">
      <c r="C12" s="18" t="s">
        <v>3795</v>
      </c>
      <c r="J12" s="18"/>
    </row>
    <row r="13" spans="1:16" x14ac:dyDescent="0.25">
      <c r="C13" s="18" t="s">
        <v>3796</v>
      </c>
      <c r="J13" s="18"/>
    </row>
    <row r="14" spans="1:16" x14ac:dyDescent="0.25">
      <c r="C14" s="18" t="s">
        <v>3797</v>
      </c>
      <c r="J14" s="18"/>
    </row>
    <row r="15" spans="1:16" x14ac:dyDescent="0.25">
      <c r="C15" s="18" t="s">
        <v>3799</v>
      </c>
      <c r="J15" s="18"/>
    </row>
    <row r="16" spans="1:16" x14ac:dyDescent="0.25">
      <c r="C16" s="18" t="s">
        <v>3800</v>
      </c>
      <c r="J16" s="18"/>
    </row>
    <row r="17" spans="3:10" x14ac:dyDescent="0.25">
      <c r="C17" s="18" t="s">
        <v>3801</v>
      </c>
      <c r="J17" s="18"/>
    </row>
    <row r="18" spans="3:10" x14ac:dyDescent="0.25">
      <c r="C18" s="18" t="s">
        <v>3802</v>
      </c>
      <c r="J18" s="18"/>
    </row>
    <row r="19" spans="3:10" x14ac:dyDescent="0.25">
      <c r="C19" s="18" t="s">
        <v>3803</v>
      </c>
      <c r="J19" s="18"/>
    </row>
    <row r="20" spans="3:10" s="18" customFormat="1" x14ac:dyDescent="0.25">
      <c r="C20" s="18" t="s">
        <v>3804</v>
      </c>
    </row>
    <row r="21" spans="3:10" s="18" customFormat="1" x14ac:dyDescent="0.25">
      <c r="C21" s="18" t="s">
        <v>3805</v>
      </c>
    </row>
    <row r="22" spans="3:10" s="18" customFormat="1" x14ac:dyDescent="0.25"/>
    <row r="23" spans="3:10" x14ac:dyDescent="0.25">
      <c r="C23" s="12" t="s">
        <v>3768</v>
      </c>
      <c r="J23" s="18"/>
    </row>
    <row r="24" spans="3:10" x14ac:dyDescent="0.25">
      <c r="C24" s="12" t="s">
        <v>3769</v>
      </c>
      <c r="J24" s="18"/>
    </row>
    <row r="25" spans="3:10" x14ac:dyDescent="0.25">
      <c r="C25" s="12" t="s">
        <v>3770</v>
      </c>
      <c r="J25" s="18"/>
    </row>
    <row r="26" spans="3:10" x14ac:dyDescent="0.25">
      <c r="C26" s="12" t="s">
        <v>3786</v>
      </c>
      <c r="J26" s="18"/>
    </row>
    <row r="27" spans="3:10" x14ac:dyDescent="0.25">
      <c r="C27" s="12"/>
      <c r="J27" s="18"/>
    </row>
    <row r="28" spans="3:10" x14ac:dyDescent="0.25">
      <c r="C28" s="12"/>
      <c r="J28" s="18"/>
    </row>
    <row r="29" spans="3:10" x14ac:dyDescent="0.25">
      <c r="C29" s="12"/>
      <c r="J29" s="18"/>
    </row>
    <row r="30" spans="3:10" x14ac:dyDescent="0.25">
      <c r="C30" t="s">
        <v>3391</v>
      </c>
      <c r="D30" s="5">
        <v>8.4699999999999998E-2</v>
      </c>
      <c r="E30" s="7"/>
      <c r="I30" s="5"/>
      <c r="J30" s="18"/>
    </row>
    <row r="31" spans="3:10" x14ac:dyDescent="0.25">
      <c r="E31" s="7"/>
      <c r="I31" s="5"/>
      <c r="J31" s="18"/>
    </row>
    <row r="32" spans="3:10" x14ac:dyDescent="0.25">
      <c r="C32" s="18" t="s">
        <v>277</v>
      </c>
      <c r="D32" s="5">
        <v>0.1051</v>
      </c>
      <c r="I32" s="5"/>
      <c r="J32" s="18"/>
    </row>
    <row r="33" spans="1:19" x14ac:dyDescent="0.25">
      <c r="C33" t="s">
        <v>3316</v>
      </c>
      <c r="D33" s="5">
        <v>0.14860000000000001</v>
      </c>
      <c r="I33" s="5"/>
      <c r="J33" s="18"/>
    </row>
    <row r="34" spans="1:19" x14ac:dyDescent="0.25">
      <c r="C34" t="s">
        <v>103</v>
      </c>
      <c r="D34" s="5">
        <v>6.9000000000000006E-2</v>
      </c>
      <c r="E34" s="7"/>
      <c r="G34" s="5"/>
      <c r="I34" s="5"/>
      <c r="J34" s="18"/>
    </row>
    <row r="35" spans="1:19" x14ac:dyDescent="0.25">
      <c r="C35" t="s">
        <v>3289</v>
      </c>
      <c r="D35" s="5">
        <v>0.13930000000000001</v>
      </c>
      <c r="E35" s="27"/>
      <c r="G35" s="5"/>
      <c r="I35" s="5"/>
      <c r="J35" s="18"/>
    </row>
    <row r="36" spans="1:19" x14ac:dyDescent="0.25">
      <c r="C36" t="s">
        <v>3338</v>
      </c>
      <c r="D36" s="5">
        <v>0.13619999999999999</v>
      </c>
      <c r="E36" s="40"/>
      <c r="G36" s="5"/>
      <c r="I36" s="5"/>
      <c r="J36" s="18"/>
    </row>
    <row r="37" spans="1:19" x14ac:dyDescent="0.25">
      <c r="C37" t="s">
        <v>135</v>
      </c>
      <c r="D37" s="5">
        <v>0.1356</v>
      </c>
      <c r="I37" s="5"/>
      <c r="J37" s="18"/>
    </row>
    <row r="38" spans="1:19" x14ac:dyDescent="0.25">
      <c r="C38" t="s">
        <v>3681</v>
      </c>
      <c r="D38" s="5">
        <v>2.63E-2</v>
      </c>
      <c r="E38" s="27"/>
      <c r="F38" s="18"/>
      <c r="G38" s="28"/>
      <c r="H38" s="18"/>
      <c r="I38" s="5"/>
      <c r="J38" s="18"/>
    </row>
    <row r="39" spans="1:19" x14ac:dyDescent="0.25">
      <c r="C39" t="s">
        <v>2970</v>
      </c>
      <c r="D39" s="5">
        <v>6.7999999999999996E-3</v>
      </c>
      <c r="E39" s="27"/>
      <c r="F39" s="18"/>
      <c r="G39" s="28"/>
      <c r="H39" s="18"/>
      <c r="I39" s="5"/>
      <c r="J39" s="18"/>
    </row>
    <row r="40" spans="1:19" x14ac:dyDescent="0.25">
      <c r="C40" t="s">
        <v>1615</v>
      </c>
      <c r="D40" s="5">
        <v>0.1484</v>
      </c>
      <c r="E40" s="27"/>
      <c r="F40" s="18"/>
      <c r="G40" s="28"/>
      <c r="H40" s="18"/>
      <c r="I40" s="5"/>
      <c r="J40" s="18"/>
    </row>
    <row r="41" spans="1:19" x14ac:dyDescent="0.25">
      <c r="E41" s="27"/>
      <c r="F41" s="18"/>
      <c r="G41" s="28"/>
      <c r="H41" s="18"/>
      <c r="I41" s="5"/>
      <c r="J41" s="18"/>
    </row>
    <row r="42" spans="1:19" x14ac:dyDescent="0.25">
      <c r="D42" s="5">
        <f>SUM(D30:D40)</f>
        <v>1</v>
      </c>
      <c r="I42" s="28"/>
      <c r="J42" s="18"/>
    </row>
    <row r="43" spans="1:19" x14ac:dyDescent="0.25">
      <c r="E43" s="27"/>
      <c r="F43" s="18"/>
      <c r="G43" s="28"/>
      <c r="H43" s="18"/>
      <c r="I43" s="28"/>
      <c r="J43" s="18"/>
    </row>
    <row r="44" spans="1:19" x14ac:dyDescent="0.25">
      <c r="D44" s="5"/>
      <c r="E44" s="27"/>
      <c r="F44" s="18"/>
      <c r="G44" s="28"/>
      <c r="H44" s="18"/>
      <c r="I44" s="28"/>
      <c r="J44" s="18"/>
    </row>
    <row r="45" spans="1:19" x14ac:dyDescent="0.25">
      <c r="C45" s="12"/>
      <c r="E45" s="27"/>
      <c r="F45" s="18"/>
      <c r="G45" s="18"/>
      <c r="H45" s="12"/>
      <c r="I45" s="18"/>
    </row>
    <row r="46" spans="1:19" x14ac:dyDescent="0.25">
      <c r="A46" t="s">
        <v>4</v>
      </c>
      <c r="C46" s="12"/>
      <c r="E46" s="30" t="s">
        <v>7</v>
      </c>
      <c r="F46" s="30" t="s">
        <v>8</v>
      </c>
      <c r="G46" s="30" t="s">
        <v>9</v>
      </c>
      <c r="H46" s="30" t="s">
        <v>10</v>
      </c>
      <c r="I46" s="30" t="s">
        <v>24</v>
      </c>
      <c r="J46" s="30" t="s">
        <v>26</v>
      </c>
      <c r="K46" s="30" t="s">
        <v>25</v>
      </c>
      <c r="L46" s="29" t="s">
        <v>11</v>
      </c>
      <c r="M46" s="31"/>
      <c r="N46" s="31"/>
      <c r="O46" s="31"/>
      <c r="P46" s="31"/>
      <c r="Q46" s="31"/>
      <c r="R46" s="31"/>
      <c r="S46" s="31"/>
    </row>
    <row r="47" spans="1:19" x14ac:dyDescent="0.25">
      <c r="A47" s="6" t="s">
        <v>5</v>
      </c>
      <c r="B47" t="s">
        <v>277</v>
      </c>
      <c r="E47" s="4">
        <v>198.19</v>
      </c>
      <c r="F47" s="4">
        <v>143.52000000000001</v>
      </c>
      <c r="G47" s="5">
        <f t="shared" ref="G47:G55" si="0">(E47-F47)/F47</f>
        <v>0.38092251950947592</v>
      </c>
      <c r="H47" s="4">
        <v>170</v>
      </c>
      <c r="I47" s="4">
        <v>142.97999999999999</v>
      </c>
      <c r="J47" s="25">
        <v>94</v>
      </c>
      <c r="K47" s="25">
        <v>57</v>
      </c>
      <c r="L47" s="34" t="s">
        <v>3771</v>
      </c>
    </row>
    <row r="48" spans="1:19" x14ac:dyDescent="0.25">
      <c r="A48" s="6" t="s">
        <v>12</v>
      </c>
      <c r="B48" t="s">
        <v>3316</v>
      </c>
      <c r="E48" s="4">
        <v>520.28</v>
      </c>
      <c r="F48" s="4">
        <v>431.46</v>
      </c>
      <c r="G48" s="5">
        <f t="shared" si="0"/>
        <v>0.20585917582162888</v>
      </c>
      <c r="H48" s="4">
        <v>470</v>
      </c>
      <c r="I48" s="4">
        <v>411.78</v>
      </c>
      <c r="J48" s="25">
        <v>90</v>
      </c>
      <c r="K48" s="25">
        <v>95</v>
      </c>
      <c r="L48" s="34" t="s">
        <v>3772</v>
      </c>
    </row>
    <row r="49" spans="1:13" x14ac:dyDescent="0.25">
      <c r="A49" s="6" t="s">
        <v>13</v>
      </c>
      <c r="B49" t="s">
        <v>103</v>
      </c>
      <c r="E49" s="4">
        <v>226.67</v>
      </c>
      <c r="F49" s="4">
        <v>179</v>
      </c>
      <c r="G49" s="5">
        <f t="shared" si="0"/>
        <v>0.26631284916201109</v>
      </c>
      <c r="H49" s="4">
        <v>195</v>
      </c>
      <c r="I49" s="4">
        <v>168</v>
      </c>
      <c r="J49" s="2">
        <v>91</v>
      </c>
      <c r="K49" s="2">
        <v>99</v>
      </c>
      <c r="L49" t="s">
        <v>3773</v>
      </c>
    </row>
    <row r="50" spans="1:13" x14ac:dyDescent="0.25">
      <c r="A50" s="6" t="s">
        <v>14</v>
      </c>
      <c r="B50" t="s">
        <v>3338</v>
      </c>
      <c r="E50" s="4">
        <v>53.62</v>
      </c>
      <c r="F50" s="4">
        <v>46.59</v>
      </c>
      <c r="G50" s="5">
        <f t="shared" si="0"/>
        <v>0.15089074908778694</v>
      </c>
      <c r="H50" s="4">
        <v>49.5</v>
      </c>
      <c r="I50" s="4">
        <v>46.95</v>
      </c>
      <c r="J50" s="25">
        <v>84</v>
      </c>
      <c r="K50" s="25">
        <v>96</v>
      </c>
      <c r="L50" s="34" t="s">
        <v>3732</v>
      </c>
    </row>
    <row r="51" spans="1:13" x14ac:dyDescent="0.25">
      <c r="A51" s="6" t="s">
        <v>15</v>
      </c>
      <c r="B51" t="s">
        <v>3289</v>
      </c>
      <c r="E51" s="4">
        <v>453.72</v>
      </c>
      <c r="F51" s="4">
        <v>429.43</v>
      </c>
      <c r="G51" s="5">
        <f t="shared" si="0"/>
        <v>5.6563351419323338E-2</v>
      </c>
      <c r="H51" s="4">
        <v>410</v>
      </c>
      <c r="I51" s="4">
        <v>393</v>
      </c>
      <c r="J51" s="25">
        <v>86</v>
      </c>
      <c r="K51" s="25">
        <v>99</v>
      </c>
      <c r="L51" s="34" t="s">
        <v>3774</v>
      </c>
    </row>
    <row r="52" spans="1:13" x14ac:dyDescent="0.25">
      <c r="A52" s="6" t="s">
        <v>16</v>
      </c>
      <c r="B52" t="s">
        <v>135</v>
      </c>
      <c r="E52" s="4">
        <v>172.64</v>
      </c>
      <c r="F52" s="4">
        <v>156.76</v>
      </c>
      <c r="G52" s="5">
        <f t="shared" si="0"/>
        <v>0.10130135238581268</v>
      </c>
      <c r="H52" s="4">
        <v>165</v>
      </c>
      <c r="I52" s="4">
        <v>155.97999999999999</v>
      </c>
      <c r="J52" s="25">
        <v>88</v>
      </c>
      <c r="K52" s="25">
        <v>98</v>
      </c>
      <c r="L52" s="34" t="s">
        <v>3775</v>
      </c>
    </row>
    <row r="53" spans="1:13" x14ac:dyDescent="0.25">
      <c r="A53" s="6" t="s">
        <v>17</v>
      </c>
      <c r="B53" t="s">
        <v>3681</v>
      </c>
      <c r="E53" s="4">
        <v>32.1</v>
      </c>
      <c r="F53" s="4">
        <v>30.54</v>
      </c>
      <c r="G53" s="5">
        <f t="shared" si="0"/>
        <v>5.1080550098231904E-2</v>
      </c>
      <c r="H53" s="4">
        <v>28.25</v>
      </c>
      <c r="I53" s="4">
        <v>29.21</v>
      </c>
      <c r="J53" s="25">
        <v>94</v>
      </c>
      <c r="K53" s="25">
        <v>80</v>
      </c>
      <c r="L53" s="34" t="s">
        <v>3776</v>
      </c>
    </row>
    <row r="54" spans="1:13" x14ac:dyDescent="0.25">
      <c r="A54" s="6" t="s">
        <v>18</v>
      </c>
      <c r="B54" t="s">
        <v>2970</v>
      </c>
      <c r="E54" s="4">
        <v>90.12</v>
      </c>
      <c r="F54" s="4">
        <v>95.21</v>
      </c>
      <c r="G54" s="5">
        <f t="shared" si="0"/>
        <v>-5.3460770927423483E-2</v>
      </c>
      <c r="H54" s="4">
        <v>85.5</v>
      </c>
      <c r="I54" s="4">
        <v>89.43</v>
      </c>
      <c r="J54" s="2">
        <v>87</v>
      </c>
      <c r="K54" s="2">
        <v>98</v>
      </c>
      <c r="L54" s="34" t="s">
        <v>3777</v>
      </c>
    </row>
    <row r="55" spans="1:13" x14ac:dyDescent="0.25">
      <c r="A55" s="6" t="s">
        <v>63</v>
      </c>
      <c r="B55" t="s">
        <v>1615</v>
      </c>
      <c r="E55" s="4">
        <v>82.75</v>
      </c>
      <c r="F55" s="4">
        <v>78.349999999999994</v>
      </c>
      <c r="G55" s="5">
        <f t="shared" si="0"/>
        <v>5.6158264199106647E-2</v>
      </c>
      <c r="H55" s="4">
        <v>73</v>
      </c>
      <c r="I55" s="4">
        <v>78.19</v>
      </c>
      <c r="J55" s="25">
        <v>91</v>
      </c>
      <c r="K55" s="25">
        <v>98</v>
      </c>
      <c r="L55" s="34" t="s">
        <v>3778</v>
      </c>
    </row>
    <row r="56" spans="1:13" x14ac:dyDescent="0.25">
      <c r="A56" s="6" t="s">
        <v>67</v>
      </c>
      <c r="E56" s="4"/>
      <c r="F56" s="4"/>
      <c r="H56" s="4"/>
      <c r="I56" s="4"/>
      <c r="J56" s="2"/>
      <c r="K56" s="2"/>
    </row>
    <row r="57" spans="1:13" x14ac:dyDescent="0.25">
      <c r="A57" s="6" t="s">
        <v>98</v>
      </c>
      <c r="E57" s="4"/>
      <c r="F57" s="4"/>
      <c r="H57" s="4"/>
      <c r="I57" s="4"/>
      <c r="J57" s="2"/>
      <c r="K57" s="2"/>
    </row>
    <row r="58" spans="1:13" x14ac:dyDescent="0.25">
      <c r="J58" s="2"/>
      <c r="K58" s="2"/>
    </row>
    <row r="59" spans="1:13" x14ac:dyDescent="0.25">
      <c r="I59" s="2" t="s">
        <v>2744</v>
      </c>
    </row>
    <row r="60" spans="1:13" x14ac:dyDescent="0.25">
      <c r="A60" s="3" t="s">
        <v>21</v>
      </c>
      <c r="E60" s="22" t="s">
        <v>7</v>
      </c>
      <c r="F60" s="22" t="s">
        <v>24</v>
      </c>
      <c r="G60" s="22" t="s">
        <v>25</v>
      </c>
      <c r="H60" s="22" t="s">
        <v>26</v>
      </c>
      <c r="I60" s="22" t="s">
        <v>2745</v>
      </c>
      <c r="J60" s="23" t="s">
        <v>11</v>
      </c>
      <c r="K60" s="24"/>
      <c r="L60" s="24"/>
      <c r="M60" s="24"/>
    </row>
    <row r="61" spans="1:13" x14ac:dyDescent="0.25">
      <c r="A61" s="6" t="s">
        <v>5</v>
      </c>
      <c r="B61" s="12" t="s">
        <v>274</v>
      </c>
      <c r="C61" s="12" t="s">
        <v>3283</v>
      </c>
      <c r="D61" s="12"/>
      <c r="E61" s="13">
        <v>276.17</v>
      </c>
      <c r="F61" s="13">
        <v>252.2</v>
      </c>
      <c r="G61" s="14">
        <v>90</v>
      </c>
      <c r="H61" s="14">
        <v>95</v>
      </c>
      <c r="I61" s="14">
        <v>2</v>
      </c>
      <c r="J61" s="12" t="s">
        <v>3779</v>
      </c>
    </row>
    <row r="62" spans="1:13" x14ac:dyDescent="0.25">
      <c r="A62" s="6" t="s">
        <v>12</v>
      </c>
      <c r="B62" s="18" t="s">
        <v>3285</v>
      </c>
      <c r="C62" s="18" t="s">
        <v>3286</v>
      </c>
      <c r="D62" s="18"/>
      <c r="E62" s="26">
        <v>413.21</v>
      </c>
      <c r="F62" s="26">
        <v>367.52</v>
      </c>
      <c r="G62" s="17">
        <v>89</v>
      </c>
      <c r="H62" s="17">
        <v>89</v>
      </c>
      <c r="I62" s="17">
        <v>18</v>
      </c>
      <c r="J62" s="18" t="s">
        <v>3780</v>
      </c>
    </row>
    <row r="63" spans="1:13" x14ac:dyDescent="0.25">
      <c r="A63" s="6" t="s">
        <v>13</v>
      </c>
      <c r="B63" s="12" t="s">
        <v>3318</v>
      </c>
      <c r="C63" s="12" t="s">
        <v>3319</v>
      </c>
      <c r="D63" s="12"/>
      <c r="E63" s="13">
        <v>31.74</v>
      </c>
      <c r="F63" s="13">
        <v>28.26</v>
      </c>
      <c r="G63" s="14">
        <v>99</v>
      </c>
      <c r="H63" s="14">
        <v>94</v>
      </c>
      <c r="I63" s="14">
        <v>2</v>
      </c>
      <c r="J63" s="12" t="s">
        <v>3696</v>
      </c>
    </row>
    <row r="64" spans="1:13" x14ac:dyDescent="0.25">
      <c r="A64" s="6" t="s">
        <v>14</v>
      </c>
      <c r="B64" s="18" t="s">
        <v>3321</v>
      </c>
      <c r="C64" s="18" t="s">
        <v>3322</v>
      </c>
      <c r="D64" s="18"/>
      <c r="E64" s="26">
        <v>293.27</v>
      </c>
      <c r="F64" s="26">
        <v>249.85</v>
      </c>
      <c r="G64" s="17">
        <v>99</v>
      </c>
      <c r="H64" s="17">
        <v>87</v>
      </c>
      <c r="I64" s="17">
        <v>5</v>
      </c>
      <c r="J64" s="18" t="s">
        <v>3781</v>
      </c>
      <c r="K64" s="12"/>
    </row>
    <row r="65" spans="1:13" x14ac:dyDescent="0.25">
      <c r="A65" s="6" t="s">
        <v>15</v>
      </c>
      <c r="B65" s="12" t="s">
        <v>3347</v>
      </c>
      <c r="C65" s="12" t="s">
        <v>3348</v>
      </c>
      <c r="E65" s="13">
        <v>100.4</v>
      </c>
      <c r="F65" s="13">
        <v>97.12</v>
      </c>
      <c r="G65" s="14">
        <v>98</v>
      </c>
      <c r="H65" s="14">
        <v>78</v>
      </c>
      <c r="I65" s="14">
        <v>12</v>
      </c>
      <c r="J65" s="12" t="s">
        <v>3738</v>
      </c>
    </row>
    <row r="66" spans="1:13" x14ac:dyDescent="0.25">
      <c r="A66" s="6" t="s">
        <v>16</v>
      </c>
      <c r="B66" s="12" t="s">
        <v>3419</v>
      </c>
      <c r="C66" s="12" t="s">
        <v>3422</v>
      </c>
      <c r="D66" s="12"/>
      <c r="E66" s="13">
        <v>26.01</v>
      </c>
      <c r="F66" s="13">
        <v>23.85</v>
      </c>
      <c r="G66" s="14">
        <v>79</v>
      </c>
      <c r="H66" s="14">
        <v>88</v>
      </c>
      <c r="I66" s="14">
        <v>5</v>
      </c>
      <c r="J66" s="12" t="s">
        <v>3782</v>
      </c>
    </row>
    <row r="67" spans="1:13" x14ac:dyDescent="0.25">
      <c r="A67" s="6" t="s">
        <v>17</v>
      </c>
      <c r="B67" s="12" t="s">
        <v>2381</v>
      </c>
      <c r="C67" s="12" t="s">
        <v>2387</v>
      </c>
      <c r="E67" s="13">
        <v>195.15</v>
      </c>
      <c r="F67" s="13">
        <v>187.51</v>
      </c>
      <c r="G67" s="14">
        <v>97</v>
      </c>
      <c r="H67" s="14">
        <v>86</v>
      </c>
      <c r="I67" s="14">
        <v>14</v>
      </c>
      <c r="J67" s="12" t="s">
        <v>3783</v>
      </c>
    </row>
    <row r="68" spans="1:13" x14ac:dyDescent="0.25">
      <c r="A68" s="6" t="s">
        <v>18</v>
      </c>
      <c r="B68" s="18" t="s">
        <v>2039</v>
      </c>
      <c r="C68" s="18" t="s">
        <v>3484</v>
      </c>
      <c r="D68" s="18"/>
      <c r="E68" s="26">
        <v>168.21</v>
      </c>
      <c r="F68" s="26">
        <v>150.19</v>
      </c>
      <c r="G68" s="17">
        <v>79</v>
      </c>
      <c r="H68" s="17">
        <v>91</v>
      </c>
      <c r="I68" s="17">
        <v>59</v>
      </c>
      <c r="J68" s="18" t="s">
        <v>3784</v>
      </c>
    </row>
    <row r="69" spans="1:13" x14ac:dyDescent="0.25">
      <c r="A69" s="6" t="s">
        <v>63</v>
      </c>
      <c r="B69" s="12" t="s">
        <v>706</v>
      </c>
      <c r="C69" s="12" t="s">
        <v>3485</v>
      </c>
      <c r="D69" s="12"/>
      <c r="E69" s="13">
        <v>136.71</v>
      </c>
      <c r="F69" s="13">
        <v>114.98</v>
      </c>
      <c r="G69" s="14">
        <v>99</v>
      </c>
      <c r="H69" s="14">
        <v>92</v>
      </c>
      <c r="I69" s="14">
        <v>12</v>
      </c>
      <c r="J69" s="12" t="s">
        <v>3741</v>
      </c>
    </row>
    <row r="70" spans="1:13" x14ac:dyDescent="0.25">
      <c r="A70" s="6" t="s">
        <v>67</v>
      </c>
      <c r="B70" s="18" t="s">
        <v>3481</v>
      </c>
      <c r="C70" s="18" t="s">
        <v>3487</v>
      </c>
      <c r="D70" s="18"/>
      <c r="E70" s="26">
        <v>31.72</v>
      </c>
      <c r="F70" s="26">
        <v>32</v>
      </c>
      <c r="G70" s="17">
        <v>9</v>
      </c>
      <c r="H70" s="17">
        <v>92</v>
      </c>
      <c r="I70" s="17">
        <v>5</v>
      </c>
      <c r="J70" s="18" t="s">
        <v>3785</v>
      </c>
    </row>
    <row r="71" spans="1:13" x14ac:dyDescent="0.25">
      <c r="A71" s="6" t="s">
        <v>98</v>
      </c>
      <c r="B71" s="12" t="s">
        <v>3482</v>
      </c>
      <c r="C71" s="12" t="s">
        <v>3489</v>
      </c>
      <c r="E71" s="13">
        <v>399.87</v>
      </c>
      <c r="F71" s="13">
        <v>357.78</v>
      </c>
      <c r="G71" s="14">
        <v>98</v>
      </c>
      <c r="H71" s="14">
        <v>89</v>
      </c>
      <c r="I71" s="14">
        <v>2</v>
      </c>
      <c r="J71" s="12" t="s">
        <v>3743</v>
      </c>
      <c r="L71" s="18"/>
      <c r="M71" s="18"/>
    </row>
    <row r="72" spans="1:13" x14ac:dyDescent="0.25">
      <c r="A72" s="6" t="s">
        <v>102</v>
      </c>
      <c r="B72" s="12" t="s">
        <v>3515</v>
      </c>
      <c r="C72" s="12" t="s">
        <v>3522</v>
      </c>
      <c r="E72" s="13">
        <v>39.21</v>
      </c>
      <c r="F72" s="13">
        <v>35</v>
      </c>
      <c r="G72" s="14">
        <v>21</v>
      </c>
      <c r="H72" s="14">
        <v>93</v>
      </c>
      <c r="I72" s="14">
        <v>5</v>
      </c>
      <c r="J72" s="12" t="s">
        <v>3705</v>
      </c>
      <c r="L72" s="18"/>
      <c r="M72" s="18"/>
    </row>
    <row r="73" spans="1:13" x14ac:dyDescent="0.25">
      <c r="A73" s="6" t="s">
        <v>106</v>
      </c>
      <c r="B73" s="12" t="s">
        <v>3516</v>
      </c>
      <c r="C73" s="12" t="s">
        <v>3524</v>
      </c>
      <c r="E73" s="13">
        <v>46.47</v>
      </c>
      <c r="F73" s="13">
        <v>41.8</v>
      </c>
      <c r="G73" s="14">
        <v>39</v>
      </c>
      <c r="H73" s="14">
        <v>93</v>
      </c>
      <c r="I73" s="14">
        <v>21</v>
      </c>
      <c r="J73" s="12" t="s">
        <v>1780</v>
      </c>
      <c r="L73" s="18"/>
      <c r="M73" s="18"/>
    </row>
    <row r="74" spans="1:13" x14ac:dyDescent="0.25">
      <c r="A74" s="6" t="s">
        <v>238</v>
      </c>
      <c r="B74" s="12" t="s">
        <v>2125</v>
      </c>
      <c r="C74" s="12" t="s">
        <v>3572</v>
      </c>
      <c r="E74" s="13">
        <v>153.6</v>
      </c>
      <c r="F74" s="13">
        <v>141.44999999999999</v>
      </c>
      <c r="G74" s="14">
        <v>99</v>
      </c>
      <c r="H74" s="14">
        <v>96</v>
      </c>
      <c r="I74" s="14">
        <v>8</v>
      </c>
      <c r="J74" s="12" t="s">
        <v>3787</v>
      </c>
    </row>
    <row r="75" spans="1:13" x14ac:dyDescent="0.25">
      <c r="A75" s="6" t="s">
        <v>243</v>
      </c>
      <c r="B75" s="18" t="s">
        <v>2653</v>
      </c>
      <c r="C75" s="18" t="s">
        <v>3574</v>
      </c>
      <c r="D75" s="18"/>
      <c r="E75" s="26">
        <v>428.01</v>
      </c>
      <c r="F75" s="26">
        <v>386.52</v>
      </c>
      <c r="G75" s="17">
        <v>99</v>
      </c>
      <c r="H75" s="17">
        <v>87</v>
      </c>
      <c r="I75" s="17">
        <v>14</v>
      </c>
      <c r="J75" s="18" t="s">
        <v>1244</v>
      </c>
    </row>
    <row r="76" spans="1:13" x14ac:dyDescent="0.25">
      <c r="A76" s="6" t="s">
        <v>263</v>
      </c>
      <c r="B76" s="12" t="s">
        <v>3593</v>
      </c>
      <c r="C76" s="12" t="s">
        <v>3595</v>
      </c>
      <c r="E76" s="13">
        <v>128.83000000000001</v>
      </c>
      <c r="F76" s="13">
        <v>117.6</v>
      </c>
      <c r="G76" s="14">
        <v>77</v>
      </c>
      <c r="H76" s="14">
        <v>86</v>
      </c>
      <c r="I76" s="14">
        <v>5</v>
      </c>
      <c r="J76" s="12" t="s">
        <v>3788</v>
      </c>
    </row>
    <row r="77" spans="1:13" x14ac:dyDescent="0.25">
      <c r="A77" s="6" t="s">
        <v>267</v>
      </c>
      <c r="B77" s="18" t="s">
        <v>3594</v>
      </c>
      <c r="C77" s="39" t="s">
        <v>3597</v>
      </c>
      <c r="D77" s="18"/>
      <c r="E77" s="26">
        <v>33.979999999999997</v>
      </c>
      <c r="F77" s="26">
        <v>28.06</v>
      </c>
      <c r="G77" s="17">
        <v>65</v>
      </c>
      <c r="H77" s="17">
        <v>92</v>
      </c>
      <c r="I77" s="17">
        <v>20</v>
      </c>
      <c r="J77" s="18" t="s">
        <v>3748</v>
      </c>
    </row>
    <row r="78" spans="1:13" x14ac:dyDescent="0.25">
      <c r="A78" s="6" t="s">
        <v>404</v>
      </c>
      <c r="B78" s="12" t="s">
        <v>535</v>
      </c>
      <c r="C78" s="12" t="s">
        <v>3625</v>
      </c>
      <c r="E78" s="13">
        <v>90.53</v>
      </c>
      <c r="F78" s="13">
        <v>92.37</v>
      </c>
      <c r="G78" s="14">
        <v>62</v>
      </c>
      <c r="H78" s="14">
        <v>91</v>
      </c>
      <c r="I78" s="14">
        <v>25</v>
      </c>
      <c r="J78" s="12" t="s">
        <v>3789</v>
      </c>
    </row>
    <row r="79" spans="1:13" x14ac:dyDescent="0.25">
      <c r="A79" s="6" t="s">
        <v>619</v>
      </c>
      <c r="B79" s="12" t="s">
        <v>1088</v>
      </c>
      <c r="C79" s="12" t="s">
        <v>1098</v>
      </c>
      <c r="D79" s="12"/>
      <c r="E79" s="13">
        <v>95.73</v>
      </c>
      <c r="F79" s="13">
        <v>90</v>
      </c>
      <c r="G79" s="14">
        <v>97</v>
      </c>
      <c r="H79" s="14">
        <v>92</v>
      </c>
      <c r="I79" s="14">
        <v>9</v>
      </c>
      <c r="J79" s="12" t="s">
        <v>3790</v>
      </c>
    </row>
    <row r="80" spans="1:13" x14ac:dyDescent="0.25">
      <c r="A80" s="6" t="s">
        <v>831</v>
      </c>
      <c r="B80" s="12" t="s">
        <v>3255</v>
      </c>
      <c r="C80" s="12" t="s">
        <v>3673</v>
      </c>
      <c r="E80" s="13">
        <v>67.05</v>
      </c>
      <c r="F80" s="13">
        <v>57.72</v>
      </c>
      <c r="G80" s="14">
        <v>11</v>
      </c>
      <c r="H80" s="14">
        <v>91</v>
      </c>
      <c r="I80" s="14">
        <v>17</v>
      </c>
      <c r="J80" s="12" t="s">
        <v>3750</v>
      </c>
    </row>
    <row r="81" spans="1:10" x14ac:dyDescent="0.25">
      <c r="A81" s="6" t="s">
        <v>832</v>
      </c>
      <c r="B81" s="18" t="s">
        <v>3672</v>
      </c>
      <c r="C81" s="18" t="s">
        <v>3677</v>
      </c>
      <c r="D81" s="18"/>
      <c r="E81" s="26">
        <v>42.38</v>
      </c>
      <c r="F81" s="26">
        <v>39.79</v>
      </c>
      <c r="G81" s="17">
        <v>40</v>
      </c>
      <c r="H81" s="17">
        <v>93</v>
      </c>
      <c r="I81" s="17">
        <v>26</v>
      </c>
      <c r="J81" s="18" t="s">
        <v>3791</v>
      </c>
    </row>
    <row r="82" spans="1:10" x14ac:dyDescent="0.25">
      <c r="A82" s="6" t="s">
        <v>906</v>
      </c>
      <c r="B82" s="18" t="s">
        <v>3571</v>
      </c>
      <c r="C82" s="18" t="s">
        <v>3576</v>
      </c>
      <c r="D82" s="18"/>
      <c r="E82" s="26">
        <v>75.16</v>
      </c>
      <c r="F82" s="26">
        <v>64.989999999999995</v>
      </c>
      <c r="G82" s="17">
        <v>46</v>
      </c>
      <c r="H82" s="17">
        <v>93</v>
      </c>
      <c r="I82" s="17">
        <v>30</v>
      </c>
      <c r="J82" s="18" t="s">
        <v>3792</v>
      </c>
    </row>
    <row r="83" spans="1:10" x14ac:dyDescent="0.25">
      <c r="A83" s="6" t="s">
        <v>913</v>
      </c>
    </row>
    <row r="84" spans="1:10" x14ac:dyDescent="0.25">
      <c r="A84" s="6" t="s">
        <v>976</v>
      </c>
    </row>
    <row r="85" spans="1:10" x14ac:dyDescent="0.25">
      <c r="A85" s="6" t="s">
        <v>1082</v>
      </c>
      <c r="B85" s="12"/>
      <c r="C85" s="12"/>
      <c r="E85" s="13"/>
      <c r="F85" s="13"/>
      <c r="G85" s="14"/>
      <c r="H85" s="14"/>
      <c r="I85" s="14"/>
      <c r="J85" s="12"/>
    </row>
    <row r="86" spans="1:10" x14ac:dyDescent="0.25">
      <c r="A86" s="6" t="s">
        <v>1083</v>
      </c>
    </row>
    <row r="87" spans="1:10" x14ac:dyDescent="0.25">
      <c r="A87" s="6" t="s">
        <v>1084</v>
      </c>
    </row>
    <row r="88" spans="1:10" x14ac:dyDescent="0.25">
      <c r="A88" s="6" t="s">
        <v>1514</v>
      </c>
    </row>
    <row r="89" spans="1:10" x14ac:dyDescent="0.25">
      <c r="A89" s="6" t="s">
        <v>1515</v>
      </c>
    </row>
    <row r="90" spans="1:10" x14ac:dyDescent="0.25">
      <c r="A90" s="6" t="s">
        <v>1518</v>
      </c>
      <c r="B90" s="12"/>
      <c r="C90" s="12"/>
      <c r="E90" s="13"/>
      <c r="F90" s="13"/>
      <c r="G90" s="14"/>
      <c r="H90" s="14"/>
      <c r="I90" s="14"/>
      <c r="J90" s="12"/>
    </row>
    <row r="91" spans="1:10" x14ac:dyDescent="0.25">
      <c r="A91" s="6" t="s">
        <v>1519</v>
      </c>
    </row>
    <row r="92" spans="1:10" x14ac:dyDescent="0.25">
      <c r="A92" s="6" t="s">
        <v>1820</v>
      </c>
      <c r="G92" s="2"/>
      <c r="I92" s="2"/>
    </row>
    <row r="93" spans="1:10" x14ac:dyDescent="0.25">
      <c r="G93" s="2"/>
    </row>
    <row r="94" spans="1:10" x14ac:dyDescent="0.25">
      <c r="G94" s="2"/>
    </row>
    <row r="95" spans="1:10" x14ac:dyDescent="0.25">
      <c r="G95" s="2"/>
    </row>
    <row r="96" spans="1:10" x14ac:dyDescent="0.25">
      <c r="G96" s="2"/>
    </row>
    <row r="97" spans="7:7" x14ac:dyDescent="0.25">
      <c r="G97" s="2"/>
    </row>
    <row r="98" spans="7:7" x14ac:dyDescent="0.25">
      <c r="G98" s="2"/>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694E-21B5-4F7F-AA28-7FE193B09465}">
  <dimension ref="A1:S93"/>
  <sheetViews>
    <sheetView workbookViewId="0">
      <selection activeCell="A7"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44001</v>
      </c>
      <c r="J3" s="27">
        <v>44004</v>
      </c>
      <c r="K3" s="7">
        <v>44005</v>
      </c>
      <c r="L3" s="7">
        <v>44006</v>
      </c>
      <c r="M3" s="7">
        <v>44007</v>
      </c>
      <c r="N3" s="7">
        <v>44008</v>
      </c>
      <c r="P3" t="s">
        <v>1973</v>
      </c>
    </row>
    <row r="4" spans="1:16" ht="15.75" thickBot="1" x14ac:dyDescent="0.3">
      <c r="A4" t="s">
        <v>0</v>
      </c>
      <c r="C4" s="10">
        <v>44004</v>
      </c>
      <c r="D4" s="11" t="s">
        <v>66</v>
      </c>
      <c r="E4" s="10">
        <v>44008</v>
      </c>
      <c r="J4" s="2" t="s">
        <v>58</v>
      </c>
      <c r="K4" s="2" t="s">
        <v>59</v>
      </c>
      <c r="L4" s="2" t="s">
        <v>60</v>
      </c>
      <c r="M4" s="2" t="s">
        <v>61</v>
      </c>
      <c r="N4" s="2" t="s">
        <v>62</v>
      </c>
    </row>
    <row r="5" spans="1:16" ht="15.75" thickBot="1" x14ac:dyDescent="0.3">
      <c r="G5" t="s">
        <v>57</v>
      </c>
      <c r="H5" s="8">
        <v>9946.1200000000008</v>
      </c>
      <c r="J5" s="16">
        <v>10056.48</v>
      </c>
      <c r="K5" s="16">
        <v>10131.57</v>
      </c>
      <c r="L5" s="16">
        <v>9909.16</v>
      </c>
      <c r="M5" s="16">
        <v>10017</v>
      </c>
      <c r="N5" s="16">
        <v>9757.2199999999993</v>
      </c>
      <c r="P5" s="5">
        <f>(N5-H5)/H5</f>
        <v>-1.8992330677691547E-2</v>
      </c>
    </row>
    <row r="6" spans="1:16" ht="15.75" thickBot="1" x14ac:dyDescent="0.3">
      <c r="A6" t="s">
        <v>2</v>
      </c>
      <c r="C6" s="33" t="s">
        <v>3307</v>
      </c>
      <c r="D6" s="1"/>
      <c r="E6" s="1"/>
      <c r="G6" t="s">
        <v>3680</v>
      </c>
      <c r="H6" s="9">
        <v>3097.74</v>
      </c>
      <c r="J6" s="16">
        <v>3117.86</v>
      </c>
      <c r="K6" s="21">
        <v>3131.29</v>
      </c>
      <c r="L6" s="21">
        <v>3050.33</v>
      </c>
      <c r="M6" s="16">
        <v>3083.76</v>
      </c>
      <c r="N6" s="16">
        <v>3009.05</v>
      </c>
      <c r="P6" s="5">
        <f>(N6-H6)/H6</f>
        <v>-2.863055001388096E-2</v>
      </c>
    </row>
    <row r="7" spans="1:16" x14ac:dyDescent="0.25">
      <c r="C7" s="12"/>
      <c r="J7" s="12"/>
    </row>
    <row r="8" spans="1:16" x14ac:dyDescent="0.25">
      <c r="C8" s="12"/>
      <c r="J8" s="12"/>
    </row>
    <row r="9" spans="1:16" x14ac:dyDescent="0.25">
      <c r="A9" t="s">
        <v>3</v>
      </c>
      <c r="C9" t="s">
        <v>3843</v>
      </c>
      <c r="J9" s="18"/>
    </row>
    <row r="10" spans="1:16" x14ac:dyDescent="0.25">
      <c r="C10" s="18" t="s">
        <v>3844</v>
      </c>
      <c r="J10" s="18"/>
    </row>
    <row r="11" spans="1:16" x14ac:dyDescent="0.25">
      <c r="C11" s="37" t="s">
        <v>3845</v>
      </c>
      <c r="J11" s="18"/>
    </row>
    <row r="12" spans="1:16" x14ac:dyDescent="0.25">
      <c r="C12" s="18" t="s">
        <v>3846</v>
      </c>
      <c r="J12" s="18"/>
    </row>
    <row r="13" spans="1:16" x14ac:dyDescent="0.25">
      <c r="C13" s="18" t="s">
        <v>3847</v>
      </c>
      <c r="J13" s="18"/>
    </row>
    <row r="14" spans="1:16" x14ac:dyDescent="0.25">
      <c r="C14" s="18" t="s">
        <v>3848</v>
      </c>
      <c r="J14" s="18"/>
    </row>
    <row r="15" spans="1:16" x14ac:dyDescent="0.25">
      <c r="C15" s="18" t="s">
        <v>3849</v>
      </c>
      <c r="J15" s="18"/>
    </row>
    <row r="16" spans="1:16" x14ac:dyDescent="0.25">
      <c r="C16" s="18" t="s">
        <v>3850</v>
      </c>
      <c r="J16" s="18"/>
    </row>
    <row r="17" spans="3:10" x14ac:dyDescent="0.25">
      <c r="C17" s="18" t="s">
        <v>3851</v>
      </c>
      <c r="J17" s="18"/>
    </row>
    <row r="18" spans="3:10" x14ac:dyDescent="0.25">
      <c r="C18" s="18" t="s">
        <v>3852</v>
      </c>
      <c r="J18" s="18"/>
    </row>
    <row r="19" spans="3:10" x14ac:dyDescent="0.25">
      <c r="C19" s="18" t="s">
        <v>3853</v>
      </c>
      <c r="J19" s="18"/>
    </row>
    <row r="20" spans="3:10" x14ac:dyDescent="0.25">
      <c r="C20" s="12"/>
      <c r="J20" s="18"/>
    </row>
    <row r="21" spans="3:10" x14ac:dyDescent="0.25">
      <c r="C21" s="12" t="s">
        <v>3828</v>
      </c>
      <c r="J21" s="18"/>
    </row>
    <row r="22" spans="3:10" x14ac:dyDescent="0.25">
      <c r="C22" s="12" t="s">
        <v>3829</v>
      </c>
      <c r="J22" s="18"/>
    </row>
    <row r="23" spans="3:10" x14ac:dyDescent="0.25">
      <c r="C23" s="12" t="s">
        <v>3854</v>
      </c>
      <c r="J23" s="18"/>
    </row>
    <row r="24" spans="3:10" x14ac:dyDescent="0.25">
      <c r="C24" s="12"/>
      <c r="J24" s="18"/>
    </row>
    <row r="25" spans="3:10" x14ac:dyDescent="0.25">
      <c r="C25" t="s">
        <v>3391</v>
      </c>
      <c r="D25" s="5">
        <v>8.9300000000000004E-2</v>
      </c>
      <c r="E25" s="7"/>
      <c r="I25" s="5"/>
      <c r="J25" s="18"/>
    </row>
    <row r="26" spans="3:10" x14ac:dyDescent="0.25">
      <c r="E26" s="7"/>
      <c r="I26" s="5"/>
      <c r="J26" s="18"/>
    </row>
    <row r="27" spans="3:10" x14ac:dyDescent="0.25">
      <c r="C27" s="18" t="s">
        <v>277</v>
      </c>
      <c r="D27" s="5">
        <v>0.1075</v>
      </c>
      <c r="I27" s="5"/>
      <c r="J27" s="18"/>
    </row>
    <row r="28" spans="3:10" x14ac:dyDescent="0.25">
      <c r="C28" t="s">
        <v>3316</v>
      </c>
      <c r="D28" s="5">
        <v>0.1394</v>
      </c>
      <c r="I28" s="5"/>
      <c r="J28" s="18"/>
    </row>
    <row r="29" spans="3:10" x14ac:dyDescent="0.25">
      <c r="C29" t="s">
        <v>103</v>
      </c>
      <c r="D29" s="5">
        <v>7.1300000000000002E-2</v>
      </c>
      <c r="E29" s="7"/>
      <c r="G29" s="5"/>
      <c r="I29" s="5"/>
      <c r="J29" s="18"/>
    </row>
    <row r="30" spans="3:10" x14ac:dyDescent="0.25">
      <c r="C30" t="s">
        <v>3289</v>
      </c>
      <c r="D30" s="5">
        <v>0.13569999999999999</v>
      </c>
      <c r="E30" s="27"/>
      <c r="G30" s="5"/>
      <c r="I30" s="5"/>
      <c r="J30" s="18"/>
    </row>
    <row r="31" spans="3:10" x14ac:dyDescent="0.25">
      <c r="C31" t="s">
        <v>3338</v>
      </c>
      <c r="D31" s="5">
        <v>0.13539999999999999</v>
      </c>
      <c r="E31" s="40"/>
      <c r="G31" s="5"/>
      <c r="I31" s="5"/>
      <c r="J31" s="18"/>
    </row>
    <row r="32" spans="3:10" x14ac:dyDescent="0.25">
      <c r="C32" t="s">
        <v>135</v>
      </c>
      <c r="D32" s="5">
        <v>0.14180000000000001</v>
      </c>
      <c r="I32" s="5"/>
      <c r="J32" s="18"/>
    </row>
    <row r="33" spans="1:19" x14ac:dyDescent="0.25">
      <c r="C33" t="s">
        <v>3681</v>
      </c>
      <c r="D33" s="5">
        <v>2.6100000000000002E-2</v>
      </c>
      <c r="E33" s="27"/>
      <c r="F33" s="18"/>
      <c r="G33" s="28"/>
      <c r="H33" s="18"/>
      <c r="I33" s="5"/>
      <c r="J33" s="18"/>
    </row>
    <row r="34" spans="1:19" x14ac:dyDescent="0.25">
      <c r="C34" t="s">
        <v>2970</v>
      </c>
      <c r="D34" s="5">
        <v>7.1999999999999998E-3</v>
      </c>
      <c r="E34" s="27"/>
      <c r="F34" s="18"/>
      <c r="G34" s="28"/>
      <c r="H34" s="18"/>
      <c r="I34" s="5"/>
      <c r="J34" s="18"/>
    </row>
    <row r="35" spans="1:19" x14ac:dyDescent="0.25">
      <c r="C35" t="s">
        <v>1615</v>
      </c>
      <c r="D35" s="5">
        <v>0.14630000000000001</v>
      </c>
      <c r="E35" s="27"/>
      <c r="F35" s="18"/>
      <c r="G35" s="28"/>
      <c r="H35" s="18"/>
      <c r="I35" s="5"/>
      <c r="J35" s="18"/>
    </row>
    <row r="36" spans="1:19" x14ac:dyDescent="0.25">
      <c r="E36" s="27"/>
      <c r="F36" s="18"/>
      <c r="G36" s="28"/>
      <c r="H36" s="18"/>
      <c r="I36" s="5"/>
      <c r="J36" s="18"/>
    </row>
    <row r="37" spans="1:19" x14ac:dyDescent="0.25">
      <c r="D37" s="5">
        <f>SUM(D25:D35)</f>
        <v>0.99999999999999989</v>
      </c>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8"/>
      <c r="G40" s="18"/>
      <c r="H40" s="12"/>
      <c r="I40" s="18"/>
    </row>
    <row r="41" spans="1:19" x14ac:dyDescent="0.25">
      <c r="A41" t="s">
        <v>4</v>
      </c>
      <c r="C41" s="12"/>
      <c r="E41" s="30" t="s">
        <v>7</v>
      </c>
      <c r="F41" s="30" t="s">
        <v>8</v>
      </c>
      <c r="G41" s="30" t="s">
        <v>9</v>
      </c>
      <c r="H41" s="30" t="s">
        <v>10</v>
      </c>
      <c r="I41" s="30" t="s">
        <v>24</v>
      </c>
      <c r="J41" s="30" t="s">
        <v>26</v>
      </c>
      <c r="K41" s="30" t="s">
        <v>25</v>
      </c>
      <c r="L41" s="29" t="s">
        <v>11</v>
      </c>
      <c r="M41" s="31"/>
      <c r="N41" s="31"/>
      <c r="O41" s="31"/>
      <c r="P41" s="31"/>
      <c r="Q41" s="31"/>
      <c r="R41" s="31"/>
      <c r="S41" s="31"/>
    </row>
    <row r="42" spans="1:19" x14ac:dyDescent="0.25">
      <c r="A42" s="6" t="s">
        <v>5</v>
      </c>
      <c r="B42" t="s">
        <v>277</v>
      </c>
      <c r="E42" s="4">
        <v>203.49</v>
      </c>
      <c r="F42" s="4">
        <v>143.52000000000001</v>
      </c>
      <c r="G42" s="5">
        <f t="shared" ref="G42:G50" si="0">(E42-F42)/F42</f>
        <v>0.41785117056856186</v>
      </c>
      <c r="H42" s="4">
        <v>170</v>
      </c>
      <c r="I42" s="4">
        <v>142.97999999999999</v>
      </c>
      <c r="J42" s="25">
        <v>95</v>
      </c>
      <c r="K42" s="25">
        <v>58</v>
      </c>
      <c r="L42" s="34" t="s">
        <v>3806</v>
      </c>
    </row>
    <row r="43" spans="1:19" x14ac:dyDescent="0.25">
      <c r="A43" s="6" t="s">
        <v>12</v>
      </c>
      <c r="B43" t="s">
        <v>3316</v>
      </c>
      <c r="E43" s="4">
        <v>489.83</v>
      </c>
      <c r="F43" s="4">
        <v>431.46</v>
      </c>
      <c r="G43" s="5">
        <f t="shared" si="0"/>
        <v>0.1352848467992398</v>
      </c>
      <c r="H43" s="4">
        <v>470</v>
      </c>
      <c r="I43" s="4">
        <v>411.78</v>
      </c>
      <c r="J43" s="25">
        <v>91</v>
      </c>
      <c r="K43" s="25">
        <v>95</v>
      </c>
      <c r="L43" s="34" t="s">
        <v>3807</v>
      </c>
    </row>
    <row r="44" spans="1:19" x14ac:dyDescent="0.25">
      <c r="A44" s="6" t="s">
        <v>13</v>
      </c>
      <c r="B44" t="s">
        <v>103</v>
      </c>
      <c r="E44" s="4">
        <v>234.93</v>
      </c>
      <c r="F44" s="4">
        <v>179</v>
      </c>
      <c r="G44" s="5">
        <f t="shared" si="0"/>
        <v>0.31245810055865925</v>
      </c>
      <c r="H44" s="4">
        <v>195</v>
      </c>
      <c r="I44" s="4">
        <v>168</v>
      </c>
      <c r="J44" s="2">
        <v>93</v>
      </c>
      <c r="K44" s="2">
        <v>99</v>
      </c>
      <c r="L44" t="s">
        <v>3808</v>
      </c>
    </row>
    <row r="45" spans="1:19" x14ac:dyDescent="0.25">
      <c r="A45" s="6" t="s">
        <v>14</v>
      </c>
      <c r="B45" t="s">
        <v>3338</v>
      </c>
      <c r="E45" s="4">
        <v>53.47</v>
      </c>
      <c r="F45" s="4">
        <v>46.59</v>
      </c>
      <c r="G45" s="5">
        <f t="shared" si="0"/>
        <v>0.14767117407168909</v>
      </c>
      <c r="H45" s="4">
        <v>49.5</v>
      </c>
      <c r="I45" s="4">
        <v>46.95</v>
      </c>
      <c r="J45" s="25">
        <v>88</v>
      </c>
      <c r="K45" s="25">
        <v>96</v>
      </c>
      <c r="L45" s="34" t="s">
        <v>3809</v>
      </c>
    </row>
    <row r="46" spans="1:19" x14ac:dyDescent="0.25">
      <c r="A46" s="6" t="s">
        <v>15</v>
      </c>
      <c r="B46" t="s">
        <v>3289</v>
      </c>
      <c r="E46" s="4">
        <v>443.4</v>
      </c>
      <c r="F46" s="4">
        <v>429.43</v>
      </c>
      <c r="G46" s="5">
        <f t="shared" si="0"/>
        <v>3.2531495237873388E-2</v>
      </c>
      <c r="H46" s="4">
        <v>410</v>
      </c>
      <c r="I46" s="4">
        <v>393</v>
      </c>
      <c r="J46" s="25">
        <v>88</v>
      </c>
      <c r="K46" s="25">
        <v>99</v>
      </c>
      <c r="L46" s="34" t="s">
        <v>3810</v>
      </c>
    </row>
    <row r="47" spans="1:19" x14ac:dyDescent="0.25">
      <c r="A47" s="6" t="s">
        <v>16</v>
      </c>
      <c r="B47" t="s">
        <v>135</v>
      </c>
      <c r="E47" s="4">
        <v>181.01</v>
      </c>
      <c r="F47" s="4">
        <v>156.76</v>
      </c>
      <c r="G47" s="5">
        <f t="shared" si="0"/>
        <v>0.15469507527430468</v>
      </c>
      <c r="H47" s="4">
        <v>165</v>
      </c>
      <c r="I47" s="4">
        <v>155.97999999999999</v>
      </c>
      <c r="J47" s="25">
        <v>89</v>
      </c>
      <c r="K47" s="25">
        <v>98</v>
      </c>
      <c r="L47" s="34" t="s">
        <v>3811</v>
      </c>
    </row>
    <row r="48" spans="1:19" x14ac:dyDescent="0.25">
      <c r="A48" s="6" t="s">
        <v>17</v>
      </c>
      <c r="B48" t="s">
        <v>3681</v>
      </c>
      <c r="E48" s="4">
        <v>31.96</v>
      </c>
      <c r="F48" s="4">
        <v>30.54</v>
      </c>
      <c r="G48" s="5">
        <f t="shared" si="0"/>
        <v>4.6496398166339284E-2</v>
      </c>
      <c r="H48" s="4">
        <v>28.25</v>
      </c>
      <c r="I48" s="4">
        <v>29.21</v>
      </c>
      <c r="J48" s="25">
        <v>94</v>
      </c>
      <c r="K48" s="25">
        <v>80</v>
      </c>
      <c r="L48" s="34" t="s">
        <v>2298</v>
      </c>
    </row>
    <row r="49" spans="1:13" x14ac:dyDescent="0.25">
      <c r="A49" s="6" t="s">
        <v>18</v>
      </c>
      <c r="B49" t="s">
        <v>2970</v>
      </c>
      <c r="E49" s="4">
        <v>96.06</v>
      </c>
      <c r="F49" s="4">
        <v>95.21</v>
      </c>
      <c r="G49" s="5">
        <f t="shared" si="0"/>
        <v>8.9276336519274087E-3</v>
      </c>
      <c r="H49" s="4">
        <v>85.5</v>
      </c>
      <c r="I49" s="4">
        <v>89.43</v>
      </c>
      <c r="J49" s="2">
        <v>90</v>
      </c>
      <c r="K49" s="2">
        <v>98</v>
      </c>
      <c r="L49" s="34" t="s">
        <v>3812</v>
      </c>
    </row>
    <row r="50" spans="1:13" x14ac:dyDescent="0.25">
      <c r="A50" s="6" t="s">
        <v>63</v>
      </c>
      <c r="B50" t="s">
        <v>1615</v>
      </c>
      <c r="E50" s="4">
        <v>81.849999999999994</v>
      </c>
      <c r="F50" s="4">
        <v>78.349999999999994</v>
      </c>
      <c r="G50" s="5">
        <f t="shared" si="0"/>
        <v>4.4671346522016597E-2</v>
      </c>
      <c r="H50" s="4">
        <v>73</v>
      </c>
      <c r="I50" s="4">
        <v>78.19</v>
      </c>
      <c r="J50" s="25">
        <v>91</v>
      </c>
      <c r="K50" s="25">
        <v>98</v>
      </c>
      <c r="L50" s="34" t="s">
        <v>3813</v>
      </c>
    </row>
    <row r="51" spans="1:13" x14ac:dyDescent="0.25">
      <c r="A51" s="6" t="s">
        <v>67</v>
      </c>
      <c r="E51" s="4"/>
      <c r="F51" s="4"/>
      <c r="H51" s="4"/>
      <c r="I51" s="4"/>
      <c r="J51" s="2"/>
      <c r="K51" s="2"/>
    </row>
    <row r="52" spans="1:13" x14ac:dyDescent="0.25">
      <c r="A52" s="6" t="s">
        <v>98</v>
      </c>
      <c r="E52" s="4"/>
      <c r="F52" s="4"/>
      <c r="H52" s="4"/>
      <c r="I52" s="4"/>
      <c r="J52" s="2"/>
      <c r="K52" s="2"/>
    </row>
    <row r="53" spans="1:13" x14ac:dyDescent="0.25">
      <c r="J53" s="2"/>
      <c r="K53" s="2"/>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2" t="s">
        <v>274</v>
      </c>
      <c r="C56" s="12" t="s">
        <v>3283</v>
      </c>
      <c r="D56" s="12"/>
      <c r="E56" s="13">
        <v>289.29000000000002</v>
      </c>
      <c r="F56" s="13">
        <v>289.86</v>
      </c>
      <c r="G56" s="14">
        <v>90</v>
      </c>
      <c r="H56" s="14">
        <v>96</v>
      </c>
      <c r="I56" s="14">
        <v>1</v>
      </c>
      <c r="J56" s="12" t="s">
        <v>3814</v>
      </c>
    </row>
    <row r="57" spans="1:13" x14ac:dyDescent="0.25">
      <c r="A57" s="6" t="s">
        <v>12</v>
      </c>
      <c r="B57" s="18" t="s">
        <v>3285</v>
      </c>
      <c r="C57" s="18" t="s">
        <v>3286</v>
      </c>
      <c r="D57" s="18"/>
      <c r="E57" s="26">
        <v>438.05</v>
      </c>
      <c r="F57" s="26">
        <v>367.52</v>
      </c>
      <c r="G57" s="17">
        <v>89</v>
      </c>
      <c r="H57" s="17">
        <v>93</v>
      </c>
      <c r="I57" s="17">
        <v>13</v>
      </c>
      <c r="J57" s="18" t="s">
        <v>777</v>
      </c>
    </row>
    <row r="58" spans="1:13" x14ac:dyDescent="0.25">
      <c r="A58" s="6" t="s">
        <v>13</v>
      </c>
      <c r="B58" s="12" t="s">
        <v>3318</v>
      </c>
      <c r="C58" s="12" t="s">
        <v>3319</v>
      </c>
      <c r="D58" s="12"/>
      <c r="E58" s="13">
        <v>31.13</v>
      </c>
      <c r="F58" s="13">
        <v>28.26</v>
      </c>
      <c r="G58" s="14">
        <v>99</v>
      </c>
      <c r="H58" s="14">
        <v>93</v>
      </c>
      <c r="I58" s="14">
        <v>1</v>
      </c>
      <c r="J58" s="12" t="s">
        <v>3815</v>
      </c>
    </row>
    <row r="59" spans="1:13" x14ac:dyDescent="0.25">
      <c r="A59" s="6" t="s">
        <v>14</v>
      </c>
      <c r="B59" s="18" t="s">
        <v>3321</v>
      </c>
      <c r="C59" s="18" t="s">
        <v>3322</v>
      </c>
      <c r="D59" s="18"/>
      <c r="E59" s="26">
        <v>286.14</v>
      </c>
      <c r="F59" s="26">
        <v>249.85</v>
      </c>
      <c r="G59" s="17">
        <v>99</v>
      </c>
      <c r="H59" s="17">
        <v>91</v>
      </c>
      <c r="I59" s="17">
        <v>6</v>
      </c>
      <c r="J59" s="18" t="s">
        <v>3816</v>
      </c>
      <c r="K59" s="12"/>
    </row>
    <row r="60" spans="1:13" x14ac:dyDescent="0.25">
      <c r="A60" s="6" t="s">
        <v>15</v>
      </c>
      <c r="B60" s="12" t="s">
        <v>3347</v>
      </c>
      <c r="C60" s="12" t="s">
        <v>3348</v>
      </c>
      <c r="E60" s="13">
        <v>100.87</v>
      </c>
      <c r="F60" s="13">
        <v>97.12</v>
      </c>
      <c r="G60" s="14">
        <v>98</v>
      </c>
      <c r="H60" s="14">
        <v>83</v>
      </c>
      <c r="I60" s="14">
        <v>17</v>
      </c>
      <c r="J60" s="12" t="s">
        <v>3738</v>
      </c>
    </row>
    <row r="61" spans="1:13" x14ac:dyDescent="0.25">
      <c r="A61" s="6" t="s">
        <v>16</v>
      </c>
      <c r="B61" s="12" t="s">
        <v>3419</v>
      </c>
      <c r="C61" s="12" t="s">
        <v>3422</v>
      </c>
      <c r="D61" s="12"/>
      <c r="E61" s="13">
        <v>28.63</v>
      </c>
      <c r="F61" s="13">
        <v>23.85</v>
      </c>
      <c r="G61" s="14">
        <v>79</v>
      </c>
      <c r="H61" s="14">
        <v>93</v>
      </c>
      <c r="I61" s="14">
        <v>11</v>
      </c>
      <c r="J61" s="12" t="s">
        <v>3817</v>
      </c>
    </row>
    <row r="62" spans="1:13" x14ac:dyDescent="0.25">
      <c r="A62" s="6" t="s">
        <v>17</v>
      </c>
      <c r="B62" s="12" t="s">
        <v>2381</v>
      </c>
      <c r="C62" s="12" t="s">
        <v>2387</v>
      </c>
      <c r="E62" s="13">
        <v>196.33</v>
      </c>
      <c r="F62" s="13">
        <v>187.51</v>
      </c>
      <c r="G62" s="14">
        <v>97</v>
      </c>
      <c r="H62" s="14">
        <v>89</v>
      </c>
      <c r="I62" s="14">
        <v>15</v>
      </c>
      <c r="J62" s="12" t="s">
        <v>3818</v>
      </c>
    </row>
    <row r="63" spans="1:13" x14ac:dyDescent="0.25">
      <c r="A63" s="6" t="s">
        <v>18</v>
      </c>
      <c r="B63" s="18" t="s">
        <v>2039</v>
      </c>
      <c r="C63" s="18" t="s">
        <v>3484</v>
      </c>
      <c r="D63" s="18"/>
      <c r="E63" s="26">
        <v>163</v>
      </c>
      <c r="F63" s="26">
        <v>150.19</v>
      </c>
      <c r="G63" s="17">
        <v>80</v>
      </c>
      <c r="H63" s="17">
        <v>89</v>
      </c>
      <c r="I63" s="17">
        <v>57</v>
      </c>
      <c r="J63" s="18" t="s">
        <v>3819</v>
      </c>
    </row>
    <row r="64" spans="1:13" x14ac:dyDescent="0.25">
      <c r="A64" s="6" t="s">
        <v>63</v>
      </c>
      <c r="B64" s="12" t="s">
        <v>706</v>
      </c>
      <c r="C64" s="12" t="s">
        <v>3485</v>
      </c>
      <c r="D64" s="12"/>
      <c r="E64" s="13">
        <v>134.55000000000001</v>
      </c>
      <c r="F64" s="13">
        <v>114.98</v>
      </c>
      <c r="G64" s="14">
        <v>99</v>
      </c>
      <c r="H64" s="14">
        <v>92</v>
      </c>
      <c r="I64" s="14">
        <v>17</v>
      </c>
      <c r="J64" s="12" t="s">
        <v>3741</v>
      </c>
    </row>
    <row r="65" spans="1:13" x14ac:dyDescent="0.25">
      <c r="A65" s="6" t="s">
        <v>67</v>
      </c>
      <c r="B65" s="12" t="s">
        <v>3481</v>
      </c>
      <c r="C65" s="12" t="s">
        <v>3487</v>
      </c>
      <c r="D65" s="12"/>
      <c r="E65" s="13">
        <v>33.81</v>
      </c>
      <c r="F65" s="13">
        <v>32</v>
      </c>
      <c r="G65" s="14">
        <v>10</v>
      </c>
      <c r="H65" s="14">
        <v>95</v>
      </c>
      <c r="I65" s="14">
        <v>6</v>
      </c>
      <c r="J65" s="12" t="s">
        <v>1881</v>
      </c>
    </row>
    <row r="66" spans="1:13" x14ac:dyDescent="0.25">
      <c r="A66" s="6" t="s">
        <v>98</v>
      </c>
      <c r="B66" s="12" t="s">
        <v>3482</v>
      </c>
      <c r="C66" s="12" t="s">
        <v>3489</v>
      </c>
      <c r="E66" s="13">
        <v>399.97</v>
      </c>
      <c r="F66" s="13">
        <v>357.78</v>
      </c>
      <c r="G66" s="14">
        <v>98</v>
      </c>
      <c r="H66" s="14">
        <v>92</v>
      </c>
      <c r="I66" s="14">
        <v>1</v>
      </c>
      <c r="J66" s="12" t="s">
        <v>3820</v>
      </c>
      <c r="L66" s="18"/>
      <c r="M66" s="18"/>
    </row>
    <row r="67" spans="1:13" x14ac:dyDescent="0.25">
      <c r="A67" s="6" t="s">
        <v>102</v>
      </c>
      <c r="B67" s="12" t="s">
        <v>3515</v>
      </c>
      <c r="C67" s="12" t="s">
        <v>3522</v>
      </c>
      <c r="E67" s="13">
        <v>40.74</v>
      </c>
      <c r="F67" s="13">
        <v>35</v>
      </c>
      <c r="G67" s="14">
        <v>22</v>
      </c>
      <c r="H67" s="14">
        <v>93</v>
      </c>
      <c r="I67" s="14">
        <v>6</v>
      </c>
      <c r="J67" s="12" t="s">
        <v>3821</v>
      </c>
      <c r="L67" s="18"/>
      <c r="M67" s="18"/>
    </row>
    <row r="68" spans="1:13" x14ac:dyDescent="0.25">
      <c r="A68" s="6" t="s">
        <v>106</v>
      </c>
      <c r="B68" s="12" t="s">
        <v>3516</v>
      </c>
      <c r="C68" s="12" t="s">
        <v>3524</v>
      </c>
      <c r="E68" s="13">
        <v>45.9</v>
      </c>
      <c r="F68" s="13">
        <v>41.8</v>
      </c>
      <c r="G68" s="14">
        <v>39</v>
      </c>
      <c r="H68" s="14">
        <v>94</v>
      </c>
      <c r="I68" s="14">
        <v>25</v>
      </c>
      <c r="J68" s="12" t="s">
        <v>3822</v>
      </c>
      <c r="L68" s="18"/>
      <c r="M68" s="18"/>
    </row>
    <row r="69" spans="1:13" x14ac:dyDescent="0.25">
      <c r="A69" s="6" t="s">
        <v>238</v>
      </c>
      <c r="B69" s="18" t="s">
        <v>2125</v>
      </c>
      <c r="C69" s="18" t="s">
        <v>3572</v>
      </c>
      <c r="D69" s="18"/>
      <c r="E69" s="26">
        <v>129.53</v>
      </c>
      <c r="F69" s="26">
        <v>141.44999999999999</v>
      </c>
      <c r="G69" s="17">
        <v>99</v>
      </c>
      <c r="H69" s="17">
        <v>94</v>
      </c>
      <c r="I69" s="17">
        <v>12</v>
      </c>
      <c r="J69" s="18" t="s">
        <v>3823</v>
      </c>
    </row>
    <row r="70" spans="1:13" x14ac:dyDescent="0.25">
      <c r="A70" s="6" t="s">
        <v>243</v>
      </c>
      <c r="B70" s="18" t="s">
        <v>2653</v>
      </c>
      <c r="C70" s="18" t="s">
        <v>3574</v>
      </c>
      <c r="D70" s="18"/>
      <c r="E70" s="26">
        <v>426.92</v>
      </c>
      <c r="F70" s="26">
        <v>386.52</v>
      </c>
      <c r="G70" s="17">
        <v>99</v>
      </c>
      <c r="H70" s="17">
        <v>90</v>
      </c>
      <c r="I70" s="17">
        <v>15</v>
      </c>
      <c r="J70" s="18" t="s">
        <v>3824</v>
      </c>
    </row>
    <row r="71" spans="1:13" x14ac:dyDescent="0.25">
      <c r="A71" s="6" t="s">
        <v>263</v>
      </c>
      <c r="B71" s="12" t="s">
        <v>3593</v>
      </c>
      <c r="C71" s="12" t="s">
        <v>3595</v>
      </c>
      <c r="E71" s="13">
        <v>130.36000000000001</v>
      </c>
      <c r="F71" s="13">
        <v>117.6</v>
      </c>
      <c r="G71" s="14">
        <v>77</v>
      </c>
      <c r="H71" s="14">
        <v>91</v>
      </c>
      <c r="I71" s="14">
        <v>6</v>
      </c>
      <c r="J71" s="12" t="s">
        <v>3825</v>
      </c>
    </row>
    <row r="72" spans="1:13" x14ac:dyDescent="0.25">
      <c r="A72" s="6" t="s">
        <v>267</v>
      </c>
      <c r="B72" s="18" t="s">
        <v>3594</v>
      </c>
      <c r="C72" s="39" t="s">
        <v>3597</v>
      </c>
      <c r="D72" s="18"/>
      <c r="E72" s="26">
        <v>33.229999999999997</v>
      </c>
      <c r="F72" s="26">
        <v>28.06</v>
      </c>
      <c r="G72" s="17">
        <v>65</v>
      </c>
      <c r="H72" s="17">
        <v>90</v>
      </c>
      <c r="I72" s="17">
        <v>20</v>
      </c>
      <c r="J72" s="18" t="s">
        <v>3748</v>
      </c>
    </row>
    <row r="73" spans="1:13" x14ac:dyDescent="0.25">
      <c r="A73" s="6" t="s">
        <v>404</v>
      </c>
      <c r="B73" s="12" t="s">
        <v>535</v>
      </c>
      <c r="C73" s="12" t="s">
        <v>3625</v>
      </c>
      <c r="E73" s="13">
        <v>86.34</v>
      </c>
      <c r="F73" s="13">
        <v>92.37</v>
      </c>
      <c r="G73" s="14">
        <v>63</v>
      </c>
      <c r="H73" s="14">
        <v>89</v>
      </c>
      <c r="I73" s="14">
        <v>34</v>
      </c>
      <c r="J73" s="12" t="s">
        <v>3789</v>
      </c>
    </row>
    <row r="74" spans="1:13" x14ac:dyDescent="0.25">
      <c r="A74" s="6" t="s">
        <v>619</v>
      </c>
      <c r="B74" s="12" t="s">
        <v>1088</v>
      </c>
      <c r="C74" s="12" t="s">
        <v>1098</v>
      </c>
      <c r="D74" s="12"/>
      <c r="E74" s="13">
        <v>101.18</v>
      </c>
      <c r="F74" s="13">
        <v>95.57</v>
      </c>
      <c r="G74" s="14">
        <v>97</v>
      </c>
      <c r="H74" s="14">
        <v>92</v>
      </c>
      <c r="I74" s="14">
        <v>9</v>
      </c>
      <c r="J74" s="12" t="s">
        <v>3826</v>
      </c>
    </row>
    <row r="75" spans="1:13" x14ac:dyDescent="0.25">
      <c r="A75" s="6" t="s">
        <v>831</v>
      </c>
      <c r="B75" s="18" t="s">
        <v>3255</v>
      </c>
      <c r="C75" s="18" t="s">
        <v>3673</v>
      </c>
      <c r="D75" s="18"/>
      <c r="E75" s="26">
        <v>68.33</v>
      </c>
      <c r="F75" s="26">
        <v>57.72</v>
      </c>
      <c r="G75" s="17">
        <v>12</v>
      </c>
      <c r="H75" s="17">
        <v>93</v>
      </c>
      <c r="I75" s="17">
        <v>21</v>
      </c>
      <c r="J75" s="18" t="s">
        <v>3827</v>
      </c>
    </row>
    <row r="76" spans="1:13" x14ac:dyDescent="0.25">
      <c r="A76" s="6" t="s">
        <v>832</v>
      </c>
      <c r="B76" s="18" t="s">
        <v>1511</v>
      </c>
      <c r="C76" s="18" t="s">
        <v>3833</v>
      </c>
      <c r="D76" s="18"/>
      <c r="E76" s="26">
        <v>117.75</v>
      </c>
      <c r="F76" s="26">
        <v>123.19</v>
      </c>
      <c r="G76" s="17">
        <v>80</v>
      </c>
      <c r="H76" s="17">
        <v>90</v>
      </c>
      <c r="I76" s="17">
        <v>64</v>
      </c>
      <c r="J76" s="18" t="s">
        <v>3834</v>
      </c>
    </row>
    <row r="77" spans="1:13" x14ac:dyDescent="0.25">
      <c r="A77" s="6" t="s">
        <v>906</v>
      </c>
      <c r="B77" s="12" t="s">
        <v>72</v>
      </c>
      <c r="C77" s="12" t="s">
        <v>3835</v>
      </c>
      <c r="D77" s="12"/>
      <c r="E77" s="13">
        <v>205.63</v>
      </c>
      <c r="F77" s="13">
        <v>198.48</v>
      </c>
      <c r="G77" s="14">
        <v>88</v>
      </c>
      <c r="H77" s="14">
        <v>90</v>
      </c>
      <c r="I77" s="14">
        <v>58</v>
      </c>
      <c r="J77" s="12" t="s">
        <v>3836</v>
      </c>
      <c r="K77" s="12"/>
    </row>
    <row r="78" spans="1:13" x14ac:dyDescent="0.25">
      <c r="A78" s="6" t="s">
        <v>913</v>
      </c>
      <c r="B78" s="18" t="s">
        <v>3830</v>
      </c>
      <c r="C78" s="18" t="s">
        <v>3837</v>
      </c>
      <c r="D78" s="18"/>
      <c r="E78" s="26">
        <v>306.37</v>
      </c>
      <c r="F78" s="26">
        <v>336.86</v>
      </c>
      <c r="G78" s="17">
        <v>98</v>
      </c>
      <c r="H78" s="17">
        <v>89</v>
      </c>
      <c r="I78" s="17">
        <v>1</v>
      </c>
      <c r="J78" s="18" t="s">
        <v>3838</v>
      </c>
    </row>
    <row r="79" spans="1:13" x14ac:dyDescent="0.25">
      <c r="A79" s="6" t="s">
        <v>976</v>
      </c>
      <c r="B79" s="18" t="s">
        <v>3831</v>
      </c>
      <c r="C79" s="18" t="s">
        <v>3839</v>
      </c>
      <c r="D79" s="18"/>
      <c r="E79" s="26">
        <v>133.5</v>
      </c>
      <c r="F79" s="26">
        <v>141.37</v>
      </c>
      <c r="G79" s="17">
        <v>99</v>
      </c>
      <c r="H79" s="17">
        <v>83</v>
      </c>
      <c r="I79" s="17">
        <v>21</v>
      </c>
      <c r="J79" s="18" t="s">
        <v>3840</v>
      </c>
    </row>
    <row r="80" spans="1:13" x14ac:dyDescent="0.25">
      <c r="A80" s="6" t="s">
        <v>1082</v>
      </c>
      <c r="B80" s="12" t="s">
        <v>3832</v>
      </c>
      <c r="C80" s="12" t="s">
        <v>3841</v>
      </c>
      <c r="E80" s="13">
        <v>74.040000000000006</v>
      </c>
      <c r="F80" s="13">
        <v>71</v>
      </c>
      <c r="G80" s="14">
        <v>37</v>
      </c>
      <c r="H80" s="14">
        <v>94</v>
      </c>
      <c r="I80" s="14">
        <v>6</v>
      </c>
      <c r="J80" s="12" t="s">
        <v>3842</v>
      </c>
    </row>
    <row r="81" spans="1:10" x14ac:dyDescent="0.25">
      <c r="A81" s="6" t="s">
        <v>1083</v>
      </c>
    </row>
    <row r="82" spans="1:10" x14ac:dyDescent="0.25">
      <c r="A82" s="6" t="s">
        <v>1084</v>
      </c>
    </row>
    <row r="83" spans="1:10" x14ac:dyDescent="0.25">
      <c r="A83" s="6" t="s">
        <v>1514</v>
      </c>
    </row>
    <row r="84" spans="1:10" x14ac:dyDescent="0.25">
      <c r="A84" s="6" t="s">
        <v>1515</v>
      </c>
    </row>
    <row r="85" spans="1:10" x14ac:dyDescent="0.25">
      <c r="A85" s="6" t="s">
        <v>1518</v>
      </c>
      <c r="B85" s="12"/>
      <c r="C85" s="12"/>
      <c r="E85" s="13"/>
      <c r="F85" s="13"/>
      <c r="G85" s="14"/>
      <c r="H85" s="14"/>
      <c r="I85" s="14"/>
      <c r="J85" s="12"/>
    </row>
    <row r="86" spans="1:10" x14ac:dyDescent="0.25">
      <c r="A86" s="6" t="s">
        <v>1519</v>
      </c>
    </row>
    <row r="87" spans="1:10" x14ac:dyDescent="0.25">
      <c r="A87" s="6" t="s">
        <v>1820</v>
      </c>
      <c r="G87" s="2"/>
      <c r="I87" s="2"/>
    </row>
    <row r="88" spans="1:10" x14ac:dyDescent="0.25">
      <c r="G88" s="2"/>
    </row>
    <row r="89" spans="1:10" x14ac:dyDescent="0.25">
      <c r="G89" s="2"/>
    </row>
    <row r="90" spans="1:10" x14ac:dyDescent="0.25">
      <c r="G90" s="2"/>
    </row>
    <row r="91" spans="1:10" x14ac:dyDescent="0.25">
      <c r="G91" s="2"/>
    </row>
    <row r="92" spans="1:10" x14ac:dyDescent="0.25">
      <c r="G92" s="2"/>
    </row>
    <row r="93" spans="1:10" x14ac:dyDescent="0.25">
      <c r="G93" s="2"/>
    </row>
  </sheetData>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9CEA4-D7D3-4E9E-A514-CF6D206EE3FD}">
  <dimension ref="A1:S92"/>
  <sheetViews>
    <sheetView topLeftCell="A22"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44008</v>
      </c>
      <c r="J3" s="27">
        <v>44011</v>
      </c>
      <c r="K3" s="7">
        <v>44012</v>
      </c>
      <c r="L3" s="7">
        <v>44013</v>
      </c>
      <c r="M3" s="7">
        <v>44014</v>
      </c>
      <c r="N3" s="7">
        <v>44015</v>
      </c>
      <c r="P3" t="s">
        <v>1973</v>
      </c>
    </row>
    <row r="4" spans="1:16" ht="15.75" thickBot="1" x14ac:dyDescent="0.3">
      <c r="A4" t="s">
        <v>0</v>
      </c>
      <c r="C4" s="10">
        <v>44011</v>
      </c>
      <c r="D4" s="11" t="s">
        <v>66</v>
      </c>
      <c r="E4" s="10">
        <v>44015</v>
      </c>
      <c r="J4" s="2" t="s">
        <v>58</v>
      </c>
      <c r="K4" s="2" t="s">
        <v>59</v>
      </c>
      <c r="L4" s="2" t="s">
        <v>60</v>
      </c>
      <c r="M4" s="2" t="s">
        <v>61</v>
      </c>
      <c r="N4" s="2" t="s">
        <v>62</v>
      </c>
    </row>
    <row r="5" spans="1:16" ht="15.75" thickBot="1" x14ac:dyDescent="0.3">
      <c r="G5" t="s">
        <v>57</v>
      </c>
      <c r="H5" s="8">
        <v>9757.2199999999993</v>
      </c>
      <c r="J5" s="16">
        <v>9874.15</v>
      </c>
      <c r="K5" s="16">
        <v>10058.77</v>
      </c>
      <c r="L5" s="16">
        <v>10154.629999999999</v>
      </c>
      <c r="M5" s="16">
        <v>10207.629999999999</v>
      </c>
      <c r="N5" s="16" t="s">
        <v>111</v>
      </c>
      <c r="P5" s="5">
        <f>(M5-H5)/H5</f>
        <v>4.6161714094793381E-2</v>
      </c>
    </row>
    <row r="6" spans="1:16" ht="15.75" thickBot="1" x14ac:dyDescent="0.3">
      <c r="A6" t="s">
        <v>2</v>
      </c>
      <c r="C6" s="33" t="s">
        <v>3307</v>
      </c>
      <c r="D6" s="1"/>
      <c r="E6" s="1"/>
      <c r="G6" t="s">
        <v>3680</v>
      </c>
      <c r="H6" s="9">
        <v>3009.05</v>
      </c>
      <c r="J6" s="16">
        <v>3117.86</v>
      </c>
      <c r="K6" s="21">
        <v>3131.29</v>
      </c>
      <c r="L6" s="21">
        <v>3050.33</v>
      </c>
      <c r="M6" s="16">
        <v>3083.76</v>
      </c>
      <c r="N6" s="16" t="s">
        <v>111</v>
      </c>
      <c r="P6" s="5">
        <f>(M6-H6)/H6</f>
        <v>2.482843422342601E-2</v>
      </c>
    </row>
    <row r="7" spans="1:16" x14ac:dyDescent="0.25">
      <c r="C7" s="12"/>
      <c r="J7" s="12"/>
    </row>
    <row r="8" spans="1:16" x14ac:dyDescent="0.25">
      <c r="C8" s="12"/>
      <c r="J8" s="12"/>
    </row>
    <row r="9" spans="1:16" x14ac:dyDescent="0.25">
      <c r="A9" t="s">
        <v>3</v>
      </c>
      <c r="C9" t="s">
        <v>3886</v>
      </c>
      <c r="J9" s="18"/>
    </row>
    <row r="10" spans="1:16" x14ac:dyDescent="0.25">
      <c r="C10" s="18" t="s">
        <v>3887</v>
      </c>
      <c r="J10" s="18"/>
    </row>
    <row r="11" spans="1:16" x14ac:dyDescent="0.25">
      <c r="C11" s="37" t="s">
        <v>3888</v>
      </c>
      <c r="J11" s="18"/>
    </row>
    <row r="12" spans="1:16" x14ac:dyDescent="0.25">
      <c r="C12" s="18" t="s">
        <v>3889</v>
      </c>
      <c r="J12" s="18"/>
    </row>
    <row r="13" spans="1:16" x14ac:dyDescent="0.25">
      <c r="C13" s="18" t="s">
        <v>3890</v>
      </c>
      <c r="J13" s="18"/>
    </row>
    <row r="14" spans="1:16" x14ac:dyDescent="0.25">
      <c r="C14" s="18" t="s">
        <v>3891</v>
      </c>
      <c r="J14" s="18"/>
    </row>
    <row r="15" spans="1:16" x14ac:dyDescent="0.25">
      <c r="C15" s="18" t="s">
        <v>3892</v>
      </c>
      <c r="J15" s="18"/>
    </row>
    <row r="16" spans="1:16" x14ac:dyDescent="0.25">
      <c r="C16" s="18" t="s">
        <v>3893</v>
      </c>
      <c r="J16" s="18"/>
    </row>
    <row r="17" spans="3:10" x14ac:dyDescent="0.25">
      <c r="C17" s="18"/>
      <c r="J17" s="18"/>
    </row>
    <row r="18" spans="3:10" x14ac:dyDescent="0.25">
      <c r="C18" s="12"/>
      <c r="J18" s="18"/>
    </row>
    <row r="19" spans="3:10" x14ac:dyDescent="0.25">
      <c r="C19" s="12" t="s">
        <v>3880</v>
      </c>
      <c r="J19" s="18"/>
    </row>
    <row r="20" spans="3:10" x14ac:dyDescent="0.25">
      <c r="C20" s="12" t="s">
        <v>3854</v>
      </c>
      <c r="J20" s="18"/>
    </row>
    <row r="21" spans="3:10" x14ac:dyDescent="0.25">
      <c r="C21" s="12" t="s">
        <v>3885</v>
      </c>
      <c r="J21" s="18"/>
    </row>
    <row r="22" spans="3:10" x14ac:dyDescent="0.25">
      <c r="C22" s="12"/>
      <c r="J22" s="18"/>
    </row>
    <row r="23" spans="3:10" x14ac:dyDescent="0.25">
      <c r="C23" t="s">
        <v>3391</v>
      </c>
      <c r="D23" s="5">
        <v>7.2300000000000003E-2</v>
      </c>
      <c r="E23" s="7"/>
      <c r="I23" s="5"/>
      <c r="J23" s="18"/>
    </row>
    <row r="24" spans="3:10" x14ac:dyDescent="0.25">
      <c r="E24" s="7"/>
      <c r="I24" s="5"/>
      <c r="J24" s="18"/>
    </row>
    <row r="25" spans="3:10" x14ac:dyDescent="0.25">
      <c r="C25" s="18" t="s">
        <v>277</v>
      </c>
      <c r="D25" s="5">
        <v>0.10680000000000001</v>
      </c>
      <c r="I25" s="5"/>
      <c r="J25" s="18"/>
    </row>
    <row r="26" spans="3:10" x14ac:dyDescent="0.25">
      <c r="C26" t="s">
        <v>3316</v>
      </c>
      <c r="D26" s="5">
        <v>0.13900000000000001</v>
      </c>
      <c r="I26" s="5"/>
      <c r="J26" s="18"/>
    </row>
    <row r="27" spans="3:10" x14ac:dyDescent="0.25">
      <c r="C27" t="s">
        <v>103</v>
      </c>
      <c r="D27" s="5">
        <v>7.1400000000000005E-2</v>
      </c>
      <c r="E27" s="7"/>
      <c r="G27" s="5"/>
      <c r="I27" s="5"/>
      <c r="J27" s="18"/>
    </row>
    <row r="28" spans="3:10" x14ac:dyDescent="0.25">
      <c r="C28" t="s">
        <v>3289</v>
      </c>
      <c r="D28" s="5">
        <v>0.14199999999999999</v>
      </c>
      <c r="E28" s="27"/>
      <c r="G28" s="5"/>
      <c r="I28" s="5"/>
      <c r="J28" s="18"/>
    </row>
    <row r="29" spans="3:10" x14ac:dyDescent="0.25">
      <c r="C29" t="s">
        <v>3338</v>
      </c>
      <c r="D29" s="5">
        <v>0.13120000000000001</v>
      </c>
      <c r="E29" s="40"/>
      <c r="G29" s="5"/>
      <c r="I29" s="5"/>
      <c r="J29" s="18"/>
    </row>
    <row r="30" spans="3:10" x14ac:dyDescent="0.25">
      <c r="C30" t="s">
        <v>135</v>
      </c>
      <c r="D30" s="5">
        <v>0.1449</v>
      </c>
      <c r="I30" s="5"/>
      <c r="J30" s="18"/>
    </row>
    <row r="31" spans="3:10" x14ac:dyDescent="0.25">
      <c r="C31" t="s">
        <v>3681</v>
      </c>
      <c r="D31" s="5">
        <v>2.58E-2</v>
      </c>
      <c r="E31" s="27"/>
      <c r="F31" s="18"/>
      <c r="G31" s="28"/>
      <c r="H31" s="18"/>
      <c r="I31" s="5"/>
      <c r="J31" s="18"/>
    </row>
    <row r="32" spans="3:10" x14ac:dyDescent="0.25">
      <c r="C32" t="s">
        <v>2970</v>
      </c>
      <c r="D32" s="5">
        <v>7.4000000000000003E-3</v>
      </c>
      <c r="E32" s="27"/>
      <c r="F32" s="18"/>
      <c r="G32" s="28"/>
      <c r="H32" s="18"/>
      <c r="I32" s="5"/>
      <c r="J32" s="18"/>
    </row>
    <row r="33" spans="1:19" x14ac:dyDescent="0.25">
      <c r="C33" t="s">
        <v>1615</v>
      </c>
      <c r="D33" s="5">
        <v>0.1477</v>
      </c>
      <c r="E33" s="27"/>
      <c r="F33" s="18"/>
      <c r="G33" s="28"/>
      <c r="H33" s="18"/>
      <c r="I33" s="5"/>
      <c r="J33" s="18"/>
    </row>
    <row r="34" spans="1:19" x14ac:dyDescent="0.25">
      <c r="C34" t="s">
        <v>535</v>
      </c>
      <c r="D34" s="5">
        <v>1.15E-2</v>
      </c>
      <c r="E34" s="27"/>
      <c r="F34" s="18"/>
      <c r="G34" s="28"/>
      <c r="H34" s="18"/>
      <c r="I34" s="5"/>
      <c r="J34" s="18"/>
    </row>
    <row r="35" spans="1:19" x14ac:dyDescent="0.25">
      <c r="E35" s="27"/>
      <c r="F35" s="18"/>
      <c r="G35" s="28"/>
      <c r="H35" s="18"/>
      <c r="I35" s="5"/>
      <c r="J35" s="18"/>
    </row>
    <row r="36" spans="1:19" x14ac:dyDescent="0.25">
      <c r="D36" s="5">
        <f>SUM(D23:D34)</f>
        <v>1.0000000000000002</v>
      </c>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8"/>
      <c r="G39" s="18"/>
      <c r="H39" s="12"/>
      <c r="I39" s="18"/>
    </row>
    <row r="40" spans="1:19" x14ac:dyDescent="0.25">
      <c r="A40" t="s">
        <v>4</v>
      </c>
      <c r="C40" s="12"/>
      <c r="E40" s="30" t="s">
        <v>7</v>
      </c>
      <c r="F40" s="30" t="s">
        <v>8</v>
      </c>
      <c r="G40" s="30" t="s">
        <v>9</v>
      </c>
      <c r="H40" s="30" t="s">
        <v>10</v>
      </c>
      <c r="I40" s="30" t="s">
        <v>24</v>
      </c>
      <c r="J40" s="30" t="s">
        <v>26</v>
      </c>
      <c r="K40" s="30" t="s">
        <v>25</v>
      </c>
      <c r="L40" s="29" t="s">
        <v>11</v>
      </c>
      <c r="M40" s="31"/>
      <c r="N40" s="31"/>
      <c r="O40" s="31"/>
      <c r="P40" s="31"/>
      <c r="Q40" s="31"/>
      <c r="R40" s="31"/>
      <c r="S40" s="31"/>
    </row>
    <row r="41" spans="1:19" x14ac:dyDescent="0.25">
      <c r="A41" s="6" t="s">
        <v>5</v>
      </c>
      <c r="B41" t="s">
        <v>277</v>
      </c>
      <c r="E41" s="4">
        <v>207.76</v>
      </c>
      <c r="F41" s="4">
        <v>143.52000000000001</v>
      </c>
      <c r="G41" s="5">
        <f t="shared" ref="G41:G50" si="0">(E41-F41)/F41</f>
        <v>0.44760312151616483</v>
      </c>
      <c r="H41" s="4">
        <v>170</v>
      </c>
      <c r="I41" s="4">
        <v>142.97999999999999</v>
      </c>
      <c r="J41" s="25">
        <v>95</v>
      </c>
      <c r="K41" s="25">
        <v>58</v>
      </c>
      <c r="L41" s="34" t="s">
        <v>3857</v>
      </c>
    </row>
    <row r="42" spans="1:19" x14ac:dyDescent="0.25">
      <c r="A42" s="6" t="s">
        <v>12</v>
      </c>
      <c r="B42" t="s">
        <v>3316</v>
      </c>
      <c r="E42" s="4">
        <v>501.88</v>
      </c>
      <c r="F42" s="4">
        <v>431.46</v>
      </c>
      <c r="G42" s="5">
        <f t="shared" si="0"/>
        <v>0.16321327585407691</v>
      </c>
      <c r="H42" s="4">
        <v>470</v>
      </c>
      <c r="I42" s="4">
        <v>411.78</v>
      </c>
      <c r="J42" s="25">
        <v>89</v>
      </c>
      <c r="K42" s="25">
        <v>95</v>
      </c>
      <c r="L42" s="34" t="s">
        <v>3855</v>
      </c>
    </row>
    <row r="43" spans="1:19" x14ac:dyDescent="0.25">
      <c r="A43" s="6" t="s">
        <v>13</v>
      </c>
      <c r="B43" t="s">
        <v>103</v>
      </c>
      <c r="E43" s="4">
        <v>242.04</v>
      </c>
      <c r="F43" s="4">
        <v>179</v>
      </c>
      <c r="G43" s="5">
        <f t="shared" si="0"/>
        <v>0.35217877094972061</v>
      </c>
      <c r="H43" s="4">
        <v>195</v>
      </c>
      <c r="I43" s="4">
        <v>168</v>
      </c>
      <c r="J43" s="2">
        <v>92</v>
      </c>
      <c r="K43" s="2">
        <v>99</v>
      </c>
      <c r="L43" t="s">
        <v>3856</v>
      </c>
    </row>
    <row r="44" spans="1:19" x14ac:dyDescent="0.25">
      <c r="A44" s="6" t="s">
        <v>14</v>
      </c>
      <c r="B44" t="s">
        <v>3338</v>
      </c>
      <c r="E44" s="4">
        <v>53.26</v>
      </c>
      <c r="F44" s="4">
        <v>46.59</v>
      </c>
      <c r="G44" s="5">
        <f t="shared" si="0"/>
        <v>0.14316376904915204</v>
      </c>
      <c r="H44" s="4">
        <v>49.5</v>
      </c>
      <c r="I44" s="4">
        <v>46.95</v>
      </c>
      <c r="J44" s="25">
        <v>84</v>
      </c>
      <c r="K44" s="25">
        <v>96</v>
      </c>
      <c r="L44" s="34" t="s">
        <v>3858</v>
      </c>
    </row>
    <row r="45" spans="1:19" x14ac:dyDescent="0.25">
      <c r="A45" s="6" t="s">
        <v>15</v>
      </c>
      <c r="B45" t="s">
        <v>3289</v>
      </c>
      <c r="E45" s="4">
        <v>476.89</v>
      </c>
      <c r="F45" s="4">
        <v>429.43</v>
      </c>
      <c r="G45" s="5">
        <f t="shared" si="0"/>
        <v>0.11051859441585353</v>
      </c>
      <c r="H45" s="4">
        <v>410</v>
      </c>
      <c r="I45" s="4">
        <v>393</v>
      </c>
      <c r="J45" s="25">
        <v>88</v>
      </c>
      <c r="K45" s="25">
        <v>99</v>
      </c>
      <c r="L45" s="34" t="s">
        <v>3859</v>
      </c>
    </row>
    <row r="46" spans="1:19" x14ac:dyDescent="0.25">
      <c r="A46" s="6" t="s">
        <v>16</v>
      </c>
      <c r="B46" t="s">
        <v>135</v>
      </c>
      <c r="E46" s="4">
        <v>190.08</v>
      </c>
      <c r="F46" s="4">
        <v>156.76</v>
      </c>
      <c r="G46" s="5">
        <f t="shared" si="0"/>
        <v>0.21255422301607568</v>
      </c>
      <c r="H46" s="4">
        <v>165</v>
      </c>
      <c r="I46" s="4">
        <v>155.97999999999999</v>
      </c>
      <c r="J46" s="25">
        <v>90</v>
      </c>
      <c r="K46" s="25">
        <v>98</v>
      </c>
      <c r="L46" s="34" t="s">
        <v>3860</v>
      </c>
    </row>
    <row r="47" spans="1:19" x14ac:dyDescent="0.25">
      <c r="A47" s="6" t="s">
        <v>17</v>
      </c>
      <c r="B47" t="s">
        <v>3681</v>
      </c>
      <c r="E47" s="4">
        <v>32.49</v>
      </c>
      <c r="F47" s="4">
        <v>30.54</v>
      </c>
      <c r="G47" s="5">
        <f t="shared" si="0"/>
        <v>6.3850687622789878E-2</v>
      </c>
      <c r="H47" s="4">
        <v>28.25</v>
      </c>
      <c r="I47" s="4">
        <v>29.21</v>
      </c>
      <c r="J47" s="25">
        <v>94</v>
      </c>
      <c r="K47" s="25">
        <v>80</v>
      </c>
      <c r="L47" s="34" t="s">
        <v>3861</v>
      </c>
    </row>
    <row r="48" spans="1:19" x14ac:dyDescent="0.25">
      <c r="A48" s="6" t="s">
        <v>18</v>
      </c>
      <c r="B48" t="s">
        <v>2970</v>
      </c>
      <c r="E48" s="4">
        <v>100.34</v>
      </c>
      <c r="F48" s="4">
        <v>95.21</v>
      </c>
      <c r="G48" s="5">
        <f t="shared" si="0"/>
        <v>5.3880894863984979E-2</v>
      </c>
      <c r="H48" s="4">
        <v>85.5</v>
      </c>
      <c r="I48" s="4">
        <v>89.43</v>
      </c>
      <c r="J48" s="2">
        <v>92</v>
      </c>
      <c r="K48" s="2">
        <v>98</v>
      </c>
      <c r="L48" s="34" t="s">
        <v>3812</v>
      </c>
    </row>
    <row r="49" spans="1:13" x14ac:dyDescent="0.25">
      <c r="A49" s="6" t="s">
        <v>63</v>
      </c>
      <c r="B49" t="s">
        <v>1615</v>
      </c>
      <c r="E49" s="4">
        <v>84.58</v>
      </c>
      <c r="F49" s="4">
        <v>78.349999999999994</v>
      </c>
      <c r="G49" s="5">
        <f t="shared" si="0"/>
        <v>7.9514996809189595E-2</v>
      </c>
      <c r="H49" s="4">
        <v>73</v>
      </c>
      <c r="I49" s="4">
        <v>78.19</v>
      </c>
      <c r="J49" s="25">
        <v>91</v>
      </c>
      <c r="K49" s="25">
        <v>98</v>
      </c>
      <c r="L49" s="34" t="s">
        <v>3862</v>
      </c>
    </row>
    <row r="50" spans="1:13" x14ac:dyDescent="0.25">
      <c r="A50" s="6" t="s">
        <v>67</v>
      </c>
      <c r="B50" t="s">
        <v>535</v>
      </c>
      <c r="E50" s="4">
        <v>98.58</v>
      </c>
      <c r="F50" s="4">
        <v>98.35</v>
      </c>
      <c r="G50" s="5">
        <f t="shared" si="0"/>
        <v>2.3385866802237316E-3</v>
      </c>
      <c r="H50" s="4">
        <v>91.5</v>
      </c>
      <c r="I50" s="4">
        <v>92.95</v>
      </c>
      <c r="J50" s="2">
        <v>93</v>
      </c>
      <c r="K50" s="2">
        <v>63</v>
      </c>
      <c r="L50" s="34" t="s">
        <v>3863</v>
      </c>
    </row>
    <row r="51" spans="1:13" x14ac:dyDescent="0.25">
      <c r="A51" s="6" t="s">
        <v>98</v>
      </c>
      <c r="E51" s="4"/>
      <c r="F51" s="4"/>
      <c r="H51" s="4"/>
      <c r="I51" s="4"/>
      <c r="J51" s="2"/>
      <c r="K51" s="2"/>
    </row>
    <row r="52" spans="1:13" x14ac:dyDescent="0.25">
      <c r="J52" s="2"/>
      <c r="K52" s="2"/>
    </row>
    <row r="53" spans="1:13" x14ac:dyDescent="0.25">
      <c r="I53" s="2" t="s">
        <v>2744</v>
      </c>
    </row>
    <row r="54" spans="1:13" x14ac:dyDescent="0.25">
      <c r="A54" s="3" t="s">
        <v>21</v>
      </c>
      <c r="E54" s="22" t="s">
        <v>7</v>
      </c>
      <c r="F54" s="22" t="s">
        <v>24</v>
      </c>
      <c r="G54" s="22" t="s">
        <v>25</v>
      </c>
      <c r="H54" s="22" t="s">
        <v>26</v>
      </c>
      <c r="I54" s="22" t="s">
        <v>2745</v>
      </c>
      <c r="J54" s="23" t="s">
        <v>11</v>
      </c>
      <c r="K54" s="24"/>
      <c r="L54" s="24"/>
      <c r="M54" s="24"/>
    </row>
    <row r="55" spans="1:13" x14ac:dyDescent="0.25">
      <c r="A55" s="6" t="s">
        <v>5</v>
      </c>
      <c r="B55" s="12" t="s">
        <v>274</v>
      </c>
      <c r="C55" s="12" t="s">
        <v>3283</v>
      </c>
      <c r="D55" s="12"/>
      <c r="E55" s="13">
        <v>287.63</v>
      </c>
      <c r="F55" s="13">
        <v>289.86</v>
      </c>
      <c r="G55" s="14">
        <v>90</v>
      </c>
      <c r="H55" s="14">
        <v>95</v>
      </c>
      <c r="I55" s="14">
        <v>2</v>
      </c>
      <c r="J55" s="12" t="s">
        <v>2470</v>
      </c>
    </row>
    <row r="56" spans="1:13" x14ac:dyDescent="0.25">
      <c r="A56" s="6" t="s">
        <v>12</v>
      </c>
      <c r="B56" s="18" t="s">
        <v>3285</v>
      </c>
      <c r="C56" s="18" t="s">
        <v>3286</v>
      </c>
      <c r="D56" s="18"/>
      <c r="E56" s="26">
        <v>430.91</v>
      </c>
      <c r="F56" s="26">
        <v>367.52</v>
      </c>
      <c r="G56" s="17">
        <v>89</v>
      </c>
      <c r="H56" s="17">
        <v>89</v>
      </c>
      <c r="I56" s="17">
        <v>17</v>
      </c>
      <c r="J56" s="18" t="s">
        <v>3827</v>
      </c>
    </row>
    <row r="57" spans="1:13" x14ac:dyDescent="0.25">
      <c r="A57" s="6" t="s">
        <v>13</v>
      </c>
      <c r="B57" s="12" t="s">
        <v>3318</v>
      </c>
      <c r="C57" s="12" t="s">
        <v>3319</v>
      </c>
      <c r="D57" s="12"/>
      <c r="E57" s="13">
        <v>30.93</v>
      </c>
      <c r="F57" s="13">
        <v>28.26</v>
      </c>
      <c r="G57" s="14">
        <v>99</v>
      </c>
      <c r="H57" s="14">
        <v>90</v>
      </c>
      <c r="I57" s="14">
        <v>2</v>
      </c>
      <c r="J57" s="12" t="s">
        <v>3815</v>
      </c>
    </row>
    <row r="58" spans="1:13" x14ac:dyDescent="0.25">
      <c r="A58" s="6" t="s">
        <v>14</v>
      </c>
      <c r="B58" s="18" t="s">
        <v>3321</v>
      </c>
      <c r="C58" s="18" t="s">
        <v>3322</v>
      </c>
      <c r="D58" s="18"/>
      <c r="E58" s="26">
        <v>291.10000000000002</v>
      </c>
      <c r="F58" s="26">
        <v>249.85</v>
      </c>
      <c r="G58" s="17">
        <v>99</v>
      </c>
      <c r="H58" s="17">
        <v>88</v>
      </c>
      <c r="I58" s="17">
        <v>6</v>
      </c>
      <c r="J58" s="18" t="s">
        <v>3864</v>
      </c>
      <c r="K58" s="12"/>
    </row>
    <row r="59" spans="1:13" x14ac:dyDescent="0.25">
      <c r="A59" s="6" t="s">
        <v>15</v>
      </c>
      <c r="B59" s="12" t="s">
        <v>3347</v>
      </c>
      <c r="C59" s="12" t="s">
        <v>3348</v>
      </c>
      <c r="E59" s="13">
        <v>104.71</v>
      </c>
      <c r="F59" s="13">
        <v>97.12</v>
      </c>
      <c r="G59" s="14">
        <v>98</v>
      </c>
      <c r="H59" s="14">
        <v>81</v>
      </c>
      <c r="I59" s="14">
        <v>15</v>
      </c>
      <c r="J59" s="12" t="s">
        <v>3865</v>
      </c>
    </row>
    <row r="60" spans="1:13" x14ac:dyDescent="0.25">
      <c r="A60" s="6" t="s">
        <v>16</v>
      </c>
      <c r="B60" s="12" t="s">
        <v>3419</v>
      </c>
      <c r="C60" s="12" t="s">
        <v>3422</v>
      </c>
      <c r="D60" s="12"/>
      <c r="E60" s="13">
        <v>28.98</v>
      </c>
      <c r="F60" s="13">
        <v>23.85</v>
      </c>
      <c r="G60" s="14">
        <v>79</v>
      </c>
      <c r="H60" s="14">
        <v>91</v>
      </c>
      <c r="I60" s="14">
        <v>22</v>
      </c>
      <c r="J60" s="12" t="s">
        <v>3817</v>
      </c>
    </row>
    <row r="61" spans="1:13" x14ac:dyDescent="0.25">
      <c r="A61" s="6" t="s">
        <v>17</v>
      </c>
      <c r="B61" s="18" t="s">
        <v>2381</v>
      </c>
      <c r="C61" s="18" t="s">
        <v>2387</v>
      </c>
      <c r="D61" s="18"/>
      <c r="E61" s="26">
        <v>206.26</v>
      </c>
      <c r="F61" s="26">
        <v>187.51</v>
      </c>
      <c r="G61" s="17">
        <v>97</v>
      </c>
      <c r="H61" s="17">
        <v>88</v>
      </c>
      <c r="I61" s="17">
        <v>12</v>
      </c>
      <c r="J61" s="18" t="s">
        <v>3866</v>
      </c>
    </row>
    <row r="62" spans="1:13" x14ac:dyDescent="0.25">
      <c r="A62" s="6" t="s">
        <v>18</v>
      </c>
      <c r="B62" s="18" t="s">
        <v>2039</v>
      </c>
      <c r="C62" s="18" t="s">
        <v>3484</v>
      </c>
      <c r="D62" s="18"/>
      <c r="E62" s="26">
        <v>170.87</v>
      </c>
      <c r="F62" s="26">
        <v>150.19</v>
      </c>
      <c r="G62" s="17">
        <v>80</v>
      </c>
      <c r="H62" s="17">
        <v>90</v>
      </c>
      <c r="I62" s="17">
        <v>44</v>
      </c>
      <c r="J62" s="18" t="s">
        <v>3819</v>
      </c>
    </row>
    <row r="63" spans="1:13" x14ac:dyDescent="0.25">
      <c r="A63" s="6" t="s">
        <v>63</v>
      </c>
      <c r="B63" s="12" t="s">
        <v>706</v>
      </c>
      <c r="C63" s="12" t="s">
        <v>3485</v>
      </c>
      <c r="D63" s="12"/>
      <c r="E63" s="13">
        <v>138.44</v>
      </c>
      <c r="F63" s="13">
        <v>114.98</v>
      </c>
      <c r="G63" s="14">
        <v>99</v>
      </c>
      <c r="H63" s="14">
        <v>91</v>
      </c>
      <c r="I63" s="14">
        <v>15</v>
      </c>
      <c r="J63" s="12" t="s">
        <v>3867</v>
      </c>
    </row>
    <row r="64" spans="1:13" x14ac:dyDescent="0.25">
      <c r="A64" s="6" t="s">
        <v>67</v>
      </c>
      <c r="B64" s="12" t="s">
        <v>3481</v>
      </c>
      <c r="C64" s="12" t="s">
        <v>3487</v>
      </c>
      <c r="D64" s="12"/>
      <c r="E64" s="13">
        <v>36.21</v>
      </c>
      <c r="F64" s="13">
        <v>32</v>
      </c>
      <c r="G64" s="14">
        <v>10</v>
      </c>
      <c r="H64" s="14">
        <v>96</v>
      </c>
      <c r="I64" s="14">
        <v>6</v>
      </c>
      <c r="J64" s="12" t="s">
        <v>3868</v>
      </c>
    </row>
    <row r="65" spans="1:13" x14ac:dyDescent="0.25">
      <c r="A65" s="6" t="s">
        <v>98</v>
      </c>
      <c r="B65" s="12" t="s">
        <v>3482</v>
      </c>
      <c r="C65" s="12" t="s">
        <v>3489</v>
      </c>
      <c r="E65" s="13">
        <v>414.21</v>
      </c>
      <c r="F65" s="13">
        <v>357.78</v>
      </c>
      <c r="G65" s="14">
        <v>97</v>
      </c>
      <c r="H65" s="14">
        <v>91</v>
      </c>
      <c r="I65" s="14">
        <v>2</v>
      </c>
      <c r="J65" s="12" t="s">
        <v>3820</v>
      </c>
      <c r="L65" s="18"/>
      <c r="M65" s="18"/>
    </row>
    <row r="66" spans="1:13" x14ac:dyDescent="0.25">
      <c r="A66" s="6" t="s">
        <v>102</v>
      </c>
      <c r="B66" s="18" t="s">
        <v>3515</v>
      </c>
      <c r="C66" s="18" t="s">
        <v>3522</v>
      </c>
      <c r="D66" s="18"/>
      <c r="E66" s="26">
        <v>46.16</v>
      </c>
      <c r="F66" s="26">
        <v>35</v>
      </c>
      <c r="G66" s="17">
        <v>22</v>
      </c>
      <c r="H66" s="17">
        <v>95</v>
      </c>
      <c r="I66" s="17">
        <v>6</v>
      </c>
      <c r="J66" s="18" t="s">
        <v>3869</v>
      </c>
      <c r="L66" s="18"/>
      <c r="M66" s="18"/>
    </row>
    <row r="67" spans="1:13" x14ac:dyDescent="0.25">
      <c r="A67" s="6" t="s">
        <v>106</v>
      </c>
      <c r="B67" s="12" t="s">
        <v>3516</v>
      </c>
      <c r="C67" s="12" t="s">
        <v>3524</v>
      </c>
      <c r="E67" s="13">
        <v>48.08</v>
      </c>
      <c r="F67" s="13">
        <v>48.27</v>
      </c>
      <c r="G67" s="14">
        <v>39</v>
      </c>
      <c r="H67" s="14">
        <v>95</v>
      </c>
      <c r="I67" s="14">
        <v>26</v>
      </c>
      <c r="J67" s="12" t="s">
        <v>3870</v>
      </c>
      <c r="L67" s="18"/>
      <c r="M67" s="18"/>
    </row>
    <row r="68" spans="1:13" x14ac:dyDescent="0.25">
      <c r="A68" s="6" t="s">
        <v>238</v>
      </c>
      <c r="B68" s="18" t="s">
        <v>2125</v>
      </c>
      <c r="C68" s="18" t="s">
        <v>3572</v>
      </c>
      <c r="D68" s="18"/>
      <c r="E68" s="26">
        <v>143.11000000000001</v>
      </c>
      <c r="F68" s="26">
        <v>141.44999999999999</v>
      </c>
      <c r="G68" s="17">
        <v>99</v>
      </c>
      <c r="H68" s="17">
        <v>95</v>
      </c>
      <c r="I68" s="17">
        <v>13</v>
      </c>
      <c r="J68" s="18" t="s">
        <v>3871</v>
      </c>
    </row>
    <row r="69" spans="1:13" x14ac:dyDescent="0.25">
      <c r="A69" s="6" t="s">
        <v>243</v>
      </c>
      <c r="B69" s="18" t="s">
        <v>2653</v>
      </c>
      <c r="C69" s="18" t="s">
        <v>3574</v>
      </c>
      <c r="D69" s="18"/>
      <c r="E69" s="26">
        <v>442.05</v>
      </c>
      <c r="F69" s="26">
        <v>386.52</v>
      </c>
      <c r="G69" s="17">
        <v>99</v>
      </c>
      <c r="H69" s="17">
        <v>90</v>
      </c>
      <c r="I69" s="17">
        <v>15</v>
      </c>
      <c r="J69" s="18" t="s">
        <v>3824</v>
      </c>
    </row>
    <row r="70" spans="1:13" x14ac:dyDescent="0.25">
      <c r="A70" s="6" t="s">
        <v>263</v>
      </c>
      <c r="B70" s="12" t="s">
        <v>3593</v>
      </c>
      <c r="C70" s="12" t="s">
        <v>3595</v>
      </c>
      <c r="E70" s="13">
        <v>125.37</v>
      </c>
      <c r="F70" s="13">
        <v>117.6</v>
      </c>
      <c r="G70" s="14">
        <v>77</v>
      </c>
      <c r="H70" s="14">
        <v>87</v>
      </c>
      <c r="I70" s="14">
        <v>6</v>
      </c>
      <c r="J70" s="12" t="s">
        <v>3872</v>
      </c>
    </row>
    <row r="71" spans="1:13" x14ac:dyDescent="0.25">
      <c r="A71" s="6" t="s">
        <v>267</v>
      </c>
      <c r="B71" s="18" t="s">
        <v>3594</v>
      </c>
      <c r="C71" s="39" t="s">
        <v>3597</v>
      </c>
      <c r="D71" s="18"/>
      <c r="E71" s="26">
        <v>35.020000000000003</v>
      </c>
      <c r="F71" s="26">
        <v>28.06</v>
      </c>
      <c r="G71" s="17">
        <v>65</v>
      </c>
      <c r="H71" s="17">
        <v>89</v>
      </c>
      <c r="I71" s="17">
        <v>20</v>
      </c>
      <c r="J71" s="18" t="s">
        <v>3819</v>
      </c>
    </row>
    <row r="72" spans="1:13" x14ac:dyDescent="0.25">
      <c r="A72" s="6" t="s">
        <v>404</v>
      </c>
      <c r="B72" s="18" t="s">
        <v>1088</v>
      </c>
      <c r="C72" s="18" t="s">
        <v>1098</v>
      </c>
      <c r="D72" s="18"/>
      <c r="E72" s="26">
        <v>98.92</v>
      </c>
      <c r="F72" s="26">
        <v>95.57</v>
      </c>
      <c r="G72" s="17">
        <v>27</v>
      </c>
      <c r="H72" s="17">
        <v>90</v>
      </c>
      <c r="I72" s="17">
        <v>8</v>
      </c>
      <c r="J72" s="18" t="s">
        <v>3873</v>
      </c>
    </row>
    <row r="73" spans="1:13" x14ac:dyDescent="0.25">
      <c r="A73" s="6" t="s">
        <v>619</v>
      </c>
      <c r="B73" s="18" t="s">
        <v>3255</v>
      </c>
      <c r="C73" s="18" t="s">
        <v>3673</v>
      </c>
      <c r="D73" s="18"/>
      <c r="E73" s="26">
        <v>72.930000000000007</v>
      </c>
      <c r="F73" s="26">
        <v>57.72</v>
      </c>
      <c r="G73" s="17">
        <v>12</v>
      </c>
      <c r="H73" s="17">
        <v>93</v>
      </c>
      <c r="I73" s="17">
        <v>28</v>
      </c>
      <c r="J73" s="18" t="s">
        <v>3827</v>
      </c>
    </row>
    <row r="74" spans="1:13" x14ac:dyDescent="0.25">
      <c r="A74" s="6" t="s">
        <v>831</v>
      </c>
      <c r="B74" s="18" t="s">
        <v>1511</v>
      </c>
      <c r="C74" s="18" t="s">
        <v>3833</v>
      </c>
      <c r="D74" s="18"/>
      <c r="E74" s="26">
        <v>122.73</v>
      </c>
      <c r="F74" s="26">
        <v>123.19</v>
      </c>
      <c r="G74" s="17">
        <v>80</v>
      </c>
      <c r="H74" s="17">
        <v>90</v>
      </c>
      <c r="I74" s="17">
        <v>65</v>
      </c>
      <c r="J74" s="18" t="s">
        <v>3874</v>
      </c>
    </row>
    <row r="75" spans="1:13" x14ac:dyDescent="0.25">
      <c r="A75" s="6" t="s">
        <v>832</v>
      </c>
      <c r="B75" s="12" t="s">
        <v>72</v>
      </c>
      <c r="C75" s="12" t="s">
        <v>3835</v>
      </c>
      <c r="D75" s="12"/>
      <c r="E75" s="13">
        <v>204.14</v>
      </c>
      <c r="F75" s="13">
        <v>198.48</v>
      </c>
      <c r="G75" s="14">
        <v>88</v>
      </c>
      <c r="H75" s="14">
        <v>87</v>
      </c>
      <c r="I75" s="14">
        <v>62</v>
      </c>
      <c r="J75" s="12" t="s">
        <v>3836</v>
      </c>
    </row>
    <row r="76" spans="1:13" x14ac:dyDescent="0.25">
      <c r="A76" s="6" t="s">
        <v>906</v>
      </c>
      <c r="B76" s="18" t="s">
        <v>3830</v>
      </c>
      <c r="C76" s="18" t="s">
        <v>3837</v>
      </c>
      <c r="D76" s="18"/>
      <c r="E76" s="26">
        <v>321.5</v>
      </c>
      <c r="F76" s="26">
        <v>336.86</v>
      </c>
      <c r="G76" s="17">
        <v>98</v>
      </c>
      <c r="H76" s="17">
        <v>91</v>
      </c>
      <c r="I76" s="17">
        <v>2</v>
      </c>
      <c r="J76" s="18" t="s">
        <v>3879</v>
      </c>
      <c r="K76" s="12"/>
    </row>
    <row r="77" spans="1:13" x14ac:dyDescent="0.25">
      <c r="A77" s="6" t="s">
        <v>913</v>
      </c>
      <c r="B77" s="12" t="s">
        <v>3831</v>
      </c>
      <c r="C77" s="12" t="s">
        <v>3839</v>
      </c>
      <c r="D77" s="12"/>
      <c r="E77" s="13">
        <v>135.57</v>
      </c>
      <c r="F77" s="13">
        <v>141.37</v>
      </c>
      <c r="G77" s="14">
        <v>99</v>
      </c>
      <c r="H77" s="14">
        <v>81</v>
      </c>
      <c r="I77" s="14">
        <v>28</v>
      </c>
      <c r="J77" s="12" t="s">
        <v>3840</v>
      </c>
    </row>
    <row r="78" spans="1:13" x14ac:dyDescent="0.25">
      <c r="A78" s="6" t="s">
        <v>976</v>
      </c>
      <c r="B78" s="12" t="s">
        <v>3832</v>
      </c>
      <c r="C78" s="12" t="s">
        <v>3841</v>
      </c>
      <c r="E78" s="13">
        <v>79.7</v>
      </c>
      <c r="F78" s="13">
        <v>71</v>
      </c>
      <c r="G78" s="14">
        <v>37</v>
      </c>
      <c r="H78" s="14">
        <v>95</v>
      </c>
      <c r="I78" s="14">
        <v>6</v>
      </c>
      <c r="J78" s="12" t="s">
        <v>3875</v>
      </c>
    </row>
    <row r="79" spans="1:13" x14ac:dyDescent="0.25">
      <c r="A79" s="6" t="s">
        <v>1082</v>
      </c>
      <c r="B79" s="12" t="s">
        <v>3876</v>
      </c>
      <c r="C79" s="12" t="s">
        <v>3877</v>
      </c>
      <c r="E79" s="13">
        <v>258.24</v>
      </c>
      <c r="F79" s="13">
        <v>244.95</v>
      </c>
      <c r="G79" s="14">
        <v>87</v>
      </c>
      <c r="H79" s="14">
        <v>81</v>
      </c>
      <c r="I79" s="14">
        <v>6</v>
      </c>
      <c r="J79" s="12" t="s">
        <v>3878</v>
      </c>
    </row>
    <row r="80" spans="1:13" x14ac:dyDescent="0.25">
      <c r="A80" s="6" t="s">
        <v>1083</v>
      </c>
      <c r="B80" s="12" t="s">
        <v>3881</v>
      </c>
      <c r="C80" s="12" t="s">
        <v>3882</v>
      </c>
      <c r="E80" s="13">
        <v>152.99</v>
      </c>
      <c r="F80" s="13">
        <v>148.28</v>
      </c>
      <c r="G80" s="14">
        <v>99</v>
      </c>
      <c r="H80" s="14">
        <v>93</v>
      </c>
      <c r="I80" s="14">
        <v>2</v>
      </c>
      <c r="J80" s="12" t="s">
        <v>3883</v>
      </c>
    </row>
    <row r="81" spans="1:10" x14ac:dyDescent="0.25">
      <c r="A81" s="6" t="s">
        <v>1084</v>
      </c>
      <c r="B81" s="12" t="s">
        <v>2265</v>
      </c>
      <c r="C81" s="12" t="s">
        <v>3214</v>
      </c>
      <c r="E81" s="13">
        <v>82.29</v>
      </c>
      <c r="F81" s="13">
        <v>79.95</v>
      </c>
      <c r="G81" s="14">
        <v>87</v>
      </c>
      <c r="H81" s="14">
        <v>79</v>
      </c>
      <c r="I81" s="14">
        <v>114</v>
      </c>
      <c r="J81" s="12" t="s">
        <v>3884</v>
      </c>
    </row>
    <row r="82" spans="1:10" x14ac:dyDescent="0.25">
      <c r="A82" s="6" t="s">
        <v>1514</v>
      </c>
    </row>
    <row r="83" spans="1:10" x14ac:dyDescent="0.25">
      <c r="A83" s="6" t="s">
        <v>1515</v>
      </c>
    </row>
    <row r="84" spans="1:10" x14ac:dyDescent="0.25">
      <c r="A84" s="6" t="s">
        <v>1518</v>
      </c>
      <c r="B84" s="12"/>
      <c r="C84" s="12"/>
      <c r="E84" s="13"/>
      <c r="F84" s="13"/>
      <c r="G84" s="14"/>
      <c r="H84" s="14"/>
      <c r="I84" s="14"/>
      <c r="J84" s="12"/>
    </row>
    <row r="85" spans="1:10" x14ac:dyDescent="0.25">
      <c r="A85" s="6" t="s">
        <v>1519</v>
      </c>
    </row>
    <row r="86" spans="1:10" x14ac:dyDescent="0.25">
      <c r="A86" s="6" t="s">
        <v>1820</v>
      </c>
      <c r="G86" s="2"/>
      <c r="I86" s="2"/>
    </row>
    <row r="87" spans="1:10" x14ac:dyDescent="0.25">
      <c r="G87" s="2"/>
    </row>
    <row r="88" spans="1:10" x14ac:dyDescent="0.25">
      <c r="G88" s="2"/>
    </row>
    <row r="89" spans="1:10" x14ac:dyDescent="0.25">
      <c r="G89" s="2"/>
    </row>
    <row r="90" spans="1:10" x14ac:dyDescent="0.25">
      <c r="G90" s="2"/>
    </row>
    <row r="91" spans="1:10" x14ac:dyDescent="0.25">
      <c r="G91" s="2"/>
    </row>
    <row r="92" spans="1:10" x14ac:dyDescent="0.25">
      <c r="G92" s="2"/>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7BFC-CB09-4946-9509-9260D2C8BAA0}">
  <dimension ref="A1:S94"/>
  <sheetViews>
    <sheetView workbookViewId="0">
      <selection activeCell="G16" sqref="G1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44015</v>
      </c>
      <c r="J3" s="27">
        <v>44018</v>
      </c>
      <c r="K3" s="7">
        <v>44019</v>
      </c>
      <c r="L3" s="7">
        <v>44020</v>
      </c>
      <c r="M3" s="7">
        <v>44021</v>
      </c>
      <c r="N3" s="7">
        <v>44022</v>
      </c>
      <c r="P3" t="s">
        <v>1973</v>
      </c>
    </row>
    <row r="4" spans="1:16" ht="15.75" thickBot="1" x14ac:dyDescent="0.3">
      <c r="A4" t="s">
        <v>0</v>
      </c>
      <c r="C4" s="10">
        <v>44018</v>
      </c>
      <c r="D4" s="11" t="s">
        <v>66</v>
      </c>
      <c r="E4" s="10">
        <v>44023</v>
      </c>
      <c r="J4" s="2" t="s">
        <v>58</v>
      </c>
      <c r="K4" s="2" t="s">
        <v>59</v>
      </c>
      <c r="L4" s="2" t="s">
        <v>60</v>
      </c>
      <c r="M4" s="2" t="s">
        <v>61</v>
      </c>
      <c r="N4" s="2" t="s">
        <v>62</v>
      </c>
    </row>
    <row r="5" spans="1:16" ht="15.75" thickBot="1" x14ac:dyDescent="0.3">
      <c r="G5" t="s">
        <v>57</v>
      </c>
      <c r="H5" s="8">
        <v>10207.629999999999</v>
      </c>
      <c r="J5" s="16">
        <v>10433.65</v>
      </c>
      <c r="K5" s="16">
        <v>10343.89</v>
      </c>
      <c r="L5" s="16">
        <v>10492.5</v>
      </c>
      <c r="M5" s="16">
        <v>10547.75</v>
      </c>
      <c r="N5" s="16">
        <v>10617.45</v>
      </c>
      <c r="P5" s="5">
        <f>(N5-H5)/H5</f>
        <v>4.0148398795802898E-2</v>
      </c>
    </row>
    <row r="6" spans="1:16" ht="15.75" thickBot="1" x14ac:dyDescent="0.3">
      <c r="A6" t="s">
        <v>2</v>
      </c>
      <c r="C6" s="33" t="s">
        <v>3307</v>
      </c>
      <c r="D6" s="1"/>
      <c r="E6" s="1"/>
      <c r="G6" t="s">
        <v>3680</v>
      </c>
      <c r="H6" s="9">
        <v>3130.01</v>
      </c>
      <c r="J6" s="16">
        <v>3179.72</v>
      </c>
      <c r="K6" s="21">
        <v>3145.32</v>
      </c>
      <c r="L6" s="21">
        <v>3169.94</v>
      </c>
      <c r="M6" s="16">
        <v>3152.05</v>
      </c>
      <c r="N6" s="16">
        <v>3185.04</v>
      </c>
      <c r="P6" s="5">
        <f>(N6-H6)/H6</f>
        <v>1.7581413477912127E-2</v>
      </c>
    </row>
    <row r="7" spans="1:16" x14ac:dyDescent="0.25">
      <c r="C7" s="12"/>
      <c r="J7" s="12"/>
    </row>
    <row r="8" spans="1:16" x14ac:dyDescent="0.25">
      <c r="C8" s="12"/>
      <c r="J8" s="12"/>
    </row>
    <row r="9" spans="1:16" x14ac:dyDescent="0.25">
      <c r="A9" t="s">
        <v>3</v>
      </c>
      <c r="C9" t="s">
        <v>3919</v>
      </c>
      <c r="J9" s="18"/>
    </row>
    <row r="10" spans="1:16" x14ac:dyDescent="0.25">
      <c r="C10" s="37" t="s">
        <v>3920</v>
      </c>
      <c r="J10" s="18"/>
    </row>
    <row r="11" spans="1:16" x14ac:dyDescent="0.25">
      <c r="C11" s="37" t="s">
        <v>3921</v>
      </c>
      <c r="J11" s="18"/>
    </row>
    <row r="12" spans="1:16" x14ac:dyDescent="0.25">
      <c r="C12" s="18" t="s">
        <v>3922</v>
      </c>
      <c r="J12" s="18"/>
    </row>
    <row r="13" spans="1:16" x14ac:dyDescent="0.25">
      <c r="C13" s="18" t="s">
        <v>3923</v>
      </c>
      <c r="J13" s="18"/>
    </row>
    <row r="14" spans="1:16" x14ac:dyDescent="0.25">
      <c r="C14" s="18" t="s">
        <v>3924</v>
      </c>
      <c r="J14" s="18"/>
    </row>
    <row r="15" spans="1:16" x14ac:dyDescent="0.25">
      <c r="C15" s="18" t="s">
        <v>3925</v>
      </c>
      <c r="J15" s="18"/>
    </row>
    <row r="16" spans="1:16" x14ac:dyDescent="0.25">
      <c r="C16" s="18"/>
      <c r="J16" s="18"/>
    </row>
    <row r="17" spans="3:10" x14ac:dyDescent="0.25">
      <c r="C17" s="18"/>
      <c r="J17" s="18"/>
    </row>
    <row r="18" spans="3:10" x14ac:dyDescent="0.25">
      <c r="C18" s="12"/>
      <c r="J18" s="18"/>
    </row>
    <row r="19" spans="3:10" x14ac:dyDescent="0.25">
      <c r="C19" s="12"/>
      <c r="J19" s="18"/>
    </row>
    <row r="20" spans="3:10" x14ac:dyDescent="0.25">
      <c r="C20" s="12" t="s">
        <v>3894</v>
      </c>
      <c r="J20" s="18"/>
    </row>
    <row r="21" spans="3:10" x14ac:dyDescent="0.25">
      <c r="C21" s="12" t="s">
        <v>3895</v>
      </c>
      <c r="J21" s="18"/>
    </row>
    <row r="22" spans="3:10" x14ac:dyDescent="0.25">
      <c r="C22" s="12" t="s">
        <v>3910</v>
      </c>
      <c r="J22" s="18"/>
    </row>
    <row r="23" spans="3:10" x14ac:dyDescent="0.25">
      <c r="C23" s="12"/>
      <c r="J23" s="18"/>
    </row>
    <row r="24" spans="3:10" x14ac:dyDescent="0.25">
      <c r="C24" t="s">
        <v>3391</v>
      </c>
      <c r="D24" s="5">
        <v>6.8699999999999997E-2</v>
      </c>
      <c r="E24" s="7"/>
      <c r="I24" s="5"/>
      <c r="J24" s="18"/>
    </row>
    <row r="25" spans="3:10" x14ac:dyDescent="0.25">
      <c r="E25" s="7"/>
      <c r="I25" s="5"/>
      <c r="J25" s="18"/>
    </row>
    <row r="26" spans="3:10" x14ac:dyDescent="0.25">
      <c r="C26" s="18" t="s">
        <v>277</v>
      </c>
      <c r="D26" s="5">
        <v>0.1057</v>
      </c>
      <c r="I26" s="5"/>
      <c r="J26" s="18"/>
    </row>
    <row r="27" spans="3:10" x14ac:dyDescent="0.25">
      <c r="C27" t="s">
        <v>3316</v>
      </c>
      <c r="D27" s="5">
        <v>0.1399</v>
      </c>
      <c r="I27" s="5"/>
      <c r="J27" s="18"/>
    </row>
    <row r="28" spans="3:10" x14ac:dyDescent="0.25">
      <c r="C28" t="s">
        <v>103</v>
      </c>
      <c r="D28" s="5">
        <v>7.0499999999999993E-2</v>
      </c>
      <c r="E28" s="7"/>
      <c r="G28" s="5"/>
      <c r="I28" s="5"/>
      <c r="J28" s="18"/>
    </row>
    <row r="29" spans="3:10" x14ac:dyDescent="0.25">
      <c r="C29" t="s">
        <v>3289</v>
      </c>
      <c r="D29" s="5">
        <v>0.15359999999999999</v>
      </c>
      <c r="E29" s="27"/>
      <c r="G29" s="5"/>
      <c r="I29" s="5"/>
      <c r="J29" s="18"/>
    </row>
    <row r="30" spans="3:10" x14ac:dyDescent="0.25">
      <c r="C30" t="s">
        <v>3338</v>
      </c>
      <c r="D30" s="5">
        <v>0.1273</v>
      </c>
      <c r="E30" s="40"/>
      <c r="G30" s="5"/>
      <c r="I30" s="5"/>
      <c r="J30" s="18"/>
    </row>
    <row r="31" spans="3:10" x14ac:dyDescent="0.25">
      <c r="C31" t="s">
        <v>135</v>
      </c>
      <c r="D31" s="5">
        <v>0.1376</v>
      </c>
      <c r="I31" s="5"/>
      <c r="J31" s="18"/>
    </row>
    <row r="32" spans="3:10" x14ac:dyDescent="0.25">
      <c r="C32" t="s">
        <v>3681</v>
      </c>
      <c r="D32" s="5">
        <v>2.7400000000000001E-2</v>
      </c>
      <c r="E32" s="27"/>
      <c r="F32" s="18"/>
      <c r="G32" s="28"/>
      <c r="H32" s="18"/>
      <c r="I32" s="5"/>
      <c r="J32" s="18"/>
    </row>
    <row r="33" spans="1:19" x14ac:dyDescent="0.25">
      <c r="C33" t="s">
        <v>2970</v>
      </c>
      <c r="D33" s="5">
        <v>6.6E-3</v>
      </c>
      <c r="E33" s="27"/>
      <c r="F33" s="18"/>
      <c r="G33" s="28"/>
      <c r="H33" s="18"/>
      <c r="I33" s="5"/>
      <c r="J33" s="18"/>
    </row>
    <row r="34" spans="1:19" x14ac:dyDescent="0.25">
      <c r="C34" t="s">
        <v>1615</v>
      </c>
      <c r="D34" s="5">
        <v>0.1434</v>
      </c>
      <c r="E34" s="27"/>
      <c r="F34" s="18"/>
      <c r="G34" s="28"/>
      <c r="H34" s="18"/>
      <c r="I34" s="5"/>
      <c r="J34" s="18"/>
    </row>
    <row r="35" spans="1:19" x14ac:dyDescent="0.25">
      <c r="C35" t="s">
        <v>535</v>
      </c>
      <c r="D35" s="5">
        <v>1.1299999999999999E-2</v>
      </c>
      <c r="E35" s="27"/>
      <c r="F35" s="18"/>
      <c r="G35" s="28"/>
      <c r="H35" s="18"/>
      <c r="I35" s="5"/>
      <c r="J35" s="18"/>
    </row>
    <row r="36" spans="1:19" x14ac:dyDescent="0.25">
      <c r="C36" t="s">
        <v>3831</v>
      </c>
      <c r="D36" s="5">
        <v>8.0000000000000002E-3</v>
      </c>
      <c r="E36" s="27"/>
      <c r="F36" s="18"/>
      <c r="G36" s="28"/>
      <c r="H36" s="18"/>
      <c r="I36" s="5"/>
      <c r="J36" s="18"/>
    </row>
    <row r="37" spans="1:19" x14ac:dyDescent="0.25">
      <c r="E37" s="27"/>
      <c r="F37" s="18"/>
      <c r="G37" s="28"/>
      <c r="H37" s="18"/>
      <c r="I37" s="5"/>
      <c r="J37" s="18"/>
    </row>
    <row r="38" spans="1:19" x14ac:dyDescent="0.25">
      <c r="D38" s="5">
        <f>SUM(D24:D36)</f>
        <v>0.99999999999999989</v>
      </c>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8"/>
      <c r="G41" s="18"/>
      <c r="H41" s="12"/>
      <c r="I41" s="18"/>
    </row>
    <row r="42" spans="1:19" x14ac:dyDescent="0.25">
      <c r="A42" t="s">
        <v>4</v>
      </c>
      <c r="C42" s="12"/>
      <c r="E42" s="30" t="s">
        <v>7</v>
      </c>
      <c r="F42" s="30" t="s">
        <v>8</v>
      </c>
      <c r="G42" s="30" t="s">
        <v>9</v>
      </c>
      <c r="H42" s="30" t="s">
        <v>10</v>
      </c>
      <c r="I42" s="30" t="s">
        <v>24</v>
      </c>
      <c r="J42" s="30" t="s">
        <v>26</v>
      </c>
      <c r="K42" s="30" t="s">
        <v>25</v>
      </c>
      <c r="L42" s="29" t="s">
        <v>11</v>
      </c>
      <c r="M42" s="31"/>
      <c r="N42" s="31"/>
      <c r="O42" s="31"/>
      <c r="P42" s="31"/>
      <c r="Q42" s="31"/>
      <c r="R42" s="31"/>
      <c r="S42" s="31"/>
    </row>
    <row r="43" spans="1:19" x14ac:dyDescent="0.25">
      <c r="A43" s="6" t="s">
        <v>5</v>
      </c>
      <c r="B43" t="s">
        <v>277</v>
      </c>
      <c r="E43" s="4">
        <v>218.73</v>
      </c>
      <c r="F43" s="4">
        <v>143.52000000000001</v>
      </c>
      <c r="G43" s="5">
        <f>(E43-F43)/F43</f>
        <v>0.52403846153846134</v>
      </c>
      <c r="H43" s="4">
        <v>185</v>
      </c>
      <c r="I43" s="4">
        <v>142.97999999999999</v>
      </c>
      <c r="J43" s="25">
        <v>95</v>
      </c>
      <c r="K43" s="25">
        <v>58</v>
      </c>
      <c r="L43" s="34" t="s">
        <v>3897</v>
      </c>
    </row>
    <row r="44" spans="1:19" x14ac:dyDescent="0.25">
      <c r="A44" s="6" t="s">
        <v>12</v>
      </c>
      <c r="B44" t="s">
        <v>3316</v>
      </c>
      <c r="E44" s="4">
        <v>537.23</v>
      </c>
      <c r="F44" s="4">
        <v>431.46</v>
      </c>
      <c r="G44" s="5">
        <f>(E44-F44)/F44</f>
        <v>0.24514439345478153</v>
      </c>
      <c r="H44" s="4">
        <v>480</v>
      </c>
      <c r="I44" s="4">
        <v>411.78</v>
      </c>
      <c r="J44" s="25">
        <v>90</v>
      </c>
      <c r="K44" s="25">
        <v>95</v>
      </c>
      <c r="L44" s="34" t="s">
        <v>3896</v>
      </c>
    </row>
    <row r="45" spans="1:19" x14ac:dyDescent="0.25">
      <c r="A45" s="6" t="s">
        <v>13</v>
      </c>
      <c r="B45" t="s">
        <v>103</v>
      </c>
      <c r="E45" s="4">
        <v>254.16</v>
      </c>
      <c r="F45" s="4">
        <v>179</v>
      </c>
      <c r="G45" s="5">
        <f>(E45-F45)/F45</f>
        <v>0.41988826815642455</v>
      </c>
      <c r="H45" s="4">
        <v>210</v>
      </c>
      <c r="I45" s="4">
        <v>168</v>
      </c>
      <c r="J45" s="2">
        <v>93</v>
      </c>
      <c r="K45" s="2">
        <v>99</v>
      </c>
      <c r="L45" t="s">
        <v>3898</v>
      </c>
    </row>
    <row r="46" spans="1:19" x14ac:dyDescent="0.25">
      <c r="A46" s="6" t="s">
        <v>14</v>
      </c>
      <c r="B46" t="s">
        <v>3338</v>
      </c>
      <c r="E46" s="4">
        <v>54.97</v>
      </c>
      <c r="F46" s="4">
        <v>46.59</v>
      </c>
      <c r="G46" s="5">
        <f>(E46-F46)/F46</f>
        <v>0.17986692423266784</v>
      </c>
      <c r="H46" s="4">
        <v>49.5</v>
      </c>
      <c r="I46" s="4">
        <v>46.95</v>
      </c>
      <c r="J46" s="25">
        <v>86</v>
      </c>
      <c r="K46" s="25">
        <v>96</v>
      </c>
      <c r="L46" s="34" t="s">
        <v>3899</v>
      </c>
    </row>
    <row r="47" spans="1:19" x14ac:dyDescent="0.25">
      <c r="A47" s="6" t="s">
        <v>15</v>
      </c>
      <c r="B47" t="s">
        <v>3289</v>
      </c>
      <c r="E47" s="4">
        <v>548.73</v>
      </c>
      <c r="F47" s="4">
        <v>429.43</v>
      </c>
      <c r="G47" s="5">
        <f>(E47-F47)/F47</f>
        <v>0.27781012039214775</v>
      </c>
      <c r="H47" s="4">
        <v>430</v>
      </c>
      <c r="I47" s="4">
        <v>393</v>
      </c>
      <c r="J47" s="25">
        <v>94</v>
      </c>
      <c r="K47" s="25">
        <v>99</v>
      </c>
      <c r="L47" s="34" t="s">
        <v>3901</v>
      </c>
    </row>
    <row r="48" spans="1:19" x14ac:dyDescent="0.25">
      <c r="A48" s="6" t="s">
        <v>16</v>
      </c>
      <c r="B48" t="s">
        <v>135</v>
      </c>
      <c r="E48" s="4">
        <v>192</v>
      </c>
      <c r="F48" s="4">
        <v>156.76</v>
      </c>
      <c r="G48" s="5">
        <f t="shared" ref="G48:G53" si="0">(E48-F48)/F48</f>
        <v>0.22480224547078342</v>
      </c>
      <c r="H48" s="4">
        <v>170</v>
      </c>
      <c r="I48" s="4">
        <v>155.97999999999999</v>
      </c>
      <c r="J48" s="25">
        <v>90</v>
      </c>
      <c r="K48" s="25">
        <v>98</v>
      </c>
      <c r="L48" s="34" t="s">
        <v>3900</v>
      </c>
    </row>
    <row r="49" spans="1:13" x14ac:dyDescent="0.25">
      <c r="A49" s="6" t="s">
        <v>17</v>
      </c>
      <c r="B49" t="s">
        <v>3681</v>
      </c>
      <c r="E49" s="4">
        <v>33.99</v>
      </c>
      <c r="F49" s="4">
        <v>30.54</v>
      </c>
      <c r="G49" s="5">
        <f t="shared" si="0"/>
        <v>0.11296660117878202</v>
      </c>
      <c r="H49" s="4">
        <v>28.25</v>
      </c>
      <c r="I49" s="4">
        <v>29.21</v>
      </c>
      <c r="J49" s="25">
        <v>94</v>
      </c>
      <c r="K49" s="25">
        <v>80</v>
      </c>
      <c r="L49" s="34" t="s">
        <v>3861</v>
      </c>
    </row>
    <row r="50" spans="1:13" x14ac:dyDescent="0.25">
      <c r="A50" s="6" t="s">
        <v>18</v>
      </c>
      <c r="B50" t="s">
        <v>2970</v>
      </c>
      <c r="E50" s="4">
        <v>95.91</v>
      </c>
      <c r="F50" s="4">
        <v>95.21</v>
      </c>
      <c r="G50" s="5">
        <f t="shared" si="0"/>
        <v>7.3521688898225282E-3</v>
      </c>
      <c r="H50" s="4">
        <v>85.5</v>
      </c>
      <c r="I50" s="4">
        <v>89.43</v>
      </c>
      <c r="J50" s="2">
        <v>91</v>
      </c>
      <c r="K50" s="2">
        <v>98</v>
      </c>
      <c r="L50" s="34" t="s">
        <v>3902</v>
      </c>
    </row>
    <row r="51" spans="1:13" x14ac:dyDescent="0.25">
      <c r="A51" s="6" t="s">
        <v>63</v>
      </c>
      <c r="B51" t="s">
        <v>1615</v>
      </c>
      <c r="E51" s="4">
        <v>87.38</v>
      </c>
      <c r="F51" s="4">
        <v>78.349999999999994</v>
      </c>
      <c r="G51" s="5">
        <f t="shared" si="0"/>
        <v>0.11525207402680283</v>
      </c>
      <c r="H51" s="4">
        <v>78</v>
      </c>
      <c r="I51" s="4">
        <v>78.19</v>
      </c>
      <c r="J51" s="25">
        <v>91</v>
      </c>
      <c r="K51" s="25">
        <v>98</v>
      </c>
      <c r="L51" s="34" t="s">
        <v>3903</v>
      </c>
    </row>
    <row r="52" spans="1:13" x14ac:dyDescent="0.25">
      <c r="A52" s="6" t="s">
        <v>67</v>
      </c>
      <c r="B52" t="s">
        <v>535</v>
      </c>
      <c r="E52" s="4">
        <v>102.76</v>
      </c>
      <c r="F52" s="4">
        <v>98.35</v>
      </c>
      <c r="G52" s="5">
        <f t="shared" si="0"/>
        <v>4.4839857651245665E-2</v>
      </c>
      <c r="H52" s="4">
        <v>91.5</v>
      </c>
      <c r="I52" s="4">
        <v>92.95</v>
      </c>
      <c r="J52" s="2">
        <v>93</v>
      </c>
      <c r="K52" s="2">
        <v>63</v>
      </c>
      <c r="L52" s="34" t="s">
        <v>3904</v>
      </c>
    </row>
    <row r="53" spans="1:13" x14ac:dyDescent="0.25">
      <c r="A53" s="6" t="s">
        <v>98</v>
      </c>
      <c r="B53" t="s">
        <v>3831</v>
      </c>
      <c r="E53" s="4">
        <v>148.38999999999999</v>
      </c>
      <c r="F53" s="4">
        <v>148.33000000000001</v>
      </c>
      <c r="G53" s="5">
        <f t="shared" si="0"/>
        <v>4.0450347198795822E-4</v>
      </c>
      <c r="H53" s="4">
        <v>135</v>
      </c>
      <c r="I53" s="4">
        <v>141.37</v>
      </c>
      <c r="J53" s="2">
        <v>87</v>
      </c>
      <c r="K53" s="2">
        <v>99</v>
      </c>
      <c r="L53" s="34" t="s">
        <v>3905</v>
      </c>
    </row>
    <row r="54" spans="1:13" x14ac:dyDescent="0.25">
      <c r="J54" s="2"/>
      <c r="K54" s="2"/>
    </row>
    <row r="55" spans="1:13" x14ac:dyDescent="0.25">
      <c r="I55" s="2" t="s">
        <v>2744</v>
      </c>
    </row>
    <row r="56" spans="1:13" x14ac:dyDescent="0.25">
      <c r="A56" s="3" t="s">
        <v>21</v>
      </c>
      <c r="E56" s="22" t="s">
        <v>7</v>
      </c>
      <c r="F56" s="22" t="s">
        <v>24</v>
      </c>
      <c r="G56" s="22" t="s">
        <v>25</v>
      </c>
      <c r="H56" s="22" t="s">
        <v>26</v>
      </c>
      <c r="I56" s="22" t="s">
        <v>2745</v>
      </c>
      <c r="J56" s="23" t="s">
        <v>11</v>
      </c>
      <c r="K56" s="24"/>
      <c r="L56" s="24"/>
      <c r="M56" s="24"/>
    </row>
    <row r="57" spans="1:13" x14ac:dyDescent="0.25">
      <c r="A57" s="6" t="s">
        <v>5</v>
      </c>
      <c r="B57" s="12" t="s">
        <v>274</v>
      </c>
      <c r="C57" s="12" t="s">
        <v>3283</v>
      </c>
      <c r="D57" s="12"/>
      <c r="E57" s="13">
        <v>284.5</v>
      </c>
      <c r="F57" s="13">
        <v>289.86</v>
      </c>
      <c r="G57" s="14">
        <v>91</v>
      </c>
      <c r="H57" s="14">
        <v>94</v>
      </c>
      <c r="I57" s="14">
        <v>2</v>
      </c>
      <c r="J57" s="12" t="s">
        <v>2470</v>
      </c>
    </row>
    <row r="58" spans="1:13" x14ac:dyDescent="0.25">
      <c r="A58" s="6" t="s">
        <v>12</v>
      </c>
      <c r="B58" s="12" t="s">
        <v>3318</v>
      </c>
      <c r="C58" s="12" t="s">
        <v>3319</v>
      </c>
      <c r="D58" s="12"/>
      <c r="E58" s="13">
        <v>32.07</v>
      </c>
      <c r="F58" s="13">
        <v>28.26</v>
      </c>
      <c r="G58" s="14">
        <v>99</v>
      </c>
      <c r="H58" s="14">
        <v>91</v>
      </c>
      <c r="I58" s="14">
        <v>2</v>
      </c>
      <c r="J58" s="12" t="s">
        <v>3906</v>
      </c>
    </row>
    <row r="59" spans="1:13" x14ac:dyDescent="0.25">
      <c r="A59" s="6" t="s">
        <v>13</v>
      </c>
      <c r="B59" s="18" t="s">
        <v>3321</v>
      </c>
      <c r="C59" s="18" t="s">
        <v>3322</v>
      </c>
      <c r="D59" s="18"/>
      <c r="E59" s="26">
        <v>294.45</v>
      </c>
      <c r="F59" s="26">
        <v>249.85</v>
      </c>
      <c r="G59" s="17">
        <v>99</v>
      </c>
      <c r="H59" s="17">
        <v>89</v>
      </c>
      <c r="I59" s="17">
        <v>13</v>
      </c>
      <c r="J59" s="18" t="s">
        <v>3827</v>
      </c>
    </row>
    <row r="60" spans="1:13" x14ac:dyDescent="0.25">
      <c r="A60" s="6" t="s">
        <v>14</v>
      </c>
      <c r="B60" s="12" t="s">
        <v>3347</v>
      </c>
      <c r="C60" s="12" t="s">
        <v>3348</v>
      </c>
      <c r="E60" s="13">
        <v>110.01</v>
      </c>
      <c r="F60" s="13">
        <v>97.12</v>
      </c>
      <c r="G60" s="14">
        <v>98</v>
      </c>
      <c r="H60" s="14">
        <v>83</v>
      </c>
      <c r="I60" s="14">
        <v>16</v>
      </c>
      <c r="J60" s="12" t="s">
        <v>3907</v>
      </c>
      <c r="K60" s="12"/>
    </row>
    <row r="61" spans="1:13" x14ac:dyDescent="0.25">
      <c r="A61" s="6" t="s">
        <v>15</v>
      </c>
      <c r="B61" s="18" t="s">
        <v>3419</v>
      </c>
      <c r="C61" s="18" t="s">
        <v>3422</v>
      </c>
      <c r="D61" s="18"/>
      <c r="E61" s="26">
        <v>31.12</v>
      </c>
      <c r="F61" s="26">
        <v>23.85</v>
      </c>
      <c r="G61" s="17">
        <v>79</v>
      </c>
      <c r="H61" s="17">
        <v>92</v>
      </c>
      <c r="I61" s="17">
        <v>19</v>
      </c>
      <c r="J61" s="18" t="s">
        <v>3827</v>
      </c>
    </row>
    <row r="62" spans="1:13" x14ac:dyDescent="0.25">
      <c r="A62" s="6" t="s">
        <v>16</v>
      </c>
      <c r="B62" s="18" t="s">
        <v>2381</v>
      </c>
      <c r="C62" s="18" t="s">
        <v>2387</v>
      </c>
      <c r="D62" s="18"/>
      <c r="E62" s="26">
        <v>213.67</v>
      </c>
      <c r="F62" s="26">
        <v>187.51</v>
      </c>
      <c r="G62" s="17">
        <v>98</v>
      </c>
      <c r="H62" s="17">
        <v>89</v>
      </c>
      <c r="I62" s="17">
        <v>9</v>
      </c>
      <c r="J62" s="18" t="s">
        <v>3866</v>
      </c>
    </row>
    <row r="63" spans="1:13" x14ac:dyDescent="0.25">
      <c r="A63" s="6" t="s">
        <v>17</v>
      </c>
      <c r="B63" s="18" t="s">
        <v>2039</v>
      </c>
      <c r="C63" s="18" t="s">
        <v>3484</v>
      </c>
      <c r="D63" s="18"/>
      <c r="E63" s="26">
        <v>176.88</v>
      </c>
      <c r="F63" s="26">
        <v>150.19</v>
      </c>
      <c r="G63" s="17">
        <v>80</v>
      </c>
      <c r="H63" s="17">
        <v>91</v>
      </c>
      <c r="I63" s="17">
        <v>33</v>
      </c>
      <c r="J63" s="18" t="s">
        <v>3908</v>
      </c>
    </row>
    <row r="64" spans="1:13" x14ac:dyDescent="0.25">
      <c r="A64" s="6" t="s">
        <v>18</v>
      </c>
      <c r="B64" s="12" t="s">
        <v>706</v>
      </c>
      <c r="C64" s="12" t="s">
        <v>3485</v>
      </c>
      <c r="D64" s="12"/>
      <c r="E64" s="13">
        <v>145.80000000000001</v>
      </c>
      <c r="F64" s="13">
        <v>149.69</v>
      </c>
      <c r="G64" s="14">
        <v>99</v>
      </c>
      <c r="H64" s="14">
        <v>92</v>
      </c>
      <c r="I64" s="14">
        <v>16</v>
      </c>
      <c r="J64" s="12" t="s">
        <v>3909</v>
      </c>
    </row>
    <row r="65" spans="1:13" x14ac:dyDescent="0.25">
      <c r="A65" s="6" t="s">
        <v>63</v>
      </c>
      <c r="B65" s="12" t="s">
        <v>3481</v>
      </c>
      <c r="C65" s="12" t="s">
        <v>3487</v>
      </c>
      <c r="D65" s="12"/>
      <c r="E65" s="13">
        <v>35.26</v>
      </c>
      <c r="F65" s="13">
        <v>32</v>
      </c>
      <c r="G65" s="14">
        <v>10</v>
      </c>
      <c r="H65" s="14">
        <v>94</v>
      </c>
      <c r="I65" s="14">
        <v>13</v>
      </c>
      <c r="J65" s="12" t="s">
        <v>3872</v>
      </c>
    </row>
    <row r="66" spans="1:13" x14ac:dyDescent="0.25">
      <c r="A66" s="6" t="s">
        <v>67</v>
      </c>
      <c r="B66" s="12" t="s">
        <v>3482</v>
      </c>
      <c r="C66" s="12" t="s">
        <v>3489</v>
      </c>
      <c r="E66" s="13">
        <v>422.91</v>
      </c>
      <c r="F66" s="13">
        <v>357.78</v>
      </c>
      <c r="G66" s="14">
        <v>98</v>
      </c>
      <c r="H66" s="14">
        <v>91</v>
      </c>
      <c r="I66" s="14">
        <v>2</v>
      </c>
      <c r="J66" s="12" t="s">
        <v>3820</v>
      </c>
    </row>
    <row r="67" spans="1:13" x14ac:dyDescent="0.25">
      <c r="A67" s="6" t="s">
        <v>98</v>
      </c>
      <c r="B67" s="12" t="s">
        <v>3516</v>
      </c>
      <c r="C67" s="12" t="s">
        <v>3524</v>
      </c>
      <c r="E67" s="13">
        <v>46.92</v>
      </c>
      <c r="F67" s="13">
        <v>48.27</v>
      </c>
      <c r="G67" s="14">
        <v>39</v>
      </c>
      <c r="H67" s="14">
        <v>91</v>
      </c>
      <c r="I67" s="14">
        <v>26</v>
      </c>
      <c r="J67" s="12" t="s">
        <v>3872</v>
      </c>
      <c r="L67" s="18"/>
      <c r="M67" s="18"/>
    </row>
    <row r="68" spans="1:13" x14ac:dyDescent="0.25">
      <c r="A68" s="6" t="s">
        <v>102</v>
      </c>
      <c r="B68" s="12" t="s">
        <v>2125</v>
      </c>
      <c r="C68" s="12" t="s">
        <v>3572</v>
      </c>
      <c r="D68" s="12"/>
      <c r="E68" s="13">
        <v>159.44</v>
      </c>
      <c r="F68" s="13">
        <v>141.44999999999999</v>
      </c>
      <c r="G68" s="14">
        <v>99</v>
      </c>
      <c r="H68" s="14">
        <v>96</v>
      </c>
      <c r="I68" s="14">
        <v>4</v>
      </c>
      <c r="J68" s="12" t="s">
        <v>3911</v>
      </c>
      <c r="L68" s="18"/>
      <c r="M68" s="18"/>
    </row>
    <row r="69" spans="1:13" x14ac:dyDescent="0.25">
      <c r="A69" s="6" t="s">
        <v>106</v>
      </c>
      <c r="B69" s="18" t="s">
        <v>2653</v>
      </c>
      <c r="C69" s="18" t="s">
        <v>3574</v>
      </c>
      <c r="D69" s="18"/>
      <c r="E69" s="26">
        <v>466.2</v>
      </c>
      <c r="F69" s="26">
        <v>386.52</v>
      </c>
      <c r="G69" s="17">
        <v>99</v>
      </c>
      <c r="H69" s="17">
        <v>92</v>
      </c>
      <c r="I69" s="17">
        <v>9</v>
      </c>
      <c r="J69" s="18" t="s">
        <v>3824</v>
      </c>
      <c r="L69" s="18"/>
      <c r="M69" s="18"/>
    </row>
    <row r="70" spans="1:13" x14ac:dyDescent="0.25">
      <c r="A70" s="6" t="s">
        <v>238</v>
      </c>
      <c r="B70" s="12" t="s">
        <v>3593</v>
      </c>
      <c r="C70" s="12" t="s">
        <v>3595</v>
      </c>
      <c r="E70" s="13">
        <v>129.69</v>
      </c>
      <c r="F70" s="13">
        <v>117.6</v>
      </c>
      <c r="G70" s="14">
        <v>77</v>
      </c>
      <c r="H70" s="14">
        <v>88</v>
      </c>
      <c r="I70" s="14">
        <v>13</v>
      </c>
      <c r="J70" s="12" t="s">
        <v>3912</v>
      </c>
    </row>
    <row r="71" spans="1:13" x14ac:dyDescent="0.25">
      <c r="A71" s="6" t="s">
        <v>243</v>
      </c>
      <c r="B71" s="18" t="s">
        <v>3594</v>
      </c>
      <c r="C71" s="39" t="s">
        <v>3597</v>
      </c>
      <c r="D71" s="18"/>
      <c r="E71" s="26">
        <v>38.85</v>
      </c>
      <c r="F71" s="26">
        <v>28.06</v>
      </c>
      <c r="G71" s="17">
        <v>65</v>
      </c>
      <c r="H71" s="17">
        <v>92</v>
      </c>
      <c r="I71" s="17">
        <v>14</v>
      </c>
      <c r="J71" s="18" t="s">
        <v>3827</v>
      </c>
    </row>
    <row r="72" spans="1:13" x14ac:dyDescent="0.25">
      <c r="A72" s="6" t="s">
        <v>263</v>
      </c>
      <c r="B72" s="18" t="s">
        <v>1088</v>
      </c>
      <c r="C72" s="18" t="s">
        <v>1098</v>
      </c>
      <c r="D72" s="18"/>
      <c r="E72" s="26">
        <v>101.05</v>
      </c>
      <c r="F72" s="26">
        <v>95.57</v>
      </c>
      <c r="G72" s="17">
        <v>27</v>
      </c>
      <c r="H72" s="17">
        <v>89</v>
      </c>
      <c r="I72" s="17">
        <v>7</v>
      </c>
      <c r="J72" s="18" t="s">
        <v>3913</v>
      </c>
    </row>
    <row r="73" spans="1:13" x14ac:dyDescent="0.25">
      <c r="A73" s="6" t="s">
        <v>267</v>
      </c>
      <c r="B73" s="18" t="s">
        <v>3255</v>
      </c>
      <c r="C73" s="18" t="s">
        <v>3673</v>
      </c>
      <c r="D73" s="18"/>
      <c r="E73" s="26">
        <v>75.14</v>
      </c>
      <c r="F73" s="26">
        <v>57.72</v>
      </c>
      <c r="G73" s="17">
        <v>12</v>
      </c>
      <c r="H73" s="17">
        <v>94</v>
      </c>
      <c r="I73" s="17">
        <v>32</v>
      </c>
      <c r="J73" s="18" t="s">
        <v>3827</v>
      </c>
    </row>
    <row r="74" spans="1:13" x14ac:dyDescent="0.25">
      <c r="A74" s="6" t="s">
        <v>404</v>
      </c>
      <c r="B74" s="12" t="s">
        <v>1511</v>
      </c>
      <c r="C74" s="12" t="s">
        <v>3833</v>
      </c>
      <c r="D74" s="12"/>
      <c r="E74" s="13">
        <v>127.37</v>
      </c>
      <c r="F74" s="13">
        <v>123.19</v>
      </c>
      <c r="G74" s="14">
        <v>80</v>
      </c>
      <c r="H74" s="14">
        <v>90</v>
      </c>
      <c r="I74" s="14">
        <v>64</v>
      </c>
      <c r="J74" s="12" t="s">
        <v>3914</v>
      </c>
    </row>
    <row r="75" spans="1:13" x14ac:dyDescent="0.25">
      <c r="A75" s="6" t="s">
        <v>619</v>
      </c>
      <c r="B75" s="12" t="s">
        <v>72</v>
      </c>
      <c r="C75" s="12" t="s">
        <v>3835</v>
      </c>
      <c r="D75" s="12"/>
      <c r="E75" s="13">
        <v>207.77</v>
      </c>
      <c r="F75" s="13">
        <v>210</v>
      </c>
      <c r="G75" s="14">
        <v>88</v>
      </c>
      <c r="H75" s="14">
        <v>87</v>
      </c>
      <c r="I75" s="14">
        <v>55</v>
      </c>
      <c r="J75" s="12" t="s">
        <v>3915</v>
      </c>
    </row>
    <row r="76" spans="1:13" x14ac:dyDescent="0.25">
      <c r="A76" s="6" t="s">
        <v>831</v>
      </c>
      <c r="B76" s="18" t="s">
        <v>3830</v>
      </c>
      <c r="C76" s="18" t="s">
        <v>3837</v>
      </c>
      <c r="D76" s="18"/>
      <c r="E76" s="26">
        <v>309</v>
      </c>
      <c r="F76" s="26">
        <v>336.86</v>
      </c>
      <c r="G76" s="17">
        <v>98</v>
      </c>
      <c r="H76" s="17">
        <v>87</v>
      </c>
      <c r="I76" s="17">
        <v>2</v>
      </c>
      <c r="J76" s="18" t="s">
        <v>3879</v>
      </c>
    </row>
    <row r="77" spans="1:13" x14ac:dyDescent="0.25">
      <c r="A77" s="6" t="s">
        <v>832</v>
      </c>
      <c r="B77" s="18" t="s">
        <v>3832</v>
      </c>
      <c r="C77" s="18" t="s">
        <v>3841</v>
      </c>
      <c r="D77" s="18"/>
      <c r="E77" s="26">
        <v>89.47</v>
      </c>
      <c r="F77" s="26">
        <v>71</v>
      </c>
      <c r="G77" s="17">
        <v>37</v>
      </c>
      <c r="H77" s="17">
        <v>96</v>
      </c>
      <c r="I77" s="17">
        <v>13</v>
      </c>
      <c r="J77" s="18" t="s">
        <v>3916</v>
      </c>
    </row>
    <row r="78" spans="1:13" x14ac:dyDescent="0.25">
      <c r="A78" s="6" t="s">
        <v>906</v>
      </c>
      <c r="B78" s="12" t="s">
        <v>3876</v>
      </c>
      <c r="C78" s="12" t="s">
        <v>3877</v>
      </c>
      <c r="E78" s="13">
        <v>249.04</v>
      </c>
      <c r="F78" s="13">
        <v>244.95</v>
      </c>
      <c r="G78" s="14">
        <v>87</v>
      </c>
      <c r="H78" s="14">
        <v>81</v>
      </c>
      <c r="I78" s="14">
        <v>13</v>
      </c>
      <c r="J78" s="12" t="s">
        <v>3917</v>
      </c>
      <c r="K78" s="12"/>
    </row>
    <row r="79" spans="1:13" x14ac:dyDescent="0.25">
      <c r="A79" s="6" t="s">
        <v>913</v>
      </c>
      <c r="B79" s="12" t="s">
        <v>3881</v>
      </c>
      <c r="C79" s="12" t="s">
        <v>3882</v>
      </c>
      <c r="E79" s="13">
        <v>144.54</v>
      </c>
      <c r="F79" s="13">
        <v>148.28</v>
      </c>
      <c r="G79" s="14">
        <v>99</v>
      </c>
      <c r="H79" s="14">
        <v>88</v>
      </c>
      <c r="I79" s="14">
        <v>2</v>
      </c>
      <c r="J79" s="12" t="s">
        <v>3917</v>
      </c>
    </row>
    <row r="80" spans="1:13" x14ac:dyDescent="0.25">
      <c r="A80" s="6" t="s">
        <v>976</v>
      </c>
      <c r="B80" s="12" t="s">
        <v>2265</v>
      </c>
      <c r="C80" s="12" t="s">
        <v>3214</v>
      </c>
      <c r="E80" s="13">
        <v>78.209999999999994</v>
      </c>
      <c r="F80" s="13">
        <v>79.95</v>
      </c>
      <c r="G80" s="14">
        <v>87</v>
      </c>
      <c r="H80" s="14">
        <v>78</v>
      </c>
      <c r="I80" s="14">
        <v>123</v>
      </c>
      <c r="J80" s="12" t="s">
        <v>3918</v>
      </c>
    </row>
    <row r="81" spans="1:10" x14ac:dyDescent="0.25">
      <c r="A81" s="6" t="s">
        <v>1082</v>
      </c>
    </row>
    <row r="82" spans="1:10" x14ac:dyDescent="0.25">
      <c r="A82" s="6" t="s">
        <v>1083</v>
      </c>
    </row>
    <row r="83" spans="1:10" x14ac:dyDescent="0.25">
      <c r="A83" s="6" t="s">
        <v>1084</v>
      </c>
    </row>
    <row r="84" spans="1:10" x14ac:dyDescent="0.25">
      <c r="A84" s="6" t="s">
        <v>1514</v>
      </c>
    </row>
    <row r="85" spans="1:10" x14ac:dyDescent="0.25">
      <c r="A85" s="6" t="s">
        <v>1515</v>
      </c>
    </row>
    <row r="86" spans="1:10" x14ac:dyDescent="0.25">
      <c r="A86" s="6" t="s">
        <v>1518</v>
      </c>
      <c r="B86" s="12"/>
      <c r="C86" s="12"/>
      <c r="E86" s="13"/>
      <c r="F86" s="13"/>
      <c r="G86" s="14"/>
      <c r="H86" s="14"/>
      <c r="I86" s="14"/>
      <c r="J86" s="12"/>
    </row>
    <row r="87" spans="1:10" x14ac:dyDescent="0.25">
      <c r="A87" s="6" t="s">
        <v>1519</v>
      </c>
    </row>
    <row r="88" spans="1:10" x14ac:dyDescent="0.25">
      <c r="A88" s="6" t="s">
        <v>1820</v>
      </c>
      <c r="G88" s="2"/>
      <c r="I88" s="2"/>
    </row>
    <row r="89" spans="1:10" x14ac:dyDescent="0.25">
      <c r="G89" s="2"/>
    </row>
    <row r="90" spans="1:10" x14ac:dyDescent="0.25">
      <c r="G90" s="2"/>
    </row>
    <row r="91" spans="1:10" x14ac:dyDescent="0.25">
      <c r="G91" s="2"/>
    </row>
    <row r="92" spans="1:10" x14ac:dyDescent="0.25">
      <c r="G92" s="2"/>
    </row>
    <row r="93" spans="1:10" x14ac:dyDescent="0.25">
      <c r="G93" s="2"/>
    </row>
    <row r="94" spans="1:10" x14ac:dyDescent="0.25">
      <c r="G94" s="2"/>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840F-B661-4E54-994E-76DB4533FC00}">
  <dimension ref="A1:S93"/>
  <sheetViews>
    <sheetView topLeftCell="A19" workbookViewId="0">
      <selection activeCell="G27" sqref="G27"/>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44022</v>
      </c>
      <c r="J3" s="27">
        <v>44025</v>
      </c>
      <c r="K3" s="7">
        <v>44026</v>
      </c>
      <c r="L3" s="7">
        <v>44027</v>
      </c>
      <c r="M3" s="7">
        <v>44028</v>
      </c>
      <c r="N3" s="7">
        <v>44029</v>
      </c>
      <c r="P3" t="s">
        <v>1973</v>
      </c>
    </row>
    <row r="4" spans="1:16" ht="15.75" thickBot="1" x14ac:dyDescent="0.3">
      <c r="A4" t="s">
        <v>0</v>
      </c>
      <c r="C4" s="10">
        <v>44025</v>
      </c>
      <c r="D4" s="11" t="s">
        <v>66</v>
      </c>
      <c r="E4" s="10">
        <v>44032</v>
      </c>
      <c r="J4" s="2" t="s">
        <v>58</v>
      </c>
      <c r="K4" s="2" t="s">
        <v>59</v>
      </c>
      <c r="L4" s="2" t="s">
        <v>60</v>
      </c>
      <c r="M4" s="2" t="s">
        <v>61</v>
      </c>
      <c r="N4" s="2" t="s">
        <v>62</v>
      </c>
    </row>
    <row r="5" spans="1:16" ht="15.75" thickBot="1" x14ac:dyDescent="0.3">
      <c r="G5" t="s">
        <v>57</v>
      </c>
      <c r="H5" s="8">
        <v>10617.45</v>
      </c>
      <c r="J5" s="16">
        <v>10390.85</v>
      </c>
      <c r="K5" s="16">
        <v>10488.58</v>
      </c>
      <c r="L5" s="16">
        <v>10550.49</v>
      </c>
      <c r="M5" s="16">
        <v>10473.629999999999</v>
      </c>
      <c r="N5" s="16">
        <v>10503.19</v>
      </c>
      <c r="P5" s="5">
        <f>(N5-H5)/H5</f>
        <v>-1.0761529369104654E-2</v>
      </c>
    </row>
    <row r="6" spans="1:16" ht="15.75" thickBot="1" x14ac:dyDescent="0.3">
      <c r="A6" t="s">
        <v>2</v>
      </c>
      <c r="C6" s="33" t="s">
        <v>3307</v>
      </c>
      <c r="D6" s="1"/>
      <c r="E6" s="1"/>
      <c r="G6" t="s">
        <v>3680</v>
      </c>
      <c r="H6" s="9">
        <v>3185.04</v>
      </c>
      <c r="J6" s="16">
        <v>3155.22</v>
      </c>
      <c r="K6" s="21">
        <v>3197.52</v>
      </c>
      <c r="L6" s="21">
        <v>3226.56</v>
      </c>
      <c r="M6" s="16">
        <v>3215.57</v>
      </c>
      <c r="N6" s="16">
        <v>3224.73</v>
      </c>
      <c r="P6" s="5">
        <f>(N6-H6)/H6</f>
        <v>1.2461381960666131E-2</v>
      </c>
    </row>
    <row r="7" spans="1:16" x14ac:dyDescent="0.25">
      <c r="C7" s="12"/>
      <c r="J7" s="12"/>
    </row>
    <row r="8" spans="1:16" x14ac:dyDescent="0.25">
      <c r="C8" s="12"/>
      <c r="J8" s="12"/>
    </row>
    <row r="9" spans="1:16" x14ac:dyDescent="0.25">
      <c r="A9" t="s">
        <v>3</v>
      </c>
      <c r="C9" t="s">
        <v>3964</v>
      </c>
      <c r="J9" s="18"/>
    </row>
    <row r="10" spans="1:16" x14ac:dyDescent="0.25">
      <c r="C10" s="37" t="s">
        <v>3965</v>
      </c>
      <c r="J10" s="18"/>
    </row>
    <row r="11" spans="1:16" x14ac:dyDescent="0.25">
      <c r="C11" s="37" t="s">
        <v>3966</v>
      </c>
      <c r="J11" s="18"/>
    </row>
    <row r="12" spans="1:16" x14ac:dyDescent="0.25">
      <c r="C12" s="18" t="s">
        <v>3967</v>
      </c>
      <c r="J12" s="18"/>
    </row>
    <row r="13" spans="1:16" x14ac:dyDescent="0.25">
      <c r="C13" s="18" t="s">
        <v>3970</v>
      </c>
      <c r="J13" s="18"/>
    </row>
    <row r="14" spans="1:16" x14ac:dyDescent="0.25">
      <c r="C14" s="18" t="s">
        <v>3968</v>
      </c>
      <c r="J14" s="18"/>
    </row>
    <row r="15" spans="1:16" x14ac:dyDescent="0.25">
      <c r="C15" s="18" t="s">
        <v>3969</v>
      </c>
      <c r="J15" s="18"/>
    </row>
    <row r="16" spans="1:16" x14ac:dyDescent="0.25">
      <c r="C16" s="12"/>
      <c r="J16" s="18"/>
    </row>
    <row r="17" spans="3:10" x14ac:dyDescent="0.25">
      <c r="C17" s="12" t="s">
        <v>3926</v>
      </c>
      <c r="J17" s="18"/>
    </row>
    <row r="18" spans="3:10" x14ac:dyDescent="0.25">
      <c r="C18" s="12" t="s">
        <v>3942</v>
      </c>
      <c r="J18" s="18"/>
    </row>
    <row r="19" spans="3:10" x14ac:dyDescent="0.25">
      <c r="C19" s="12" t="s">
        <v>3963</v>
      </c>
      <c r="J19" s="18"/>
    </row>
    <row r="20" spans="3:10" x14ac:dyDescent="0.25">
      <c r="C20" s="12" t="s">
        <v>3971</v>
      </c>
      <c r="J20" s="18"/>
    </row>
    <row r="21" spans="3:10" x14ac:dyDescent="0.25">
      <c r="C21" s="12" t="s">
        <v>3972</v>
      </c>
      <c r="J21" s="18"/>
    </row>
    <row r="22" spans="3:10" x14ac:dyDescent="0.25">
      <c r="C22" s="12"/>
      <c r="J22" s="18"/>
    </row>
    <row r="23" spans="3:10" x14ac:dyDescent="0.25">
      <c r="C23" t="s">
        <v>3391</v>
      </c>
      <c r="D23" s="5">
        <v>0.20830000000000001</v>
      </c>
      <c r="E23" s="7"/>
      <c r="I23" s="5"/>
      <c r="J23" s="18"/>
    </row>
    <row r="24" spans="3:10" x14ac:dyDescent="0.25">
      <c r="E24" s="7"/>
      <c r="I24" s="5"/>
      <c r="J24" s="18"/>
    </row>
    <row r="25" spans="3:10" x14ac:dyDescent="0.25">
      <c r="C25" s="18" t="s">
        <v>277</v>
      </c>
      <c r="D25" s="5">
        <v>0.1038</v>
      </c>
      <c r="I25" s="5"/>
      <c r="J25" s="18"/>
    </row>
    <row r="26" spans="3:10" x14ac:dyDescent="0.25">
      <c r="C26" t="s">
        <v>3316</v>
      </c>
      <c r="D26" s="5">
        <v>0.14349999999999999</v>
      </c>
      <c r="I26" s="5"/>
      <c r="J26" s="18"/>
    </row>
    <row r="27" spans="3:10" x14ac:dyDescent="0.25">
      <c r="C27" t="s">
        <v>103</v>
      </c>
      <c r="D27" s="5">
        <v>7.1900000000000006E-2</v>
      </c>
      <c r="E27" s="7"/>
      <c r="G27" s="5"/>
      <c r="I27" s="5"/>
      <c r="J27" s="18"/>
    </row>
    <row r="28" spans="3:10" x14ac:dyDescent="0.25">
      <c r="C28" t="s">
        <v>3289</v>
      </c>
      <c r="D28" s="5">
        <v>0.14280000000000001</v>
      </c>
      <c r="E28" s="27"/>
      <c r="G28" s="5"/>
      <c r="I28" s="5"/>
      <c r="J28" s="18"/>
    </row>
    <row r="29" spans="3:10" x14ac:dyDescent="0.25">
      <c r="C29" t="s">
        <v>3338</v>
      </c>
      <c r="D29" s="5">
        <v>0.13089999999999999</v>
      </c>
      <c r="E29" s="40"/>
      <c r="G29" s="5"/>
      <c r="I29" s="5"/>
      <c r="J29" s="18"/>
    </row>
    <row r="30" spans="3:10" x14ac:dyDescent="0.25">
      <c r="C30" t="s">
        <v>3681</v>
      </c>
      <c r="D30" s="5">
        <v>2.63E-2</v>
      </c>
      <c r="I30" s="5"/>
      <c r="J30" s="18"/>
    </row>
    <row r="31" spans="3:10" x14ac:dyDescent="0.25">
      <c r="C31" t="s">
        <v>2970</v>
      </c>
      <c r="D31" s="5">
        <v>6.4999999999999997E-3</v>
      </c>
      <c r="E31" s="27"/>
      <c r="F31" s="18"/>
      <c r="G31" s="28"/>
      <c r="H31" s="18"/>
      <c r="I31" s="5"/>
      <c r="J31" s="18"/>
    </row>
    <row r="32" spans="3:10" x14ac:dyDescent="0.25">
      <c r="C32" t="s">
        <v>1615</v>
      </c>
      <c r="D32" s="5">
        <v>0.14660000000000001</v>
      </c>
      <c r="E32" s="27"/>
      <c r="F32" s="18"/>
      <c r="G32" s="28"/>
      <c r="H32" s="18"/>
      <c r="I32" s="5"/>
      <c r="J32" s="18"/>
    </row>
    <row r="33" spans="1:19" x14ac:dyDescent="0.25">
      <c r="C33" t="s">
        <v>535</v>
      </c>
      <c r="D33" s="5">
        <v>1.1599999999999999E-2</v>
      </c>
      <c r="E33" s="27"/>
      <c r="F33" s="18"/>
      <c r="G33" s="28"/>
      <c r="H33" s="18"/>
      <c r="I33" s="5"/>
      <c r="J33" s="18"/>
    </row>
    <row r="34" spans="1:19" x14ac:dyDescent="0.25">
      <c r="C34" t="s">
        <v>3831</v>
      </c>
      <c r="D34" s="5">
        <v>7.7999999999999996E-3</v>
      </c>
      <c r="E34" s="27"/>
      <c r="F34" s="18"/>
      <c r="G34" s="28"/>
      <c r="H34" s="18"/>
      <c r="I34" s="5"/>
      <c r="J34" s="18"/>
    </row>
    <row r="35" spans="1:19" x14ac:dyDescent="0.25">
      <c r="E35" s="27"/>
      <c r="F35" s="18"/>
      <c r="G35" s="28"/>
      <c r="H35" s="18"/>
      <c r="I35" s="5"/>
      <c r="J35" s="18"/>
    </row>
    <row r="36" spans="1:19" x14ac:dyDescent="0.25">
      <c r="E36" s="27"/>
      <c r="F36" s="18"/>
      <c r="G36" s="28"/>
      <c r="H36" s="18"/>
      <c r="I36" s="5"/>
      <c r="J36" s="18"/>
    </row>
    <row r="37" spans="1:19" x14ac:dyDescent="0.25">
      <c r="D37" s="5">
        <f>SUM(D23:D34)</f>
        <v>1</v>
      </c>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8"/>
      <c r="G40" s="18"/>
      <c r="H40" s="12"/>
      <c r="I40" s="18"/>
    </row>
    <row r="41" spans="1:19" x14ac:dyDescent="0.25">
      <c r="A41" t="s">
        <v>4</v>
      </c>
      <c r="C41" s="12"/>
      <c r="E41" s="30" t="s">
        <v>7</v>
      </c>
      <c r="F41" s="30" t="s">
        <v>8</v>
      </c>
      <c r="G41" s="30" t="s">
        <v>9</v>
      </c>
      <c r="H41" s="30" t="s">
        <v>10</v>
      </c>
      <c r="I41" s="30" t="s">
        <v>24</v>
      </c>
      <c r="J41" s="30" t="s">
        <v>26</v>
      </c>
      <c r="K41" s="30" t="s">
        <v>25</v>
      </c>
      <c r="L41" s="29" t="s">
        <v>11</v>
      </c>
      <c r="M41" s="31"/>
      <c r="N41" s="31"/>
      <c r="O41" s="31"/>
      <c r="P41" s="31"/>
      <c r="Q41" s="31"/>
      <c r="R41" s="31"/>
      <c r="S41" s="31"/>
    </row>
    <row r="42" spans="1:19" x14ac:dyDescent="0.25">
      <c r="A42" s="6" t="s">
        <v>5</v>
      </c>
      <c r="B42" t="s">
        <v>277</v>
      </c>
      <c r="E42" s="4">
        <v>207.38</v>
      </c>
      <c r="F42" s="4">
        <v>143.52000000000001</v>
      </c>
      <c r="G42" s="5">
        <f t="shared" ref="G42:G51" si="0">(E42-F42)/F42</f>
        <v>0.44495540691192853</v>
      </c>
      <c r="H42" s="4">
        <v>185</v>
      </c>
      <c r="I42" s="4">
        <v>142.97999999999999</v>
      </c>
      <c r="J42" s="25">
        <v>94</v>
      </c>
      <c r="K42" s="25">
        <v>58</v>
      </c>
      <c r="L42" s="34" t="s">
        <v>3927</v>
      </c>
    </row>
    <row r="43" spans="1:19" x14ac:dyDescent="0.25">
      <c r="A43" s="6" t="s">
        <v>12</v>
      </c>
      <c r="B43" t="s">
        <v>3316</v>
      </c>
      <c r="E43" s="4">
        <v>532.54</v>
      </c>
      <c r="F43" s="4">
        <v>431.46</v>
      </c>
      <c r="G43" s="5">
        <f t="shared" si="0"/>
        <v>0.23427432438696516</v>
      </c>
      <c r="H43" s="4">
        <v>480</v>
      </c>
      <c r="I43" s="4">
        <v>411.78</v>
      </c>
      <c r="J43" s="25">
        <v>89</v>
      </c>
      <c r="K43" s="25">
        <v>95</v>
      </c>
      <c r="L43" s="34" t="s">
        <v>3928</v>
      </c>
    </row>
    <row r="44" spans="1:19" x14ac:dyDescent="0.25">
      <c r="A44" s="6" t="s">
        <v>13</v>
      </c>
      <c r="B44" t="s">
        <v>103</v>
      </c>
      <c r="E44" s="4">
        <v>250.3</v>
      </c>
      <c r="F44" s="4">
        <v>179</v>
      </c>
      <c r="G44" s="5">
        <f t="shared" si="0"/>
        <v>0.39832402234636877</v>
      </c>
      <c r="H44" s="4">
        <v>210</v>
      </c>
      <c r="I44" s="4">
        <v>168</v>
      </c>
      <c r="J44" s="2">
        <v>93</v>
      </c>
      <c r="K44" s="2">
        <v>99</v>
      </c>
      <c r="L44" t="s">
        <v>3929</v>
      </c>
    </row>
    <row r="45" spans="1:19" x14ac:dyDescent="0.25">
      <c r="A45" s="6" t="s">
        <v>14</v>
      </c>
      <c r="B45" t="s">
        <v>3338</v>
      </c>
      <c r="E45" s="4">
        <v>54.6</v>
      </c>
      <c r="F45" s="4">
        <v>46.59</v>
      </c>
      <c r="G45" s="5">
        <f t="shared" si="0"/>
        <v>0.17192530585962648</v>
      </c>
      <c r="H45" s="4">
        <v>49.5</v>
      </c>
      <c r="I45" s="4">
        <v>46.95</v>
      </c>
      <c r="J45" s="25">
        <v>86</v>
      </c>
      <c r="K45" s="25">
        <v>96</v>
      </c>
      <c r="L45" s="34" t="s">
        <v>3930</v>
      </c>
    </row>
    <row r="46" spans="1:19" x14ac:dyDescent="0.25">
      <c r="A46" s="6" t="s">
        <v>15</v>
      </c>
      <c r="B46" t="s">
        <v>3289</v>
      </c>
      <c r="E46" s="4">
        <v>492.99</v>
      </c>
      <c r="F46" s="4">
        <v>429.43</v>
      </c>
      <c r="G46" s="5">
        <f t="shared" si="0"/>
        <v>0.14801015299350301</v>
      </c>
      <c r="H46" s="4">
        <v>430</v>
      </c>
      <c r="I46" s="4">
        <v>393</v>
      </c>
      <c r="J46" s="25">
        <v>90</v>
      </c>
      <c r="K46" s="25">
        <v>99</v>
      </c>
      <c r="L46" s="34" t="s">
        <v>3931</v>
      </c>
    </row>
    <row r="47" spans="1:19" x14ac:dyDescent="0.25">
      <c r="A47" s="6" t="s">
        <v>16</v>
      </c>
      <c r="B47" t="s">
        <v>3681</v>
      </c>
      <c r="E47" s="4">
        <v>31.65</v>
      </c>
      <c r="F47" s="4">
        <v>30.54</v>
      </c>
      <c r="G47" s="5">
        <f t="shared" si="0"/>
        <v>3.6345776031434164E-2</v>
      </c>
      <c r="H47" s="4">
        <v>28.25</v>
      </c>
      <c r="I47" s="4">
        <v>29.21</v>
      </c>
      <c r="J47" s="25">
        <v>91</v>
      </c>
      <c r="K47" s="25">
        <v>80</v>
      </c>
      <c r="L47" s="34" t="s">
        <v>3861</v>
      </c>
    </row>
    <row r="48" spans="1:19" x14ac:dyDescent="0.25">
      <c r="A48" s="6" t="s">
        <v>17</v>
      </c>
      <c r="B48" t="s">
        <v>2970</v>
      </c>
      <c r="E48" s="4">
        <v>90.72</v>
      </c>
      <c r="F48" s="4">
        <v>95.21</v>
      </c>
      <c r="G48" s="5">
        <f t="shared" si="0"/>
        <v>-4.7158911879004256E-2</v>
      </c>
      <c r="H48" s="4">
        <v>85.5</v>
      </c>
      <c r="I48" s="4">
        <v>89.43</v>
      </c>
      <c r="J48" s="2">
        <v>88</v>
      </c>
      <c r="K48" s="2">
        <v>98</v>
      </c>
      <c r="L48" s="34" t="s">
        <v>3932</v>
      </c>
    </row>
    <row r="49" spans="1:13" x14ac:dyDescent="0.25">
      <c r="A49" s="6" t="s">
        <v>18</v>
      </c>
      <c r="B49" t="s">
        <v>1615</v>
      </c>
      <c r="E49" s="4">
        <v>86.42</v>
      </c>
      <c r="F49" s="4">
        <v>78.349999999999994</v>
      </c>
      <c r="G49" s="5">
        <f t="shared" si="0"/>
        <v>0.10299936183790694</v>
      </c>
      <c r="H49" s="4">
        <v>78</v>
      </c>
      <c r="I49" s="4">
        <v>78.19</v>
      </c>
      <c r="J49" s="25">
        <v>91</v>
      </c>
      <c r="K49" s="25">
        <v>98</v>
      </c>
      <c r="L49" s="34" t="s">
        <v>3933</v>
      </c>
    </row>
    <row r="50" spans="1:13" x14ac:dyDescent="0.25">
      <c r="A50" s="6" t="s">
        <v>63</v>
      </c>
      <c r="B50" t="s">
        <v>535</v>
      </c>
      <c r="E50" s="4">
        <v>103.16</v>
      </c>
      <c r="F50" s="4">
        <v>98.35</v>
      </c>
      <c r="G50" s="5">
        <f t="shared" si="0"/>
        <v>4.8906964921199822E-2</v>
      </c>
      <c r="H50" s="4">
        <v>91.5</v>
      </c>
      <c r="I50" s="4">
        <v>92.95</v>
      </c>
      <c r="J50" s="2">
        <v>92</v>
      </c>
      <c r="K50" s="2">
        <v>63</v>
      </c>
      <c r="L50" s="34" t="s">
        <v>3934</v>
      </c>
    </row>
    <row r="51" spans="1:13" x14ac:dyDescent="0.25">
      <c r="A51" s="6" t="s">
        <v>67</v>
      </c>
      <c r="B51" t="s">
        <v>3831</v>
      </c>
      <c r="E51" s="4">
        <v>142.53</v>
      </c>
      <c r="F51" s="4">
        <v>148.33000000000001</v>
      </c>
      <c r="G51" s="5">
        <f t="shared" si="0"/>
        <v>-3.9102002292186418E-2</v>
      </c>
      <c r="H51" s="4">
        <v>135</v>
      </c>
      <c r="I51" s="4">
        <v>141.37</v>
      </c>
      <c r="J51" s="2">
        <v>84</v>
      </c>
      <c r="K51" s="2">
        <v>99</v>
      </c>
      <c r="L51" s="34" t="s">
        <v>3935</v>
      </c>
    </row>
    <row r="52" spans="1:13" x14ac:dyDescent="0.25">
      <c r="A52" s="6" t="s">
        <v>98</v>
      </c>
    </row>
    <row r="53" spans="1:13" x14ac:dyDescent="0.25">
      <c r="J53" s="2"/>
      <c r="K53" s="2"/>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8" t="s">
        <v>274</v>
      </c>
      <c r="C56" s="18" t="s">
        <v>3283</v>
      </c>
      <c r="D56" s="18"/>
      <c r="E56" s="26">
        <v>258.05</v>
      </c>
      <c r="F56" s="26">
        <v>289.86</v>
      </c>
      <c r="G56" s="17">
        <v>90</v>
      </c>
      <c r="H56" s="17">
        <v>91</v>
      </c>
      <c r="I56" s="17">
        <v>2</v>
      </c>
      <c r="J56" s="18" t="s">
        <v>3936</v>
      </c>
    </row>
    <row r="57" spans="1:13" x14ac:dyDescent="0.25">
      <c r="A57" s="6" t="s">
        <v>12</v>
      </c>
      <c r="B57" s="12" t="s">
        <v>3318</v>
      </c>
      <c r="C57" s="12" t="s">
        <v>3319</v>
      </c>
      <c r="D57" s="12"/>
      <c r="E57" s="13">
        <v>37.71</v>
      </c>
      <c r="F57" s="13">
        <v>28.26</v>
      </c>
      <c r="G57" s="14">
        <v>99</v>
      </c>
      <c r="H57" s="14">
        <v>95</v>
      </c>
      <c r="I57" s="14">
        <v>2</v>
      </c>
      <c r="J57" s="12" t="s">
        <v>3937</v>
      </c>
    </row>
    <row r="58" spans="1:13" x14ac:dyDescent="0.25">
      <c r="A58" s="6" t="s">
        <v>13</v>
      </c>
      <c r="B58" s="12" t="s">
        <v>3321</v>
      </c>
      <c r="C58" s="12" t="s">
        <v>3322</v>
      </c>
      <c r="D58" s="12"/>
      <c r="E58" s="13">
        <v>294.52999999999997</v>
      </c>
      <c r="F58" s="13">
        <v>249.85</v>
      </c>
      <c r="G58" s="14">
        <v>99</v>
      </c>
      <c r="H58" s="14">
        <v>88</v>
      </c>
      <c r="I58" s="14">
        <v>10</v>
      </c>
      <c r="J58" s="12" t="s">
        <v>3938</v>
      </c>
    </row>
    <row r="59" spans="1:13" x14ac:dyDescent="0.25">
      <c r="A59" s="6" t="s">
        <v>14</v>
      </c>
      <c r="B59" s="12" t="s">
        <v>3347</v>
      </c>
      <c r="C59" s="12" t="s">
        <v>3348</v>
      </c>
      <c r="E59" s="13">
        <v>108.49</v>
      </c>
      <c r="F59" s="13">
        <v>97.12</v>
      </c>
      <c r="G59" s="14">
        <v>99</v>
      </c>
      <c r="H59" s="14">
        <v>81</v>
      </c>
      <c r="I59" s="14">
        <v>20</v>
      </c>
      <c r="J59" s="12" t="s">
        <v>3939</v>
      </c>
      <c r="K59" s="12"/>
    </row>
    <row r="60" spans="1:13" x14ac:dyDescent="0.25">
      <c r="A60" s="6" t="s">
        <v>15</v>
      </c>
      <c r="B60" s="18" t="s">
        <v>3419</v>
      </c>
      <c r="C60" s="18" t="s">
        <v>3422</v>
      </c>
      <c r="D60" s="18"/>
      <c r="E60" s="26">
        <v>32.369999999999997</v>
      </c>
      <c r="F60" s="26">
        <v>23.85</v>
      </c>
      <c r="G60" s="17">
        <v>79</v>
      </c>
      <c r="H60" s="17">
        <v>93</v>
      </c>
      <c r="I60" s="17">
        <v>14</v>
      </c>
      <c r="J60" s="18" t="s">
        <v>3827</v>
      </c>
    </row>
    <row r="61" spans="1:13" x14ac:dyDescent="0.25">
      <c r="A61" s="6" t="s">
        <v>16</v>
      </c>
      <c r="B61" s="18" t="s">
        <v>2381</v>
      </c>
      <c r="C61" s="18" t="s">
        <v>2387</v>
      </c>
      <c r="D61" s="18"/>
      <c r="E61" s="26">
        <v>202.87</v>
      </c>
      <c r="F61" s="26">
        <v>187.51</v>
      </c>
      <c r="G61" s="17">
        <v>98</v>
      </c>
      <c r="H61" s="17">
        <v>86</v>
      </c>
      <c r="I61" s="17">
        <v>15</v>
      </c>
      <c r="J61" s="18" t="s">
        <v>3940</v>
      </c>
    </row>
    <row r="62" spans="1:13" x14ac:dyDescent="0.25">
      <c r="A62" s="6" t="s">
        <v>17</v>
      </c>
      <c r="B62" s="18" t="s">
        <v>2039</v>
      </c>
      <c r="C62" s="18" t="s">
        <v>3484</v>
      </c>
      <c r="D62" s="18"/>
      <c r="E62" s="26">
        <v>186.43</v>
      </c>
      <c r="F62" s="26">
        <v>150.19</v>
      </c>
      <c r="G62" s="17">
        <v>80</v>
      </c>
      <c r="H62" s="17">
        <v>92</v>
      </c>
      <c r="I62" s="17">
        <v>22</v>
      </c>
      <c r="J62" s="18" t="s">
        <v>3941</v>
      </c>
    </row>
    <row r="63" spans="1:13" x14ac:dyDescent="0.25">
      <c r="A63" s="6" t="s">
        <v>18</v>
      </c>
      <c r="B63" s="12" t="s">
        <v>706</v>
      </c>
      <c r="C63" s="12" t="s">
        <v>3485</v>
      </c>
      <c r="D63" s="12"/>
      <c r="E63" s="13">
        <v>129.12</v>
      </c>
      <c r="F63" s="13">
        <v>149.69</v>
      </c>
      <c r="G63" s="14">
        <v>99</v>
      </c>
      <c r="H63" s="14">
        <v>86</v>
      </c>
      <c r="I63" s="14">
        <v>20</v>
      </c>
      <c r="J63" s="12" t="s">
        <v>3936</v>
      </c>
    </row>
    <row r="64" spans="1:13" x14ac:dyDescent="0.25">
      <c r="A64" s="6" t="s">
        <v>63</v>
      </c>
      <c r="B64" s="12" t="s">
        <v>3481</v>
      </c>
      <c r="C64" s="12" t="s">
        <v>3487</v>
      </c>
      <c r="D64" s="12"/>
      <c r="E64" s="13">
        <v>34.4</v>
      </c>
      <c r="F64" s="13">
        <v>32</v>
      </c>
      <c r="G64" s="14">
        <v>10</v>
      </c>
      <c r="H64" s="14">
        <v>93</v>
      </c>
      <c r="I64" s="14">
        <v>10</v>
      </c>
      <c r="J64" s="12" t="s">
        <v>1750</v>
      </c>
    </row>
    <row r="65" spans="1:13" x14ac:dyDescent="0.25">
      <c r="A65" s="6" t="s">
        <v>67</v>
      </c>
      <c r="B65" s="12" t="s">
        <v>3482</v>
      </c>
      <c r="C65" s="12" t="s">
        <v>3489</v>
      </c>
      <c r="E65" s="13">
        <v>421.81</v>
      </c>
      <c r="F65" s="13">
        <v>357.78</v>
      </c>
      <c r="G65" s="14">
        <v>98</v>
      </c>
      <c r="H65" s="14">
        <v>91</v>
      </c>
      <c r="I65" s="14">
        <v>2</v>
      </c>
      <c r="J65" s="12" t="s">
        <v>1750</v>
      </c>
    </row>
    <row r="66" spans="1:13" x14ac:dyDescent="0.25">
      <c r="A66" s="6" t="s">
        <v>98</v>
      </c>
      <c r="B66" s="12" t="s">
        <v>3516</v>
      </c>
      <c r="C66" s="12" t="s">
        <v>3524</v>
      </c>
      <c r="E66" s="13">
        <v>48.1</v>
      </c>
      <c r="F66" s="13">
        <v>48.27</v>
      </c>
      <c r="G66" s="14">
        <v>40</v>
      </c>
      <c r="H66" s="14">
        <v>91</v>
      </c>
      <c r="I66" s="14">
        <v>17</v>
      </c>
      <c r="J66" s="12" t="s">
        <v>1750</v>
      </c>
      <c r="L66" s="18"/>
      <c r="M66" s="18"/>
    </row>
    <row r="67" spans="1:13" x14ac:dyDescent="0.25">
      <c r="A67" s="6" t="s">
        <v>102</v>
      </c>
      <c r="B67" s="18" t="s">
        <v>2125</v>
      </c>
      <c r="C67" s="18" t="s">
        <v>3572</v>
      </c>
      <c r="D67" s="18"/>
      <c r="E67" s="26">
        <v>171.58</v>
      </c>
      <c r="F67" s="26">
        <v>141.44999999999999</v>
      </c>
      <c r="G67" s="17">
        <v>99</v>
      </c>
      <c r="H67" s="17">
        <v>97</v>
      </c>
      <c r="I67" s="17">
        <v>3</v>
      </c>
      <c r="J67" s="18" t="s">
        <v>3827</v>
      </c>
      <c r="L67" s="18"/>
      <c r="M67" s="18"/>
    </row>
    <row r="68" spans="1:13" x14ac:dyDescent="0.25">
      <c r="A68" s="6" t="s">
        <v>106</v>
      </c>
      <c r="B68" s="12" t="s">
        <v>2653</v>
      </c>
      <c r="C68" s="12" t="s">
        <v>3574</v>
      </c>
      <c r="D68" s="12"/>
      <c r="E68" s="13">
        <v>432.42</v>
      </c>
      <c r="F68" s="13">
        <v>386.52</v>
      </c>
      <c r="G68" s="14">
        <v>99</v>
      </c>
      <c r="H68" s="14">
        <v>88</v>
      </c>
      <c r="I68" s="14">
        <v>15</v>
      </c>
      <c r="J68" s="12" t="s">
        <v>1750</v>
      </c>
      <c r="L68" s="18"/>
      <c r="M68" s="18"/>
    </row>
    <row r="69" spans="1:13" x14ac:dyDescent="0.25">
      <c r="A69" s="6" t="s">
        <v>238</v>
      </c>
      <c r="B69" s="12" t="s">
        <v>3593</v>
      </c>
      <c r="C69" s="12" t="s">
        <v>3595</v>
      </c>
      <c r="E69" s="13">
        <v>130.52000000000001</v>
      </c>
      <c r="F69" s="13">
        <v>117.6</v>
      </c>
      <c r="G69" s="14">
        <v>77</v>
      </c>
      <c r="H69" s="14">
        <v>88</v>
      </c>
      <c r="I69" s="14">
        <v>10</v>
      </c>
      <c r="J69" s="12" t="s">
        <v>3912</v>
      </c>
    </row>
    <row r="70" spans="1:13" x14ac:dyDescent="0.25">
      <c r="A70" s="6" t="s">
        <v>243</v>
      </c>
      <c r="B70" s="18" t="s">
        <v>3594</v>
      </c>
      <c r="C70" s="39" t="s">
        <v>3597</v>
      </c>
      <c r="D70" s="18"/>
      <c r="E70" s="26">
        <v>36.520000000000003</v>
      </c>
      <c r="F70" s="26">
        <v>28.06</v>
      </c>
      <c r="G70" s="17">
        <v>65</v>
      </c>
      <c r="H70" s="17">
        <v>88</v>
      </c>
      <c r="I70" s="17">
        <v>11</v>
      </c>
      <c r="J70" s="18" t="s">
        <v>3827</v>
      </c>
    </row>
    <row r="71" spans="1:13" x14ac:dyDescent="0.25">
      <c r="A71" s="6" t="s">
        <v>263</v>
      </c>
      <c r="B71" s="18" t="s">
        <v>3255</v>
      </c>
      <c r="C71" s="18" t="s">
        <v>3673</v>
      </c>
      <c r="D71" s="18"/>
      <c r="E71" s="26">
        <v>73.760000000000005</v>
      </c>
      <c r="F71" s="26">
        <v>57.72</v>
      </c>
      <c r="G71" s="17">
        <v>12</v>
      </c>
      <c r="H71" s="17">
        <v>94</v>
      </c>
      <c r="I71" s="17">
        <v>29</v>
      </c>
      <c r="J71" s="18" t="s">
        <v>3827</v>
      </c>
    </row>
    <row r="72" spans="1:13" x14ac:dyDescent="0.25">
      <c r="A72" s="6" t="s">
        <v>267</v>
      </c>
      <c r="B72" s="12" t="s">
        <v>1511</v>
      </c>
      <c r="C72" s="12" t="s">
        <v>3833</v>
      </c>
      <c r="D72" s="12"/>
      <c r="E72" s="13">
        <v>134.81</v>
      </c>
      <c r="F72" s="13">
        <v>123.19</v>
      </c>
      <c r="G72" s="14">
        <v>81</v>
      </c>
      <c r="H72" s="14">
        <v>92</v>
      </c>
      <c r="I72" s="14">
        <v>47</v>
      </c>
      <c r="J72" s="12" t="s">
        <v>3943</v>
      </c>
    </row>
    <row r="73" spans="1:13" x14ac:dyDescent="0.25">
      <c r="A73" s="6" t="s">
        <v>404</v>
      </c>
      <c r="B73" s="12" t="s">
        <v>72</v>
      </c>
      <c r="C73" s="12" t="s">
        <v>3835</v>
      </c>
      <c r="D73" s="12"/>
      <c r="E73" s="13">
        <v>214.97</v>
      </c>
      <c r="F73" s="13">
        <v>210</v>
      </c>
      <c r="G73" s="14">
        <v>88</v>
      </c>
      <c r="H73" s="14">
        <v>87</v>
      </c>
      <c r="I73" s="14">
        <v>54</v>
      </c>
      <c r="J73" s="12" t="s">
        <v>3944</v>
      </c>
    </row>
    <row r="74" spans="1:13" x14ac:dyDescent="0.25">
      <c r="A74" s="6" t="s">
        <v>619</v>
      </c>
      <c r="B74" s="18" t="s">
        <v>3830</v>
      </c>
      <c r="C74" s="18" t="s">
        <v>3837</v>
      </c>
      <c r="D74" s="18"/>
      <c r="E74" s="26">
        <v>295.07</v>
      </c>
      <c r="F74" s="26">
        <v>336.86</v>
      </c>
      <c r="G74" s="17">
        <v>97</v>
      </c>
      <c r="H74" s="17">
        <v>85</v>
      </c>
      <c r="I74" s="17">
        <v>2</v>
      </c>
      <c r="J74" s="18" t="s">
        <v>3879</v>
      </c>
    </row>
    <row r="75" spans="1:13" x14ac:dyDescent="0.25">
      <c r="A75" s="6" t="s">
        <v>831</v>
      </c>
      <c r="B75" s="18" t="s">
        <v>3832</v>
      </c>
      <c r="C75" s="18" t="s">
        <v>3841</v>
      </c>
      <c r="D75" s="18"/>
      <c r="E75" s="26">
        <v>92.35</v>
      </c>
      <c r="F75" s="26">
        <v>71</v>
      </c>
      <c r="G75" s="17">
        <v>37</v>
      </c>
      <c r="H75" s="17">
        <v>96</v>
      </c>
      <c r="I75" s="17">
        <v>10</v>
      </c>
      <c r="J75" s="18" t="s">
        <v>3916</v>
      </c>
    </row>
    <row r="76" spans="1:13" x14ac:dyDescent="0.25">
      <c r="A76" s="6" t="s">
        <v>832</v>
      </c>
      <c r="B76" s="12" t="s">
        <v>3876</v>
      </c>
      <c r="C76" s="12" t="s">
        <v>3877</v>
      </c>
      <c r="E76" s="13">
        <v>258.45999999999998</v>
      </c>
      <c r="F76" s="13">
        <v>244.95</v>
      </c>
      <c r="G76" s="14">
        <v>88</v>
      </c>
      <c r="H76" s="14">
        <v>81</v>
      </c>
      <c r="I76" s="14">
        <v>10</v>
      </c>
      <c r="J76" s="12" t="s">
        <v>3945</v>
      </c>
    </row>
    <row r="77" spans="1:13" x14ac:dyDescent="0.25">
      <c r="A77" s="6" t="s">
        <v>906</v>
      </c>
      <c r="B77" s="12" t="s">
        <v>3881</v>
      </c>
      <c r="C77" s="12" t="s">
        <v>3882</v>
      </c>
      <c r="E77" s="13">
        <v>137.34</v>
      </c>
      <c r="F77" s="13">
        <v>148.28</v>
      </c>
      <c r="G77" s="14">
        <v>99</v>
      </c>
      <c r="H77" s="14">
        <v>87</v>
      </c>
      <c r="I77" s="14">
        <v>2</v>
      </c>
      <c r="J77" s="12" t="s">
        <v>3946</v>
      </c>
      <c r="K77" s="12"/>
    </row>
    <row r="78" spans="1:13" x14ac:dyDescent="0.25">
      <c r="A78" s="6" t="s">
        <v>913</v>
      </c>
      <c r="B78" s="18" t="s">
        <v>2265</v>
      </c>
      <c r="C78" s="18" t="s">
        <v>3214</v>
      </c>
      <c r="D78" s="18"/>
      <c r="E78" s="26">
        <v>80.599999999999994</v>
      </c>
      <c r="F78" s="26">
        <v>79.95</v>
      </c>
      <c r="G78" s="17">
        <v>87</v>
      </c>
      <c r="H78" s="17">
        <v>77</v>
      </c>
      <c r="I78" s="17">
        <v>140</v>
      </c>
      <c r="J78" s="18" t="s">
        <v>3947</v>
      </c>
    </row>
    <row r="79" spans="1:13" x14ac:dyDescent="0.25">
      <c r="A79" s="6" t="s">
        <v>976</v>
      </c>
      <c r="B79" s="18" t="s">
        <v>107</v>
      </c>
      <c r="C79" s="18" t="s">
        <v>3951</v>
      </c>
      <c r="E79" s="26">
        <v>105.52</v>
      </c>
      <c r="F79" s="26">
        <v>97</v>
      </c>
      <c r="G79" s="17">
        <v>97</v>
      </c>
      <c r="H79" s="17">
        <v>87</v>
      </c>
      <c r="I79" s="17">
        <v>17</v>
      </c>
      <c r="J79" s="18" t="s">
        <v>3952</v>
      </c>
    </row>
    <row r="80" spans="1:13" x14ac:dyDescent="0.25">
      <c r="A80" s="6" t="s">
        <v>1082</v>
      </c>
      <c r="B80" s="18" t="s">
        <v>3366</v>
      </c>
      <c r="C80" s="18" t="s">
        <v>3953</v>
      </c>
      <c r="E80" s="26">
        <v>84</v>
      </c>
      <c r="F80" s="26">
        <v>85.93</v>
      </c>
      <c r="G80" s="17">
        <v>98</v>
      </c>
      <c r="H80" s="17">
        <v>85</v>
      </c>
      <c r="I80" s="17">
        <v>75</v>
      </c>
      <c r="J80" s="18" t="s">
        <v>3954</v>
      </c>
    </row>
    <row r="81" spans="1:10" x14ac:dyDescent="0.25">
      <c r="A81" s="6" t="s">
        <v>1083</v>
      </c>
      <c r="B81" s="12" t="s">
        <v>3421</v>
      </c>
      <c r="C81" s="12" t="s">
        <v>3427</v>
      </c>
      <c r="D81" s="12"/>
      <c r="E81" s="13">
        <v>54.97</v>
      </c>
      <c r="F81" s="13">
        <v>53.75</v>
      </c>
      <c r="G81" s="14">
        <v>35</v>
      </c>
      <c r="H81" s="14">
        <v>90</v>
      </c>
      <c r="I81" s="14">
        <v>10</v>
      </c>
      <c r="J81" s="12" t="s">
        <v>3955</v>
      </c>
    </row>
    <row r="82" spans="1:10" x14ac:dyDescent="0.25">
      <c r="A82" s="6" t="s">
        <v>1084</v>
      </c>
      <c r="B82" s="18" t="s">
        <v>3948</v>
      </c>
      <c r="C82" s="18" t="s">
        <v>3956</v>
      </c>
      <c r="E82" s="26">
        <v>82.9</v>
      </c>
      <c r="F82" s="26">
        <v>94.79</v>
      </c>
      <c r="G82" s="17">
        <v>3</v>
      </c>
      <c r="H82" s="17">
        <v>97</v>
      </c>
      <c r="I82" s="17">
        <v>51</v>
      </c>
      <c r="J82" s="18" t="s">
        <v>3957</v>
      </c>
    </row>
    <row r="83" spans="1:10" x14ac:dyDescent="0.25">
      <c r="A83" s="6" t="s">
        <v>1514</v>
      </c>
      <c r="B83" s="12" t="s">
        <v>3949</v>
      </c>
      <c r="C83" s="12" t="s">
        <v>3958</v>
      </c>
      <c r="D83" s="12"/>
      <c r="E83" s="13">
        <v>87.63</v>
      </c>
      <c r="F83" s="13">
        <v>83.16</v>
      </c>
      <c r="G83" s="14">
        <v>91</v>
      </c>
      <c r="H83" s="14">
        <v>74</v>
      </c>
      <c r="I83" s="14">
        <v>122</v>
      </c>
      <c r="J83" s="12" t="s">
        <v>3959</v>
      </c>
    </row>
    <row r="84" spans="1:10" x14ac:dyDescent="0.25">
      <c r="A84" s="6" t="s">
        <v>1515</v>
      </c>
      <c r="B84" s="12" t="s">
        <v>3950</v>
      </c>
      <c r="C84" s="12" t="s">
        <v>3960</v>
      </c>
      <c r="D84" s="12"/>
      <c r="E84" s="13">
        <v>27.87</v>
      </c>
      <c r="F84" s="13">
        <v>26.97</v>
      </c>
      <c r="G84" s="14">
        <v>87</v>
      </c>
      <c r="H84" s="14">
        <v>86</v>
      </c>
      <c r="I84" s="14">
        <v>105</v>
      </c>
      <c r="J84" s="12" t="s">
        <v>3961</v>
      </c>
    </row>
    <row r="85" spans="1:10" x14ac:dyDescent="0.25">
      <c r="A85" s="6" t="s">
        <v>1518</v>
      </c>
      <c r="B85" s="12" t="s">
        <v>1947</v>
      </c>
      <c r="C85" s="12" t="s">
        <v>1956</v>
      </c>
      <c r="E85" s="13">
        <v>63.48</v>
      </c>
      <c r="F85" s="13">
        <v>59.84</v>
      </c>
      <c r="G85" s="14">
        <v>99</v>
      </c>
      <c r="H85" s="14">
        <v>89</v>
      </c>
      <c r="I85" s="14">
        <v>61</v>
      </c>
      <c r="J85" s="12" t="s">
        <v>3962</v>
      </c>
    </row>
    <row r="86" spans="1:10" x14ac:dyDescent="0.25">
      <c r="A86" s="6" t="s">
        <v>1519</v>
      </c>
    </row>
    <row r="87" spans="1:10" x14ac:dyDescent="0.25">
      <c r="A87" s="6" t="s">
        <v>1820</v>
      </c>
      <c r="G87" s="2"/>
      <c r="I87" s="2"/>
    </row>
    <row r="88" spans="1:10" x14ac:dyDescent="0.25">
      <c r="G88" s="2"/>
    </row>
    <row r="89" spans="1:10" x14ac:dyDescent="0.25">
      <c r="G89" s="2"/>
    </row>
    <row r="90" spans="1:10" x14ac:dyDescent="0.25">
      <c r="G90" s="2"/>
    </row>
    <row r="91" spans="1:10" x14ac:dyDescent="0.25">
      <c r="G91" s="2"/>
    </row>
    <row r="92" spans="1:10" x14ac:dyDescent="0.25">
      <c r="G92" s="2"/>
    </row>
    <row r="93" spans="1:10" x14ac:dyDescent="0.25">
      <c r="G93" s="2"/>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5C55-F870-4505-B792-ED37139369A8}">
  <dimension ref="A1:S95"/>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44029</v>
      </c>
      <c r="J3" s="27">
        <v>44032</v>
      </c>
      <c r="K3" s="7">
        <v>44033</v>
      </c>
      <c r="L3" s="7">
        <v>44034</v>
      </c>
      <c r="M3" s="7">
        <v>44035</v>
      </c>
      <c r="N3" s="7">
        <v>44036</v>
      </c>
      <c r="P3" t="s">
        <v>1973</v>
      </c>
    </row>
    <row r="4" spans="1:16" ht="15.75" thickBot="1" x14ac:dyDescent="0.3">
      <c r="A4" t="s">
        <v>0</v>
      </c>
      <c r="C4" s="10">
        <v>44032</v>
      </c>
      <c r="D4" s="11" t="s">
        <v>66</v>
      </c>
      <c r="E4" s="10">
        <v>44036</v>
      </c>
      <c r="J4" s="2" t="s">
        <v>58</v>
      </c>
      <c r="K4" s="2" t="s">
        <v>59</v>
      </c>
      <c r="L4" s="2" t="s">
        <v>60</v>
      </c>
      <c r="M4" s="2" t="s">
        <v>61</v>
      </c>
      <c r="N4" s="2" t="s">
        <v>62</v>
      </c>
    </row>
    <row r="5" spans="1:16" ht="15.75" thickBot="1" x14ac:dyDescent="0.3">
      <c r="G5" t="s">
        <v>57</v>
      </c>
      <c r="H5" s="8">
        <v>10503.19</v>
      </c>
      <c r="J5" s="16">
        <v>10767.69</v>
      </c>
      <c r="K5" s="16">
        <v>10680.36</v>
      </c>
      <c r="L5" s="16">
        <v>10706.13</v>
      </c>
      <c r="M5" s="16">
        <v>10461.42</v>
      </c>
      <c r="N5" s="16">
        <v>10363.18</v>
      </c>
      <c r="P5" s="5">
        <f>(N5-H5)/H5</f>
        <v>-1.333023586167633E-2</v>
      </c>
    </row>
    <row r="6" spans="1:16" ht="15.75" thickBot="1" x14ac:dyDescent="0.3">
      <c r="A6" t="s">
        <v>2</v>
      </c>
      <c r="C6" s="33" t="s">
        <v>3307</v>
      </c>
      <c r="D6" s="1"/>
      <c r="E6" s="1"/>
      <c r="G6" t="s">
        <v>3680</v>
      </c>
      <c r="H6" s="9">
        <v>3224.73</v>
      </c>
      <c r="J6" s="16">
        <v>3251.84</v>
      </c>
      <c r="K6" s="21">
        <v>3257.3</v>
      </c>
      <c r="L6" s="21">
        <v>3276.02</v>
      </c>
      <c r="M6" s="16">
        <v>3235.66</v>
      </c>
      <c r="N6" s="16">
        <v>3215.63</v>
      </c>
      <c r="P6" s="5">
        <f>(N6-H6)/H6</f>
        <v>-2.8219416819392348E-3</v>
      </c>
    </row>
    <row r="7" spans="1:16" x14ac:dyDescent="0.25">
      <c r="C7" s="12"/>
      <c r="J7" s="12"/>
    </row>
    <row r="8" spans="1:16" x14ac:dyDescent="0.25">
      <c r="C8" s="12"/>
      <c r="J8" s="12"/>
    </row>
    <row r="9" spans="1:16" x14ac:dyDescent="0.25">
      <c r="A9" t="s">
        <v>3</v>
      </c>
      <c r="C9" t="s">
        <v>3993</v>
      </c>
      <c r="J9" s="18"/>
    </row>
    <row r="10" spans="1:16" x14ac:dyDescent="0.25">
      <c r="C10" s="37" t="s">
        <v>3994</v>
      </c>
      <c r="J10" s="18"/>
    </row>
    <row r="11" spans="1:16" x14ac:dyDescent="0.25">
      <c r="C11" s="37" t="s">
        <v>3995</v>
      </c>
      <c r="J11" s="18"/>
    </row>
    <row r="12" spans="1:16" x14ac:dyDescent="0.25">
      <c r="C12" s="18" t="s">
        <v>3996</v>
      </c>
      <c r="J12" s="18"/>
    </row>
    <row r="13" spans="1:16" x14ac:dyDescent="0.25">
      <c r="C13" s="18" t="s">
        <v>3997</v>
      </c>
      <c r="J13" s="18"/>
    </row>
    <row r="14" spans="1:16" x14ac:dyDescent="0.25">
      <c r="C14" s="18" t="s">
        <v>3998</v>
      </c>
      <c r="J14" s="18"/>
    </row>
    <row r="15" spans="1:16" x14ac:dyDescent="0.25">
      <c r="C15" s="18" t="s">
        <v>3999</v>
      </c>
      <c r="J15" s="18"/>
    </row>
    <row r="16" spans="1:16" x14ac:dyDescent="0.25">
      <c r="C16" s="18" t="s">
        <v>4000</v>
      </c>
      <c r="J16" s="18"/>
    </row>
    <row r="17" spans="3:10" x14ac:dyDescent="0.25">
      <c r="C17" s="18" t="s">
        <v>4001</v>
      </c>
      <c r="J17" s="18"/>
    </row>
    <row r="18" spans="3:10" x14ac:dyDescent="0.25">
      <c r="C18" s="12"/>
      <c r="J18" s="18"/>
    </row>
    <row r="19" spans="3:10" x14ac:dyDescent="0.25">
      <c r="C19" s="12"/>
      <c r="J19" s="18"/>
    </row>
    <row r="20" spans="3:10" x14ac:dyDescent="0.25">
      <c r="C20" s="12" t="s">
        <v>3971</v>
      </c>
      <c r="J20" s="18"/>
    </row>
    <row r="21" spans="3:10" x14ac:dyDescent="0.25">
      <c r="C21" s="12" t="s">
        <v>3972</v>
      </c>
      <c r="J21" s="18"/>
    </row>
    <row r="22" spans="3:10" x14ac:dyDescent="0.25">
      <c r="C22" s="12" t="s">
        <v>3991</v>
      </c>
      <c r="J22" s="18"/>
    </row>
    <row r="23" spans="3:10" x14ac:dyDescent="0.25">
      <c r="C23" s="12" t="s">
        <v>4002</v>
      </c>
      <c r="J23" s="18"/>
    </row>
    <row r="24" spans="3:10" x14ac:dyDescent="0.25">
      <c r="C24" s="12"/>
      <c r="J24" s="18"/>
    </row>
    <row r="25" spans="3:10" x14ac:dyDescent="0.25">
      <c r="C25" t="s">
        <v>3391</v>
      </c>
      <c r="D25" s="5">
        <v>9.3100000000000002E-2</v>
      </c>
      <c r="E25" s="7"/>
      <c r="I25" s="5"/>
      <c r="J25" s="18"/>
    </row>
    <row r="26" spans="3:10" x14ac:dyDescent="0.25">
      <c r="E26" s="7"/>
      <c r="I26" s="5"/>
      <c r="J26" s="18"/>
    </row>
    <row r="27" spans="3:10" x14ac:dyDescent="0.25">
      <c r="C27" s="18" t="s">
        <v>277</v>
      </c>
      <c r="D27" s="5">
        <v>0.10199999999999999</v>
      </c>
      <c r="I27" s="5"/>
      <c r="J27" s="18"/>
    </row>
    <row r="28" spans="3:10" x14ac:dyDescent="0.25">
      <c r="C28" t="s">
        <v>3316</v>
      </c>
      <c r="D28" s="5">
        <v>0.13519999999999999</v>
      </c>
      <c r="I28" s="5"/>
      <c r="J28" s="18"/>
    </row>
    <row r="29" spans="3:10" x14ac:dyDescent="0.25">
      <c r="C29" t="s">
        <v>103</v>
      </c>
      <c r="D29" s="5">
        <v>7.17E-2</v>
      </c>
      <c r="E29" s="7"/>
      <c r="G29" s="5"/>
      <c r="I29" s="5"/>
      <c r="J29" s="18"/>
    </row>
    <row r="30" spans="3:10" x14ac:dyDescent="0.25">
      <c r="C30" t="s">
        <v>3289</v>
      </c>
      <c r="D30" s="5">
        <v>0.13800000000000001</v>
      </c>
      <c r="E30" s="27"/>
      <c r="G30" s="5"/>
      <c r="I30" s="5"/>
      <c r="J30" s="18"/>
    </row>
    <row r="31" spans="3:10" x14ac:dyDescent="0.25">
      <c r="C31" t="s">
        <v>3338</v>
      </c>
      <c r="D31" s="5">
        <v>0.1348</v>
      </c>
      <c r="E31" s="40"/>
      <c r="G31" s="5"/>
      <c r="I31" s="5"/>
      <c r="J31" s="18"/>
    </row>
    <row r="32" spans="3:10" x14ac:dyDescent="0.25">
      <c r="C32" t="s">
        <v>3681</v>
      </c>
      <c r="D32" s="5">
        <v>2.7E-2</v>
      </c>
      <c r="I32" s="5"/>
      <c r="J32" s="18"/>
    </row>
    <row r="33" spans="1:19" x14ac:dyDescent="0.25">
      <c r="C33" t="s">
        <v>1615</v>
      </c>
      <c r="D33" s="5">
        <v>0.1406</v>
      </c>
      <c r="E33" s="27"/>
      <c r="F33" s="18"/>
      <c r="G33" s="28"/>
      <c r="H33" s="18"/>
      <c r="I33" s="5"/>
      <c r="J33" s="18"/>
    </row>
    <row r="34" spans="1:19" x14ac:dyDescent="0.25">
      <c r="C34" t="s">
        <v>535</v>
      </c>
      <c r="D34" s="5">
        <v>0.15010000000000001</v>
      </c>
      <c r="E34" s="27"/>
      <c r="F34" s="18"/>
      <c r="G34" s="28"/>
      <c r="H34" s="18"/>
      <c r="I34" s="5"/>
      <c r="J34" s="18"/>
    </row>
    <row r="35" spans="1:19" x14ac:dyDescent="0.25">
      <c r="C35" t="s">
        <v>3831</v>
      </c>
      <c r="D35" s="5">
        <v>7.4999999999999997E-3</v>
      </c>
      <c r="E35" s="27"/>
      <c r="F35" s="18"/>
      <c r="G35" s="28"/>
      <c r="H35" s="18"/>
      <c r="I35" s="5"/>
      <c r="J35" s="18"/>
    </row>
    <row r="36" spans="1:19" x14ac:dyDescent="0.25">
      <c r="E36" s="27"/>
      <c r="F36" s="18"/>
      <c r="G36" s="28"/>
      <c r="H36" s="18"/>
      <c r="I36" s="5"/>
      <c r="J36" s="18"/>
    </row>
    <row r="37" spans="1:19" x14ac:dyDescent="0.25">
      <c r="E37" s="27"/>
      <c r="F37" s="18"/>
      <c r="G37" s="28"/>
      <c r="H37" s="18"/>
      <c r="I37" s="5"/>
      <c r="J37" s="18"/>
    </row>
    <row r="38" spans="1:19" x14ac:dyDescent="0.25">
      <c r="E38" s="27"/>
      <c r="F38" s="18"/>
      <c r="G38" s="28"/>
      <c r="H38" s="18"/>
      <c r="I38" s="5"/>
      <c r="J38" s="18"/>
    </row>
    <row r="39" spans="1:19" x14ac:dyDescent="0.25">
      <c r="D39" s="5">
        <f>SUM(D25:D35)</f>
        <v>1</v>
      </c>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8"/>
      <c r="G42" s="18"/>
      <c r="H42" s="12"/>
      <c r="I42" s="18"/>
    </row>
    <row r="43" spans="1:19" x14ac:dyDescent="0.25">
      <c r="A43" t="s">
        <v>4</v>
      </c>
      <c r="C43" s="12"/>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277</v>
      </c>
      <c r="E44" s="4">
        <v>205.64</v>
      </c>
      <c r="F44" s="4">
        <v>143.52000000000001</v>
      </c>
      <c r="G44" s="5">
        <f t="shared" ref="G44:G52" si="0">(E44-F44)/F44</f>
        <v>0.43283166109253046</v>
      </c>
      <c r="H44" s="4">
        <v>185</v>
      </c>
      <c r="I44" s="4">
        <v>142.97999999999999</v>
      </c>
      <c r="J44" s="25">
        <v>93</v>
      </c>
      <c r="K44" s="25">
        <v>58</v>
      </c>
      <c r="L44" s="34" t="s">
        <v>3973</v>
      </c>
    </row>
    <row r="45" spans="1:19" x14ac:dyDescent="0.25">
      <c r="A45" s="6" t="s">
        <v>12</v>
      </c>
      <c r="B45" t="s">
        <v>3316</v>
      </c>
      <c r="E45" s="4">
        <v>505.81</v>
      </c>
      <c r="F45" s="4">
        <v>431.46</v>
      </c>
      <c r="G45" s="5">
        <f t="shared" si="0"/>
        <v>0.17232188383627689</v>
      </c>
      <c r="H45" s="4">
        <v>480</v>
      </c>
      <c r="I45" s="4">
        <v>411.78</v>
      </c>
      <c r="J45" s="25">
        <v>88</v>
      </c>
      <c r="K45" s="25">
        <v>99</v>
      </c>
      <c r="L45" s="34" t="s">
        <v>3974</v>
      </c>
    </row>
    <row r="46" spans="1:19" x14ac:dyDescent="0.25">
      <c r="A46" s="6" t="s">
        <v>13</v>
      </c>
      <c r="B46" t="s">
        <v>103</v>
      </c>
      <c r="E46" s="4">
        <v>251.95</v>
      </c>
      <c r="F46" s="4">
        <v>179</v>
      </c>
      <c r="G46" s="5">
        <f t="shared" si="0"/>
        <v>0.40754189944134073</v>
      </c>
      <c r="H46" s="4">
        <v>220</v>
      </c>
      <c r="I46" s="4">
        <v>168</v>
      </c>
      <c r="J46" s="2">
        <v>93</v>
      </c>
      <c r="K46" s="2">
        <v>99</v>
      </c>
      <c r="L46" t="s">
        <v>3975</v>
      </c>
    </row>
    <row r="47" spans="1:19" x14ac:dyDescent="0.25">
      <c r="A47" s="6" t="s">
        <v>14</v>
      </c>
      <c r="B47" t="s">
        <v>3338</v>
      </c>
      <c r="E47" s="4">
        <v>56.72</v>
      </c>
      <c r="F47" s="4">
        <v>46.59</v>
      </c>
      <c r="G47" s="5">
        <f t="shared" si="0"/>
        <v>0.21742863275380972</v>
      </c>
      <c r="H47" s="4">
        <v>52</v>
      </c>
      <c r="I47" s="4">
        <v>46.95</v>
      </c>
      <c r="J47" s="25">
        <v>86</v>
      </c>
      <c r="K47" s="25">
        <v>96</v>
      </c>
      <c r="L47" s="34" t="s">
        <v>3976</v>
      </c>
    </row>
    <row r="48" spans="1:19" x14ac:dyDescent="0.25">
      <c r="A48" s="6" t="s">
        <v>15</v>
      </c>
      <c r="B48" t="s">
        <v>3289</v>
      </c>
      <c r="E48" s="4">
        <v>480.45</v>
      </c>
      <c r="F48" s="4">
        <v>429.43</v>
      </c>
      <c r="G48" s="5">
        <f t="shared" si="0"/>
        <v>0.11880865333115986</v>
      </c>
      <c r="H48" s="4">
        <v>430</v>
      </c>
      <c r="I48" s="4">
        <v>393</v>
      </c>
      <c r="J48" s="25">
        <v>89</v>
      </c>
      <c r="K48" s="25">
        <v>99</v>
      </c>
      <c r="L48" s="34" t="s">
        <v>3977</v>
      </c>
    </row>
    <row r="49" spans="1:13" x14ac:dyDescent="0.25">
      <c r="A49" s="6" t="s">
        <v>16</v>
      </c>
      <c r="B49" t="s">
        <v>3681</v>
      </c>
      <c r="E49" s="4">
        <v>32.770000000000003</v>
      </c>
      <c r="F49" s="4">
        <v>30.54</v>
      </c>
      <c r="G49" s="5">
        <f t="shared" si="0"/>
        <v>7.3018991486575119E-2</v>
      </c>
      <c r="H49" s="4">
        <v>28.25</v>
      </c>
      <c r="I49" s="4">
        <v>29.21</v>
      </c>
      <c r="J49" s="25">
        <v>92</v>
      </c>
      <c r="K49" s="25">
        <v>80</v>
      </c>
      <c r="L49" s="34" t="s">
        <v>3978</v>
      </c>
    </row>
    <row r="50" spans="1:13" x14ac:dyDescent="0.25">
      <c r="A50" s="6" t="s">
        <v>17</v>
      </c>
      <c r="B50" t="s">
        <v>1615</v>
      </c>
      <c r="E50" s="4">
        <v>83.53</v>
      </c>
      <c r="F50" s="4">
        <v>78.349999999999994</v>
      </c>
      <c r="G50" s="5">
        <f t="shared" si="0"/>
        <v>6.6113592852584654E-2</v>
      </c>
      <c r="H50" s="4">
        <v>78</v>
      </c>
      <c r="I50" s="4">
        <v>78.19</v>
      </c>
      <c r="J50" s="25">
        <v>88</v>
      </c>
      <c r="K50" s="25">
        <v>99</v>
      </c>
      <c r="L50" s="34" t="s">
        <v>3979</v>
      </c>
    </row>
    <row r="51" spans="1:13" x14ac:dyDescent="0.25">
      <c r="A51" s="6" t="s">
        <v>18</v>
      </c>
      <c r="B51" t="s">
        <v>535</v>
      </c>
      <c r="E51" s="4">
        <v>100.31</v>
      </c>
      <c r="F51" s="4">
        <v>98.35</v>
      </c>
      <c r="G51" s="5">
        <f t="shared" si="0"/>
        <v>1.9928825622775884E-2</v>
      </c>
      <c r="H51" s="4">
        <v>91.5</v>
      </c>
      <c r="I51" s="4">
        <v>92.95</v>
      </c>
      <c r="J51" s="2">
        <v>92</v>
      </c>
      <c r="K51" s="2">
        <v>63</v>
      </c>
      <c r="L51" s="34" t="s">
        <v>3980</v>
      </c>
    </row>
    <row r="52" spans="1:13" x14ac:dyDescent="0.25">
      <c r="A52" s="6" t="s">
        <v>63</v>
      </c>
      <c r="B52" t="s">
        <v>3831</v>
      </c>
      <c r="E52" s="4">
        <v>138.05000000000001</v>
      </c>
      <c r="F52" s="4">
        <v>148.33000000000001</v>
      </c>
      <c r="G52" s="5">
        <f t="shared" si="0"/>
        <v>-6.930492820063372E-2</v>
      </c>
      <c r="H52" s="4">
        <v>135</v>
      </c>
      <c r="I52" s="4">
        <v>141.37</v>
      </c>
      <c r="J52" s="2">
        <v>82</v>
      </c>
      <c r="K52" s="2">
        <v>99</v>
      </c>
      <c r="L52" s="34" t="s">
        <v>3981</v>
      </c>
    </row>
    <row r="53" spans="1:13" x14ac:dyDescent="0.25">
      <c r="A53" s="6" t="s">
        <v>67</v>
      </c>
    </row>
    <row r="54" spans="1:13" x14ac:dyDescent="0.25">
      <c r="A54" s="6" t="s">
        <v>98</v>
      </c>
    </row>
    <row r="55" spans="1:13" x14ac:dyDescent="0.25">
      <c r="J55" s="2"/>
      <c r="K55" s="2"/>
    </row>
    <row r="56" spans="1:13" x14ac:dyDescent="0.25">
      <c r="I56" s="2" t="s">
        <v>2744</v>
      </c>
    </row>
    <row r="57" spans="1:13" x14ac:dyDescent="0.25">
      <c r="A57" s="3" t="s">
        <v>21</v>
      </c>
      <c r="E57" s="22" t="s">
        <v>7</v>
      </c>
      <c r="F57" s="22" t="s">
        <v>24</v>
      </c>
      <c r="G57" s="22" t="s">
        <v>25</v>
      </c>
      <c r="H57" s="22" t="s">
        <v>26</v>
      </c>
      <c r="I57" s="22" t="s">
        <v>2745</v>
      </c>
      <c r="J57" s="23" t="s">
        <v>11</v>
      </c>
      <c r="K57" s="24"/>
      <c r="L57" s="24"/>
      <c r="M57" s="24"/>
    </row>
    <row r="58" spans="1:13" x14ac:dyDescent="0.25">
      <c r="A58" s="6" t="s">
        <v>5</v>
      </c>
      <c r="B58" s="18" t="s">
        <v>274</v>
      </c>
      <c r="C58" s="18" t="s">
        <v>3283</v>
      </c>
      <c r="D58" s="18"/>
      <c r="E58" s="26">
        <v>268.25</v>
      </c>
      <c r="F58" s="26">
        <v>256.60000000000002</v>
      </c>
      <c r="G58" s="17">
        <v>92</v>
      </c>
      <c r="H58" s="17">
        <v>91</v>
      </c>
      <c r="I58" s="17">
        <v>3</v>
      </c>
      <c r="J58" s="18" t="s">
        <v>3982</v>
      </c>
    </row>
    <row r="59" spans="1:13" x14ac:dyDescent="0.25">
      <c r="A59" s="6" t="s">
        <v>12</v>
      </c>
      <c r="B59" s="18" t="s">
        <v>3318</v>
      </c>
      <c r="C59" s="18" t="s">
        <v>3319</v>
      </c>
      <c r="D59" s="18"/>
      <c r="E59" s="26">
        <v>41.34</v>
      </c>
      <c r="F59" s="26">
        <v>28.26</v>
      </c>
      <c r="G59" s="17">
        <v>99</v>
      </c>
      <c r="H59" s="17">
        <v>96</v>
      </c>
      <c r="I59" s="17">
        <v>3</v>
      </c>
      <c r="J59" s="18" t="s">
        <v>3983</v>
      </c>
    </row>
    <row r="60" spans="1:13" x14ac:dyDescent="0.25">
      <c r="A60" s="6" t="s">
        <v>13</v>
      </c>
      <c r="B60" s="12" t="s">
        <v>3321</v>
      </c>
      <c r="C60" s="12" t="s">
        <v>3322</v>
      </c>
      <c r="D60" s="12"/>
      <c r="E60" s="13">
        <v>278.49</v>
      </c>
      <c r="F60" s="13">
        <v>249.85</v>
      </c>
      <c r="G60" s="14">
        <v>99</v>
      </c>
      <c r="H60" s="14">
        <v>86</v>
      </c>
      <c r="I60" s="14">
        <v>16</v>
      </c>
      <c r="J60" s="12" t="s">
        <v>3357</v>
      </c>
    </row>
    <row r="61" spans="1:13" x14ac:dyDescent="0.25">
      <c r="A61" s="6" t="s">
        <v>14</v>
      </c>
      <c r="B61" s="12" t="s">
        <v>3347</v>
      </c>
      <c r="C61" s="12" t="s">
        <v>3348</v>
      </c>
      <c r="E61" s="13">
        <v>110.28</v>
      </c>
      <c r="F61" s="13">
        <v>114.9</v>
      </c>
      <c r="G61" s="14">
        <v>99</v>
      </c>
      <c r="H61" s="14">
        <v>80</v>
      </c>
      <c r="I61" s="14">
        <v>22</v>
      </c>
      <c r="J61" s="12" t="s">
        <v>3984</v>
      </c>
      <c r="K61" s="12"/>
    </row>
    <row r="62" spans="1:13" x14ac:dyDescent="0.25">
      <c r="A62" s="6" t="s">
        <v>15</v>
      </c>
      <c r="B62" s="12" t="s">
        <v>2381</v>
      </c>
      <c r="C62" s="12" t="s">
        <v>2387</v>
      </c>
      <c r="D62" s="12"/>
      <c r="E62" s="13">
        <v>201.3</v>
      </c>
      <c r="F62" s="13">
        <v>187.51</v>
      </c>
      <c r="G62" s="14">
        <v>95</v>
      </c>
      <c r="H62" s="14">
        <v>86</v>
      </c>
      <c r="I62" s="14">
        <v>19</v>
      </c>
      <c r="J62" s="12" t="s">
        <v>1750</v>
      </c>
    </row>
    <row r="63" spans="1:13" x14ac:dyDescent="0.25">
      <c r="A63" s="6" t="s">
        <v>16</v>
      </c>
      <c r="B63" s="12" t="s">
        <v>706</v>
      </c>
      <c r="C63" s="12" t="s">
        <v>3485</v>
      </c>
      <c r="D63" s="12"/>
      <c r="E63" s="13">
        <v>133.04</v>
      </c>
      <c r="F63" s="13">
        <v>149.69</v>
      </c>
      <c r="G63" s="14">
        <v>99</v>
      </c>
      <c r="H63" s="14">
        <v>89</v>
      </c>
      <c r="I63" s="14">
        <v>22</v>
      </c>
      <c r="J63" s="12" t="s">
        <v>3985</v>
      </c>
    </row>
    <row r="64" spans="1:13" x14ac:dyDescent="0.25">
      <c r="A64" s="6" t="s">
        <v>17</v>
      </c>
      <c r="B64" s="12" t="s">
        <v>3481</v>
      </c>
      <c r="C64" s="12" t="s">
        <v>3487</v>
      </c>
      <c r="D64" s="12"/>
      <c r="E64" s="13">
        <v>31.9</v>
      </c>
      <c r="F64" s="13">
        <v>32</v>
      </c>
      <c r="G64" s="14">
        <v>10</v>
      </c>
      <c r="H64" s="14">
        <v>90</v>
      </c>
      <c r="I64" s="14">
        <v>16</v>
      </c>
      <c r="J64" s="12" t="s">
        <v>3986</v>
      </c>
    </row>
    <row r="65" spans="1:13" x14ac:dyDescent="0.25">
      <c r="A65" s="6" t="s">
        <v>18</v>
      </c>
      <c r="B65" s="12" t="s">
        <v>3482</v>
      </c>
      <c r="C65" s="12" t="s">
        <v>3489</v>
      </c>
      <c r="E65" s="13">
        <v>425.19</v>
      </c>
      <c r="F65" s="13">
        <v>357.78</v>
      </c>
      <c r="G65" s="14">
        <v>98</v>
      </c>
      <c r="H65" s="14">
        <v>92</v>
      </c>
      <c r="I65" s="14">
        <v>3</v>
      </c>
      <c r="J65" s="12" t="s">
        <v>3987</v>
      </c>
    </row>
    <row r="66" spans="1:13" x14ac:dyDescent="0.25">
      <c r="A66" s="6" t="s">
        <v>63</v>
      </c>
      <c r="B66" s="12" t="s">
        <v>3516</v>
      </c>
      <c r="C66" s="12" t="s">
        <v>3524</v>
      </c>
      <c r="E66" s="13">
        <v>46.52</v>
      </c>
      <c r="F66" s="13">
        <v>48.27</v>
      </c>
      <c r="G66" s="14">
        <v>41</v>
      </c>
      <c r="H66" s="14">
        <v>88</v>
      </c>
      <c r="I66" s="14">
        <v>18</v>
      </c>
      <c r="J66" s="12" t="s">
        <v>1750</v>
      </c>
    </row>
    <row r="67" spans="1:13" x14ac:dyDescent="0.25">
      <c r="A67" s="6" t="s">
        <v>67</v>
      </c>
      <c r="B67" s="18" t="s">
        <v>2125</v>
      </c>
      <c r="C67" s="18" t="s">
        <v>3572</v>
      </c>
      <c r="D67" s="18"/>
      <c r="E67" s="26">
        <v>171.6</v>
      </c>
      <c r="F67" s="26">
        <v>141.44999999999999</v>
      </c>
      <c r="G67" s="17">
        <v>99</v>
      </c>
      <c r="H67" s="17">
        <v>96</v>
      </c>
      <c r="I67" s="17">
        <v>2</v>
      </c>
      <c r="J67" s="18" t="s">
        <v>3827</v>
      </c>
    </row>
    <row r="68" spans="1:13" x14ac:dyDescent="0.25">
      <c r="A68" s="6" t="s">
        <v>98</v>
      </c>
      <c r="B68" s="12" t="s">
        <v>2653</v>
      </c>
      <c r="C68" s="12" t="s">
        <v>3574</v>
      </c>
      <c r="D68" s="12"/>
      <c r="E68" s="13">
        <v>430.31</v>
      </c>
      <c r="F68" s="13">
        <v>386.52</v>
      </c>
      <c r="G68" s="14">
        <v>99</v>
      </c>
      <c r="H68" s="14">
        <v>88</v>
      </c>
      <c r="I68" s="14">
        <v>19</v>
      </c>
      <c r="J68" s="12" t="s">
        <v>1750</v>
      </c>
      <c r="L68" s="18"/>
      <c r="M68" s="18"/>
    </row>
    <row r="69" spans="1:13" x14ac:dyDescent="0.25">
      <c r="A69" s="6" t="s">
        <v>102</v>
      </c>
      <c r="B69" s="12" t="s">
        <v>3593</v>
      </c>
      <c r="C69" s="12" t="s">
        <v>3595</v>
      </c>
      <c r="E69" s="13">
        <v>125.2</v>
      </c>
      <c r="F69" s="13">
        <v>117.6</v>
      </c>
      <c r="G69" s="14">
        <v>78</v>
      </c>
      <c r="H69" s="14">
        <v>86</v>
      </c>
      <c r="I69" s="14">
        <v>16</v>
      </c>
      <c r="J69" s="12" t="s">
        <v>3912</v>
      </c>
      <c r="L69" s="18"/>
      <c r="M69" s="18"/>
    </row>
    <row r="70" spans="1:13" x14ac:dyDescent="0.25">
      <c r="A70" s="6" t="s">
        <v>106</v>
      </c>
      <c r="B70" s="12" t="s">
        <v>3594</v>
      </c>
      <c r="C70" s="38" t="s">
        <v>3597</v>
      </c>
      <c r="D70" s="12"/>
      <c r="E70" s="13">
        <v>34.99</v>
      </c>
      <c r="F70" s="13">
        <v>28.06</v>
      </c>
      <c r="G70" s="14">
        <v>67</v>
      </c>
      <c r="H70" s="14">
        <v>87</v>
      </c>
      <c r="I70" s="14">
        <v>14</v>
      </c>
      <c r="J70" s="12" t="s">
        <v>1750</v>
      </c>
      <c r="L70" s="18"/>
      <c r="M70" s="18"/>
    </row>
    <row r="71" spans="1:13" x14ac:dyDescent="0.25">
      <c r="A71" s="6" t="s">
        <v>238</v>
      </c>
      <c r="B71" s="18" t="s">
        <v>3255</v>
      </c>
      <c r="C71" s="18" t="s">
        <v>3673</v>
      </c>
      <c r="D71" s="18"/>
      <c r="E71" s="26">
        <v>75.739999999999995</v>
      </c>
      <c r="F71" s="26">
        <v>57.72</v>
      </c>
      <c r="G71" s="17">
        <v>12</v>
      </c>
      <c r="H71" s="17">
        <v>95</v>
      </c>
      <c r="I71" s="17">
        <v>34</v>
      </c>
      <c r="J71" s="18" t="s">
        <v>3827</v>
      </c>
    </row>
    <row r="72" spans="1:13" x14ac:dyDescent="0.25">
      <c r="A72" s="6" t="s">
        <v>243</v>
      </c>
      <c r="B72" s="18" t="s">
        <v>1511</v>
      </c>
      <c r="C72" s="18" t="s">
        <v>3833</v>
      </c>
      <c r="D72" s="18"/>
      <c r="E72" s="26">
        <v>135.25</v>
      </c>
      <c r="F72" s="26">
        <v>123.19</v>
      </c>
      <c r="G72" s="17">
        <v>82</v>
      </c>
      <c r="H72" s="17">
        <v>92</v>
      </c>
      <c r="I72" s="17">
        <v>62</v>
      </c>
      <c r="J72" s="18" t="s">
        <v>3827</v>
      </c>
    </row>
    <row r="73" spans="1:13" x14ac:dyDescent="0.25">
      <c r="A73" s="6" t="s">
        <v>263</v>
      </c>
      <c r="B73" s="12" t="s">
        <v>72</v>
      </c>
      <c r="C73" s="12" t="s">
        <v>3835</v>
      </c>
      <c r="D73" s="12"/>
      <c r="E73" s="13">
        <v>214.74</v>
      </c>
      <c r="F73" s="13">
        <v>210</v>
      </c>
      <c r="G73" s="14">
        <v>89</v>
      </c>
      <c r="H73" s="14">
        <v>88</v>
      </c>
      <c r="I73" s="14">
        <v>61</v>
      </c>
      <c r="J73" s="12" t="s">
        <v>3944</v>
      </c>
    </row>
    <row r="74" spans="1:13" x14ac:dyDescent="0.25">
      <c r="A74" s="6" t="s">
        <v>267</v>
      </c>
      <c r="B74" s="18" t="s">
        <v>3830</v>
      </c>
      <c r="C74" s="18" t="s">
        <v>3837</v>
      </c>
      <c r="D74" s="18"/>
      <c r="E74" s="26">
        <v>286.97000000000003</v>
      </c>
      <c r="F74" s="26">
        <v>336.86</v>
      </c>
      <c r="G74" s="17">
        <v>97</v>
      </c>
      <c r="H74" s="17">
        <v>84</v>
      </c>
      <c r="I74" s="17">
        <v>3</v>
      </c>
      <c r="J74" s="18" t="s">
        <v>3879</v>
      </c>
    </row>
    <row r="75" spans="1:13" x14ac:dyDescent="0.25">
      <c r="A75" s="6" t="s">
        <v>404</v>
      </c>
      <c r="B75" s="18" t="s">
        <v>3832</v>
      </c>
      <c r="C75" s="18" t="s">
        <v>3841</v>
      </c>
      <c r="D75" s="18"/>
      <c r="E75" s="26">
        <v>90.35</v>
      </c>
      <c r="F75" s="26">
        <v>71</v>
      </c>
      <c r="G75" s="17">
        <v>38</v>
      </c>
      <c r="H75" s="17">
        <v>96</v>
      </c>
      <c r="I75" s="17">
        <v>16</v>
      </c>
      <c r="J75" s="18" t="s">
        <v>3916</v>
      </c>
    </row>
    <row r="76" spans="1:13" x14ac:dyDescent="0.25">
      <c r="A76" s="6" t="s">
        <v>619</v>
      </c>
      <c r="B76" s="12" t="s">
        <v>3876</v>
      </c>
      <c r="C76" s="12" t="s">
        <v>3877</v>
      </c>
      <c r="E76" s="13">
        <v>247.98</v>
      </c>
      <c r="F76" s="13">
        <v>244.95</v>
      </c>
      <c r="G76" s="14">
        <v>88</v>
      </c>
      <c r="H76" s="14">
        <v>79</v>
      </c>
      <c r="I76" s="14">
        <v>16</v>
      </c>
      <c r="J76" s="12" t="s">
        <v>3988</v>
      </c>
    </row>
    <row r="77" spans="1:13" x14ac:dyDescent="0.25">
      <c r="A77" s="6" t="s">
        <v>831</v>
      </c>
      <c r="B77" s="18" t="s">
        <v>3881</v>
      </c>
      <c r="C77" s="18" t="s">
        <v>3882</v>
      </c>
      <c r="D77" s="18"/>
      <c r="E77" s="26">
        <v>131.96</v>
      </c>
      <c r="F77" s="26">
        <v>148.28</v>
      </c>
      <c r="G77" s="17">
        <v>99</v>
      </c>
      <c r="H77" s="17">
        <v>86</v>
      </c>
      <c r="I77" s="17">
        <v>3</v>
      </c>
      <c r="J77" s="18" t="s">
        <v>3989</v>
      </c>
      <c r="K77" s="12"/>
    </row>
    <row r="78" spans="1:13" x14ac:dyDescent="0.25">
      <c r="A78" s="6" t="s">
        <v>832</v>
      </c>
      <c r="B78" s="18" t="s">
        <v>2265</v>
      </c>
      <c r="C78" s="18" t="s">
        <v>3214</v>
      </c>
      <c r="D78" s="18"/>
      <c r="E78" s="26">
        <v>80.010000000000005</v>
      </c>
      <c r="F78" s="26">
        <v>79.95</v>
      </c>
      <c r="G78" s="17">
        <v>88</v>
      </c>
      <c r="H78" s="17">
        <v>78</v>
      </c>
      <c r="I78" s="17">
        <v>132</v>
      </c>
      <c r="J78" s="18" t="s">
        <v>3947</v>
      </c>
    </row>
    <row r="79" spans="1:13" x14ac:dyDescent="0.25">
      <c r="A79" s="6" t="s">
        <v>906</v>
      </c>
      <c r="B79" s="18" t="s">
        <v>107</v>
      </c>
      <c r="C79" s="18" t="s">
        <v>3951</v>
      </c>
      <c r="E79" s="26">
        <v>105.81</v>
      </c>
      <c r="F79" s="26">
        <v>97</v>
      </c>
      <c r="G79" s="17">
        <v>97</v>
      </c>
      <c r="H79" s="17">
        <v>89</v>
      </c>
      <c r="I79" s="17">
        <v>18</v>
      </c>
      <c r="J79" s="18" t="s">
        <v>3952</v>
      </c>
    </row>
    <row r="80" spans="1:13" x14ac:dyDescent="0.25">
      <c r="A80" s="6" t="s">
        <v>913</v>
      </c>
      <c r="B80" s="18" t="s">
        <v>3366</v>
      </c>
      <c r="C80" s="18" t="s">
        <v>3953</v>
      </c>
      <c r="E80" s="26">
        <v>84.47</v>
      </c>
      <c r="F80" s="26">
        <v>90.33</v>
      </c>
      <c r="G80" s="17">
        <v>98</v>
      </c>
      <c r="H80" s="17">
        <v>83</v>
      </c>
      <c r="I80" s="17">
        <v>55</v>
      </c>
      <c r="J80" s="18" t="s">
        <v>3990</v>
      </c>
    </row>
    <row r="81" spans="1:10" x14ac:dyDescent="0.25">
      <c r="A81" s="6" t="s">
        <v>976</v>
      </c>
      <c r="B81" s="18" t="s">
        <v>3948</v>
      </c>
      <c r="C81" s="18" t="s">
        <v>3956</v>
      </c>
      <c r="E81" s="26">
        <v>82.32</v>
      </c>
      <c r="F81" s="26">
        <v>94.79</v>
      </c>
      <c r="G81" s="17">
        <v>3</v>
      </c>
      <c r="H81" s="17">
        <v>97</v>
      </c>
      <c r="I81" s="17">
        <v>73</v>
      </c>
      <c r="J81" s="18" t="s">
        <v>3957</v>
      </c>
    </row>
    <row r="82" spans="1:10" x14ac:dyDescent="0.25">
      <c r="A82" s="6" t="s">
        <v>1082</v>
      </c>
      <c r="B82" s="12" t="s">
        <v>3949</v>
      </c>
      <c r="C82" s="12" t="s">
        <v>3958</v>
      </c>
      <c r="D82" s="12"/>
      <c r="E82" s="13">
        <v>87.86</v>
      </c>
      <c r="F82" s="13">
        <v>83.16</v>
      </c>
      <c r="G82" s="14">
        <v>91</v>
      </c>
      <c r="H82" s="14">
        <v>74</v>
      </c>
      <c r="I82" s="14">
        <v>119</v>
      </c>
      <c r="J82" s="12" t="s">
        <v>3959</v>
      </c>
    </row>
    <row r="83" spans="1:10" x14ac:dyDescent="0.25">
      <c r="A83" s="6" t="s">
        <v>1083</v>
      </c>
      <c r="B83" s="12" t="s">
        <v>3950</v>
      </c>
      <c r="C83" s="12" t="s">
        <v>3960</v>
      </c>
      <c r="D83" s="12"/>
      <c r="E83" s="13">
        <v>28.04</v>
      </c>
      <c r="F83" s="13">
        <v>26.97</v>
      </c>
      <c r="G83" s="14">
        <v>87</v>
      </c>
      <c r="H83" s="14">
        <v>88</v>
      </c>
      <c r="I83" s="14">
        <v>97</v>
      </c>
      <c r="J83" s="12" t="s">
        <v>3992</v>
      </c>
    </row>
    <row r="84" spans="1:10" x14ac:dyDescent="0.25">
      <c r="A84" s="6" t="s">
        <v>1084</v>
      </c>
      <c r="B84" s="12" t="s">
        <v>1947</v>
      </c>
      <c r="C84" s="12" t="s">
        <v>1956</v>
      </c>
      <c r="E84" s="13">
        <v>63.75</v>
      </c>
      <c r="F84" s="13">
        <v>59.84</v>
      </c>
      <c r="G84" s="14">
        <v>99</v>
      </c>
      <c r="H84" s="14">
        <v>89</v>
      </c>
      <c r="I84" s="14">
        <v>70</v>
      </c>
      <c r="J84" s="12" t="s">
        <v>3962</v>
      </c>
    </row>
    <row r="85" spans="1:10" x14ac:dyDescent="0.25">
      <c r="A85" s="6" t="s">
        <v>1514</v>
      </c>
    </row>
    <row r="86" spans="1:10" x14ac:dyDescent="0.25">
      <c r="A86" s="6" t="s">
        <v>1515</v>
      </c>
    </row>
    <row r="87" spans="1:10" x14ac:dyDescent="0.25">
      <c r="A87" s="6" t="s">
        <v>1518</v>
      </c>
    </row>
    <row r="88" spans="1:10" x14ac:dyDescent="0.25">
      <c r="A88" s="6" t="s">
        <v>1519</v>
      </c>
    </row>
    <row r="89" spans="1:10" x14ac:dyDescent="0.25">
      <c r="A89" s="6" t="s">
        <v>1820</v>
      </c>
      <c r="G89" s="2"/>
      <c r="I89" s="2"/>
    </row>
    <row r="90" spans="1:10" x14ac:dyDescent="0.25">
      <c r="G90" s="2"/>
    </row>
    <row r="91" spans="1:10" x14ac:dyDescent="0.25">
      <c r="G91" s="2"/>
    </row>
    <row r="92" spans="1:10" x14ac:dyDescent="0.25">
      <c r="G92" s="2"/>
    </row>
    <row r="93" spans="1:10" x14ac:dyDescent="0.25">
      <c r="G93" s="2"/>
    </row>
    <row r="94" spans="1:10" x14ac:dyDescent="0.25">
      <c r="G94" s="2"/>
    </row>
    <row r="95" spans="1:10" x14ac:dyDescent="0.25">
      <c r="G95" s="2"/>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6334F-D71C-470B-B8B6-E266C2B987AE}">
  <dimension ref="A1:S104"/>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44043</v>
      </c>
      <c r="J3" s="27">
        <v>44046</v>
      </c>
      <c r="K3" s="7">
        <v>44047</v>
      </c>
      <c r="L3" s="7">
        <v>44048</v>
      </c>
      <c r="M3" s="7">
        <v>44049</v>
      </c>
      <c r="N3" s="7">
        <v>44050</v>
      </c>
      <c r="P3" t="s">
        <v>1973</v>
      </c>
    </row>
    <row r="4" spans="1:16" ht="15.75" thickBot="1" x14ac:dyDescent="0.3">
      <c r="A4" t="s">
        <v>0</v>
      </c>
      <c r="C4" s="10">
        <v>44046</v>
      </c>
      <c r="D4" s="11" t="s">
        <v>66</v>
      </c>
      <c r="E4" s="10">
        <v>44050</v>
      </c>
      <c r="J4" s="2" t="s">
        <v>58</v>
      </c>
      <c r="K4" s="2" t="s">
        <v>59</v>
      </c>
      <c r="L4" s="2" t="s">
        <v>60</v>
      </c>
      <c r="M4" s="2" t="s">
        <v>61</v>
      </c>
      <c r="N4" s="2" t="s">
        <v>62</v>
      </c>
    </row>
    <row r="5" spans="1:16" ht="15.75" thickBot="1" x14ac:dyDescent="0.3">
      <c r="G5" t="s">
        <v>57</v>
      </c>
      <c r="H5" s="8">
        <v>10745.27</v>
      </c>
      <c r="J5" s="16">
        <v>10902.8</v>
      </c>
      <c r="K5" s="16">
        <v>10941.16</v>
      </c>
      <c r="L5" s="16">
        <v>10998.4</v>
      </c>
      <c r="M5" s="16">
        <v>11108.47</v>
      </c>
      <c r="N5" s="16">
        <v>11010.98</v>
      </c>
      <c r="P5" s="5">
        <f>(N5-H5)/H5</f>
        <v>2.472808966177668E-2</v>
      </c>
    </row>
    <row r="6" spans="1:16" ht="15.75" thickBot="1" x14ac:dyDescent="0.3">
      <c r="A6" t="s">
        <v>2</v>
      </c>
      <c r="C6" s="33" t="s">
        <v>3307</v>
      </c>
      <c r="D6" s="1"/>
      <c r="E6" s="1"/>
      <c r="G6" t="s">
        <v>3680</v>
      </c>
      <c r="H6" s="9">
        <v>3271.12</v>
      </c>
      <c r="J6" s="16">
        <v>3294.61</v>
      </c>
      <c r="K6" s="21">
        <v>3306.51</v>
      </c>
      <c r="L6" s="21">
        <v>3327.77</v>
      </c>
      <c r="M6" s="16">
        <v>3349.16</v>
      </c>
      <c r="N6" s="16">
        <v>3351.28</v>
      </c>
      <c r="P6" s="5">
        <f>(N6-H6)/H6</f>
        <v>2.4505368191934357E-2</v>
      </c>
    </row>
    <row r="7" spans="1:16" x14ac:dyDescent="0.25">
      <c r="C7" s="12"/>
      <c r="J7" s="12"/>
    </row>
    <row r="8" spans="1:16" x14ac:dyDescent="0.25">
      <c r="C8" s="12"/>
      <c r="J8" s="12"/>
    </row>
    <row r="9" spans="1:16" x14ac:dyDescent="0.25">
      <c r="A9" t="s">
        <v>3</v>
      </c>
      <c r="C9" t="s">
        <v>4029</v>
      </c>
      <c r="J9" s="18"/>
    </row>
    <row r="10" spans="1:16" x14ac:dyDescent="0.25">
      <c r="C10" s="37" t="s">
        <v>4030</v>
      </c>
      <c r="J10" s="18"/>
    </row>
    <row r="11" spans="1:16" x14ac:dyDescent="0.25">
      <c r="C11" s="37" t="s">
        <v>4031</v>
      </c>
      <c r="J11" s="18"/>
    </row>
    <row r="12" spans="1:16" x14ac:dyDescent="0.25">
      <c r="C12" s="18" t="s">
        <v>4032</v>
      </c>
      <c r="J12" s="18"/>
    </row>
    <row r="13" spans="1:16" x14ac:dyDescent="0.25">
      <c r="C13" s="18" t="s">
        <v>4033</v>
      </c>
      <c r="J13" s="18"/>
    </row>
    <row r="14" spans="1:16" x14ac:dyDescent="0.25">
      <c r="C14" s="18" t="s">
        <v>4034</v>
      </c>
      <c r="J14" s="18"/>
    </row>
    <row r="15" spans="1:16" x14ac:dyDescent="0.25">
      <c r="C15" s="18" t="s">
        <v>4035</v>
      </c>
      <c r="J15" s="18"/>
    </row>
    <row r="16" spans="1:16" x14ac:dyDescent="0.25">
      <c r="C16" s="18" t="s">
        <v>4036</v>
      </c>
      <c r="J16" s="18"/>
    </row>
    <row r="17" spans="3:10" x14ac:dyDescent="0.25">
      <c r="C17" s="18" t="s">
        <v>4037</v>
      </c>
      <c r="J17" s="18"/>
    </row>
    <row r="18" spans="3:10" x14ac:dyDescent="0.25">
      <c r="C18" s="18" t="s">
        <v>4038</v>
      </c>
      <c r="J18" s="18"/>
    </row>
    <row r="19" spans="3:10" x14ac:dyDescent="0.25">
      <c r="C19" s="18" t="s">
        <v>4039</v>
      </c>
      <c r="J19" s="18"/>
    </row>
    <row r="20" spans="3:10" x14ac:dyDescent="0.25">
      <c r="C20" s="18" t="s">
        <v>4040</v>
      </c>
      <c r="J20" s="18"/>
    </row>
    <row r="21" spans="3:10" x14ac:dyDescent="0.25">
      <c r="C21" s="18" t="s">
        <v>4041</v>
      </c>
      <c r="J21" s="18"/>
    </row>
    <row r="22" spans="3:10" x14ac:dyDescent="0.25">
      <c r="C22" s="18" t="s">
        <v>4044</v>
      </c>
      <c r="D22" s="18"/>
      <c r="E22" s="18"/>
      <c r="J22" s="18"/>
    </row>
    <row r="23" spans="3:10" x14ac:dyDescent="0.25">
      <c r="C23" s="18" t="s">
        <v>4042</v>
      </c>
      <c r="D23" s="18"/>
      <c r="E23" s="18"/>
      <c r="J23" s="18"/>
    </row>
    <row r="24" spans="3:10" x14ac:dyDescent="0.25">
      <c r="C24" s="18" t="s">
        <v>4043</v>
      </c>
      <c r="D24" s="18"/>
      <c r="E24" s="18"/>
      <c r="J24" s="18"/>
    </row>
    <row r="25" spans="3:10" x14ac:dyDescent="0.25">
      <c r="C25" s="12"/>
      <c r="J25" s="18"/>
    </row>
    <row r="26" spans="3:10" x14ac:dyDescent="0.25">
      <c r="C26" s="12" t="s">
        <v>4004</v>
      </c>
      <c r="J26" s="18"/>
    </row>
    <row r="27" spans="3:10" x14ac:dyDescent="0.25">
      <c r="C27" s="12" t="s">
        <v>4003</v>
      </c>
      <c r="J27" s="18"/>
    </row>
    <row r="28" spans="3:10" x14ac:dyDescent="0.25">
      <c r="C28" s="12" t="s">
        <v>4005</v>
      </c>
      <c r="J28" s="18"/>
    </row>
    <row r="29" spans="3:10" x14ac:dyDescent="0.25">
      <c r="C29" s="12" t="s">
        <v>4007</v>
      </c>
      <c r="J29" s="18"/>
    </row>
    <row r="30" spans="3:10" x14ac:dyDescent="0.25">
      <c r="C30" s="12" t="s">
        <v>4023</v>
      </c>
      <c r="J30" s="18"/>
    </row>
    <row r="31" spans="3:10" x14ac:dyDescent="0.25">
      <c r="C31" s="12" t="s">
        <v>4059</v>
      </c>
      <c r="J31" s="18"/>
    </row>
    <row r="32" spans="3:10" x14ac:dyDescent="0.25">
      <c r="C32" s="12"/>
      <c r="J32" s="18"/>
    </row>
    <row r="33" spans="3:10" x14ac:dyDescent="0.25">
      <c r="C33" s="12"/>
      <c r="J33" s="18"/>
    </row>
    <row r="34" spans="3:10" x14ac:dyDescent="0.25">
      <c r="C34" t="s">
        <v>3391</v>
      </c>
      <c r="D34" s="5">
        <v>7.8200000000000006E-2</v>
      </c>
      <c r="E34" s="7"/>
      <c r="I34" s="5"/>
      <c r="J34" s="18"/>
    </row>
    <row r="35" spans="3:10" x14ac:dyDescent="0.25">
      <c r="E35" s="7"/>
      <c r="I35" s="5"/>
      <c r="J35" s="18"/>
    </row>
    <row r="36" spans="3:10" x14ac:dyDescent="0.25">
      <c r="C36" s="18" t="s">
        <v>277</v>
      </c>
      <c r="D36" s="5">
        <v>9.8500000000000004E-2</v>
      </c>
      <c r="I36" s="5"/>
      <c r="J36" s="18"/>
    </row>
    <row r="37" spans="3:10" x14ac:dyDescent="0.25">
      <c r="C37" t="s">
        <v>3316</v>
      </c>
      <c r="D37" s="5">
        <v>0.1295</v>
      </c>
      <c r="I37" s="5"/>
      <c r="J37" s="18"/>
    </row>
    <row r="38" spans="3:10" x14ac:dyDescent="0.25">
      <c r="C38" t="s">
        <v>103</v>
      </c>
      <c r="D38" s="5">
        <v>7.0900000000000005E-2</v>
      </c>
      <c r="E38" s="7"/>
      <c r="G38" s="5"/>
      <c r="I38" s="5"/>
      <c r="J38" s="18"/>
    </row>
    <row r="39" spans="3:10" x14ac:dyDescent="0.25">
      <c r="C39" t="s">
        <v>3289</v>
      </c>
      <c r="D39" s="5">
        <v>0.13550000000000001</v>
      </c>
      <c r="E39" s="27"/>
      <c r="G39" s="5"/>
      <c r="I39" s="5"/>
      <c r="J39" s="18"/>
    </row>
    <row r="40" spans="3:10" x14ac:dyDescent="0.25">
      <c r="C40" t="s">
        <v>3338</v>
      </c>
      <c r="D40" s="5">
        <v>0.13830000000000001</v>
      </c>
      <c r="E40" s="40"/>
      <c r="G40" s="5"/>
      <c r="I40" s="5"/>
      <c r="J40" s="18"/>
    </row>
    <row r="41" spans="3:10" x14ac:dyDescent="0.25">
      <c r="C41" t="s">
        <v>3681</v>
      </c>
      <c r="D41" s="5">
        <v>2.86E-2</v>
      </c>
      <c r="I41" s="5"/>
      <c r="J41" s="18"/>
    </row>
    <row r="42" spans="3:10" x14ac:dyDescent="0.25">
      <c r="C42" t="s">
        <v>1615</v>
      </c>
      <c r="D42" s="5">
        <v>0.14050000000000001</v>
      </c>
      <c r="E42" s="27"/>
      <c r="F42" s="18"/>
      <c r="G42" s="28"/>
      <c r="H42" s="18"/>
      <c r="I42" s="5"/>
      <c r="J42" s="18"/>
    </row>
    <row r="43" spans="3:10" x14ac:dyDescent="0.25">
      <c r="C43" t="s">
        <v>535</v>
      </c>
      <c r="D43" s="5">
        <v>0.14860000000000001</v>
      </c>
      <c r="E43" s="27"/>
      <c r="F43" s="18"/>
      <c r="G43" s="28"/>
      <c r="H43" s="18"/>
      <c r="I43" s="5"/>
      <c r="J43" s="18"/>
    </row>
    <row r="44" spans="3:10" x14ac:dyDescent="0.25">
      <c r="C44" t="s">
        <v>3831</v>
      </c>
      <c r="D44" s="5">
        <v>1.5299999999999999E-2</v>
      </c>
      <c r="E44" s="27"/>
      <c r="F44" s="18"/>
      <c r="G44" s="28"/>
      <c r="H44" s="18"/>
      <c r="I44" s="5"/>
      <c r="J44" s="18"/>
    </row>
    <row r="45" spans="3:10" x14ac:dyDescent="0.25">
      <c r="C45" t="s">
        <v>4006</v>
      </c>
      <c r="D45" s="5">
        <v>1.61E-2</v>
      </c>
      <c r="E45" s="27"/>
      <c r="F45" s="18"/>
      <c r="G45" s="28"/>
      <c r="H45" s="18"/>
      <c r="I45" s="5"/>
      <c r="J45" s="18"/>
    </row>
    <row r="46" spans="3:10" x14ac:dyDescent="0.25">
      <c r="E46" s="27"/>
      <c r="F46" s="18"/>
      <c r="G46" s="28"/>
      <c r="H46" s="18"/>
      <c r="I46" s="5"/>
      <c r="J46" s="18"/>
    </row>
    <row r="47" spans="3:10" x14ac:dyDescent="0.25">
      <c r="E47" s="27"/>
      <c r="F47" s="18"/>
      <c r="G47" s="28"/>
      <c r="H47" s="18"/>
      <c r="I47" s="5"/>
      <c r="J47" s="18"/>
    </row>
    <row r="48" spans="3:10" x14ac:dyDescent="0.25">
      <c r="D48" s="5">
        <f>SUM(D34:D45)</f>
        <v>1</v>
      </c>
      <c r="I48" s="28"/>
      <c r="J48" s="18"/>
    </row>
    <row r="49" spans="1:19" x14ac:dyDescent="0.25">
      <c r="E49" s="27"/>
      <c r="F49" s="18"/>
      <c r="G49" s="28"/>
      <c r="H49" s="18"/>
      <c r="I49" s="28"/>
      <c r="J49" s="18"/>
    </row>
    <row r="50" spans="1:19" x14ac:dyDescent="0.25">
      <c r="D50" s="5"/>
      <c r="E50" s="27"/>
      <c r="F50" s="18"/>
      <c r="G50" s="28"/>
      <c r="H50" s="18"/>
      <c r="I50" s="28"/>
      <c r="J50" s="18"/>
    </row>
    <row r="51" spans="1:19" x14ac:dyDescent="0.25">
      <c r="C51" s="12"/>
      <c r="E51" s="27"/>
      <c r="F51" s="17" t="s">
        <v>4013</v>
      </c>
      <c r="G51" s="18"/>
      <c r="H51" s="12"/>
      <c r="I51" s="18"/>
    </row>
    <row r="52" spans="1:19" x14ac:dyDescent="0.25">
      <c r="A52" t="s">
        <v>4</v>
      </c>
      <c r="C52" s="12"/>
      <c r="E52" s="30" t="s">
        <v>7</v>
      </c>
      <c r="F52" s="30" t="s">
        <v>8</v>
      </c>
      <c r="G52" s="30" t="s">
        <v>9</v>
      </c>
      <c r="H52" s="30" t="s">
        <v>10</v>
      </c>
      <c r="I52" s="30" t="s">
        <v>24</v>
      </c>
      <c r="J52" s="30" t="s">
        <v>26</v>
      </c>
      <c r="K52" s="30" t="s">
        <v>25</v>
      </c>
      <c r="L52" s="29" t="s">
        <v>11</v>
      </c>
      <c r="M52" s="31"/>
      <c r="N52" s="31"/>
      <c r="O52" s="31"/>
      <c r="P52" s="31"/>
      <c r="Q52" s="31"/>
      <c r="R52" s="31"/>
      <c r="S52" s="31"/>
    </row>
    <row r="53" spans="1:19" x14ac:dyDescent="0.25">
      <c r="A53" s="6" t="s">
        <v>5</v>
      </c>
      <c r="B53" t="s">
        <v>277</v>
      </c>
      <c r="E53" s="4">
        <v>208.23</v>
      </c>
      <c r="F53" s="4">
        <v>143.52000000000001</v>
      </c>
      <c r="G53" s="5">
        <f t="shared" ref="G53:G61" si="0">(E53-F53)/F53</f>
        <v>0.45087792642140451</v>
      </c>
      <c r="H53" s="4">
        <v>193</v>
      </c>
      <c r="I53" s="4">
        <v>142.97999999999999</v>
      </c>
      <c r="J53" s="25">
        <v>91</v>
      </c>
      <c r="K53" s="25">
        <v>62</v>
      </c>
      <c r="L53" s="34" t="s">
        <v>4008</v>
      </c>
    </row>
    <row r="54" spans="1:19" x14ac:dyDescent="0.25">
      <c r="A54" s="6" t="s">
        <v>12</v>
      </c>
      <c r="B54" t="s">
        <v>3316</v>
      </c>
      <c r="E54" s="4">
        <v>508.2</v>
      </c>
      <c r="F54" s="4">
        <v>431.13</v>
      </c>
      <c r="G54" s="5">
        <f t="shared" si="0"/>
        <v>0.17876278616658547</v>
      </c>
      <c r="H54" s="4">
        <v>480</v>
      </c>
      <c r="I54" s="4">
        <v>411.78</v>
      </c>
      <c r="J54" s="25">
        <v>85</v>
      </c>
      <c r="K54" s="25">
        <v>99</v>
      </c>
      <c r="L54" s="34" t="s">
        <v>4009</v>
      </c>
    </row>
    <row r="55" spans="1:19" x14ac:dyDescent="0.25">
      <c r="A55" s="6" t="s">
        <v>13</v>
      </c>
      <c r="B55" t="s">
        <v>103</v>
      </c>
      <c r="E55" s="4">
        <v>261.22000000000003</v>
      </c>
      <c r="F55" s="4">
        <v>179</v>
      </c>
      <c r="G55" s="5">
        <f t="shared" si="0"/>
        <v>0.45932960893854763</v>
      </c>
      <c r="H55" s="4">
        <v>230</v>
      </c>
      <c r="I55" s="4">
        <v>168</v>
      </c>
      <c r="J55" s="2">
        <v>93</v>
      </c>
      <c r="K55" s="2">
        <v>99</v>
      </c>
      <c r="L55" t="s">
        <v>4010</v>
      </c>
    </row>
    <row r="56" spans="1:19" x14ac:dyDescent="0.25">
      <c r="A56" s="6" t="s">
        <v>14</v>
      </c>
      <c r="B56" t="s">
        <v>3338</v>
      </c>
      <c r="E56" s="4">
        <v>60.99</v>
      </c>
      <c r="F56" s="4">
        <v>47.53</v>
      </c>
      <c r="G56" s="5">
        <f t="shared" si="0"/>
        <v>0.28318956448558807</v>
      </c>
      <c r="H56" s="4">
        <v>54</v>
      </c>
      <c r="I56" s="4">
        <v>46.95</v>
      </c>
      <c r="J56" s="25">
        <v>89</v>
      </c>
      <c r="K56" s="25">
        <v>96</v>
      </c>
      <c r="L56" s="34" t="s">
        <v>4011</v>
      </c>
    </row>
    <row r="57" spans="1:19" x14ac:dyDescent="0.25">
      <c r="A57" s="6" t="s">
        <v>15</v>
      </c>
      <c r="B57" t="s">
        <v>3289</v>
      </c>
      <c r="E57" s="4">
        <v>494.73</v>
      </c>
      <c r="F57" s="4">
        <v>429.43</v>
      </c>
      <c r="G57" s="5">
        <f t="shared" si="0"/>
        <v>0.15206203572177074</v>
      </c>
      <c r="H57" s="4">
        <v>460</v>
      </c>
      <c r="I57" s="4">
        <v>393</v>
      </c>
      <c r="J57" s="25">
        <v>89</v>
      </c>
      <c r="K57" s="25">
        <v>99</v>
      </c>
      <c r="L57" s="34" t="s">
        <v>4012</v>
      </c>
    </row>
    <row r="58" spans="1:19" x14ac:dyDescent="0.25">
      <c r="A58" s="6" t="s">
        <v>16</v>
      </c>
      <c r="B58" t="s">
        <v>3681</v>
      </c>
      <c r="E58" s="4">
        <v>36.35</v>
      </c>
      <c r="F58" s="4">
        <v>30.86</v>
      </c>
      <c r="G58" s="5">
        <f t="shared" si="0"/>
        <v>0.17790019442644206</v>
      </c>
      <c r="H58" s="4">
        <v>31</v>
      </c>
      <c r="I58" s="4">
        <v>29.21</v>
      </c>
      <c r="J58" s="25">
        <v>94</v>
      </c>
      <c r="K58" s="25">
        <v>80</v>
      </c>
      <c r="L58" s="34" t="s">
        <v>4014</v>
      </c>
    </row>
    <row r="59" spans="1:19" x14ac:dyDescent="0.25">
      <c r="A59" s="6" t="s">
        <v>17</v>
      </c>
      <c r="B59" t="s">
        <v>1615</v>
      </c>
      <c r="E59" s="4">
        <v>87.57</v>
      </c>
      <c r="F59" s="4">
        <v>78.45</v>
      </c>
      <c r="G59" s="5">
        <f t="shared" si="0"/>
        <v>0.11625239005736125</v>
      </c>
      <c r="H59" s="4">
        <v>80</v>
      </c>
      <c r="I59" s="4">
        <v>78.19</v>
      </c>
      <c r="J59" s="25">
        <v>89</v>
      </c>
      <c r="K59" s="25">
        <v>99</v>
      </c>
      <c r="L59" s="34" t="s">
        <v>4015</v>
      </c>
    </row>
    <row r="60" spans="1:19" x14ac:dyDescent="0.25">
      <c r="A60" s="6" t="s">
        <v>18</v>
      </c>
      <c r="B60" t="s">
        <v>535</v>
      </c>
      <c r="E60" s="4">
        <v>104.15</v>
      </c>
      <c r="F60" s="4">
        <v>99.79</v>
      </c>
      <c r="G60" s="5">
        <f t="shared" si="0"/>
        <v>4.369175268062931E-2</v>
      </c>
      <c r="H60" s="4">
        <v>95</v>
      </c>
      <c r="I60" s="4">
        <v>92.95</v>
      </c>
      <c r="J60" s="2">
        <v>90</v>
      </c>
      <c r="K60" s="2">
        <v>13</v>
      </c>
      <c r="L60" s="34" t="s">
        <v>4016</v>
      </c>
    </row>
    <row r="61" spans="1:19" x14ac:dyDescent="0.25">
      <c r="A61" s="6" t="s">
        <v>63</v>
      </c>
      <c r="B61" t="s">
        <v>3831</v>
      </c>
      <c r="E61" s="4">
        <v>140.87</v>
      </c>
      <c r="F61" s="4">
        <v>142.43</v>
      </c>
      <c r="G61" s="5">
        <f t="shared" si="0"/>
        <v>-1.0952748718668835E-2</v>
      </c>
      <c r="H61" s="4">
        <v>135</v>
      </c>
      <c r="I61" s="4">
        <v>141.37</v>
      </c>
      <c r="J61" s="2">
        <v>76</v>
      </c>
      <c r="K61" s="2">
        <v>88</v>
      </c>
      <c r="L61" s="34" t="s">
        <v>4017</v>
      </c>
    </row>
    <row r="62" spans="1:19" x14ac:dyDescent="0.25">
      <c r="A62" s="6" t="s">
        <v>67</v>
      </c>
    </row>
    <row r="63" spans="1:19" x14ac:dyDescent="0.25">
      <c r="A63" s="6" t="s">
        <v>98</v>
      </c>
    </row>
    <row r="64" spans="1:19" x14ac:dyDescent="0.25">
      <c r="J64" s="2"/>
      <c r="K64" s="2"/>
    </row>
    <row r="65" spans="1:13" x14ac:dyDescent="0.25">
      <c r="I65" s="2" t="s">
        <v>2744</v>
      </c>
    </row>
    <row r="66" spans="1:13" x14ac:dyDescent="0.25">
      <c r="A66" s="3" t="s">
        <v>21</v>
      </c>
      <c r="E66" s="22" t="s">
        <v>7</v>
      </c>
      <c r="F66" s="22" t="s">
        <v>24</v>
      </c>
      <c r="G66" s="22" t="s">
        <v>25</v>
      </c>
      <c r="H66" s="22" t="s">
        <v>26</v>
      </c>
      <c r="I66" s="22" t="s">
        <v>2745</v>
      </c>
      <c r="J66" s="23" t="s">
        <v>11</v>
      </c>
      <c r="K66" s="24"/>
      <c r="L66" s="24"/>
      <c r="M66" s="24"/>
    </row>
    <row r="67" spans="1:13" x14ac:dyDescent="0.25">
      <c r="A67" s="6" t="s">
        <v>5</v>
      </c>
      <c r="B67" s="12" t="s">
        <v>3347</v>
      </c>
      <c r="C67" s="12" t="s">
        <v>3348</v>
      </c>
      <c r="E67" s="13">
        <v>120.39</v>
      </c>
      <c r="F67" s="13">
        <v>114.9</v>
      </c>
      <c r="G67" s="14">
        <v>99</v>
      </c>
      <c r="H67" s="14">
        <v>86</v>
      </c>
      <c r="I67" s="14">
        <v>26</v>
      </c>
      <c r="J67" s="12" t="s">
        <v>4018</v>
      </c>
    </row>
    <row r="68" spans="1:13" x14ac:dyDescent="0.25">
      <c r="A68" s="6" t="s">
        <v>12</v>
      </c>
      <c r="B68" s="12" t="s">
        <v>2381</v>
      </c>
      <c r="C68" s="12" t="s">
        <v>2387</v>
      </c>
      <c r="D68" s="12"/>
      <c r="E68" s="13">
        <v>212.48</v>
      </c>
      <c r="F68" s="13">
        <v>187.51</v>
      </c>
      <c r="G68" s="14">
        <v>95</v>
      </c>
      <c r="H68" s="14">
        <v>85</v>
      </c>
      <c r="I68" s="14">
        <v>33</v>
      </c>
      <c r="J68" s="12" t="s">
        <v>2522</v>
      </c>
    </row>
    <row r="69" spans="1:13" x14ac:dyDescent="0.25">
      <c r="A69" s="6" t="s">
        <v>13</v>
      </c>
      <c r="B69" s="18" t="s">
        <v>3481</v>
      </c>
      <c r="C69" s="18" t="s">
        <v>3487</v>
      </c>
      <c r="D69" s="18"/>
      <c r="E69" s="26">
        <v>33.83</v>
      </c>
      <c r="F69" s="26">
        <v>32</v>
      </c>
      <c r="G69" s="17">
        <v>23</v>
      </c>
      <c r="H69" s="17">
        <v>92</v>
      </c>
      <c r="I69" s="17">
        <v>36</v>
      </c>
      <c r="J69" s="18" t="s">
        <v>4019</v>
      </c>
    </row>
    <row r="70" spans="1:13" x14ac:dyDescent="0.25">
      <c r="A70" s="6" t="s">
        <v>14</v>
      </c>
      <c r="B70" s="12" t="s">
        <v>3516</v>
      </c>
      <c r="C70" s="12" t="s">
        <v>3524</v>
      </c>
      <c r="E70" s="13">
        <v>52.87</v>
      </c>
      <c r="F70" s="13">
        <v>48.27</v>
      </c>
      <c r="G70" s="14">
        <v>20</v>
      </c>
      <c r="H70" s="14">
        <v>89</v>
      </c>
      <c r="I70" s="14">
        <v>23</v>
      </c>
      <c r="J70" s="12" t="s">
        <v>4020</v>
      </c>
      <c r="K70" s="12"/>
    </row>
    <row r="71" spans="1:13" x14ac:dyDescent="0.25">
      <c r="A71" s="6" t="s">
        <v>15</v>
      </c>
      <c r="B71" s="18" t="s">
        <v>2653</v>
      </c>
      <c r="C71" s="18" t="s">
        <v>3574</v>
      </c>
      <c r="D71" s="18"/>
      <c r="E71" s="26">
        <v>449.37</v>
      </c>
      <c r="F71" s="26">
        <v>386.52</v>
      </c>
      <c r="G71" s="17">
        <v>99</v>
      </c>
      <c r="H71" s="17">
        <v>87</v>
      </c>
      <c r="I71" s="17">
        <v>33</v>
      </c>
      <c r="J71" s="18" t="s">
        <v>1009</v>
      </c>
    </row>
    <row r="72" spans="1:13" x14ac:dyDescent="0.25">
      <c r="A72" s="6" t="s">
        <v>16</v>
      </c>
      <c r="B72" s="18" t="s">
        <v>3594</v>
      </c>
      <c r="C72" s="39" t="s">
        <v>3597</v>
      </c>
      <c r="D72" s="18"/>
      <c r="E72" s="26">
        <v>36.08</v>
      </c>
      <c r="F72" s="26">
        <v>28.06</v>
      </c>
      <c r="G72" s="17">
        <v>70</v>
      </c>
      <c r="H72" s="17">
        <v>89</v>
      </c>
      <c r="I72" s="17">
        <v>11</v>
      </c>
      <c r="J72" s="18" t="s">
        <v>4021</v>
      </c>
    </row>
    <row r="73" spans="1:13" x14ac:dyDescent="0.25">
      <c r="A73" s="6" t="s">
        <v>17</v>
      </c>
      <c r="B73" s="18" t="s">
        <v>3255</v>
      </c>
      <c r="C73" s="18" t="s">
        <v>3673</v>
      </c>
      <c r="D73" s="18"/>
      <c r="E73" s="26">
        <v>76.58</v>
      </c>
      <c r="F73" s="26">
        <v>57.72</v>
      </c>
      <c r="G73" s="17">
        <v>44</v>
      </c>
      <c r="H73" s="17">
        <v>94</v>
      </c>
      <c r="I73" s="17">
        <v>40</v>
      </c>
      <c r="J73" s="18" t="s">
        <v>3827</v>
      </c>
    </row>
    <row r="74" spans="1:13" x14ac:dyDescent="0.25">
      <c r="A74" s="6" t="s">
        <v>18</v>
      </c>
      <c r="B74" s="12" t="s">
        <v>72</v>
      </c>
      <c r="C74" s="12" t="s">
        <v>3835</v>
      </c>
      <c r="D74" s="12"/>
      <c r="E74" s="13">
        <v>237</v>
      </c>
      <c r="F74" s="13">
        <v>210</v>
      </c>
      <c r="G74" s="14">
        <v>93</v>
      </c>
      <c r="H74" s="14">
        <v>90</v>
      </c>
      <c r="I74" s="14">
        <v>62</v>
      </c>
      <c r="J74" s="12" t="s">
        <v>3944</v>
      </c>
    </row>
    <row r="75" spans="1:13" x14ac:dyDescent="0.25">
      <c r="A75" s="6" t="s">
        <v>63</v>
      </c>
      <c r="B75" s="18" t="s">
        <v>3830</v>
      </c>
      <c r="C75" s="18" t="s">
        <v>3837</v>
      </c>
      <c r="D75" s="18"/>
      <c r="E75" s="26">
        <v>296.66000000000003</v>
      </c>
      <c r="F75" s="26">
        <v>336.86</v>
      </c>
      <c r="G75" s="17">
        <v>91</v>
      </c>
      <c r="H75" s="17">
        <v>76</v>
      </c>
      <c r="I75" s="17">
        <v>7</v>
      </c>
      <c r="J75" s="18" t="s">
        <v>3879</v>
      </c>
    </row>
    <row r="76" spans="1:13" x14ac:dyDescent="0.25">
      <c r="A76" s="6" t="s">
        <v>67</v>
      </c>
      <c r="B76" s="18" t="s">
        <v>3832</v>
      </c>
      <c r="C76" s="18" t="s">
        <v>3841</v>
      </c>
      <c r="D76" s="18"/>
      <c r="E76" s="26">
        <v>89.81</v>
      </c>
      <c r="F76" s="26">
        <v>71</v>
      </c>
      <c r="G76" s="17">
        <v>15</v>
      </c>
      <c r="H76" s="17">
        <v>94</v>
      </c>
      <c r="I76" s="17">
        <v>36</v>
      </c>
      <c r="J76" s="18" t="s">
        <v>3916</v>
      </c>
    </row>
    <row r="77" spans="1:13" x14ac:dyDescent="0.25">
      <c r="A77" s="6" t="s">
        <v>98</v>
      </c>
      <c r="B77" s="18" t="s">
        <v>3876</v>
      </c>
      <c r="C77" s="18" t="s">
        <v>3877</v>
      </c>
      <c r="D77" s="18"/>
      <c r="E77" s="26">
        <v>240.69</v>
      </c>
      <c r="F77" s="26">
        <v>244.95</v>
      </c>
      <c r="G77" s="17">
        <v>89</v>
      </c>
      <c r="H77" s="17">
        <v>66</v>
      </c>
      <c r="I77" s="17">
        <v>36</v>
      </c>
      <c r="J77" s="18" t="s">
        <v>4022</v>
      </c>
      <c r="L77" s="18"/>
      <c r="M77" s="18"/>
    </row>
    <row r="78" spans="1:13" x14ac:dyDescent="0.25">
      <c r="A78" s="6" t="s">
        <v>102</v>
      </c>
      <c r="B78" s="18" t="s">
        <v>3881</v>
      </c>
      <c r="C78" s="18" t="s">
        <v>3882</v>
      </c>
      <c r="D78" s="18"/>
      <c r="E78" s="26">
        <v>132.80000000000001</v>
      </c>
      <c r="F78" s="26">
        <v>148.28</v>
      </c>
      <c r="G78" s="17">
        <v>94</v>
      </c>
      <c r="H78" s="17">
        <v>73</v>
      </c>
      <c r="I78" s="17">
        <v>7</v>
      </c>
      <c r="J78" s="18" t="s">
        <v>3989</v>
      </c>
      <c r="L78" s="18"/>
      <c r="M78" s="18"/>
    </row>
    <row r="79" spans="1:13" x14ac:dyDescent="0.25">
      <c r="A79" s="6" t="s">
        <v>106</v>
      </c>
      <c r="B79" s="18" t="s">
        <v>2265</v>
      </c>
      <c r="C79" s="18" t="s">
        <v>3214</v>
      </c>
      <c r="D79" s="18"/>
      <c r="E79" s="26">
        <v>82.47</v>
      </c>
      <c r="F79" s="26">
        <v>79.95</v>
      </c>
      <c r="G79" s="17">
        <v>78</v>
      </c>
      <c r="H79" s="17">
        <v>80</v>
      </c>
      <c r="I79" s="17">
        <v>129</v>
      </c>
      <c r="J79" s="18" t="s">
        <v>3947</v>
      </c>
      <c r="L79" s="18"/>
      <c r="M79" s="18"/>
    </row>
    <row r="80" spans="1:13" x14ac:dyDescent="0.25">
      <c r="A80" s="6" t="s">
        <v>238</v>
      </c>
      <c r="B80" s="18" t="s">
        <v>3366</v>
      </c>
      <c r="C80" s="18" t="s">
        <v>3953</v>
      </c>
      <c r="E80" s="26">
        <v>91.34</v>
      </c>
      <c r="F80" s="26">
        <v>90.33</v>
      </c>
      <c r="G80" s="17">
        <v>98</v>
      </c>
      <c r="H80" s="17">
        <v>82</v>
      </c>
      <c r="I80" s="17">
        <v>55</v>
      </c>
      <c r="J80" s="18" t="s">
        <v>4024</v>
      </c>
    </row>
    <row r="81" spans="1:11" x14ac:dyDescent="0.25">
      <c r="A81" s="6" t="s">
        <v>243</v>
      </c>
      <c r="B81" s="18" t="s">
        <v>3948</v>
      </c>
      <c r="C81" s="18" t="s">
        <v>3956</v>
      </c>
      <c r="E81" s="26">
        <v>94.49</v>
      </c>
      <c r="F81" s="26">
        <v>94.79</v>
      </c>
      <c r="G81" s="17">
        <v>4</v>
      </c>
      <c r="H81" s="17">
        <v>96</v>
      </c>
      <c r="I81" s="17">
        <v>82</v>
      </c>
      <c r="J81" s="18" t="s">
        <v>4025</v>
      </c>
    </row>
    <row r="82" spans="1:11" x14ac:dyDescent="0.25">
      <c r="A82" s="6" t="s">
        <v>263</v>
      </c>
      <c r="B82" s="18" t="s">
        <v>3949</v>
      </c>
      <c r="C82" s="18" t="s">
        <v>3958</v>
      </c>
      <c r="D82" s="18"/>
      <c r="E82" s="26">
        <v>90.73</v>
      </c>
      <c r="F82" s="26">
        <v>83.16</v>
      </c>
      <c r="G82" s="17">
        <v>92</v>
      </c>
      <c r="H82" s="17">
        <v>78</v>
      </c>
      <c r="I82" s="17">
        <v>143</v>
      </c>
      <c r="J82" s="18" t="s">
        <v>4026</v>
      </c>
    </row>
    <row r="83" spans="1:11" x14ac:dyDescent="0.25">
      <c r="A83" s="6" t="s">
        <v>267</v>
      </c>
      <c r="B83" s="12" t="s">
        <v>3950</v>
      </c>
      <c r="C83" s="12" t="s">
        <v>3960</v>
      </c>
      <c r="D83" s="12"/>
      <c r="E83" s="13">
        <v>31.63</v>
      </c>
      <c r="F83" s="13">
        <v>28.73</v>
      </c>
      <c r="G83" s="14">
        <v>93</v>
      </c>
      <c r="H83" s="14">
        <v>88</v>
      </c>
      <c r="I83" s="14">
        <v>107</v>
      </c>
      <c r="J83" s="12" t="s">
        <v>4027</v>
      </c>
    </row>
    <row r="84" spans="1:11" x14ac:dyDescent="0.25">
      <c r="A84" s="6" t="s">
        <v>404</v>
      </c>
      <c r="B84" s="12" t="s">
        <v>1947</v>
      </c>
      <c r="C84" s="12" t="s">
        <v>1956</v>
      </c>
      <c r="E84" s="13">
        <v>68.38</v>
      </c>
      <c r="F84" s="13">
        <v>59.84</v>
      </c>
      <c r="G84" s="14">
        <v>99</v>
      </c>
      <c r="H84" s="14">
        <v>86</v>
      </c>
      <c r="I84" s="14">
        <v>69</v>
      </c>
      <c r="J84" s="12" t="s">
        <v>4028</v>
      </c>
    </row>
    <row r="85" spans="1:11" x14ac:dyDescent="0.25">
      <c r="A85" s="6" t="s">
        <v>619</v>
      </c>
      <c r="B85" s="12" t="s">
        <v>20</v>
      </c>
      <c r="C85" s="12" t="s">
        <v>6</v>
      </c>
      <c r="D85" s="12"/>
      <c r="E85" s="13">
        <v>74</v>
      </c>
      <c r="F85" s="13">
        <v>68.22</v>
      </c>
      <c r="G85" s="14">
        <v>86</v>
      </c>
      <c r="H85" s="14">
        <v>83</v>
      </c>
      <c r="I85" s="12"/>
      <c r="J85" s="12" t="s">
        <v>4048</v>
      </c>
      <c r="K85" s="12"/>
    </row>
    <row r="86" spans="1:11" x14ac:dyDescent="0.25">
      <c r="A86" s="6" t="s">
        <v>831</v>
      </c>
      <c r="B86" s="12" t="s">
        <v>4045</v>
      </c>
      <c r="C86" s="12" t="s">
        <v>4049</v>
      </c>
      <c r="D86" s="12"/>
      <c r="E86" s="13">
        <v>254.97</v>
      </c>
      <c r="F86" s="13">
        <v>231.03</v>
      </c>
      <c r="G86" s="14">
        <v>96</v>
      </c>
      <c r="H86" s="14">
        <v>85</v>
      </c>
      <c r="I86" s="12"/>
      <c r="J86" s="12" t="s">
        <v>4050</v>
      </c>
      <c r="K86" s="12"/>
    </row>
    <row r="87" spans="1:11" x14ac:dyDescent="0.25">
      <c r="A87" s="6" t="s">
        <v>832</v>
      </c>
      <c r="B87" s="12" t="s">
        <v>3571</v>
      </c>
      <c r="C87" s="12" t="s">
        <v>3576</v>
      </c>
      <c r="D87" s="12"/>
      <c r="E87" s="13">
        <v>82.41</v>
      </c>
      <c r="F87" s="13">
        <v>64.989999999999995</v>
      </c>
      <c r="G87" s="14">
        <v>49</v>
      </c>
      <c r="H87" s="14">
        <v>93</v>
      </c>
      <c r="I87" s="12"/>
      <c r="J87" s="12" t="s">
        <v>4051</v>
      </c>
      <c r="K87" s="12"/>
    </row>
    <row r="88" spans="1:11" x14ac:dyDescent="0.25">
      <c r="A88" s="6" t="s">
        <v>906</v>
      </c>
      <c r="B88" s="12" t="s">
        <v>4046</v>
      </c>
      <c r="C88" s="12" t="s">
        <v>4052</v>
      </c>
      <c r="D88" s="12"/>
      <c r="E88" s="13">
        <v>131.07</v>
      </c>
      <c r="F88" s="13">
        <v>121.54</v>
      </c>
      <c r="G88" s="14">
        <v>89</v>
      </c>
      <c r="H88" s="14">
        <v>88</v>
      </c>
      <c r="I88" s="14"/>
      <c r="J88" s="12" t="s">
        <v>4053</v>
      </c>
      <c r="K88" s="12"/>
    </row>
    <row r="89" spans="1:11" x14ac:dyDescent="0.25">
      <c r="A89" s="6" t="s">
        <v>913</v>
      </c>
      <c r="B89" s="18" t="s">
        <v>4047</v>
      </c>
      <c r="C89" s="18" t="s">
        <v>4054</v>
      </c>
      <c r="D89" s="18"/>
      <c r="E89" s="26">
        <v>25.7</v>
      </c>
      <c r="F89" s="26">
        <v>25.36</v>
      </c>
      <c r="G89" s="17">
        <v>48</v>
      </c>
      <c r="H89" s="17">
        <v>87</v>
      </c>
      <c r="I89" s="18"/>
      <c r="J89" s="18" t="s">
        <v>4055</v>
      </c>
      <c r="K89" s="12"/>
    </row>
    <row r="90" spans="1:11" x14ac:dyDescent="0.25">
      <c r="A90" s="6" t="s">
        <v>976</v>
      </c>
      <c r="B90" s="18" t="s">
        <v>4056</v>
      </c>
      <c r="C90" s="18" t="s">
        <v>4057</v>
      </c>
      <c r="D90" s="18"/>
      <c r="E90" s="26">
        <v>150.12</v>
      </c>
      <c r="F90" s="26">
        <v>169.14</v>
      </c>
      <c r="G90" s="17">
        <v>2</v>
      </c>
      <c r="H90" s="17">
        <v>69</v>
      </c>
      <c r="I90" s="18"/>
      <c r="J90" s="18" t="s">
        <v>4058</v>
      </c>
    </row>
    <row r="91" spans="1:11" x14ac:dyDescent="0.25">
      <c r="A91" s="6" t="s">
        <v>1082</v>
      </c>
    </row>
    <row r="92" spans="1:11" x14ac:dyDescent="0.25">
      <c r="A92" s="6" t="s">
        <v>1083</v>
      </c>
    </row>
    <row r="93" spans="1:11" x14ac:dyDescent="0.25">
      <c r="A93" s="6" t="s">
        <v>1084</v>
      </c>
    </row>
    <row r="94" spans="1:11" x14ac:dyDescent="0.25">
      <c r="A94" s="6" t="s">
        <v>1514</v>
      </c>
    </row>
    <row r="95" spans="1:11" x14ac:dyDescent="0.25">
      <c r="A95" s="6" t="s">
        <v>1515</v>
      </c>
    </row>
    <row r="96" spans="1:11" x14ac:dyDescent="0.25">
      <c r="A96" s="6" t="s">
        <v>1518</v>
      </c>
    </row>
    <row r="97" spans="1:9" x14ac:dyDescent="0.25">
      <c r="A97" s="6" t="s">
        <v>1519</v>
      </c>
    </row>
    <row r="98" spans="1:9" x14ac:dyDescent="0.25">
      <c r="A98" s="6" t="s">
        <v>1820</v>
      </c>
      <c r="G98" s="2"/>
      <c r="I98" s="2"/>
    </row>
    <row r="99" spans="1:9" x14ac:dyDescent="0.25">
      <c r="G99" s="2"/>
    </row>
    <row r="100" spans="1:9" x14ac:dyDescent="0.25">
      <c r="G100" s="2"/>
    </row>
    <row r="101" spans="1:9" x14ac:dyDescent="0.25">
      <c r="G101" s="2"/>
    </row>
    <row r="102" spans="1:9" x14ac:dyDescent="0.25">
      <c r="G102" s="2"/>
    </row>
    <row r="103" spans="1:9" x14ac:dyDescent="0.25">
      <c r="G103" s="2"/>
    </row>
    <row r="104" spans="1:9" x14ac:dyDescent="0.25">
      <c r="G104" s="2"/>
    </row>
  </sheetData>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5CD92-7150-495F-AD86-2FC800283D4E}">
  <dimension ref="A1:S97"/>
  <sheetViews>
    <sheetView topLeftCell="A7" workbookViewId="0">
      <selection activeCell="C9" sqref="C9"/>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44050</v>
      </c>
      <c r="J3" s="27">
        <v>44053</v>
      </c>
      <c r="K3" s="7">
        <v>44054</v>
      </c>
      <c r="L3" s="7">
        <v>44055</v>
      </c>
      <c r="M3" s="7">
        <v>44056</v>
      </c>
      <c r="N3" s="7">
        <v>44057</v>
      </c>
      <c r="P3" t="s">
        <v>1973</v>
      </c>
    </row>
    <row r="4" spans="1:16" ht="15.75" thickBot="1" x14ac:dyDescent="0.3">
      <c r="A4" t="s">
        <v>0</v>
      </c>
      <c r="C4" s="10">
        <v>44053</v>
      </c>
      <c r="D4" s="11" t="s">
        <v>66</v>
      </c>
      <c r="E4" s="10">
        <v>44057</v>
      </c>
      <c r="J4" s="2" t="s">
        <v>58</v>
      </c>
      <c r="K4" s="2" t="s">
        <v>59</v>
      </c>
      <c r="L4" s="2" t="s">
        <v>60</v>
      </c>
      <c r="M4" s="2" t="s">
        <v>61</v>
      </c>
      <c r="N4" s="2" t="s">
        <v>62</v>
      </c>
    </row>
    <row r="5" spans="1:16" ht="15.75" thickBot="1" x14ac:dyDescent="0.3">
      <c r="G5" t="s">
        <v>57</v>
      </c>
      <c r="H5" s="8">
        <v>11010.98</v>
      </c>
      <c r="J5" s="16">
        <v>10968.3</v>
      </c>
      <c r="K5" s="16">
        <v>10782.82</v>
      </c>
      <c r="L5" s="16">
        <v>11012.24</v>
      </c>
      <c r="M5" s="16">
        <v>11042.5</v>
      </c>
      <c r="N5" s="16">
        <v>11019.3</v>
      </c>
      <c r="P5" s="5">
        <f>(N5-H5)/H5</f>
        <v>7.5560940079808599E-4</v>
      </c>
    </row>
    <row r="6" spans="1:16" ht="15.75" thickBot="1" x14ac:dyDescent="0.3">
      <c r="A6" t="s">
        <v>2</v>
      </c>
      <c r="C6" s="33" t="s">
        <v>3307</v>
      </c>
      <c r="D6" s="1"/>
      <c r="E6" s="1"/>
      <c r="G6" t="s">
        <v>3680</v>
      </c>
      <c r="H6" s="9">
        <v>3351.28</v>
      </c>
      <c r="J6" s="16">
        <v>3360.41</v>
      </c>
      <c r="K6" s="21">
        <v>3333.69</v>
      </c>
      <c r="L6" s="21">
        <v>3380.35</v>
      </c>
      <c r="M6" s="16">
        <v>3373.43</v>
      </c>
      <c r="N6" s="16">
        <v>3372.85</v>
      </c>
      <c r="P6" s="5">
        <f>(N6-H6)/H6</f>
        <v>6.4363467093169497E-3</v>
      </c>
    </row>
    <row r="7" spans="1:16" x14ac:dyDescent="0.25">
      <c r="C7" s="12"/>
      <c r="J7" s="12"/>
    </row>
    <row r="8" spans="1:16" x14ac:dyDescent="0.25">
      <c r="C8" s="12"/>
      <c r="J8" s="12"/>
    </row>
    <row r="9" spans="1:16" x14ac:dyDescent="0.25">
      <c r="A9" t="s">
        <v>3</v>
      </c>
      <c r="C9" t="s">
        <v>4078</v>
      </c>
      <c r="J9" s="18"/>
    </row>
    <row r="10" spans="1:16" x14ac:dyDescent="0.25">
      <c r="C10" s="37" t="s">
        <v>4079</v>
      </c>
      <c r="J10" s="18"/>
    </row>
    <row r="11" spans="1:16" x14ac:dyDescent="0.25">
      <c r="C11" s="37" t="s">
        <v>4080</v>
      </c>
      <c r="J11" s="18"/>
    </row>
    <row r="12" spans="1:16" x14ac:dyDescent="0.25">
      <c r="C12" s="18" t="s">
        <v>4081</v>
      </c>
      <c r="J12" s="18"/>
    </row>
    <row r="13" spans="1:16" x14ac:dyDescent="0.25">
      <c r="C13" s="18" t="s">
        <v>4082</v>
      </c>
      <c r="J13" s="18"/>
    </row>
    <row r="14" spans="1:16" x14ac:dyDescent="0.25">
      <c r="C14" s="18" t="s">
        <v>4083</v>
      </c>
      <c r="J14" s="18"/>
    </row>
    <row r="15" spans="1:16" x14ac:dyDescent="0.25">
      <c r="C15" s="18" t="s">
        <v>4084</v>
      </c>
      <c r="J15" s="18"/>
    </row>
    <row r="16" spans="1:16" x14ac:dyDescent="0.25">
      <c r="C16" s="18" t="s">
        <v>4085</v>
      </c>
      <c r="J16" s="18"/>
    </row>
    <row r="17" spans="3:10" x14ac:dyDescent="0.25">
      <c r="C17" s="18" t="s">
        <v>4086</v>
      </c>
      <c r="J17" s="18"/>
    </row>
    <row r="18" spans="3:10" x14ac:dyDescent="0.25">
      <c r="C18" s="18" t="s">
        <v>4087</v>
      </c>
      <c r="J18" s="18"/>
    </row>
    <row r="19" spans="3:10" x14ac:dyDescent="0.25">
      <c r="C19" s="12"/>
      <c r="J19" s="18"/>
    </row>
    <row r="20" spans="3:10" x14ac:dyDescent="0.25">
      <c r="C20" s="12" t="s">
        <v>4061</v>
      </c>
      <c r="J20" s="18"/>
    </row>
    <row r="21" spans="3:10" x14ac:dyDescent="0.25">
      <c r="C21" s="12" t="s">
        <v>4062</v>
      </c>
      <c r="J21" s="18"/>
    </row>
    <row r="22" spans="3:10" x14ac:dyDescent="0.25">
      <c r="C22" s="12" t="s">
        <v>4060</v>
      </c>
      <c r="J22" s="18"/>
    </row>
    <row r="23" spans="3:10" x14ac:dyDescent="0.25">
      <c r="C23" s="12" t="s">
        <v>4059</v>
      </c>
      <c r="J23" s="18"/>
    </row>
    <row r="24" spans="3:10" x14ac:dyDescent="0.25">
      <c r="C24" s="12" t="s">
        <v>4075</v>
      </c>
      <c r="J24" s="18"/>
    </row>
    <row r="25" spans="3:10" x14ac:dyDescent="0.25">
      <c r="C25" s="12" t="s">
        <v>4094</v>
      </c>
      <c r="J25" s="18"/>
    </row>
    <row r="26" spans="3:10" x14ac:dyDescent="0.25">
      <c r="C26" s="12"/>
      <c r="J26" s="18"/>
    </row>
    <row r="27" spans="3:10" x14ac:dyDescent="0.25">
      <c r="C27" t="s">
        <v>3391</v>
      </c>
      <c r="D27" s="5">
        <v>0.25740000000000002</v>
      </c>
      <c r="E27" s="7"/>
      <c r="I27" s="5"/>
      <c r="J27" s="18"/>
    </row>
    <row r="28" spans="3:10" x14ac:dyDescent="0.25">
      <c r="E28" s="7"/>
      <c r="I28" s="5"/>
      <c r="J28" s="18"/>
    </row>
    <row r="29" spans="3:10" x14ac:dyDescent="0.25">
      <c r="C29" t="s">
        <v>103</v>
      </c>
      <c r="D29" s="5">
        <v>6.9900000000000004E-2</v>
      </c>
      <c r="I29" s="5"/>
      <c r="J29" s="18"/>
    </row>
    <row r="30" spans="3:10" x14ac:dyDescent="0.25">
      <c r="C30" t="s">
        <v>3289</v>
      </c>
      <c r="D30" s="5">
        <v>0.1318</v>
      </c>
      <c r="I30" s="5"/>
      <c r="J30" s="18"/>
    </row>
    <row r="31" spans="3:10" x14ac:dyDescent="0.25">
      <c r="C31" t="s">
        <v>3338</v>
      </c>
      <c r="D31" s="5">
        <v>0.13500000000000001</v>
      </c>
      <c r="E31" s="7"/>
      <c r="G31" s="5"/>
      <c r="I31" s="5"/>
      <c r="J31" s="18"/>
    </row>
    <row r="32" spans="3:10" x14ac:dyDescent="0.25">
      <c r="C32" t="s">
        <v>3681</v>
      </c>
      <c r="D32" s="5">
        <v>2.5700000000000001E-2</v>
      </c>
      <c r="E32" s="27"/>
      <c r="G32" s="5"/>
      <c r="I32" s="5"/>
      <c r="J32" s="18"/>
    </row>
    <row r="33" spans="1:19" x14ac:dyDescent="0.25">
      <c r="C33" t="s">
        <v>1615</v>
      </c>
      <c r="D33" s="5">
        <v>0.14410000000000001</v>
      </c>
      <c r="E33" s="40"/>
      <c r="G33" s="5"/>
      <c r="I33" s="5"/>
      <c r="J33" s="18"/>
    </row>
    <row r="34" spans="1:19" x14ac:dyDescent="0.25">
      <c r="C34" t="s">
        <v>535</v>
      </c>
      <c r="D34" s="5">
        <v>0.13739999999999999</v>
      </c>
      <c r="I34" s="5"/>
      <c r="J34" s="18"/>
    </row>
    <row r="35" spans="1:19" x14ac:dyDescent="0.25">
      <c r="C35" t="s">
        <v>3831</v>
      </c>
      <c r="D35" s="5">
        <v>1.47E-2</v>
      </c>
      <c r="E35" s="27"/>
      <c r="F35" s="18"/>
      <c r="G35" s="28"/>
      <c r="H35" s="18"/>
      <c r="I35" s="5"/>
      <c r="J35" s="18"/>
    </row>
    <row r="36" spans="1:19" x14ac:dyDescent="0.25">
      <c r="C36" t="s">
        <v>4006</v>
      </c>
      <c r="D36" s="5">
        <v>1.61E-2</v>
      </c>
      <c r="E36" s="27"/>
      <c r="F36" s="18"/>
      <c r="G36" s="28"/>
      <c r="H36" s="18"/>
      <c r="I36" s="5"/>
      <c r="J36" s="18"/>
    </row>
    <row r="37" spans="1:19" x14ac:dyDescent="0.25">
      <c r="C37" t="s">
        <v>3366</v>
      </c>
      <c r="D37" s="5">
        <v>6.7900000000000002E-2</v>
      </c>
      <c r="E37" s="27"/>
      <c r="F37" s="18"/>
      <c r="G37" s="28"/>
      <c r="H37" s="18"/>
      <c r="I37" s="5"/>
      <c r="J37" s="18"/>
    </row>
    <row r="38" spans="1:19" x14ac:dyDescent="0.25">
      <c r="E38" s="27"/>
      <c r="F38" s="18"/>
      <c r="G38" s="28"/>
      <c r="H38" s="18"/>
      <c r="I38" s="5"/>
      <c r="J38" s="18"/>
    </row>
    <row r="39" spans="1:19" x14ac:dyDescent="0.25">
      <c r="E39" s="27"/>
      <c r="F39" s="18"/>
      <c r="G39" s="28"/>
      <c r="H39" s="18"/>
      <c r="I39" s="5"/>
      <c r="J39" s="18"/>
    </row>
    <row r="40" spans="1:19" x14ac:dyDescent="0.25">
      <c r="E40" s="27"/>
      <c r="F40" s="18"/>
      <c r="G40" s="28"/>
      <c r="H40" s="18"/>
      <c r="I40" s="5"/>
      <c r="J40" s="18"/>
    </row>
    <row r="41" spans="1:19" x14ac:dyDescent="0.25">
      <c r="D41" s="5">
        <f>SUM(D27:D40)</f>
        <v>1.0000000000000002</v>
      </c>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29" t="s">
        <v>11</v>
      </c>
      <c r="M45" s="31"/>
      <c r="N45" s="31"/>
      <c r="O45" s="31"/>
      <c r="P45" s="31"/>
      <c r="Q45" s="31"/>
      <c r="R45" s="31"/>
      <c r="S45" s="31"/>
    </row>
    <row r="46" spans="1:19" x14ac:dyDescent="0.25">
      <c r="A46" s="6" t="s">
        <v>5</v>
      </c>
      <c r="B46" t="s">
        <v>103</v>
      </c>
      <c r="E46" s="4">
        <v>258.33999999999997</v>
      </c>
      <c r="F46" s="4">
        <v>179</v>
      </c>
      <c r="G46" s="5">
        <f t="shared" ref="G46:G53" si="0">(E46-F46)/F46</f>
        <v>0.44324022346368702</v>
      </c>
      <c r="H46" s="4">
        <v>230</v>
      </c>
      <c r="I46" s="4">
        <v>168</v>
      </c>
      <c r="J46" s="2">
        <v>91</v>
      </c>
      <c r="K46" s="2">
        <v>99</v>
      </c>
      <c r="L46" t="s">
        <v>4063</v>
      </c>
    </row>
    <row r="47" spans="1:19" x14ac:dyDescent="0.25">
      <c r="A47" s="6" t="s">
        <v>12</v>
      </c>
      <c r="B47" t="s">
        <v>3338</v>
      </c>
      <c r="E47" s="4">
        <v>59.74</v>
      </c>
      <c r="F47" s="4">
        <v>47.53</v>
      </c>
      <c r="G47" s="5">
        <f t="shared" si="0"/>
        <v>0.2568903850199874</v>
      </c>
      <c r="H47" s="4">
        <v>54</v>
      </c>
      <c r="I47" s="4">
        <v>46.95</v>
      </c>
      <c r="J47" s="25">
        <v>87</v>
      </c>
      <c r="K47" s="25">
        <v>96</v>
      </c>
      <c r="L47" s="34" t="s">
        <v>2704</v>
      </c>
    </row>
    <row r="48" spans="1:19" x14ac:dyDescent="0.25">
      <c r="A48" s="6" t="s">
        <v>13</v>
      </c>
      <c r="B48" t="s">
        <v>3289</v>
      </c>
      <c r="E48" s="4">
        <v>482.68</v>
      </c>
      <c r="F48" s="4">
        <v>429.43</v>
      </c>
      <c r="G48" s="5">
        <f t="shared" si="0"/>
        <v>0.12400158349439955</v>
      </c>
      <c r="H48" s="4">
        <v>460</v>
      </c>
      <c r="I48" s="4">
        <v>393</v>
      </c>
      <c r="J48" s="25">
        <v>85</v>
      </c>
      <c r="K48" s="25">
        <v>99</v>
      </c>
      <c r="L48" s="34" t="s">
        <v>4064</v>
      </c>
    </row>
    <row r="49" spans="1:13" x14ac:dyDescent="0.25">
      <c r="A49" s="6" t="s">
        <v>14</v>
      </c>
      <c r="B49" t="s">
        <v>3681</v>
      </c>
      <c r="E49" s="4">
        <v>32.75</v>
      </c>
      <c r="F49" s="4">
        <v>30.86</v>
      </c>
      <c r="G49" s="5">
        <f t="shared" si="0"/>
        <v>6.1244329228775131E-2</v>
      </c>
      <c r="H49" s="4">
        <v>31</v>
      </c>
      <c r="I49" s="4">
        <v>29.21</v>
      </c>
      <c r="J49" s="25">
        <v>90</v>
      </c>
      <c r="K49" s="25">
        <v>43</v>
      </c>
      <c r="L49" s="34" t="s">
        <v>4065</v>
      </c>
    </row>
    <row r="50" spans="1:13" x14ac:dyDescent="0.25">
      <c r="A50" s="6" t="s">
        <v>15</v>
      </c>
      <c r="B50" t="s">
        <v>1615</v>
      </c>
      <c r="E50" s="4">
        <v>90.06</v>
      </c>
      <c r="F50" s="4">
        <v>78.45</v>
      </c>
      <c r="G50" s="5">
        <f t="shared" si="0"/>
        <v>0.14799235181644357</v>
      </c>
      <c r="H50" s="4">
        <v>80</v>
      </c>
      <c r="I50" s="4">
        <v>78.19</v>
      </c>
      <c r="J50" s="25">
        <v>91</v>
      </c>
      <c r="K50" s="25">
        <v>99</v>
      </c>
      <c r="L50" s="34" t="s">
        <v>4066</v>
      </c>
    </row>
    <row r="51" spans="1:13" x14ac:dyDescent="0.25">
      <c r="A51" s="6" t="s">
        <v>16</v>
      </c>
      <c r="B51" t="s">
        <v>535</v>
      </c>
      <c r="E51" s="4">
        <v>96.56</v>
      </c>
      <c r="F51" s="4">
        <v>99.79</v>
      </c>
      <c r="G51" s="5">
        <f t="shared" si="0"/>
        <v>-3.2367972742759835E-2</v>
      </c>
      <c r="H51" s="4">
        <v>95</v>
      </c>
      <c r="I51" s="4">
        <v>92.95</v>
      </c>
      <c r="J51" s="2">
        <v>84</v>
      </c>
      <c r="K51" s="2">
        <v>13</v>
      </c>
      <c r="L51" s="42" t="s">
        <v>4067</v>
      </c>
    </row>
    <row r="52" spans="1:13" x14ac:dyDescent="0.25">
      <c r="A52" s="6" t="s">
        <v>17</v>
      </c>
      <c r="B52" t="s">
        <v>3831</v>
      </c>
      <c r="E52" s="4">
        <v>135.63</v>
      </c>
      <c r="F52" s="4">
        <v>142.43</v>
      </c>
      <c r="G52" s="5">
        <f t="shared" si="0"/>
        <v>-4.7742750824966727E-2</v>
      </c>
      <c r="H52" s="4">
        <v>135</v>
      </c>
      <c r="I52" s="4">
        <v>141.37</v>
      </c>
      <c r="J52" s="2">
        <v>71</v>
      </c>
      <c r="K52" s="2">
        <v>88</v>
      </c>
      <c r="L52" s="34" t="s">
        <v>4068</v>
      </c>
    </row>
    <row r="53" spans="1:13" x14ac:dyDescent="0.25">
      <c r="A53" s="6" t="s">
        <v>18</v>
      </c>
      <c r="B53" t="s">
        <v>3366</v>
      </c>
      <c r="E53" s="4">
        <v>92.99</v>
      </c>
      <c r="F53" s="4">
        <v>94.48</v>
      </c>
      <c r="G53" s="5">
        <f t="shared" si="0"/>
        <v>-1.5770533446232103E-2</v>
      </c>
      <c r="H53" s="4">
        <v>88</v>
      </c>
      <c r="I53" s="4">
        <v>90.33</v>
      </c>
      <c r="J53" s="25">
        <v>87</v>
      </c>
      <c r="K53" s="25">
        <v>98</v>
      </c>
      <c r="L53" s="34" t="s">
        <v>4069</v>
      </c>
    </row>
    <row r="54" spans="1:13" x14ac:dyDescent="0.25">
      <c r="A54" s="6" t="s">
        <v>63</v>
      </c>
    </row>
    <row r="55" spans="1:13" x14ac:dyDescent="0.25">
      <c r="A55" s="6" t="s">
        <v>67</v>
      </c>
    </row>
    <row r="56" spans="1:13" x14ac:dyDescent="0.25">
      <c r="A56" s="6" t="s">
        <v>98</v>
      </c>
    </row>
    <row r="57" spans="1:13" x14ac:dyDescent="0.25">
      <c r="J57" s="2"/>
      <c r="K57" s="2"/>
    </row>
    <row r="58" spans="1:13" x14ac:dyDescent="0.25">
      <c r="I58" s="2" t="s">
        <v>2744</v>
      </c>
    </row>
    <row r="59" spans="1:13" x14ac:dyDescent="0.25">
      <c r="A59" s="3" t="s">
        <v>21</v>
      </c>
      <c r="E59" s="22" t="s">
        <v>7</v>
      </c>
      <c r="F59" s="22" t="s">
        <v>24</v>
      </c>
      <c r="G59" s="22" t="s">
        <v>25</v>
      </c>
      <c r="H59" s="22" t="s">
        <v>26</v>
      </c>
      <c r="I59" s="22" t="s">
        <v>2745</v>
      </c>
      <c r="J59" s="23" t="s">
        <v>11</v>
      </c>
      <c r="K59" s="24"/>
      <c r="L59" s="24"/>
      <c r="M59" s="24"/>
    </row>
    <row r="60" spans="1:13" x14ac:dyDescent="0.25">
      <c r="A60" s="6" t="s">
        <v>5</v>
      </c>
      <c r="B60" s="12" t="s">
        <v>2381</v>
      </c>
      <c r="C60" s="12" t="s">
        <v>2387</v>
      </c>
      <c r="D60" s="12"/>
      <c r="E60" s="13">
        <v>208.9</v>
      </c>
      <c r="F60" s="13">
        <v>187.51</v>
      </c>
      <c r="G60" s="14">
        <v>95</v>
      </c>
      <c r="H60" s="14">
        <v>83</v>
      </c>
      <c r="I60" s="14">
        <v>36</v>
      </c>
      <c r="J60" s="12" t="s">
        <v>4070</v>
      </c>
    </row>
    <row r="61" spans="1:13" x14ac:dyDescent="0.25">
      <c r="A61" s="6" t="s">
        <v>12</v>
      </c>
      <c r="B61" s="18" t="s">
        <v>3481</v>
      </c>
      <c r="C61" s="18" t="s">
        <v>3487</v>
      </c>
      <c r="D61" s="18"/>
      <c r="E61" s="26">
        <v>34.409999999999997</v>
      </c>
      <c r="F61" s="26">
        <v>32</v>
      </c>
      <c r="G61" s="17">
        <v>24</v>
      </c>
      <c r="H61" s="17">
        <v>92</v>
      </c>
      <c r="I61" s="17">
        <v>41</v>
      </c>
      <c r="J61" s="18" t="s">
        <v>4071</v>
      </c>
    </row>
    <row r="62" spans="1:13" x14ac:dyDescent="0.25">
      <c r="A62" s="6" t="s">
        <v>13</v>
      </c>
      <c r="B62" s="12" t="s">
        <v>3516</v>
      </c>
      <c r="C62" s="12" t="s">
        <v>3524</v>
      </c>
      <c r="E62" s="13">
        <v>54.63</v>
      </c>
      <c r="F62" s="13">
        <v>48.27</v>
      </c>
      <c r="G62" s="14">
        <v>20</v>
      </c>
      <c r="H62" s="14">
        <v>90</v>
      </c>
      <c r="I62" s="14">
        <v>26</v>
      </c>
      <c r="J62" s="12" t="s">
        <v>4072</v>
      </c>
    </row>
    <row r="63" spans="1:13" x14ac:dyDescent="0.25">
      <c r="A63" s="6" t="s">
        <v>14</v>
      </c>
      <c r="B63" s="12" t="s">
        <v>2653</v>
      </c>
      <c r="C63" s="12" t="s">
        <v>3574</v>
      </c>
      <c r="D63" s="12"/>
      <c r="E63" s="13">
        <v>447.6</v>
      </c>
      <c r="F63" s="13">
        <v>386.52</v>
      </c>
      <c r="G63" s="14">
        <v>99</v>
      </c>
      <c r="H63" s="14">
        <v>86</v>
      </c>
      <c r="I63" s="14">
        <v>36</v>
      </c>
      <c r="J63" s="12" t="s">
        <v>4070</v>
      </c>
      <c r="K63" s="12"/>
    </row>
    <row r="64" spans="1:13" x14ac:dyDescent="0.25">
      <c r="A64" s="6" t="s">
        <v>15</v>
      </c>
      <c r="B64" s="18" t="s">
        <v>3255</v>
      </c>
      <c r="C64" s="18" t="s">
        <v>3673</v>
      </c>
      <c r="D64" s="18"/>
      <c r="E64" s="26">
        <v>73.58</v>
      </c>
      <c r="F64" s="26">
        <v>57.72</v>
      </c>
      <c r="G64" s="17">
        <v>44</v>
      </c>
      <c r="H64" s="17">
        <v>93</v>
      </c>
      <c r="I64" s="17">
        <v>44</v>
      </c>
      <c r="J64" s="18" t="s">
        <v>4073</v>
      </c>
    </row>
    <row r="65" spans="1:13" x14ac:dyDescent="0.25">
      <c r="A65" s="6" t="s">
        <v>16</v>
      </c>
      <c r="B65" s="18" t="s">
        <v>72</v>
      </c>
      <c r="C65" s="18" t="s">
        <v>3835</v>
      </c>
      <c r="D65" s="18"/>
      <c r="E65" s="26">
        <v>230.29</v>
      </c>
      <c r="F65" s="26">
        <v>210</v>
      </c>
      <c r="G65" s="17">
        <v>93</v>
      </c>
      <c r="H65" s="17">
        <v>88</v>
      </c>
      <c r="I65" s="17">
        <v>82</v>
      </c>
      <c r="J65" s="18" t="s">
        <v>3944</v>
      </c>
    </row>
    <row r="66" spans="1:13" x14ac:dyDescent="0.25">
      <c r="A66" s="6" t="s">
        <v>17</v>
      </c>
      <c r="B66" s="18" t="s">
        <v>3830</v>
      </c>
      <c r="C66" s="18" t="s">
        <v>3837</v>
      </c>
      <c r="D66" s="18"/>
      <c r="E66" s="26">
        <v>303.07</v>
      </c>
      <c r="F66" s="26">
        <v>336.86</v>
      </c>
      <c r="G66" s="17">
        <v>91</v>
      </c>
      <c r="H66" s="17">
        <v>75</v>
      </c>
      <c r="I66" s="17">
        <v>7</v>
      </c>
      <c r="J66" s="18" t="s">
        <v>3879</v>
      </c>
    </row>
    <row r="67" spans="1:13" x14ac:dyDescent="0.25">
      <c r="A67" s="6" t="s">
        <v>18</v>
      </c>
      <c r="B67" s="18" t="s">
        <v>3832</v>
      </c>
      <c r="C67" s="18" t="s">
        <v>3841</v>
      </c>
      <c r="D67" s="18"/>
      <c r="E67" s="26">
        <v>89.5</v>
      </c>
      <c r="F67" s="26">
        <v>71</v>
      </c>
      <c r="G67" s="17">
        <v>15</v>
      </c>
      <c r="H67" s="17">
        <v>93</v>
      </c>
      <c r="I67" s="17">
        <v>41</v>
      </c>
      <c r="J67" s="18" t="s">
        <v>4074</v>
      </c>
    </row>
    <row r="68" spans="1:13" x14ac:dyDescent="0.25">
      <c r="A68" s="6" t="s">
        <v>63</v>
      </c>
      <c r="B68" s="18" t="s">
        <v>3881</v>
      </c>
      <c r="C68" s="18" t="s">
        <v>3882</v>
      </c>
      <c r="D68" s="18"/>
      <c r="E68" s="26">
        <v>131.63999999999999</v>
      </c>
      <c r="F68" s="26">
        <v>148.28</v>
      </c>
      <c r="G68" s="17">
        <v>94</v>
      </c>
      <c r="H68" s="17">
        <v>70</v>
      </c>
      <c r="I68" s="17">
        <v>7</v>
      </c>
      <c r="J68" s="18" t="s">
        <v>3989</v>
      </c>
    </row>
    <row r="69" spans="1:13" x14ac:dyDescent="0.25">
      <c r="A69" s="6" t="s">
        <v>67</v>
      </c>
      <c r="B69" s="18" t="s">
        <v>3948</v>
      </c>
      <c r="C69" s="18" t="s">
        <v>3956</v>
      </c>
      <c r="E69" s="26">
        <v>86.47</v>
      </c>
      <c r="F69" s="26">
        <v>94.79</v>
      </c>
      <c r="G69" s="17">
        <v>4</v>
      </c>
      <c r="H69" s="17">
        <v>94</v>
      </c>
      <c r="I69" s="17">
        <v>85</v>
      </c>
      <c r="J69" s="18" t="s">
        <v>4025</v>
      </c>
    </row>
    <row r="70" spans="1:13" x14ac:dyDescent="0.25">
      <c r="A70" s="6" t="s">
        <v>98</v>
      </c>
      <c r="B70" s="18" t="s">
        <v>3949</v>
      </c>
      <c r="C70" s="18" t="s">
        <v>3958</v>
      </c>
      <c r="D70" s="18"/>
      <c r="E70" s="26">
        <v>88.97</v>
      </c>
      <c r="F70" s="26">
        <v>83.16</v>
      </c>
      <c r="G70" s="17">
        <v>92</v>
      </c>
      <c r="H70" s="17">
        <v>72</v>
      </c>
      <c r="I70" s="17">
        <v>148</v>
      </c>
      <c r="J70" s="18" t="s">
        <v>4026</v>
      </c>
      <c r="L70" s="18"/>
      <c r="M70" s="18"/>
    </row>
    <row r="71" spans="1:13" x14ac:dyDescent="0.25">
      <c r="A71" s="6" t="s">
        <v>102</v>
      </c>
      <c r="B71" s="12" t="s">
        <v>3950</v>
      </c>
      <c r="C71" s="12" t="s">
        <v>3960</v>
      </c>
      <c r="D71" s="12"/>
      <c r="E71" s="13">
        <v>32.950000000000003</v>
      </c>
      <c r="F71" s="13">
        <v>28.73</v>
      </c>
      <c r="G71" s="14">
        <v>93</v>
      </c>
      <c r="H71" s="14">
        <v>91</v>
      </c>
      <c r="I71" s="14">
        <v>106</v>
      </c>
      <c r="J71" s="12" t="s">
        <v>4027</v>
      </c>
      <c r="L71" s="18"/>
      <c r="M71" s="18"/>
    </row>
    <row r="72" spans="1:13" x14ac:dyDescent="0.25">
      <c r="A72" s="6" t="s">
        <v>106</v>
      </c>
      <c r="B72" s="18" t="s">
        <v>1947</v>
      </c>
      <c r="C72" s="18" t="s">
        <v>1956</v>
      </c>
      <c r="D72" s="18"/>
      <c r="E72" s="26">
        <v>71.39</v>
      </c>
      <c r="F72" s="26">
        <v>59.84</v>
      </c>
      <c r="G72" s="17">
        <v>99</v>
      </c>
      <c r="H72" s="17">
        <v>88</v>
      </c>
      <c r="I72" s="17">
        <v>66</v>
      </c>
      <c r="J72" s="18" t="s">
        <v>1009</v>
      </c>
      <c r="L72" s="18"/>
      <c r="M72" s="18"/>
    </row>
    <row r="73" spans="1:13" x14ac:dyDescent="0.25">
      <c r="A73" s="6" t="s">
        <v>238</v>
      </c>
      <c r="B73" s="12" t="s">
        <v>20</v>
      </c>
      <c r="C73" s="12" t="s">
        <v>6</v>
      </c>
      <c r="D73" s="12"/>
      <c r="E73" s="13">
        <v>73.62</v>
      </c>
      <c r="F73" s="13">
        <v>68.22</v>
      </c>
      <c r="G73" s="14">
        <v>86</v>
      </c>
      <c r="H73" s="14">
        <v>82</v>
      </c>
      <c r="I73" s="14">
        <v>94</v>
      </c>
      <c r="J73" s="12" t="s">
        <v>4076</v>
      </c>
      <c r="K73" s="12"/>
    </row>
    <row r="74" spans="1:13" x14ac:dyDescent="0.25">
      <c r="A74" s="6" t="s">
        <v>243</v>
      </c>
      <c r="B74" s="12" t="s">
        <v>4045</v>
      </c>
      <c r="C74" s="12" t="s">
        <v>4049</v>
      </c>
      <c r="D74" s="12"/>
      <c r="E74" s="13">
        <v>253.97</v>
      </c>
      <c r="F74" s="13">
        <v>231.03</v>
      </c>
      <c r="G74" s="14">
        <v>96</v>
      </c>
      <c r="H74" s="14">
        <v>84</v>
      </c>
      <c r="I74" s="14">
        <v>4</v>
      </c>
      <c r="J74" s="12" t="s">
        <v>4077</v>
      </c>
      <c r="K74" s="12"/>
    </row>
    <row r="75" spans="1:13" x14ac:dyDescent="0.25">
      <c r="A75" s="6" t="s">
        <v>263</v>
      </c>
      <c r="B75" s="12" t="s">
        <v>3571</v>
      </c>
      <c r="C75" s="12" t="s">
        <v>3576</v>
      </c>
      <c r="D75" s="12"/>
      <c r="E75" s="13">
        <v>78.39</v>
      </c>
      <c r="F75" s="13">
        <v>64.989999999999995</v>
      </c>
      <c r="G75" s="14">
        <v>49</v>
      </c>
      <c r="H75" s="14">
        <v>91</v>
      </c>
      <c r="I75" s="14">
        <v>48</v>
      </c>
      <c r="J75" s="12" t="s">
        <v>4051</v>
      </c>
      <c r="K75" s="12"/>
    </row>
    <row r="76" spans="1:13" x14ac:dyDescent="0.25">
      <c r="A76" s="6" t="s">
        <v>267</v>
      </c>
      <c r="B76" s="12" t="s">
        <v>4046</v>
      </c>
      <c r="C76" s="12" t="s">
        <v>4052</v>
      </c>
      <c r="D76" s="12"/>
      <c r="E76" s="13">
        <v>131.68</v>
      </c>
      <c r="F76" s="13">
        <v>121.54</v>
      </c>
      <c r="G76" s="14">
        <v>89</v>
      </c>
      <c r="H76" s="14">
        <v>89</v>
      </c>
      <c r="I76" s="14">
        <v>52</v>
      </c>
      <c r="J76" s="12" t="s">
        <v>4053</v>
      </c>
      <c r="K76" s="12"/>
    </row>
    <row r="77" spans="1:13" x14ac:dyDescent="0.25">
      <c r="A77" s="6" t="s">
        <v>404</v>
      </c>
      <c r="B77" s="18" t="s">
        <v>4047</v>
      </c>
      <c r="C77" s="18" t="s">
        <v>4054</v>
      </c>
      <c r="D77" s="18"/>
      <c r="E77" s="26">
        <v>25.89</v>
      </c>
      <c r="F77" s="26">
        <v>25.36</v>
      </c>
      <c r="G77" s="17">
        <v>48</v>
      </c>
      <c r="H77" s="17">
        <v>88</v>
      </c>
      <c r="I77" s="17">
        <v>2</v>
      </c>
      <c r="J77" s="18" t="s">
        <v>4055</v>
      </c>
      <c r="K77" s="12"/>
    </row>
    <row r="78" spans="1:13" x14ac:dyDescent="0.25">
      <c r="A78" s="6" t="s">
        <v>619</v>
      </c>
      <c r="B78" s="18" t="s">
        <v>4056</v>
      </c>
      <c r="C78" s="18" t="s">
        <v>4057</v>
      </c>
      <c r="D78" s="18"/>
      <c r="E78" s="26">
        <v>146.85</v>
      </c>
      <c r="F78" s="26">
        <v>169.14</v>
      </c>
      <c r="G78" s="17">
        <v>2</v>
      </c>
      <c r="H78" s="17">
        <v>74</v>
      </c>
      <c r="I78" s="17">
        <v>45</v>
      </c>
      <c r="J78" s="18" t="s">
        <v>4058</v>
      </c>
    </row>
    <row r="79" spans="1:13" x14ac:dyDescent="0.25">
      <c r="A79" s="6" t="s">
        <v>831</v>
      </c>
      <c r="B79" s="12" t="s">
        <v>4088</v>
      </c>
      <c r="C79" s="12" t="s">
        <v>4089</v>
      </c>
      <c r="E79" s="13">
        <v>105</v>
      </c>
      <c r="F79" s="13">
        <v>99.56</v>
      </c>
      <c r="G79" s="14">
        <v>28</v>
      </c>
      <c r="H79" s="14">
        <v>84</v>
      </c>
      <c r="I79" s="14">
        <v>71</v>
      </c>
      <c r="J79" s="12" t="s">
        <v>4090</v>
      </c>
    </row>
    <row r="80" spans="1:13" x14ac:dyDescent="0.25">
      <c r="A80" s="6" t="s">
        <v>832</v>
      </c>
      <c r="B80" s="18" t="s">
        <v>4091</v>
      </c>
      <c r="C80" s="18" t="s">
        <v>4092</v>
      </c>
      <c r="D80" s="18"/>
      <c r="E80" s="26">
        <v>25.58</v>
      </c>
      <c r="F80" s="26">
        <v>26.47</v>
      </c>
      <c r="G80" s="17">
        <v>38</v>
      </c>
      <c r="H80" s="17">
        <v>92</v>
      </c>
      <c r="I80" s="17">
        <v>48</v>
      </c>
      <c r="J80" s="18" t="s">
        <v>4093</v>
      </c>
    </row>
    <row r="81" spans="1:9" x14ac:dyDescent="0.25">
      <c r="A81" s="6" t="s">
        <v>906</v>
      </c>
    </row>
    <row r="82" spans="1:9" x14ac:dyDescent="0.25">
      <c r="A82" s="6" t="s">
        <v>913</v>
      </c>
    </row>
    <row r="83" spans="1:9" x14ac:dyDescent="0.25">
      <c r="A83" s="6" t="s">
        <v>976</v>
      </c>
    </row>
    <row r="84" spans="1:9" x14ac:dyDescent="0.25">
      <c r="A84" s="6" t="s">
        <v>1082</v>
      </c>
      <c r="I84" s="2"/>
    </row>
    <row r="85" spans="1:9" x14ac:dyDescent="0.25">
      <c r="A85" s="6" t="s">
        <v>1083</v>
      </c>
      <c r="I85" s="2"/>
    </row>
    <row r="86" spans="1:9" x14ac:dyDescent="0.25">
      <c r="A86" s="6" t="s">
        <v>1084</v>
      </c>
      <c r="I86" s="2"/>
    </row>
    <row r="87" spans="1:9" x14ac:dyDescent="0.25">
      <c r="A87" s="6" t="s">
        <v>1514</v>
      </c>
    </row>
    <row r="88" spans="1:9" x14ac:dyDescent="0.25">
      <c r="A88" s="6" t="s">
        <v>1515</v>
      </c>
    </row>
    <row r="89" spans="1:9" x14ac:dyDescent="0.25">
      <c r="A89" s="6" t="s">
        <v>1518</v>
      </c>
    </row>
    <row r="90" spans="1:9" x14ac:dyDescent="0.25">
      <c r="A90" s="6" t="s">
        <v>1519</v>
      </c>
    </row>
    <row r="91" spans="1:9" x14ac:dyDescent="0.25">
      <c r="A91" s="6" t="s">
        <v>1820</v>
      </c>
      <c r="G91" s="2"/>
      <c r="I91" s="2"/>
    </row>
    <row r="92" spans="1:9" x14ac:dyDescent="0.25">
      <c r="G92" s="2"/>
    </row>
    <row r="93" spans="1:9" x14ac:dyDescent="0.25">
      <c r="G93" s="2"/>
    </row>
    <row r="94" spans="1:9" x14ac:dyDescent="0.25">
      <c r="G94" s="2"/>
    </row>
    <row r="95" spans="1:9" x14ac:dyDescent="0.25">
      <c r="G95" s="2"/>
    </row>
    <row r="96" spans="1:9" x14ac:dyDescent="0.25">
      <c r="G96" s="2"/>
    </row>
    <row r="97" spans="7:7" x14ac:dyDescent="0.25">
      <c r="G97" s="2"/>
    </row>
  </sheetData>
  <pageMargins left="0.7" right="0.7" top="0.75" bottom="0.75" header="0.3" footer="0.3"/>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64D32-4335-491E-9FE8-70D73FE758CD}">
  <dimension ref="A1:S103"/>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44057</v>
      </c>
      <c r="J3" s="27">
        <v>44060</v>
      </c>
      <c r="K3" s="7">
        <v>44061</v>
      </c>
      <c r="L3" s="7">
        <v>44062</v>
      </c>
      <c r="M3" s="7">
        <v>44063</v>
      </c>
      <c r="N3" s="7">
        <v>44064</v>
      </c>
      <c r="P3" t="s">
        <v>1973</v>
      </c>
    </row>
    <row r="4" spans="1:16" ht="15.75" thickBot="1" x14ac:dyDescent="0.3">
      <c r="A4" t="s">
        <v>0</v>
      </c>
      <c r="C4" s="10">
        <v>44060</v>
      </c>
      <c r="D4" s="11" t="s">
        <v>66</v>
      </c>
      <c r="E4" s="10">
        <v>44064</v>
      </c>
      <c r="J4" s="2" t="s">
        <v>58</v>
      </c>
      <c r="K4" s="2" t="s">
        <v>59</v>
      </c>
      <c r="L4" s="2" t="s">
        <v>60</v>
      </c>
      <c r="M4" s="2" t="s">
        <v>61</v>
      </c>
      <c r="N4" s="2" t="s">
        <v>62</v>
      </c>
    </row>
    <row r="5" spans="1:16" ht="15.75" thickBot="1" x14ac:dyDescent="0.3">
      <c r="G5" t="s">
        <v>57</v>
      </c>
      <c r="H5" s="8">
        <v>11019.3</v>
      </c>
      <c r="J5" s="16">
        <v>11129.73</v>
      </c>
      <c r="K5" s="16">
        <v>11210.84</v>
      </c>
      <c r="L5" s="16">
        <v>11146.46</v>
      </c>
      <c r="M5" s="16">
        <v>11264.95</v>
      </c>
      <c r="N5" s="16">
        <v>11311.8</v>
      </c>
      <c r="P5" s="5">
        <f>(N5-H5)/H5</f>
        <v>2.6544335847104628E-2</v>
      </c>
    </row>
    <row r="6" spans="1:16" ht="15.75" thickBot="1" x14ac:dyDescent="0.3">
      <c r="A6" t="s">
        <v>2</v>
      </c>
      <c r="C6" s="33" t="s">
        <v>3307</v>
      </c>
      <c r="D6" s="1"/>
      <c r="E6" s="1"/>
      <c r="G6" t="s">
        <v>3680</v>
      </c>
      <c r="H6" s="9">
        <v>3372.85</v>
      </c>
      <c r="J6" s="16">
        <v>3381.99</v>
      </c>
      <c r="K6" s="21">
        <v>3389.78</v>
      </c>
      <c r="L6" s="21">
        <v>3374.85</v>
      </c>
      <c r="M6" s="16">
        <v>3385.51</v>
      </c>
      <c r="N6" s="16">
        <v>3397.16</v>
      </c>
      <c r="P6" s="5">
        <f>(N6-H6)/H6</f>
        <v>7.2075544420890187E-3</v>
      </c>
    </row>
    <row r="7" spans="1:16" x14ac:dyDescent="0.25">
      <c r="C7" s="12"/>
      <c r="J7" s="12"/>
    </row>
    <row r="8" spans="1:16" x14ac:dyDescent="0.25">
      <c r="C8" s="12"/>
      <c r="J8" s="12"/>
    </row>
    <row r="9" spans="1:16" x14ac:dyDescent="0.25">
      <c r="A9" t="s">
        <v>3</v>
      </c>
      <c r="C9" t="s">
        <v>4114</v>
      </c>
      <c r="J9" s="18"/>
    </row>
    <row r="10" spans="1:16" x14ac:dyDescent="0.25">
      <c r="C10" s="37" t="s">
        <v>4115</v>
      </c>
      <c r="J10" s="18"/>
    </row>
    <row r="11" spans="1:16" x14ac:dyDescent="0.25">
      <c r="C11" s="37" t="s">
        <v>4116</v>
      </c>
      <c r="J11" s="18"/>
    </row>
    <row r="12" spans="1:16" x14ac:dyDescent="0.25">
      <c r="C12" s="18" t="s">
        <v>4117</v>
      </c>
      <c r="J12" s="18"/>
    </row>
    <row r="13" spans="1:16" x14ac:dyDescent="0.25">
      <c r="C13" s="18" t="s">
        <v>4118</v>
      </c>
      <c r="J13" s="18"/>
    </row>
    <row r="14" spans="1:16" x14ac:dyDescent="0.25">
      <c r="C14" s="18" t="s">
        <v>4119</v>
      </c>
      <c r="J14" s="18"/>
    </row>
    <row r="15" spans="1:16" x14ac:dyDescent="0.25">
      <c r="C15" s="18" t="s">
        <v>4120</v>
      </c>
      <c r="J15" s="18"/>
    </row>
    <row r="16" spans="1:16" x14ac:dyDescent="0.25">
      <c r="C16" s="18" t="s">
        <v>4121</v>
      </c>
      <c r="J16" s="18"/>
    </row>
    <row r="17" spans="3:10" x14ac:dyDescent="0.25">
      <c r="C17" s="18" t="s">
        <v>4122</v>
      </c>
      <c r="J17" s="18"/>
    </row>
    <row r="18" spans="3:10" x14ac:dyDescent="0.25">
      <c r="C18" s="18" t="s">
        <v>4123</v>
      </c>
      <c r="J18" s="18"/>
    </row>
    <row r="19" spans="3:10" x14ac:dyDescent="0.25">
      <c r="C19" s="18" t="s">
        <v>4124</v>
      </c>
      <c r="J19" s="18"/>
    </row>
    <row r="20" spans="3:10" x14ac:dyDescent="0.25">
      <c r="C20" s="12"/>
      <c r="J20" s="18"/>
    </row>
    <row r="21" spans="3:10" x14ac:dyDescent="0.25">
      <c r="C21" s="12" t="s">
        <v>4096</v>
      </c>
      <c r="J21" s="18"/>
    </row>
    <row r="22" spans="3:10" x14ac:dyDescent="0.25">
      <c r="C22" s="12" t="s">
        <v>4112</v>
      </c>
      <c r="J22" s="18"/>
    </row>
    <row r="23" spans="3:10" x14ac:dyDescent="0.25">
      <c r="C23" s="12" t="s">
        <v>4113</v>
      </c>
      <c r="J23" s="18"/>
    </row>
    <row r="24" spans="3:10" x14ac:dyDescent="0.25">
      <c r="C24" s="12" t="s">
        <v>4095</v>
      </c>
      <c r="J24" s="18"/>
    </row>
    <row r="25" spans="3:10" x14ac:dyDescent="0.25">
      <c r="C25" s="12" t="s">
        <v>4109</v>
      </c>
      <c r="J25" s="18"/>
    </row>
    <row r="26" spans="3:10" x14ac:dyDescent="0.25">
      <c r="C26" s="12" t="s">
        <v>4129</v>
      </c>
      <c r="J26" s="18"/>
    </row>
    <row r="27" spans="3:10" x14ac:dyDescent="0.25">
      <c r="C27" s="12" t="s">
        <v>4133</v>
      </c>
      <c r="J27" s="18"/>
    </row>
    <row r="28" spans="3:10" x14ac:dyDescent="0.25">
      <c r="C28" s="12" t="s">
        <v>4134</v>
      </c>
      <c r="J28" s="18"/>
    </row>
    <row r="29" spans="3:10" x14ac:dyDescent="0.25">
      <c r="C29" s="12" t="s">
        <v>4135</v>
      </c>
      <c r="J29" s="18"/>
    </row>
    <row r="30" spans="3:10" x14ac:dyDescent="0.25">
      <c r="C30" s="12" t="s">
        <v>4136</v>
      </c>
      <c r="J30" s="18"/>
    </row>
    <row r="31" spans="3:10" x14ac:dyDescent="0.25">
      <c r="C31" s="12" t="s">
        <v>4137</v>
      </c>
      <c r="J31" s="18"/>
    </row>
    <row r="32" spans="3:10" x14ac:dyDescent="0.25">
      <c r="J32" s="18"/>
    </row>
    <row r="33" spans="3:10" x14ac:dyDescent="0.25">
      <c r="C33" t="s">
        <v>3391</v>
      </c>
      <c r="D33" s="5">
        <v>0.2591</v>
      </c>
      <c r="E33" s="7"/>
      <c r="I33" s="5"/>
      <c r="J33" s="18"/>
    </row>
    <row r="34" spans="3:10" x14ac:dyDescent="0.25">
      <c r="E34" s="7"/>
      <c r="I34" s="5"/>
      <c r="J34" s="18"/>
    </row>
    <row r="35" spans="3:10" x14ac:dyDescent="0.25">
      <c r="C35" t="s">
        <v>103</v>
      </c>
      <c r="D35" s="5">
        <v>7.1300000000000002E-2</v>
      </c>
      <c r="I35" s="5"/>
      <c r="J35" s="18"/>
    </row>
    <row r="36" spans="3:10" x14ac:dyDescent="0.25">
      <c r="C36" t="s">
        <v>3289</v>
      </c>
      <c r="D36" s="5">
        <v>0.1326</v>
      </c>
      <c r="I36" s="5"/>
      <c r="J36" s="18"/>
    </row>
    <row r="37" spans="3:10" x14ac:dyDescent="0.25">
      <c r="C37" t="s">
        <v>3338</v>
      </c>
      <c r="D37" s="5">
        <v>0.13339999999999999</v>
      </c>
      <c r="E37" s="7"/>
      <c r="G37" s="5"/>
      <c r="I37" s="5"/>
      <c r="J37" s="18"/>
    </row>
    <row r="38" spans="3:10" x14ac:dyDescent="0.25">
      <c r="C38" t="s">
        <v>3681</v>
      </c>
      <c r="D38" s="5">
        <v>2.5600000000000001E-2</v>
      </c>
      <c r="E38" s="27"/>
      <c r="G38" s="5"/>
      <c r="I38" s="5"/>
      <c r="J38" s="18"/>
    </row>
    <row r="39" spans="3:10" x14ac:dyDescent="0.25">
      <c r="C39" t="s">
        <v>1615</v>
      </c>
      <c r="D39" s="5">
        <v>0.1389</v>
      </c>
      <c r="E39" s="40"/>
      <c r="G39" s="5"/>
      <c r="I39" s="5"/>
      <c r="J39" s="18"/>
    </row>
    <row r="40" spans="3:10" x14ac:dyDescent="0.25">
      <c r="C40" t="s">
        <v>535</v>
      </c>
      <c r="D40" s="5">
        <v>0.15260000000000001</v>
      </c>
      <c r="I40" s="5"/>
      <c r="J40" s="18"/>
    </row>
    <row r="41" spans="3:10" x14ac:dyDescent="0.25">
      <c r="C41" t="s">
        <v>4006</v>
      </c>
      <c r="D41" s="5">
        <v>1.5900000000000001E-2</v>
      </c>
      <c r="E41" s="27"/>
      <c r="F41" s="18"/>
      <c r="G41" s="28"/>
      <c r="H41" s="18"/>
      <c r="I41" s="5"/>
      <c r="J41" s="18"/>
    </row>
    <row r="42" spans="3:10" x14ac:dyDescent="0.25">
      <c r="C42" t="s">
        <v>4088</v>
      </c>
      <c r="D42" s="5">
        <v>7.0599999999999996E-2</v>
      </c>
      <c r="E42" s="27"/>
      <c r="F42" s="18"/>
      <c r="G42" s="28"/>
      <c r="H42" s="18"/>
      <c r="I42" s="5"/>
      <c r="J42" s="18"/>
    </row>
    <row r="43" spans="3:10" x14ac:dyDescent="0.25">
      <c r="D43" s="5"/>
      <c r="E43" s="27"/>
      <c r="F43" s="18"/>
      <c r="G43" s="28"/>
      <c r="H43" s="18"/>
      <c r="I43" s="5"/>
      <c r="J43" s="18"/>
    </row>
    <row r="44" spans="3:10" x14ac:dyDescent="0.25">
      <c r="E44" s="27"/>
      <c r="F44" s="18"/>
      <c r="G44" s="28"/>
      <c r="H44" s="18"/>
      <c r="I44" s="5"/>
      <c r="J44" s="18"/>
    </row>
    <row r="45" spans="3:10" x14ac:dyDescent="0.25">
      <c r="E45" s="27"/>
      <c r="F45" s="18"/>
      <c r="G45" s="28"/>
      <c r="H45" s="18"/>
      <c r="I45" s="5"/>
      <c r="J45" s="18"/>
    </row>
    <row r="46" spans="3:10" x14ac:dyDescent="0.25">
      <c r="E46" s="27"/>
      <c r="F46" s="18"/>
      <c r="G46" s="28"/>
      <c r="H46" s="18"/>
      <c r="I46" s="5"/>
      <c r="J46" s="18"/>
    </row>
    <row r="47" spans="3:10" x14ac:dyDescent="0.25">
      <c r="D47" s="5">
        <f>SUM(D33:D46)</f>
        <v>1</v>
      </c>
      <c r="I47" s="28"/>
      <c r="J47" s="18"/>
    </row>
    <row r="48" spans="3:10" x14ac:dyDescent="0.25">
      <c r="E48" s="27"/>
      <c r="F48" s="18"/>
      <c r="G48" s="28"/>
      <c r="H48" s="18"/>
      <c r="I48" s="28"/>
      <c r="J48" s="18"/>
    </row>
    <row r="49" spans="1:19" x14ac:dyDescent="0.25">
      <c r="D49" s="5"/>
      <c r="E49" s="27"/>
      <c r="F49" s="18"/>
      <c r="G49" s="28"/>
      <c r="H49" s="18"/>
      <c r="I49" s="28"/>
      <c r="J49" s="18"/>
    </row>
    <row r="50" spans="1:19" x14ac:dyDescent="0.25">
      <c r="C50" s="12"/>
      <c r="E50" s="27"/>
      <c r="F50" s="17" t="s">
        <v>4013</v>
      </c>
      <c r="G50" s="18"/>
      <c r="H50" s="12"/>
      <c r="I50" s="18"/>
    </row>
    <row r="51" spans="1:19" x14ac:dyDescent="0.25">
      <c r="A51" t="s">
        <v>4</v>
      </c>
      <c r="C51" s="12"/>
      <c r="E51" s="30" t="s">
        <v>7</v>
      </c>
      <c r="F51" s="30" t="s">
        <v>8</v>
      </c>
      <c r="G51" s="30" t="s">
        <v>9</v>
      </c>
      <c r="H51" s="30" t="s">
        <v>10</v>
      </c>
      <c r="I51" s="30" t="s">
        <v>24</v>
      </c>
      <c r="J51" s="30" t="s">
        <v>26</v>
      </c>
      <c r="K51" s="30" t="s">
        <v>25</v>
      </c>
      <c r="L51" s="29" t="s">
        <v>11</v>
      </c>
      <c r="M51" s="31"/>
      <c r="N51" s="31"/>
      <c r="O51" s="31"/>
      <c r="P51" s="31"/>
      <c r="Q51" s="31"/>
      <c r="R51" s="31"/>
      <c r="S51" s="31"/>
    </row>
    <row r="52" spans="1:19" x14ac:dyDescent="0.25">
      <c r="A52" s="6" t="s">
        <v>5</v>
      </c>
      <c r="B52" t="s">
        <v>103</v>
      </c>
      <c r="E52" s="4">
        <v>266.94</v>
      </c>
      <c r="F52" s="4">
        <v>179</v>
      </c>
      <c r="G52" s="5">
        <f t="shared" ref="G52:G59" si="0">(E52-F52)/F52</f>
        <v>0.49128491620111731</v>
      </c>
      <c r="H52" s="4">
        <v>245</v>
      </c>
      <c r="I52" s="4">
        <v>168</v>
      </c>
      <c r="J52" s="2">
        <v>93</v>
      </c>
      <c r="K52" s="2">
        <v>99</v>
      </c>
      <c r="L52" t="s">
        <v>4097</v>
      </c>
    </row>
    <row r="53" spans="1:19" x14ac:dyDescent="0.25">
      <c r="A53" s="6" t="s">
        <v>12</v>
      </c>
      <c r="B53" t="s">
        <v>3338</v>
      </c>
      <c r="E53" s="4">
        <v>59.86</v>
      </c>
      <c r="F53" s="4">
        <v>47.53</v>
      </c>
      <c r="G53" s="5">
        <f t="shared" si="0"/>
        <v>0.25941510624868502</v>
      </c>
      <c r="H53" s="4">
        <v>54</v>
      </c>
      <c r="I53" s="4">
        <v>46.95</v>
      </c>
      <c r="J53" s="25">
        <v>88</v>
      </c>
      <c r="K53" s="25">
        <v>96</v>
      </c>
      <c r="L53" s="34" t="s">
        <v>4098</v>
      </c>
    </row>
    <row r="54" spans="1:19" x14ac:dyDescent="0.25">
      <c r="A54" s="6" t="s">
        <v>13</v>
      </c>
      <c r="B54" t="s">
        <v>3289</v>
      </c>
      <c r="E54" s="4">
        <v>492.31</v>
      </c>
      <c r="F54" s="4">
        <v>429.43</v>
      </c>
      <c r="G54" s="5">
        <f t="shared" si="0"/>
        <v>0.1464266585939501</v>
      </c>
      <c r="H54" s="4">
        <v>460</v>
      </c>
      <c r="I54" s="4">
        <v>393</v>
      </c>
      <c r="J54" s="25">
        <v>89</v>
      </c>
      <c r="K54" s="25">
        <v>99</v>
      </c>
      <c r="L54" s="34" t="s">
        <v>4064</v>
      </c>
    </row>
    <row r="55" spans="1:19" x14ac:dyDescent="0.25">
      <c r="A55" s="6" t="s">
        <v>14</v>
      </c>
      <c r="B55" t="s">
        <v>3681</v>
      </c>
      <c r="E55" s="4">
        <v>33.130000000000003</v>
      </c>
      <c r="F55" s="4">
        <v>30.86</v>
      </c>
      <c r="G55" s="5">
        <f t="shared" si="0"/>
        <v>7.3558003888528942E-2</v>
      </c>
      <c r="H55" s="4">
        <v>31</v>
      </c>
      <c r="I55" s="4">
        <v>29.21</v>
      </c>
      <c r="J55" s="25">
        <v>90</v>
      </c>
      <c r="K55" s="25">
        <v>42</v>
      </c>
      <c r="L55" s="34" t="s">
        <v>4099</v>
      </c>
    </row>
    <row r="56" spans="1:19" x14ac:dyDescent="0.25">
      <c r="A56" s="6" t="s">
        <v>15</v>
      </c>
      <c r="B56" t="s">
        <v>1615</v>
      </c>
      <c r="E56" s="4">
        <v>88</v>
      </c>
      <c r="F56" s="4">
        <v>78.45</v>
      </c>
      <c r="G56" s="5">
        <f t="shared" si="0"/>
        <v>0.12173358827278517</v>
      </c>
      <c r="H56" s="4">
        <v>80</v>
      </c>
      <c r="I56" s="4">
        <v>78.19</v>
      </c>
      <c r="J56" s="25">
        <v>91</v>
      </c>
      <c r="K56" s="25">
        <v>99</v>
      </c>
      <c r="L56" s="34" t="s">
        <v>4100</v>
      </c>
    </row>
    <row r="57" spans="1:19" x14ac:dyDescent="0.25">
      <c r="A57" s="6" t="s">
        <v>16</v>
      </c>
      <c r="B57" t="s">
        <v>535</v>
      </c>
      <c r="E57" s="4">
        <v>108.71</v>
      </c>
      <c r="F57" s="4">
        <v>99.79</v>
      </c>
      <c r="G57" s="5">
        <f t="shared" si="0"/>
        <v>8.9387714199819487E-2</v>
      </c>
      <c r="H57" s="4">
        <v>95</v>
      </c>
      <c r="I57" s="4">
        <v>92.95</v>
      </c>
      <c r="J57" s="2">
        <v>89</v>
      </c>
      <c r="K57" s="2">
        <v>13</v>
      </c>
      <c r="L57" s="42" t="s">
        <v>4101</v>
      </c>
    </row>
    <row r="58" spans="1:19" x14ac:dyDescent="0.25">
      <c r="A58" s="6" t="s">
        <v>17</v>
      </c>
      <c r="B58" t="s">
        <v>4006</v>
      </c>
      <c r="E58" s="4">
        <v>73.14</v>
      </c>
      <c r="F58" s="4">
        <v>72.45</v>
      </c>
      <c r="G58" s="5">
        <f t="shared" si="0"/>
        <v>9.5238095238094917E-3</v>
      </c>
      <c r="H58" s="4">
        <v>67.25</v>
      </c>
      <c r="I58" s="4">
        <v>65.430000000000007</v>
      </c>
      <c r="J58" s="2">
        <v>96</v>
      </c>
      <c r="K58" s="2">
        <v>48</v>
      </c>
      <c r="L58" s="34" t="s">
        <v>4102</v>
      </c>
    </row>
    <row r="59" spans="1:19" x14ac:dyDescent="0.25">
      <c r="A59" s="6" t="s">
        <v>18</v>
      </c>
      <c r="B59" t="s">
        <v>4088</v>
      </c>
      <c r="E59" s="4">
        <v>105.94</v>
      </c>
      <c r="F59" s="4">
        <v>105.81</v>
      </c>
      <c r="G59" s="5">
        <f t="shared" si="0"/>
        <v>1.2286173329552543E-3</v>
      </c>
      <c r="H59" s="4">
        <v>98</v>
      </c>
      <c r="I59" s="4">
        <v>99.56</v>
      </c>
      <c r="J59" s="25">
        <v>87</v>
      </c>
      <c r="K59" s="25">
        <v>28</v>
      </c>
      <c r="L59" s="34" t="s">
        <v>4103</v>
      </c>
    </row>
    <row r="60" spans="1:19" x14ac:dyDescent="0.25">
      <c r="A60" s="6" t="s">
        <v>63</v>
      </c>
    </row>
    <row r="61" spans="1:19" x14ac:dyDescent="0.25">
      <c r="A61" s="6" t="s">
        <v>67</v>
      </c>
    </row>
    <row r="62" spans="1:19" x14ac:dyDescent="0.25">
      <c r="A62" s="6" t="s">
        <v>98</v>
      </c>
    </row>
    <row r="63" spans="1:19" x14ac:dyDescent="0.25">
      <c r="J63" s="2"/>
      <c r="K63" s="2"/>
    </row>
    <row r="64" spans="1:19" x14ac:dyDescent="0.25">
      <c r="I64" s="2" t="s">
        <v>2744</v>
      </c>
    </row>
    <row r="65" spans="1:13" x14ac:dyDescent="0.25">
      <c r="A65" s="3" t="s">
        <v>21</v>
      </c>
      <c r="E65" s="22" t="s">
        <v>7</v>
      </c>
      <c r="F65" s="22" t="s">
        <v>24</v>
      </c>
      <c r="G65" s="22" t="s">
        <v>25</v>
      </c>
      <c r="H65" s="22" t="s">
        <v>26</v>
      </c>
      <c r="I65" s="22" t="s">
        <v>2745</v>
      </c>
      <c r="J65" s="23" t="s">
        <v>11</v>
      </c>
      <c r="K65" s="24"/>
      <c r="L65" s="24"/>
      <c r="M65" s="24"/>
    </row>
    <row r="66" spans="1:13" x14ac:dyDescent="0.25">
      <c r="A66" s="6" t="s">
        <v>5</v>
      </c>
      <c r="B66" s="12" t="s">
        <v>2381</v>
      </c>
      <c r="C66" s="12" t="s">
        <v>2387</v>
      </c>
      <c r="D66" s="12"/>
      <c r="E66" s="13">
        <v>213.02</v>
      </c>
      <c r="F66" s="13">
        <v>187.51</v>
      </c>
      <c r="G66" s="14">
        <v>95</v>
      </c>
      <c r="H66" s="14">
        <v>86</v>
      </c>
      <c r="I66" s="14">
        <v>26</v>
      </c>
      <c r="J66" s="12" t="s">
        <v>4070</v>
      </c>
    </row>
    <row r="67" spans="1:13" x14ac:dyDescent="0.25">
      <c r="A67" s="6" t="s">
        <v>12</v>
      </c>
      <c r="B67" s="18" t="s">
        <v>3481</v>
      </c>
      <c r="C67" s="18" t="s">
        <v>3487</v>
      </c>
      <c r="D67" s="18"/>
      <c r="E67" s="26">
        <v>36.119999999999997</v>
      </c>
      <c r="F67" s="26">
        <v>32</v>
      </c>
      <c r="G67" s="17">
        <v>23</v>
      </c>
      <c r="H67" s="17">
        <v>93</v>
      </c>
      <c r="I67" s="17">
        <v>42</v>
      </c>
      <c r="J67" s="18" t="s">
        <v>4071</v>
      </c>
    </row>
    <row r="68" spans="1:13" x14ac:dyDescent="0.25">
      <c r="A68" s="6" t="s">
        <v>13</v>
      </c>
      <c r="B68" s="12" t="s">
        <v>2653</v>
      </c>
      <c r="C68" s="12" t="s">
        <v>3574</v>
      </c>
      <c r="D68" s="12"/>
      <c r="E68" s="13">
        <v>473.22</v>
      </c>
      <c r="F68" s="13">
        <v>386.52</v>
      </c>
      <c r="G68" s="14">
        <v>99</v>
      </c>
      <c r="H68" s="14">
        <v>90</v>
      </c>
      <c r="I68" s="14">
        <v>26</v>
      </c>
      <c r="J68" s="12" t="s">
        <v>4104</v>
      </c>
    </row>
    <row r="69" spans="1:13" x14ac:dyDescent="0.25">
      <c r="A69" s="6" t="s">
        <v>14</v>
      </c>
      <c r="B69" s="18" t="s">
        <v>3255</v>
      </c>
      <c r="C69" s="18" t="s">
        <v>3673</v>
      </c>
      <c r="D69" s="18"/>
      <c r="E69" s="26">
        <v>74.09</v>
      </c>
      <c r="F69" s="26">
        <v>57.72</v>
      </c>
      <c r="G69" s="17">
        <v>44</v>
      </c>
      <c r="H69" s="17">
        <v>93</v>
      </c>
      <c r="I69" s="17">
        <v>49</v>
      </c>
      <c r="J69" s="18" t="s">
        <v>4073</v>
      </c>
      <c r="K69" s="12"/>
    </row>
    <row r="70" spans="1:13" x14ac:dyDescent="0.25">
      <c r="A70" s="6" t="s">
        <v>15</v>
      </c>
      <c r="B70" s="12" t="s">
        <v>72</v>
      </c>
      <c r="C70" s="12" t="s">
        <v>3835</v>
      </c>
      <c r="D70" s="12"/>
      <c r="E70" s="13">
        <v>242.96</v>
      </c>
      <c r="F70" s="13">
        <v>210</v>
      </c>
      <c r="G70" s="14">
        <v>93</v>
      </c>
      <c r="H70" s="14">
        <v>91</v>
      </c>
      <c r="I70" s="14">
        <v>59</v>
      </c>
      <c r="J70" s="12" t="s">
        <v>4105</v>
      </c>
    </row>
    <row r="71" spans="1:13" x14ac:dyDescent="0.25">
      <c r="A71" s="6" t="s">
        <v>16</v>
      </c>
      <c r="B71" s="18" t="s">
        <v>3832</v>
      </c>
      <c r="C71" s="18" t="s">
        <v>3841</v>
      </c>
      <c r="D71" s="18"/>
      <c r="E71" s="26">
        <v>90.46</v>
      </c>
      <c r="F71" s="26">
        <v>71</v>
      </c>
      <c r="G71" s="17">
        <v>15</v>
      </c>
      <c r="H71" s="17">
        <v>93</v>
      </c>
      <c r="I71" s="17">
        <v>42</v>
      </c>
      <c r="J71" s="18" t="s">
        <v>4106</v>
      </c>
    </row>
    <row r="72" spans="1:13" x14ac:dyDescent="0.25">
      <c r="A72" s="6" t="s">
        <v>17</v>
      </c>
      <c r="B72" s="18" t="s">
        <v>3881</v>
      </c>
      <c r="C72" s="18" t="s">
        <v>3882</v>
      </c>
      <c r="D72" s="18"/>
      <c r="E72" s="26">
        <v>135.57</v>
      </c>
      <c r="F72" s="26">
        <v>148.28</v>
      </c>
      <c r="G72" s="17">
        <v>94</v>
      </c>
      <c r="H72" s="17">
        <v>74</v>
      </c>
      <c r="I72" s="17">
        <v>6</v>
      </c>
      <c r="J72" s="18" t="s">
        <v>3989</v>
      </c>
    </row>
    <row r="73" spans="1:13" x14ac:dyDescent="0.25">
      <c r="A73" s="6" t="s">
        <v>18</v>
      </c>
      <c r="B73" s="12" t="s">
        <v>3948</v>
      </c>
      <c r="C73" s="12" t="s">
        <v>3956</v>
      </c>
      <c r="D73" s="12"/>
      <c r="E73" s="13">
        <v>96.71</v>
      </c>
      <c r="F73" s="13">
        <v>94.79</v>
      </c>
      <c r="G73" s="14">
        <v>3</v>
      </c>
      <c r="H73" s="14">
        <v>97</v>
      </c>
      <c r="I73" s="14">
        <v>84</v>
      </c>
      <c r="J73" s="12" t="s">
        <v>4107</v>
      </c>
    </row>
    <row r="74" spans="1:13" x14ac:dyDescent="0.25">
      <c r="A74" s="6" t="s">
        <v>63</v>
      </c>
      <c r="B74" s="18" t="s">
        <v>3949</v>
      </c>
      <c r="C74" s="18" t="s">
        <v>3958</v>
      </c>
      <c r="D74" s="18"/>
      <c r="E74" s="26">
        <v>91.82</v>
      </c>
      <c r="F74" s="26">
        <v>83.16</v>
      </c>
      <c r="G74" s="17">
        <v>92</v>
      </c>
      <c r="H74" s="17">
        <v>81</v>
      </c>
      <c r="I74" s="17">
        <v>149</v>
      </c>
      <c r="J74" s="18" t="s">
        <v>4026</v>
      </c>
    </row>
    <row r="75" spans="1:13" x14ac:dyDescent="0.25">
      <c r="A75" s="6" t="s">
        <v>67</v>
      </c>
      <c r="B75" s="12" t="s">
        <v>3950</v>
      </c>
      <c r="C75" s="12" t="s">
        <v>3960</v>
      </c>
      <c r="D75" s="12"/>
      <c r="E75" s="13">
        <v>32.36</v>
      </c>
      <c r="F75" s="13">
        <v>28.73</v>
      </c>
      <c r="G75" s="14">
        <v>93</v>
      </c>
      <c r="H75" s="14">
        <v>91</v>
      </c>
      <c r="I75" s="14">
        <v>104</v>
      </c>
      <c r="J75" s="12" t="s">
        <v>4108</v>
      </c>
    </row>
    <row r="76" spans="1:13" x14ac:dyDescent="0.25">
      <c r="A76" s="6" t="s">
        <v>98</v>
      </c>
      <c r="B76" s="12" t="s">
        <v>20</v>
      </c>
      <c r="C76" s="12" t="s">
        <v>6</v>
      </c>
      <c r="D76" s="12"/>
      <c r="E76" s="13">
        <v>69.12</v>
      </c>
      <c r="F76" s="13">
        <v>68.22</v>
      </c>
      <c r="G76" s="14">
        <v>83</v>
      </c>
      <c r="H76" s="14">
        <v>79</v>
      </c>
      <c r="I76" s="14">
        <v>97</v>
      </c>
      <c r="J76" s="12" t="s">
        <v>4110</v>
      </c>
      <c r="L76" s="18"/>
      <c r="M76" s="18"/>
    </row>
    <row r="77" spans="1:13" x14ac:dyDescent="0.25">
      <c r="A77" s="6" t="s">
        <v>102</v>
      </c>
      <c r="B77" s="12" t="s">
        <v>4045</v>
      </c>
      <c r="C77" s="12" t="s">
        <v>4049</v>
      </c>
      <c r="D77" s="12"/>
      <c r="E77" s="13">
        <v>265.8</v>
      </c>
      <c r="F77" s="13">
        <v>231.03</v>
      </c>
      <c r="G77" s="14">
        <v>95</v>
      </c>
      <c r="H77" s="14">
        <v>89</v>
      </c>
      <c r="I77" s="14">
        <v>3</v>
      </c>
      <c r="J77" s="12" t="s">
        <v>4111</v>
      </c>
      <c r="L77" s="18"/>
      <c r="M77" s="18"/>
    </row>
    <row r="78" spans="1:13" x14ac:dyDescent="0.25">
      <c r="A78" s="6" t="s">
        <v>106</v>
      </c>
      <c r="B78" s="12" t="s">
        <v>3571</v>
      </c>
      <c r="C78" s="12" t="s">
        <v>3576</v>
      </c>
      <c r="D78" s="12"/>
      <c r="E78" s="13">
        <v>79.02</v>
      </c>
      <c r="F78" s="13">
        <v>64.989999999999995</v>
      </c>
      <c r="G78" s="14">
        <v>41</v>
      </c>
      <c r="H78" s="14">
        <v>93</v>
      </c>
      <c r="I78" s="14">
        <v>47</v>
      </c>
      <c r="J78" s="12" t="s">
        <v>4051</v>
      </c>
      <c r="L78" s="18"/>
      <c r="M78" s="18"/>
    </row>
    <row r="79" spans="1:13" x14ac:dyDescent="0.25">
      <c r="A79" s="6" t="s">
        <v>238</v>
      </c>
      <c r="B79" s="12" t="s">
        <v>4046</v>
      </c>
      <c r="C79" s="12" t="s">
        <v>4052</v>
      </c>
      <c r="D79" s="12"/>
      <c r="E79" s="13">
        <v>130.66999999999999</v>
      </c>
      <c r="F79" s="13">
        <v>121.54</v>
      </c>
      <c r="G79" s="14">
        <v>88</v>
      </c>
      <c r="H79" s="14">
        <v>90</v>
      </c>
      <c r="I79" s="14">
        <v>60</v>
      </c>
      <c r="J79" s="12" t="s">
        <v>4053</v>
      </c>
      <c r="K79" s="12"/>
    </row>
    <row r="80" spans="1:13" x14ac:dyDescent="0.25">
      <c r="A80" s="6" t="s">
        <v>243</v>
      </c>
      <c r="B80" s="18" t="s">
        <v>4047</v>
      </c>
      <c r="C80" s="18" t="s">
        <v>4054</v>
      </c>
      <c r="D80" s="18"/>
      <c r="E80" s="26">
        <v>25.96</v>
      </c>
      <c r="F80" s="26">
        <v>25.36</v>
      </c>
      <c r="G80" s="17">
        <v>47</v>
      </c>
      <c r="H80" s="17">
        <v>89</v>
      </c>
      <c r="I80" s="17">
        <v>5</v>
      </c>
      <c r="J80" s="18" t="s">
        <v>4055</v>
      </c>
      <c r="K80" s="12"/>
    </row>
    <row r="81" spans="1:11" x14ac:dyDescent="0.25">
      <c r="A81" s="6" t="s">
        <v>263</v>
      </c>
      <c r="B81" s="18" t="s">
        <v>4056</v>
      </c>
      <c r="C81" s="18" t="s">
        <v>4057</v>
      </c>
      <c r="D81" s="18"/>
      <c r="E81" s="26">
        <v>147.13</v>
      </c>
      <c r="F81" s="26">
        <v>169.14</v>
      </c>
      <c r="G81" s="17">
        <v>2</v>
      </c>
      <c r="H81" s="17">
        <v>79</v>
      </c>
      <c r="I81" s="17">
        <v>38</v>
      </c>
      <c r="J81" s="18" t="s">
        <v>4058</v>
      </c>
      <c r="K81" s="12"/>
    </row>
    <row r="82" spans="1:11" x14ac:dyDescent="0.25">
      <c r="A82" s="6" t="s">
        <v>267</v>
      </c>
      <c r="B82" s="18" t="s">
        <v>4091</v>
      </c>
      <c r="C82" s="18" t="s">
        <v>4092</v>
      </c>
      <c r="D82" s="18"/>
      <c r="E82" s="26">
        <v>25.39</v>
      </c>
      <c r="F82" s="26">
        <v>26.47</v>
      </c>
      <c r="G82" s="17">
        <v>38</v>
      </c>
      <c r="H82" s="17">
        <v>92</v>
      </c>
      <c r="I82" s="17">
        <v>43</v>
      </c>
      <c r="J82" s="18" t="s">
        <v>4093</v>
      </c>
      <c r="K82" s="12"/>
    </row>
    <row r="83" spans="1:11" x14ac:dyDescent="0.25">
      <c r="A83" s="6" t="s">
        <v>404</v>
      </c>
      <c r="B83" s="12" t="s">
        <v>706</v>
      </c>
      <c r="C83" s="12" t="s">
        <v>4125</v>
      </c>
      <c r="D83" s="12"/>
      <c r="E83" s="13">
        <v>137.80000000000001</v>
      </c>
      <c r="F83" s="13">
        <v>151.94999999999999</v>
      </c>
      <c r="G83" s="14">
        <v>99</v>
      </c>
      <c r="H83" s="14">
        <v>81</v>
      </c>
      <c r="I83" s="14">
        <v>32</v>
      </c>
      <c r="J83" s="12" t="s">
        <v>4126</v>
      </c>
      <c r="K83" s="12"/>
    </row>
    <row r="84" spans="1:11" x14ac:dyDescent="0.25">
      <c r="A84" s="6" t="s">
        <v>619</v>
      </c>
      <c r="B84" s="18" t="s">
        <v>31</v>
      </c>
      <c r="C84" s="18" t="s">
        <v>3192</v>
      </c>
      <c r="E84" s="26">
        <v>230.42</v>
      </c>
      <c r="F84" s="26">
        <v>238.33</v>
      </c>
      <c r="G84" s="17">
        <v>28</v>
      </c>
      <c r="H84" s="17">
        <v>84</v>
      </c>
      <c r="I84" s="17">
        <v>71</v>
      </c>
      <c r="J84" s="18" t="s">
        <v>4127</v>
      </c>
    </row>
    <row r="85" spans="1:11" x14ac:dyDescent="0.25">
      <c r="A85" s="6" t="s">
        <v>831</v>
      </c>
      <c r="B85" s="12" t="s">
        <v>2731</v>
      </c>
      <c r="C85" s="12" t="s">
        <v>2736</v>
      </c>
      <c r="D85" s="12"/>
      <c r="E85" s="13">
        <v>158.46</v>
      </c>
      <c r="F85" s="13">
        <v>143.21</v>
      </c>
      <c r="G85" s="14">
        <v>91</v>
      </c>
      <c r="H85" s="14">
        <v>81</v>
      </c>
      <c r="I85" s="14">
        <v>126</v>
      </c>
      <c r="J85" s="12" t="s">
        <v>4128</v>
      </c>
    </row>
    <row r="86" spans="1:11" x14ac:dyDescent="0.25">
      <c r="A86" s="6" t="s">
        <v>832</v>
      </c>
      <c r="B86" s="18" t="s">
        <v>4130</v>
      </c>
      <c r="C86" s="18" t="s">
        <v>4131</v>
      </c>
      <c r="E86" s="26">
        <v>117.72</v>
      </c>
      <c r="F86" s="26">
        <v>116.18</v>
      </c>
      <c r="G86" s="17">
        <v>73</v>
      </c>
      <c r="H86" s="17">
        <v>94</v>
      </c>
      <c r="I86" s="17">
        <v>32</v>
      </c>
      <c r="J86" s="18" t="s">
        <v>4132</v>
      </c>
    </row>
    <row r="87" spans="1:11" x14ac:dyDescent="0.25">
      <c r="A87" s="6" t="s">
        <v>906</v>
      </c>
    </row>
    <row r="88" spans="1:11" x14ac:dyDescent="0.25">
      <c r="A88" s="6" t="s">
        <v>913</v>
      </c>
    </row>
    <row r="89" spans="1:11" x14ac:dyDescent="0.25">
      <c r="A89" s="6" t="s">
        <v>976</v>
      </c>
    </row>
    <row r="90" spans="1:11" x14ac:dyDescent="0.25">
      <c r="A90" s="6" t="s">
        <v>1082</v>
      </c>
      <c r="I90" s="2"/>
    </row>
    <row r="91" spans="1:11" x14ac:dyDescent="0.25">
      <c r="A91" s="6" t="s">
        <v>1083</v>
      </c>
      <c r="I91" s="2"/>
    </row>
    <row r="92" spans="1:11" x14ac:dyDescent="0.25">
      <c r="A92" s="6" t="s">
        <v>1084</v>
      </c>
      <c r="I92" s="2"/>
    </row>
    <row r="93" spans="1:11" x14ac:dyDescent="0.25">
      <c r="A93" s="6" t="s">
        <v>1514</v>
      </c>
    </row>
    <row r="94" spans="1:11" x14ac:dyDescent="0.25">
      <c r="A94" s="6" t="s">
        <v>1515</v>
      </c>
    </row>
    <row r="95" spans="1:11" x14ac:dyDescent="0.25">
      <c r="A95" s="6" t="s">
        <v>1518</v>
      </c>
    </row>
    <row r="96" spans="1:11" x14ac:dyDescent="0.25">
      <c r="A96" s="6" t="s">
        <v>1519</v>
      </c>
    </row>
    <row r="97" spans="1:9" x14ac:dyDescent="0.25">
      <c r="A97" s="6" t="s">
        <v>1820</v>
      </c>
      <c r="G97" s="2"/>
      <c r="I97" s="2"/>
    </row>
    <row r="98" spans="1:9" x14ac:dyDescent="0.25">
      <c r="G98" s="2"/>
    </row>
    <row r="99" spans="1:9" x14ac:dyDescent="0.25">
      <c r="G99" s="2"/>
    </row>
    <row r="100" spans="1:9" x14ac:dyDescent="0.25">
      <c r="G100" s="2"/>
    </row>
    <row r="101" spans="1:9" x14ac:dyDescent="0.25">
      <c r="G101" s="2"/>
    </row>
    <row r="102" spans="1:9" x14ac:dyDescent="0.25">
      <c r="G102" s="2"/>
    </row>
    <row r="103" spans="1:9" x14ac:dyDescent="0.25">
      <c r="G103" s="2"/>
    </row>
  </sheetData>
  <pageMargins left="0.7" right="0.7" top="0.75" bottom="0.75" header="0.3" footer="0.3"/>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79EF9-4EA7-4617-9AE5-995039CF691E}">
  <dimension ref="A1:S106"/>
  <sheetViews>
    <sheetView topLeftCell="A61" workbookViewId="0">
      <selection activeCell="A7"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44064</v>
      </c>
      <c r="J3" s="27">
        <v>44067</v>
      </c>
      <c r="K3" s="7">
        <v>44068</v>
      </c>
      <c r="L3" s="7">
        <v>44069</v>
      </c>
      <c r="M3" s="7">
        <v>44070</v>
      </c>
      <c r="N3" s="7">
        <v>44071</v>
      </c>
      <c r="P3" t="s">
        <v>1973</v>
      </c>
    </row>
    <row r="4" spans="1:16" ht="15.75" thickBot="1" x14ac:dyDescent="0.3">
      <c r="A4" t="s">
        <v>0</v>
      </c>
      <c r="C4" s="10">
        <v>44067</v>
      </c>
      <c r="D4" s="11" t="s">
        <v>66</v>
      </c>
      <c r="E4" s="10">
        <v>44071</v>
      </c>
      <c r="J4" s="2" t="s">
        <v>58</v>
      </c>
      <c r="K4" s="2" t="s">
        <v>59</v>
      </c>
      <c r="L4" s="2" t="s">
        <v>60</v>
      </c>
      <c r="M4" s="2" t="s">
        <v>61</v>
      </c>
      <c r="N4" s="2" t="s">
        <v>62</v>
      </c>
    </row>
    <row r="5" spans="1:16" ht="15.75" thickBot="1" x14ac:dyDescent="0.3">
      <c r="G5" t="s">
        <v>57</v>
      </c>
      <c r="H5" s="8">
        <v>11311.8</v>
      </c>
      <c r="J5" s="16">
        <v>11379.72</v>
      </c>
      <c r="K5" s="16">
        <v>11466.47</v>
      </c>
      <c r="L5" s="16">
        <v>11665.06</v>
      </c>
      <c r="M5" s="16">
        <v>11625.34</v>
      </c>
      <c r="N5" s="16">
        <v>11695.63</v>
      </c>
      <c r="P5" s="5">
        <f>(N5-H5)/H5</f>
        <v>3.3931823405647196E-2</v>
      </c>
    </row>
    <row r="6" spans="1:16" ht="15.75" thickBot="1" x14ac:dyDescent="0.3">
      <c r="A6" t="s">
        <v>2</v>
      </c>
      <c r="C6" s="33" t="s">
        <v>3307</v>
      </c>
      <c r="D6" s="1"/>
      <c r="E6" s="1"/>
      <c r="G6" t="s">
        <v>3680</v>
      </c>
      <c r="H6" s="9">
        <v>3397.16</v>
      </c>
      <c r="J6" s="16">
        <v>3431.28</v>
      </c>
      <c r="K6" s="21">
        <v>3443.62</v>
      </c>
      <c r="L6" s="21">
        <v>3478.73</v>
      </c>
      <c r="M6" s="16">
        <v>3484.55</v>
      </c>
      <c r="N6" s="16">
        <v>3508.01</v>
      </c>
      <c r="P6" s="5">
        <f>(N6-H6)/H6</f>
        <v>3.2630196988072499E-2</v>
      </c>
    </row>
    <row r="7" spans="1:16" x14ac:dyDescent="0.25">
      <c r="C7" s="12"/>
      <c r="J7" s="12"/>
    </row>
    <row r="8" spans="1:16" x14ac:dyDescent="0.25">
      <c r="C8" s="12"/>
      <c r="J8" s="12"/>
    </row>
    <row r="9" spans="1:16" x14ac:dyDescent="0.25">
      <c r="A9" t="s">
        <v>3</v>
      </c>
      <c r="C9" t="s">
        <v>4156</v>
      </c>
      <c r="J9" s="18"/>
    </row>
    <row r="10" spans="1:16" x14ac:dyDescent="0.25">
      <c r="C10" s="37" t="s">
        <v>4157</v>
      </c>
      <c r="J10" s="18"/>
    </row>
    <row r="11" spans="1:16" x14ac:dyDescent="0.25">
      <c r="C11" s="37" t="s">
        <v>4158</v>
      </c>
      <c r="J11" s="18"/>
    </row>
    <row r="12" spans="1:16" x14ac:dyDescent="0.25">
      <c r="C12" s="18" t="s">
        <v>4159</v>
      </c>
      <c r="J12" s="18"/>
    </row>
    <row r="13" spans="1:16" x14ac:dyDescent="0.25">
      <c r="C13" s="18" t="s">
        <v>4160</v>
      </c>
      <c r="J13" s="18"/>
    </row>
    <row r="14" spans="1:16" x14ac:dyDescent="0.25">
      <c r="C14" s="18" t="s">
        <v>4161</v>
      </c>
      <c r="J14" s="18"/>
    </row>
    <row r="15" spans="1:16" x14ac:dyDescent="0.25">
      <c r="C15" s="18" t="s">
        <v>4162</v>
      </c>
      <c r="J15" s="18"/>
    </row>
    <row r="16" spans="1:16" x14ac:dyDescent="0.25">
      <c r="C16" s="18" t="s">
        <v>4163</v>
      </c>
      <c r="J16" s="18"/>
    </row>
    <row r="17" spans="3:10" x14ac:dyDescent="0.25">
      <c r="C17" s="18" t="s">
        <v>4164</v>
      </c>
      <c r="J17" s="18"/>
    </row>
    <row r="18" spans="3:10" x14ac:dyDescent="0.25">
      <c r="C18" s="18" t="s">
        <v>4165</v>
      </c>
      <c r="J18" s="18"/>
    </row>
    <row r="19" spans="3:10" x14ac:dyDescent="0.25">
      <c r="C19" s="18" t="s">
        <v>4166</v>
      </c>
      <c r="J19" s="18"/>
    </row>
    <row r="20" spans="3:10" x14ac:dyDescent="0.25">
      <c r="C20" s="18" t="s">
        <v>4167</v>
      </c>
      <c r="J20" s="18"/>
    </row>
    <row r="21" spans="3:10" x14ac:dyDescent="0.25">
      <c r="C21" s="18" t="s">
        <v>4168</v>
      </c>
      <c r="J21" s="18"/>
    </row>
    <row r="22" spans="3:10" x14ac:dyDescent="0.25">
      <c r="C22" s="18" t="s">
        <v>4169</v>
      </c>
      <c r="J22" s="18"/>
    </row>
    <row r="23" spans="3:10" x14ac:dyDescent="0.25">
      <c r="C23" s="18" t="s">
        <v>4171</v>
      </c>
      <c r="J23" s="18"/>
    </row>
    <row r="24" spans="3:10" x14ac:dyDescent="0.25">
      <c r="C24" s="18" t="s">
        <v>4170</v>
      </c>
      <c r="J24" s="18"/>
    </row>
    <row r="25" spans="3:10" x14ac:dyDescent="0.25">
      <c r="C25" s="12"/>
      <c r="J25" s="18"/>
    </row>
    <row r="26" spans="3:10" x14ac:dyDescent="0.25">
      <c r="C26" s="12" t="s">
        <v>4129</v>
      </c>
      <c r="J26" s="18"/>
    </row>
    <row r="27" spans="3:10" x14ac:dyDescent="0.25">
      <c r="C27" s="12" t="s">
        <v>4133</v>
      </c>
      <c r="J27" s="18"/>
    </row>
    <row r="28" spans="3:10" x14ac:dyDescent="0.25">
      <c r="C28" s="12" t="s">
        <v>4134</v>
      </c>
      <c r="J28" s="18"/>
    </row>
    <row r="29" spans="3:10" x14ac:dyDescent="0.25">
      <c r="C29" s="12" t="s">
        <v>4135</v>
      </c>
      <c r="J29" s="18"/>
    </row>
    <row r="30" spans="3:10" x14ac:dyDescent="0.25">
      <c r="C30" s="12" t="s">
        <v>4136</v>
      </c>
      <c r="J30" s="18"/>
    </row>
    <row r="31" spans="3:10" x14ac:dyDescent="0.25">
      <c r="C31" s="12" t="s">
        <v>4137</v>
      </c>
      <c r="J31" s="18"/>
    </row>
    <row r="32" spans="3:10" x14ac:dyDescent="0.25">
      <c r="C32" s="12" t="s">
        <v>4147</v>
      </c>
      <c r="J32" s="18"/>
    </row>
    <row r="33" spans="3:10" x14ac:dyDescent="0.25">
      <c r="C33" s="12" t="s">
        <v>4172</v>
      </c>
      <c r="J33" s="18"/>
    </row>
    <row r="34" spans="3:10" x14ac:dyDescent="0.25">
      <c r="C34" s="12" t="s">
        <v>4173</v>
      </c>
      <c r="J34" s="18"/>
    </row>
    <row r="35" spans="3:10" x14ac:dyDescent="0.25">
      <c r="J35" s="18"/>
    </row>
    <row r="36" spans="3:10" x14ac:dyDescent="0.25">
      <c r="C36" t="s">
        <v>3391</v>
      </c>
      <c r="D36" s="5">
        <v>4.4600000000000001E-2</v>
      </c>
      <c r="E36" s="7"/>
      <c r="I36" s="5"/>
      <c r="J36" s="18"/>
    </row>
    <row r="37" spans="3:10" x14ac:dyDescent="0.25">
      <c r="E37" s="7"/>
      <c r="I37" s="5"/>
      <c r="J37" s="18"/>
    </row>
    <row r="38" spans="3:10" x14ac:dyDescent="0.25">
      <c r="C38" t="s">
        <v>103</v>
      </c>
      <c r="D38" s="5">
        <v>7.1900000000000006E-2</v>
      </c>
      <c r="I38" s="5"/>
      <c r="J38" s="18"/>
    </row>
    <row r="39" spans="3:10" x14ac:dyDescent="0.25">
      <c r="C39" t="s">
        <v>3289</v>
      </c>
      <c r="D39" s="5">
        <v>0.13869999999999999</v>
      </c>
      <c r="I39" s="5"/>
      <c r="J39" s="18"/>
    </row>
    <row r="40" spans="3:10" x14ac:dyDescent="0.25">
      <c r="C40" t="s">
        <v>3681</v>
      </c>
      <c r="D40" s="5">
        <v>2.6599999999999999E-2</v>
      </c>
      <c r="E40" s="7"/>
      <c r="G40" s="5"/>
      <c r="I40" s="5"/>
      <c r="J40" s="18"/>
    </row>
    <row r="41" spans="3:10" x14ac:dyDescent="0.25">
      <c r="C41" t="s">
        <v>1615</v>
      </c>
      <c r="D41" s="5">
        <v>0.13289999999999999</v>
      </c>
      <c r="E41" s="27"/>
      <c r="G41" s="5"/>
      <c r="I41" s="5"/>
      <c r="J41" s="18"/>
    </row>
    <row r="42" spans="3:10" x14ac:dyDescent="0.25">
      <c r="C42" t="s">
        <v>535</v>
      </c>
      <c r="D42" s="5">
        <v>0.15579999999999999</v>
      </c>
      <c r="E42" s="40"/>
      <c r="G42" s="5"/>
      <c r="I42" s="5"/>
      <c r="J42" s="18"/>
    </row>
    <row r="43" spans="3:10" x14ac:dyDescent="0.25">
      <c r="C43" t="s">
        <v>4006</v>
      </c>
      <c r="D43" s="5">
        <v>1.6199999999999999E-2</v>
      </c>
      <c r="I43" s="5"/>
      <c r="J43" s="18"/>
    </row>
    <row r="44" spans="3:10" x14ac:dyDescent="0.25">
      <c r="C44" t="s">
        <v>4088</v>
      </c>
      <c r="D44" s="5">
        <v>0.1288</v>
      </c>
      <c r="E44" s="27"/>
      <c r="F44" s="18"/>
      <c r="G44" s="28"/>
      <c r="H44" s="18"/>
      <c r="I44" s="5"/>
      <c r="J44" s="18"/>
    </row>
    <row r="45" spans="3:10" x14ac:dyDescent="0.25">
      <c r="C45" t="s">
        <v>4045</v>
      </c>
      <c r="D45" s="5">
        <v>0.1467</v>
      </c>
      <c r="E45" s="27"/>
      <c r="F45" s="18"/>
      <c r="G45" s="28"/>
      <c r="H45" s="18"/>
      <c r="I45" s="5"/>
      <c r="J45" s="18"/>
    </row>
    <row r="46" spans="3:10" x14ac:dyDescent="0.25">
      <c r="C46" t="s">
        <v>4130</v>
      </c>
      <c r="D46" s="5">
        <v>0.13250000000000001</v>
      </c>
      <c r="E46" s="27"/>
      <c r="F46" s="18"/>
      <c r="G46" s="28"/>
      <c r="H46" s="18"/>
      <c r="I46" s="5"/>
      <c r="J46" s="18"/>
    </row>
    <row r="47" spans="3:10" x14ac:dyDescent="0.25">
      <c r="C47" t="s">
        <v>4056</v>
      </c>
      <c r="D47" s="5">
        <v>5.3E-3</v>
      </c>
      <c r="E47" s="27"/>
      <c r="F47" s="18"/>
      <c r="G47" s="28"/>
      <c r="H47" s="18"/>
      <c r="I47" s="5"/>
      <c r="J47" s="18"/>
    </row>
    <row r="48" spans="3:10" x14ac:dyDescent="0.25">
      <c r="E48" s="27"/>
      <c r="F48" s="18"/>
      <c r="G48" s="28"/>
      <c r="H48" s="18"/>
      <c r="I48" s="5"/>
      <c r="J48" s="18"/>
    </row>
    <row r="49" spans="1:19" x14ac:dyDescent="0.25">
      <c r="E49" s="27"/>
      <c r="F49" s="18"/>
      <c r="G49" s="28"/>
      <c r="H49" s="18"/>
      <c r="I49" s="5"/>
      <c r="J49" s="18"/>
    </row>
    <row r="50" spans="1:19" x14ac:dyDescent="0.25">
      <c r="D50" s="5">
        <f>SUM(D36:D49)</f>
        <v>1.0000000000000002</v>
      </c>
      <c r="I50" s="28"/>
      <c r="J50" s="18"/>
    </row>
    <row r="51" spans="1:19" x14ac:dyDescent="0.25">
      <c r="E51" s="27"/>
      <c r="F51" s="18"/>
      <c r="G51" s="28"/>
      <c r="H51" s="18"/>
      <c r="I51" s="28"/>
      <c r="J51" s="18"/>
    </row>
    <row r="52" spans="1:19" x14ac:dyDescent="0.25">
      <c r="D52" s="5"/>
      <c r="E52" s="27"/>
      <c r="F52" s="18"/>
      <c r="G52" s="28"/>
      <c r="H52" s="18"/>
      <c r="I52" s="28"/>
      <c r="J52" s="18"/>
    </row>
    <row r="53" spans="1:19" x14ac:dyDescent="0.25">
      <c r="C53" s="12"/>
      <c r="E53" s="27"/>
      <c r="F53" s="17" t="s">
        <v>4013</v>
      </c>
      <c r="G53" s="18"/>
      <c r="H53" s="12"/>
      <c r="I53" s="18"/>
    </row>
    <row r="54" spans="1:19" x14ac:dyDescent="0.25">
      <c r="A54" t="s">
        <v>4</v>
      </c>
      <c r="C54" s="12"/>
      <c r="E54" s="30" t="s">
        <v>7</v>
      </c>
      <c r="F54" s="30" t="s">
        <v>8</v>
      </c>
      <c r="G54" s="30" t="s">
        <v>9</v>
      </c>
      <c r="H54" s="30" t="s">
        <v>10</v>
      </c>
      <c r="I54" s="30" t="s">
        <v>24</v>
      </c>
      <c r="J54" s="30" t="s">
        <v>26</v>
      </c>
      <c r="K54" s="30" t="s">
        <v>25</v>
      </c>
      <c r="L54" s="29" t="s">
        <v>11</v>
      </c>
      <c r="M54" s="31"/>
      <c r="N54" s="31"/>
      <c r="O54" s="31"/>
      <c r="P54" s="31"/>
      <c r="Q54" s="31"/>
      <c r="R54" s="31"/>
      <c r="S54" s="31"/>
    </row>
    <row r="55" spans="1:19" x14ac:dyDescent="0.25">
      <c r="A55" s="6" t="s">
        <v>5</v>
      </c>
      <c r="B55" t="s">
        <v>103</v>
      </c>
      <c r="E55" s="4">
        <v>274.07</v>
      </c>
      <c r="F55" s="4">
        <v>179</v>
      </c>
      <c r="G55" s="5">
        <f>(E55-F55)/F55</f>
        <v>0.53111731843575416</v>
      </c>
      <c r="H55" s="4">
        <v>245</v>
      </c>
      <c r="I55" s="4">
        <v>168</v>
      </c>
      <c r="J55" s="2">
        <v>93</v>
      </c>
      <c r="K55" s="2">
        <v>99</v>
      </c>
      <c r="L55" t="s">
        <v>4138</v>
      </c>
    </row>
    <row r="56" spans="1:19" x14ac:dyDescent="0.25">
      <c r="A56" s="6" t="s">
        <v>12</v>
      </c>
      <c r="B56" t="s">
        <v>3289</v>
      </c>
      <c r="E56" s="4">
        <v>523.89</v>
      </c>
      <c r="F56" s="4">
        <v>429.43</v>
      </c>
      <c r="G56" s="5">
        <f t="shared" ref="G56:G64" si="0">(E56-F56)/F56</f>
        <v>0.21996600144377426</v>
      </c>
      <c r="H56" s="4">
        <v>460</v>
      </c>
      <c r="I56" s="4">
        <v>393</v>
      </c>
      <c r="J56" s="25">
        <v>91</v>
      </c>
      <c r="K56" s="25">
        <v>99</v>
      </c>
      <c r="L56" s="34" t="s">
        <v>4139</v>
      </c>
    </row>
    <row r="57" spans="1:19" x14ac:dyDescent="0.25">
      <c r="A57" s="6" t="s">
        <v>13</v>
      </c>
      <c r="B57" t="s">
        <v>3681</v>
      </c>
      <c r="E57" s="4">
        <v>35.01</v>
      </c>
      <c r="F57" s="4">
        <v>30.86</v>
      </c>
      <c r="G57" s="5">
        <f t="shared" si="0"/>
        <v>0.13447828904731038</v>
      </c>
      <c r="H57" s="4">
        <v>31</v>
      </c>
      <c r="I57" s="4">
        <v>29.21</v>
      </c>
      <c r="J57" s="25">
        <v>91</v>
      </c>
      <c r="K57" s="25">
        <v>42</v>
      </c>
      <c r="L57" s="34" t="s">
        <v>4140</v>
      </c>
    </row>
    <row r="58" spans="1:19" x14ac:dyDescent="0.25">
      <c r="A58" s="6" t="s">
        <v>14</v>
      </c>
      <c r="B58" t="s">
        <v>1615</v>
      </c>
      <c r="E58" s="4">
        <v>85.73</v>
      </c>
      <c r="F58" s="4">
        <v>78.45</v>
      </c>
      <c r="G58" s="5">
        <f t="shared" si="0"/>
        <v>9.2797960484384975E-2</v>
      </c>
      <c r="H58" s="4">
        <v>80</v>
      </c>
      <c r="I58" s="4">
        <v>78.19</v>
      </c>
      <c r="J58" s="25">
        <v>89</v>
      </c>
      <c r="K58" s="25">
        <v>99</v>
      </c>
      <c r="L58" s="34" t="s">
        <v>4141</v>
      </c>
    </row>
    <row r="59" spans="1:19" x14ac:dyDescent="0.25">
      <c r="A59" s="6" t="s">
        <v>15</v>
      </c>
      <c r="B59" t="s">
        <v>535</v>
      </c>
      <c r="E59" s="4">
        <v>112.96</v>
      </c>
      <c r="F59" s="4">
        <v>99.79</v>
      </c>
      <c r="G59" s="5">
        <f t="shared" si="0"/>
        <v>0.13197715201924026</v>
      </c>
      <c r="H59" s="4">
        <v>95</v>
      </c>
      <c r="I59" s="4">
        <v>92.95</v>
      </c>
      <c r="J59" s="2">
        <v>91</v>
      </c>
      <c r="K59" s="2">
        <v>13</v>
      </c>
      <c r="L59" s="42" t="s">
        <v>4142</v>
      </c>
    </row>
    <row r="60" spans="1:19" x14ac:dyDescent="0.25">
      <c r="A60" s="6" t="s">
        <v>16</v>
      </c>
      <c r="B60" t="s">
        <v>4006</v>
      </c>
      <c r="E60" s="4">
        <v>76.040000000000006</v>
      </c>
      <c r="F60" s="4">
        <v>72.45</v>
      </c>
      <c r="G60" s="5">
        <f t="shared" si="0"/>
        <v>4.9551414768806118E-2</v>
      </c>
      <c r="H60" s="4">
        <v>67.25</v>
      </c>
      <c r="I60" s="4">
        <v>65.430000000000007</v>
      </c>
      <c r="J60" s="2">
        <v>97</v>
      </c>
      <c r="K60" s="2">
        <v>48</v>
      </c>
      <c r="L60" s="34" t="s">
        <v>4102</v>
      </c>
    </row>
    <row r="61" spans="1:19" x14ac:dyDescent="0.25">
      <c r="A61" s="6" t="s">
        <v>17</v>
      </c>
      <c r="B61" t="s">
        <v>4088</v>
      </c>
      <c r="E61" s="4">
        <v>110.39</v>
      </c>
      <c r="F61" s="4">
        <v>104.59</v>
      </c>
      <c r="G61" s="5">
        <f t="shared" si="0"/>
        <v>5.5454632374031906E-2</v>
      </c>
      <c r="H61" s="4">
        <v>98</v>
      </c>
      <c r="I61" s="4">
        <v>99.56</v>
      </c>
      <c r="J61" s="25">
        <v>87</v>
      </c>
      <c r="K61" s="25">
        <v>70</v>
      </c>
      <c r="L61" s="34" t="s">
        <v>4143</v>
      </c>
    </row>
    <row r="62" spans="1:19" x14ac:dyDescent="0.25">
      <c r="A62" s="6" t="s">
        <v>18</v>
      </c>
      <c r="B62" t="s">
        <v>4045</v>
      </c>
      <c r="E62" s="4">
        <v>289</v>
      </c>
      <c r="F62" s="4">
        <v>275.88</v>
      </c>
      <c r="G62" s="5">
        <f t="shared" si="0"/>
        <v>4.7556908800927958E-2</v>
      </c>
      <c r="H62" s="4">
        <v>260</v>
      </c>
      <c r="I62" s="4">
        <v>231.03</v>
      </c>
      <c r="J62" s="25">
        <v>90</v>
      </c>
      <c r="K62" s="25">
        <v>95</v>
      </c>
      <c r="L62" s="34" t="s">
        <v>4144</v>
      </c>
    </row>
    <row r="63" spans="1:19" x14ac:dyDescent="0.25">
      <c r="A63" s="6" t="s">
        <v>63</v>
      </c>
      <c r="B63" t="s">
        <v>4130</v>
      </c>
      <c r="E63" s="4">
        <v>118.64</v>
      </c>
      <c r="F63" s="4">
        <v>119.84</v>
      </c>
      <c r="G63" s="5">
        <f t="shared" si="0"/>
        <v>-1.0013351134846485E-2</v>
      </c>
      <c r="H63" s="4">
        <v>165</v>
      </c>
      <c r="I63" s="4">
        <v>116.18</v>
      </c>
      <c r="J63" s="25">
        <v>94</v>
      </c>
      <c r="K63" s="25">
        <v>73</v>
      </c>
      <c r="L63" s="34" t="s">
        <v>4145</v>
      </c>
    </row>
    <row r="64" spans="1:19" x14ac:dyDescent="0.25">
      <c r="A64" s="6" t="s">
        <v>67</v>
      </c>
      <c r="B64" t="s">
        <v>4056</v>
      </c>
      <c r="E64" s="4">
        <v>172.85</v>
      </c>
      <c r="F64" s="4">
        <v>172.52</v>
      </c>
      <c r="G64" s="5">
        <f t="shared" si="0"/>
        <v>1.9128217018315793E-3</v>
      </c>
      <c r="H64" s="4">
        <v>165</v>
      </c>
      <c r="I64" s="4">
        <v>169.14</v>
      </c>
      <c r="J64" s="25">
        <v>88</v>
      </c>
      <c r="K64" s="25">
        <v>2</v>
      </c>
      <c r="L64" s="34" t="s">
        <v>4146</v>
      </c>
    </row>
    <row r="65" spans="1:13" x14ac:dyDescent="0.25">
      <c r="A65" s="6" t="s">
        <v>98</v>
      </c>
    </row>
    <row r="66" spans="1:13" x14ac:dyDescent="0.25">
      <c r="J66" s="2"/>
      <c r="K66" s="2"/>
    </row>
    <row r="67" spans="1:13" x14ac:dyDescent="0.25">
      <c r="I67" s="2" t="s">
        <v>2744</v>
      </c>
    </row>
    <row r="68" spans="1:13" x14ac:dyDescent="0.25">
      <c r="A68" s="3" t="s">
        <v>21</v>
      </c>
      <c r="E68" s="22" t="s">
        <v>7</v>
      </c>
      <c r="F68" s="22" t="s">
        <v>24</v>
      </c>
      <c r="G68" s="22" t="s">
        <v>25</v>
      </c>
      <c r="H68" s="22" t="s">
        <v>26</v>
      </c>
      <c r="I68" s="22" t="s">
        <v>2745</v>
      </c>
      <c r="J68" s="23" t="s">
        <v>11</v>
      </c>
      <c r="K68" s="24"/>
      <c r="L68" s="24"/>
      <c r="M68" s="24"/>
    </row>
    <row r="69" spans="1:13" x14ac:dyDescent="0.25">
      <c r="A69" s="6" t="s">
        <v>5</v>
      </c>
      <c r="B69" s="18" t="s">
        <v>3481</v>
      </c>
      <c r="C69" s="18" t="s">
        <v>3487</v>
      </c>
      <c r="D69" s="18"/>
      <c r="E69" s="26">
        <v>35.979999999999997</v>
      </c>
      <c r="F69" s="26">
        <v>32</v>
      </c>
      <c r="G69" s="17">
        <v>23</v>
      </c>
      <c r="H69" s="17">
        <v>93</v>
      </c>
      <c r="I69" s="17">
        <v>54</v>
      </c>
      <c r="J69" s="18" t="s">
        <v>4071</v>
      </c>
    </row>
    <row r="70" spans="1:13" x14ac:dyDescent="0.25">
      <c r="A70" s="6" t="s">
        <v>12</v>
      </c>
      <c r="B70" s="18" t="s">
        <v>3255</v>
      </c>
      <c r="C70" s="18" t="s">
        <v>3673</v>
      </c>
      <c r="D70" s="18"/>
      <c r="E70" s="26">
        <v>76.930000000000007</v>
      </c>
      <c r="F70" s="26">
        <v>57.72</v>
      </c>
      <c r="G70" s="17">
        <v>44</v>
      </c>
      <c r="H70" s="17">
        <v>94</v>
      </c>
      <c r="I70" s="17">
        <v>65</v>
      </c>
      <c r="J70" s="18" t="s">
        <v>4073</v>
      </c>
    </row>
    <row r="71" spans="1:13" x14ac:dyDescent="0.25">
      <c r="A71" s="6" t="s">
        <v>13</v>
      </c>
      <c r="B71" s="12" t="s">
        <v>72</v>
      </c>
      <c r="C71" s="12" t="s">
        <v>3835</v>
      </c>
      <c r="D71" s="12"/>
      <c r="E71" s="13">
        <v>242.19</v>
      </c>
      <c r="F71" s="13">
        <v>210</v>
      </c>
      <c r="G71" s="14">
        <v>93</v>
      </c>
      <c r="H71" s="14">
        <v>91</v>
      </c>
      <c r="I71" s="14">
        <v>48</v>
      </c>
      <c r="J71" s="12" t="s">
        <v>4148</v>
      </c>
    </row>
    <row r="72" spans="1:13" x14ac:dyDescent="0.25">
      <c r="A72" s="6" t="s">
        <v>14</v>
      </c>
      <c r="B72" s="18" t="s">
        <v>3832</v>
      </c>
      <c r="C72" s="18" t="s">
        <v>3841</v>
      </c>
      <c r="D72" s="18"/>
      <c r="E72" s="26">
        <v>90.71</v>
      </c>
      <c r="F72" s="26">
        <v>71</v>
      </c>
      <c r="G72" s="17">
        <v>15</v>
      </c>
      <c r="H72" s="17">
        <v>93</v>
      </c>
      <c r="I72" s="17">
        <v>54</v>
      </c>
      <c r="J72" s="18" t="s">
        <v>4149</v>
      </c>
      <c r="K72" s="12"/>
    </row>
    <row r="73" spans="1:13" x14ac:dyDescent="0.25">
      <c r="A73" s="6" t="s">
        <v>15</v>
      </c>
      <c r="B73" s="18" t="s">
        <v>3881</v>
      </c>
      <c r="C73" s="18" t="s">
        <v>3882</v>
      </c>
      <c r="D73" s="18"/>
      <c r="E73" s="26">
        <v>146.34</v>
      </c>
      <c r="F73" s="26">
        <v>156</v>
      </c>
      <c r="G73" s="17">
        <v>94</v>
      </c>
      <c r="H73" s="17">
        <v>77</v>
      </c>
      <c r="I73" s="17">
        <v>8</v>
      </c>
      <c r="J73" s="18" t="s">
        <v>4150</v>
      </c>
    </row>
    <row r="74" spans="1:13" x14ac:dyDescent="0.25">
      <c r="A74" s="6" t="s">
        <v>16</v>
      </c>
      <c r="B74" s="12" t="s">
        <v>3948</v>
      </c>
      <c r="C74" s="12" t="s">
        <v>3956</v>
      </c>
      <c r="D74" s="12"/>
      <c r="E74" s="13">
        <v>100.31</v>
      </c>
      <c r="F74" s="13">
        <v>94.79</v>
      </c>
      <c r="G74" s="14">
        <v>19</v>
      </c>
      <c r="H74" s="14">
        <v>97</v>
      </c>
      <c r="I74" s="14">
        <v>87</v>
      </c>
      <c r="J74" s="12" t="s">
        <v>4151</v>
      </c>
    </row>
    <row r="75" spans="1:13" x14ac:dyDescent="0.25">
      <c r="A75" s="6" t="s">
        <v>17</v>
      </c>
      <c r="B75" s="18" t="s">
        <v>3949</v>
      </c>
      <c r="C75" s="18" t="s">
        <v>3958</v>
      </c>
      <c r="D75" s="18"/>
      <c r="E75" s="26">
        <v>93.68</v>
      </c>
      <c r="F75" s="26">
        <v>83.16</v>
      </c>
      <c r="G75" s="17">
        <v>92</v>
      </c>
      <c r="H75" s="17">
        <v>82</v>
      </c>
      <c r="I75" s="17">
        <v>147</v>
      </c>
      <c r="J75" s="18" t="s">
        <v>4026</v>
      </c>
    </row>
    <row r="76" spans="1:13" x14ac:dyDescent="0.25">
      <c r="A76" s="6" t="s">
        <v>18</v>
      </c>
      <c r="B76" s="12" t="s">
        <v>3950</v>
      </c>
      <c r="C76" s="12" t="s">
        <v>3960</v>
      </c>
      <c r="D76" s="12"/>
      <c r="E76" s="13">
        <v>32.92</v>
      </c>
      <c r="F76" s="13">
        <v>28.73</v>
      </c>
      <c r="G76" s="14">
        <v>93</v>
      </c>
      <c r="H76" s="14">
        <v>90</v>
      </c>
      <c r="I76" s="14">
        <v>104</v>
      </c>
      <c r="J76" s="12" t="s">
        <v>4152</v>
      </c>
    </row>
    <row r="77" spans="1:13" x14ac:dyDescent="0.25">
      <c r="A77" s="6" t="s">
        <v>63</v>
      </c>
      <c r="B77" s="12" t="s">
        <v>20</v>
      </c>
      <c r="C77" s="12" t="s">
        <v>6</v>
      </c>
      <c r="D77" s="12"/>
      <c r="E77" s="13">
        <v>70.22</v>
      </c>
      <c r="F77" s="13">
        <v>68.22</v>
      </c>
      <c r="G77" s="14">
        <v>83</v>
      </c>
      <c r="H77" s="14">
        <v>79</v>
      </c>
      <c r="I77" s="14">
        <v>100</v>
      </c>
      <c r="J77" s="12" t="s">
        <v>4110</v>
      </c>
    </row>
    <row r="78" spans="1:13" x14ac:dyDescent="0.25">
      <c r="A78" s="6" t="s">
        <v>67</v>
      </c>
      <c r="B78" s="12" t="s">
        <v>3571</v>
      </c>
      <c r="C78" s="12" t="s">
        <v>3576</v>
      </c>
      <c r="D78" s="12"/>
      <c r="E78" s="13">
        <v>82.07</v>
      </c>
      <c r="F78" s="13">
        <v>64.989999999999995</v>
      </c>
      <c r="G78" s="14">
        <v>41</v>
      </c>
      <c r="H78" s="14">
        <v>94</v>
      </c>
      <c r="I78" s="14">
        <v>71</v>
      </c>
      <c r="J78" s="12" t="s">
        <v>4051</v>
      </c>
    </row>
    <row r="79" spans="1:13" x14ac:dyDescent="0.25">
      <c r="A79" s="6" t="s">
        <v>98</v>
      </c>
      <c r="B79" s="12" t="s">
        <v>4046</v>
      </c>
      <c r="C79" s="12" t="s">
        <v>4052</v>
      </c>
      <c r="D79" s="12"/>
      <c r="E79" s="13">
        <v>129.30000000000001</v>
      </c>
      <c r="F79" s="13">
        <v>121.54</v>
      </c>
      <c r="G79" s="14">
        <v>89</v>
      </c>
      <c r="H79" s="14">
        <v>87</v>
      </c>
      <c r="I79" s="14">
        <v>73</v>
      </c>
      <c r="J79" s="12" t="s">
        <v>4153</v>
      </c>
      <c r="L79" s="18"/>
      <c r="M79" s="18"/>
    </row>
    <row r="80" spans="1:13" x14ac:dyDescent="0.25">
      <c r="A80" s="6" t="s">
        <v>102</v>
      </c>
      <c r="B80" s="18" t="s">
        <v>4047</v>
      </c>
      <c r="C80" s="18" t="s">
        <v>4054</v>
      </c>
      <c r="D80" s="18"/>
      <c r="E80" s="26">
        <v>32.520000000000003</v>
      </c>
      <c r="F80" s="26">
        <v>25.36</v>
      </c>
      <c r="G80" s="17">
        <v>47</v>
      </c>
      <c r="H80" s="17">
        <v>95</v>
      </c>
      <c r="I80" s="17">
        <v>4</v>
      </c>
      <c r="J80" s="18" t="s">
        <v>4154</v>
      </c>
      <c r="L80" s="18"/>
      <c r="M80" s="18"/>
    </row>
    <row r="81" spans="1:13" x14ac:dyDescent="0.25">
      <c r="A81" s="6" t="s">
        <v>106</v>
      </c>
      <c r="B81" s="18" t="s">
        <v>4091</v>
      </c>
      <c r="C81" s="18" t="s">
        <v>4092</v>
      </c>
      <c r="D81" s="18"/>
      <c r="E81" s="26">
        <v>25.94</v>
      </c>
      <c r="F81" s="26">
        <v>26.52</v>
      </c>
      <c r="G81" s="17">
        <v>38</v>
      </c>
      <c r="H81" s="17">
        <v>92</v>
      </c>
      <c r="I81" s="17">
        <v>43</v>
      </c>
      <c r="J81" s="18" t="s">
        <v>4093</v>
      </c>
      <c r="L81" s="18"/>
      <c r="M81" s="18"/>
    </row>
    <row r="82" spans="1:13" x14ac:dyDescent="0.25">
      <c r="A82" s="6" t="s">
        <v>238</v>
      </c>
      <c r="B82" s="18" t="s">
        <v>706</v>
      </c>
      <c r="C82" s="18" t="s">
        <v>4125</v>
      </c>
      <c r="D82" s="18"/>
      <c r="E82" s="26">
        <v>1330.74</v>
      </c>
      <c r="F82" s="26">
        <v>151.94999999999999</v>
      </c>
      <c r="G82" s="17">
        <v>99</v>
      </c>
      <c r="H82" s="17">
        <v>79</v>
      </c>
      <c r="I82" s="17">
        <v>32</v>
      </c>
      <c r="J82" s="18" t="s">
        <v>4155</v>
      </c>
      <c r="K82" s="12"/>
    </row>
    <row r="83" spans="1:13" x14ac:dyDescent="0.25">
      <c r="A83" s="6" t="s">
        <v>243</v>
      </c>
      <c r="B83" s="18" t="s">
        <v>31</v>
      </c>
      <c r="C83" s="18" t="s">
        <v>3192</v>
      </c>
      <c r="E83" s="26">
        <v>225.91</v>
      </c>
      <c r="F83" s="26">
        <v>238.33</v>
      </c>
      <c r="G83" s="17">
        <v>28</v>
      </c>
      <c r="H83" s="17">
        <v>84</v>
      </c>
      <c r="I83" s="17">
        <v>57</v>
      </c>
      <c r="J83" s="18" t="s">
        <v>4127</v>
      </c>
      <c r="K83" s="12"/>
    </row>
    <row r="84" spans="1:13" x14ac:dyDescent="0.25">
      <c r="A84" s="6" t="s">
        <v>263</v>
      </c>
      <c r="B84" s="12" t="s">
        <v>2731</v>
      </c>
      <c r="C84" s="12" t="s">
        <v>2736</v>
      </c>
      <c r="D84" s="12"/>
      <c r="E84" s="13">
        <v>160</v>
      </c>
      <c r="F84" s="13">
        <v>143.21</v>
      </c>
      <c r="G84" s="14">
        <v>91</v>
      </c>
      <c r="H84" s="14">
        <v>80</v>
      </c>
      <c r="I84" s="14">
        <v>129</v>
      </c>
      <c r="J84" s="12" t="s">
        <v>4128</v>
      </c>
      <c r="K84" s="12"/>
    </row>
    <row r="85" spans="1:13" x14ac:dyDescent="0.25">
      <c r="A85" s="6" t="s">
        <v>267</v>
      </c>
      <c r="K85" s="12"/>
    </row>
    <row r="86" spans="1:13" x14ac:dyDescent="0.25">
      <c r="A86" s="6" t="s">
        <v>404</v>
      </c>
      <c r="K86" s="12"/>
    </row>
    <row r="87" spans="1:13" x14ac:dyDescent="0.25">
      <c r="A87" s="6" t="s">
        <v>619</v>
      </c>
    </row>
    <row r="88" spans="1:13" x14ac:dyDescent="0.25">
      <c r="A88" s="6" t="s">
        <v>831</v>
      </c>
    </row>
    <row r="89" spans="1:13" x14ac:dyDescent="0.25">
      <c r="A89" s="6" t="s">
        <v>832</v>
      </c>
      <c r="B89" s="18"/>
      <c r="C89" s="18"/>
      <c r="E89" s="26"/>
      <c r="F89" s="26"/>
      <c r="G89" s="17"/>
      <c r="H89" s="17"/>
      <c r="I89" s="17"/>
      <c r="J89" s="18"/>
    </row>
    <row r="90" spans="1:13" x14ac:dyDescent="0.25">
      <c r="A90" s="6" t="s">
        <v>906</v>
      </c>
    </row>
    <row r="91" spans="1:13" x14ac:dyDescent="0.25">
      <c r="A91" s="6" t="s">
        <v>913</v>
      </c>
    </row>
    <row r="92" spans="1:13" x14ac:dyDescent="0.25">
      <c r="A92" s="6" t="s">
        <v>976</v>
      </c>
    </row>
    <row r="93" spans="1:13" x14ac:dyDescent="0.25">
      <c r="A93" s="6" t="s">
        <v>1082</v>
      </c>
      <c r="I93" s="2"/>
    </row>
    <row r="94" spans="1:13" x14ac:dyDescent="0.25">
      <c r="A94" s="6" t="s">
        <v>1083</v>
      </c>
      <c r="I94" s="2"/>
    </row>
    <row r="95" spans="1:13" x14ac:dyDescent="0.25">
      <c r="A95" s="6" t="s">
        <v>1084</v>
      </c>
      <c r="I95" s="2"/>
    </row>
    <row r="96" spans="1:13" x14ac:dyDescent="0.25">
      <c r="A96" s="6" t="s">
        <v>1514</v>
      </c>
    </row>
    <row r="97" spans="1:9" x14ac:dyDescent="0.25">
      <c r="A97" s="6" t="s">
        <v>1515</v>
      </c>
    </row>
    <row r="98" spans="1:9" x14ac:dyDescent="0.25">
      <c r="A98" s="6" t="s">
        <v>1518</v>
      </c>
    </row>
    <row r="99" spans="1:9" x14ac:dyDescent="0.25">
      <c r="A99" s="6" t="s">
        <v>1519</v>
      </c>
    </row>
    <row r="100" spans="1:9" x14ac:dyDescent="0.25">
      <c r="A100" s="6" t="s">
        <v>1820</v>
      </c>
      <c r="G100" s="2"/>
      <c r="I100" s="2"/>
    </row>
    <row r="101" spans="1:9" x14ac:dyDescent="0.25">
      <c r="G101" s="2"/>
    </row>
    <row r="102" spans="1:9" x14ac:dyDescent="0.25">
      <c r="G102" s="2"/>
    </row>
    <row r="103" spans="1:9" x14ac:dyDescent="0.25">
      <c r="G103" s="2"/>
    </row>
    <row r="104" spans="1:9" x14ac:dyDescent="0.25">
      <c r="G104" s="2"/>
    </row>
    <row r="105" spans="1:9" x14ac:dyDescent="0.25">
      <c r="G105" s="2"/>
    </row>
    <row r="106" spans="1:9" x14ac:dyDescent="0.25">
      <c r="G106" s="2"/>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D17EA-EA21-4EB9-8D6B-FFE6BD40E216}">
  <dimension ref="A1:S103"/>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7">
        <v>44071</v>
      </c>
      <c r="J3" s="27">
        <v>44074</v>
      </c>
      <c r="K3" s="7">
        <v>44075</v>
      </c>
      <c r="L3" s="7">
        <v>44076</v>
      </c>
      <c r="M3" s="7">
        <v>44077</v>
      </c>
      <c r="N3" s="7">
        <v>44078</v>
      </c>
      <c r="P3" t="s">
        <v>1973</v>
      </c>
    </row>
    <row r="4" spans="1:16" ht="15.75" thickBot="1" x14ac:dyDescent="0.3">
      <c r="A4" t="s">
        <v>0</v>
      </c>
      <c r="C4" s="10">
        <v>44074</v>
      </c>
      <c r="D4" s="11" t="s">
        <v>66</v>
      </c>
      <c r="E4" s="10">
        <v>44078</v>
      </c>
      <c r="J4" s="2" t="s">
        <v>58</v>
      </c>
      <c r="K4" s="2" t="s">
        <v>59</v>
      </c>
      <c r="L4" s="2" t="s">
        <v>60</v>
      </c>
      <c r="M4" s="2" t="s">
        <v>61</v>
      </c>
      <c r="N4" s="2" t="s">
        <v>62</v>
      </c>
    </row>
    <row r="5" spans="1:16" ht="15.75" thickBot="1" x14ac:dyDescent="0.3">
      <c r="G5" t="s">
        <v>57</v>
      </c>
      <c r="H5" s="8">
        <v>11695.63</v>
      </c>
      <c r="J5" s="16">
        <v>11775.46</v>
      </c>
      <c r="K5" s="16">
        <v>11939.67</v>
      </c>
      <c r="L5" s="16">
        <v>12056.44</v>
      </c>
      <c r="M5" s="16">
        <v>11458.1</v>
      </c>
      <c r="N5" s="16">
        <v>11313.13</v>
      </c>
      <c r="P5" s="5">
        <f>(N5-H5)/H5</f>
        <v>-3.2704522971400432E-2</v>
      </c>
    </row>
    <row r="6" spans="1:16" ht="15.75" thickBot="1" x14ac:dyDescent="0.3">
      <c r="A6" t="s">
        <v>2</v>
      </c>
      <c r="C6" s="33" t="s">
        <v>3307</v>
      </c>
      <c r="D6" s="1"/>
      <c r="E6" s="1"/>
      <c r="G6" t="s">
        <v>3680</v>
      </c>
      <c r="H6" s="9">
        <v>3508.01</v>
      </c>
      <c r="J6" s="16">
        <v>3500.31</v>
      </c>
      <c r="K6" s="21">
        <v>3526.65</v>
      </c>
      <c r="L6" s="21">
        <v>3580.84</v>
      </c>
      <c r="M6" s="16">
        <v>3455.06</v>
      </c>
      <c r="N6" s="16">
        <v>3426.96</v>
      </c>
      <c r="P6" s="5">
        <f>(N6-H6)/H6</f>
        <v>-2.310426709159899E-2</v>
      </c>
    </row>
    <row r="7" spans="1:16" x14ac:dyDescent="0.25">
      <c r="C7" s="12"/>
      <c r="J7" s="12"/>
    </row>
    <row r="8" spans="1:16" x14ac:dyDescent="0.25">
      <c r="C8" s="12"/>
      <c r="J8" s="12"/>
    </row>
    <row r="9" spans="1:16" x14ac:dyDescent="0.25">
      <c r="A9" t="s">
        <v>3</v>
      </c>
      <c r="C9" t="s">
        <v>4198</v>
      </c>
      <c r="J9" s="18"/>
    </row>
    <row r="10" spans="1:16" x14ac:dyDescent="0.25">
      <c r="C10" s="37" t="s">
        <v>4199</v>
      </c>
      <c r="J10" s="18"/>
    </row>
    <row r="11" spans="1:16" x14ac:dyDescent="0.25">
      <c r="C11" s="37" t="s">
        <v>4200</v>
      </c>
      <c r="J11" s="18"/>
    </row>
    <row r="12" spans="1:16" x14ac:dyDescent="0.25">
      <c r="C12" s="18" t="s">
        <v>4201</v>
      </c>
      <c r="J12" s="18"/>
    </row>
    <row r="13" spans="1:16" x14ac:dyDescent="0.25">
      <c r="C13" s="18" t="s">
        <v>4202</v>
      </c>
      <c r="J13" s="18"/>
    </row>
    <row r="14" spans="1:16" x14ac:dyDescent="0.25">
      <c r="C14" s="18" t="s">
        <v>4204</v>
      </c>
      <c r="J14" s="18"/>
    </row>
    <row r="15" spans="1:16" x14ac:dyDescent="0.25">
      <c r="C15" s="18" t="s">
        <v>4203</v>
      </c>
      <c r="J15" s="18"/>
    </row>
    <row r="16" spans="1:16" x14ac:dyDescent="0.25">
      <c r="C16" s="18" t="s">
        <v>4205</v>
      </c>
      <c r="J16" s="18"/>
    </row>
    <row r="17" spans="3:10" x14ac:dyDescent="0.25">
      <c r="C17" s="18" t="s">
        <v>4206</v>
      </c>
      <c r="J17" s="18"/>
    </row>
    <row r="18" spans="3:10" x14ac:dyDescent="0.25">
      <c r="C18" s="18" t="s">
        <v>4207</v>
      </c>
      <c r="J18" s="18"/>
    </row>
    <row r="19" spans="3:10" x14ac:dyDescent="0.25">
      <c r="C19" s="18" t="s">
        <v>4208</v>
      </c>
      <c r="J19" s="18"/>
    </row>
    <row r="20" spans="3:10" x14ac:dyDescent="0.25">
      <c r="C20" s="18" t="s">
        <v>4209</v>
      </c>
      <c r="J20" s="18"/>
    </row>
    <row r="21" spans="3:10" x14ac:dyDescent="0.25">
      <c r="C21" s="18" t="s">
        <v>4210</v>
      </c>
      <c r="J21" s="18"/>
    </row>
    <row r="22" spans="3:10" x14ac:dyDescent="0.25">
      <c r="C22" s="18" t="s">
        <v>4211</v>
      </c>
      <c r="J22" s="18"/>
    </row>
    <row r="23" spans="3:10" x14ac:dyDescent="0.25">
      <c r="C23" s="12"/>
      <c r="J23" s="18"/>
    </row>
    <row r="24" spans="3:10" x14ac:dyDescent="0.25">
      <c r="C24" s="12" t="s">
        <v>4136</v>
      </c>
      <c r="J24" s="18"/>
    </row>
    <row r="25" spans="3:10" x14ac:dyDescent="0.25">
      <c r="C25" s="12" t="s">
        <v>4137</v>
      </c>
      <c r="J25" s="18"/>
    </row>
    <row r="26" spans="3:10" x14ac:dyDescent="0.25">
      <c r="C26" s="12" t="s">
        <v>4147</v>
      </c>
      <c r="J26" s="18"/>
    </row>
    <row r="27" spans="3:10" x14ac:dyDescent="0.25">
      <c r="C27" s="12" t="s">
        <v>4172</v>
      </c>
      <c r="J27" s="18"/>
    </row>
    <row r="28" spans="3:10" x14ac:dyDescent="0.25">
      <c r="C28" s="12" t="s">
        <v>4173</v>
      </c>
      <c r="J28" s="18"/>
    </row>
    <row r="29" spans="3:10" x14ac:dyDescent="0.25">
      <c r="C29" s="12" t="s">
        <v>4174</v>
      </c>
      <c r="J29" s="18"/>
    </row>
    <row r="30" spans="3:10" x14ac:dyDescent="0.25">
      <c r="C30" s="12" t="s">
        <v>4197</v>
      </c>
      <c r="J30" s="18"/>
    </row>
    <row r="31" spans="3:10" x14ac:dyDescent="0.25">
      <c r="C31" s="12" t="s">
        <v>4196</v>
      </c>
      <c r="J31" s="18"/>
    </row>
    <row r="32" spans="3:10" x14ac:dyDescent="0.25">
      <c r="J32" s="18"/>
    </row>
    <row r="33" spans="3:10" x14ac:dyDescent="0.25">
      <c r="C33" t="s">
        <v>3391</v>
      </c>
      <c r="D33" s="5">
        <v>0.44280000000000003</v>
      </c>
      <c r="E33" s="7"/>
      <c r="I33" s="5"/>
      <c r="J33" s="18"/>
    </row>
    <row r="34" spans="3:10" x14ac:dyDescent="0.25">
      <c r="E34" s="7"/>
      <c r="I34" s="5"/>
      <c r="J34" s="18"/>
    </row>
    <row r="35" spans="3:10" x14ac:dyDescent="0.25">
      <c r="D35" s="5"/>
      <c r="I35" s="5"/>
      <c r="J35" s="18"/>
    </row>
    <row r="36" spans="3:10" x14ac:dyDescent="0.25">
      <c r="C36" t="s">
        <v>3289</v>
      </c>
      <c r="D36" s="5">
        <v>0.1343</v>
      </c>
      <c r="I36" s="5"/>
      <c r="J36" s="18"/>
    </row>
    <row r="37" spans="3:10" x14ac:dyDescent="0.25">
      <c r="C37" t="s">
        <v>535</v>
      </c>
      <c r="D37" s="5">
        <v>0.1452</v>
      </c>
      <c r="E37" s="7"/>
      <c r="G37" s="5"/>
      <c r="I37" s="5"/>
      <c r="J37" s="18"/>
    </row>
    <row r="38" spans="3:10" x14ac:dyDescent="0.25">
      <c r="C38" t="s">
        <v>4045</v>
      </c>
      <c r="D38" s="5">
        <v>0.14030000000000001</v>
      </c>
      <c r="E38" s="27"/>
      <c r="G38" s="5"/>
      <c r="I38" s="5"/>
      <c r="J38" s="18"/>
    </row>
    <row r="39" spans="3:10" x14ac:dyDescent="0.25">
      <c r="C39" t="s">
        <v>4130</v>
      </c>
      <c r="D39" s="5">
        <v>0.13739999999999999</v>
      </c>
      <c r="E39" s="40"/>
      <c r="G39" s="5"/>
      <c r="I39" s="5"/>
      <c r="J39" s="18"/>
    </row>
    <row r="40" spans="3:10" x14ac:dyDescent="0.25">
      <c r="D40" s="5"/>
      <c r="I40" s="5"/>
      <c r="J40" s="18"/>
    </row>
    <row r="41" spans="3:10" x14ac:dyDescent="0.25">
      <c r="D41" s="5"/>
      <c r="E41" s="27"/>
      <c r="F41" s="18"/>
      <c r="G41" s="28"/>
      <c r="H41" s="18"/>
      <c r="I41" s="5"/>
      <c r="J41" s="18"/>
    </row>
    <row r="42" spans="3:10" x14ac:dyDescent="0.25">
      <c r="E42" s="27"/>
      <c r="F42" s="18"/>
      <c r="G42" s="28"/>
      <c r="H42" s="18"/>
      <c r="I42" s="5"/>
      <c r="J42" s="18"/>
    </row>
    <row r="43" spans="3:10" x14ac:dyDescent="0.25">
      <c r="E43" s="27"/>
      <c r="F43" s="18"/>
      <c r="G43" s="28"/>
      <c r="H43" s="18"/>
      <c r="I43" s="5"/>
      <c r="J43" s="18"/>
    </row>
    <row r="44" spans="3:10" x14ac:dyDescent="0.25">
      <c r="D44" s="5"/>
      <c r="E44" s="27"/>
      <c r="F44" s="18"/>
      <c r="G44" s="28"/>
      <c r="H44" s="18"/>
      <c r="I44" s="5"/>
      <c r="J44" s="18"/>
    </row>
    <row r="45" spans="3:10" x14ac:dyDescent="0.25">
      <c r="E45" s="27"/>
      <c r="F45" s="18"/>
      <c r="G45" s="28"/>
      <c r="H45" s="18"/>
      <c r="I45" s="5"/>
      <c r="J45" s="18"/>
    </row>
    <row r="46" spans="3:10" x14ac:dyDescent="0.25">
      <c r="E46" s="27"/>
      <c r="F46" s="18"/>
      <c r="G46" s="28"/>
      <c r="H46" s="18"/>
      <c r="I46" s="5"/>
      <c r="J46" s="18"/>
    </row>
    <row r="47" spans="3:10" x14ac:dyDescent="0.25">
      <c r="D47" s="5">
        <f>SUM(D33:D46)</f>
        <v>1</v>
      </c>
      <c r="I47" s="28"/>
      <c r="J47" s="18"/>
    </row>
    <row r="48" spans="3:10" x14ac:dyDescent="0.25">
      <c r="E48" s="27"/>
      <c r="F48" s="18"/>
      <c r="G48" s="28"/>
      <c r="H48" s="18"/>
      <c r="I48" s="28"/>
      <c r="J48" s="18"/>
    </row>
    <row r="49" spans="1:19" x14ac:dyDescent="0.25">
      <c r="D49" s="5"/>
      <c r="E49" s="27"/>
      <c r="F49" s="18"/>
      <c r="G49" s="28"/>
      <c r="H49" s="18"/>
      <c r="I49" s="28"/>
      <c r="J49" s="18"/>
    </row>
    <row r="50" spans="1:19" x14ac:dyDescent="0.25">
      <c r="C50" s="12"/>
      <c r="E50" s="27"/>
      <c r="F50" s="17" t="s">
        <v>4013</v>
      </c>
      <c r="G50" s="18"/>
      <c r="H50" s="12"/>
      <c r="I50" s="18"/>
    </row>
    <row r="51" spans="1:19" x14ac:dyDescent="0.25">
      <c r="A51" t="s">
        <v>4</v>
      </c>
      <c r="C51" s="12"/>
      <c r="E51" s="30" t="s">
        <v>7</v>
      </c>
      <c r="F51" s="30" t="s">
        <v>8</v>
      </c>
      <c r="G51" s="30" t="s">
        <v>9</v>
      </c>
      <c r="H51" s="30" t="s">
        <v>10</v>
      </c>
      <c r="I51" s="30" t="s">
        <v>24</v>
      </c>
      <c r="J51" s="30" t="s">
        <v>26</v>
      </c>
      <c r="K51" s="30" t="s">
        <v>25</v>
      </c>
      <c r="L51" s="29" t="s">
        <v>11</v>
      </c>
      <c r="M51" s="31"/>
      <c r="N51" s="31"/>
      <c r="O51" s="31"/>
      <c r="P51" s="31"/>
      <c r="Q51" s="31"/>
      <c r="R51" s="31"/>
      <c r="S51" s="31"/>
    </row>
    <row r="52" spans="1:19" x14ac:dyDescent="0.25">
      <c r="A52" s="6" t="s">
        <v>5</v>
      </c>
      <c r="B52" t="s">
        <v>3289</v>
      </c>
      <c r="E52" s="4">
        <v>516.04999999999995</v>
      </c>
      <c r="F52" s="4">
        <v>429.43</v>
      </c>
      <c r="G52" s="5">
        <f>(E52-F52)/F52</f>
        <v>0.20170924248422314</v>
      </c>
      <c r="H52" s="4">
        <v>460</v>
      </c>
      <c r="I52" s="4">
        <v>393</v>
      </c>
      <c r="J52" s="25">
        <v>92</v>
      </c>
      <c r="K52" s="25">
        <v>99</v>
      </c>
      <c r="L52" s="34" t="s">
        <v>4175</v>
      </c>
    </row>
    <row r="53" spans="1:19" x14ac:dyDescent="0.25">
      <c r="A53" s="6" t="s">
        <v>12</v>
      </c>
      <c r="B53" t="s">
        <v>535</v>
      </c>
      <c r="E53" s="4">
        <v>107.11</v>
      </c>
      <c r="F53" s="4">
        <v>99.79</v>
      </c>
      <c r="G53" s="5">
        <f>(E53-F53)/F53</f>
        <v>7.3354043491331719E-2</v>
      </c>
      <c r="H53" s="4">
        <v>95</v>
      </c>
      <c r="I53" s="4">
        <v>92.95</v>
      </c>
      <c r="J53" s="2">
        <v>93</v>
      </c>
      <c r="K53" s="2">
        <v>13</v>
      </c>
      <c r="L53" s="42" t="s">
        <v>4176</v>
      </c>
    </row>
    <row r="54" spans="1:19" x14ac:dyDescent="0.25">
      <c r="A54" s="6" t="s">
        <v>13</v>
      </c>
      <c r="B54" t="s">
        <v>4045</v>
      </c>
      <c r="E54" s="4">
        <v>281.39</v>
      </c>
      <c r="F54" s="4">
        <v>275.88</v>
      </c>
      <c r="G54" s="5">
        <f>(E54-F54)/F54</f>
        <v>1.9972451790633575E-2</v>
      </c>
      <c r="H54" s="4">
        <v>260</v>
      </c>
      <c r="I54" s="4">
        <v>231.03</v>
      </c>
      <c r="J54" s="25">
        <v>91</v>
      </c>
      <c r="K54" s="25">
        <v>95</v>
      </c>
      <c r="L54" s="34" t="s">
        <v>4177</v>
      </c>
    </row>
    <row r="55" spans="1:19" x14ac:dyDescent="0.25">
      <c r="A55" s="6" t="s">
        <v>14</v>
      </c>
      <c r="B55" t="s">
        <v>4130</v>
      </c>
      <c r="E55" s="4">
        <v>125.19</v>
      </c>
      <c r="F55" s="4">
        <v>119.84</v>
      </c>
      <c r="G55" s="5">
        <f>(E55-F55)/F55</f>
        <v>4.4642857142857095E-2</v>
      </c>
      <c r="H55" s="4">
        <v>165</v>
      </c>
      <c r="I55" s="4">
        <v>116.18</v>
      </c>
      <c r="J55" s="25">
        <v>96</v>
      </c>
      <c r="K55" s="25">
        <v>78</v>
      </c>
      <c r="L55" s="42" t="s">
        <v>4178</v>
      </c>
    </row>
    <row r="56" spans="1:19" x14ac:dyDescent="0.25">
      <c r="A56" s="6" t="s">
        <v>15</v>
      </c>
    </row>
    <row r="57" spans="1:19" x14ac:dyDescent="0.25">
      <c r="A57" s="6" t="s">
        <v>16</v>
      </c>
      <c r="E57" s="4"/>
      <c r="F57" s="4"/>
      <c r="G57" s="5"/>
      <c r="H57" s="4"/>
      <c r="I57" s="4"/>
      <c r="J57" s="25"/>
      <c r="K57" s="25"/>
      <c r="L57" s="34"/>
    </row>
    <row r="58" spans="1:19" x14ac:dyDescent="0.25">
      <c r="A58" s="6" t="s">
        <v>17</v>
      </c>
      <c r="E58" s="4"/>
      <c r="F58" s="4"/>
      <c r="G58" s="5"/>
      <c r="H58" s="4"/>
      <c r="I58" s="4"/>
      <c r="J58" s="25"/>
      <c r="K58" s="25"/>
      <c r="L58" s="34"/>
    </row>
    <row r="59" spans="1:19" x14ac:dyDescent="0.25">
      <c r="A59" s="6" t="s">
        <v>18</v>
      </c>
    </row>
    <row r="60" spans="1:19" x14ac:dyDescent="0.25">
      <c r="A60" s="6" t="s">
        <v>63</v>
      </c>
    </row>
    <row r="61" spans="1:19" x14ac:dyDescent="0.25">
      <c r="A61" s="6" t="s">
        <v>67</v>
      </c>
    </row>
    <row r="62" spans="1:19" x14ac:dyDescent="0.25">
      <c r="A62" s="6" t="s">
        <v>98</v>
      </c>
    </row>
    <row r="63" spans="1:19" x14ac:dyDescent="0.25">
      <c r="J63" s="2"/>
      <c r="K63" s="2"/>
    </row>
    <row r="64" spans="1:19" x14ac:dyDescent="0.25">
      <c r="I64" s="2" t="s">
        <v>2744</v>
      </c>
    </row>
    <row r="65" spans="1:13" x14ac:dyDescent="0.25">
      <c r="A65" s="3" t="s">
        <v>21</v>
      </c>
      <c r="E65" s="22" t="s">
        <v>7</v>
      </c>
      <c r="F65" s="22" t="s">
        <v>24</v>
      </c>
      <c r="G65" s="22" t="s">
        <v>25</v>
      </c>
      <c r="H65" s="22" t="s">
        <v>26</v>
      </c>
      <c r="I65" s="22" t="s">
        <v>2745</v>
      </c>
      <c r="J65" s="23" t="s">
        <v>11</v>
      </c>
      <c r="K65" s="24"/>
      <c r="L65" s="24"/>
      <c r="M65" s="24"/>
    </row>
    <row r="66" spans="1:13" x14ac:dyDescent="0.25">
      <c r="A66" s="6" t="s">
        <v>5</v>
      </c>
      <c r="B66" s="18" t="s">
        <v>3255</v>
      </c>
      <c r="C66" s="18" t="s">
        <v>3673</v>
      </c>
      <c r="D66" s="18"/>
      <c r="E66" s="26">
        <v>75.13</v>
      </c>
      <c r="F66" s="26">
        <v>57.72</v>
      </c>
      <c r="G66" s="17">
        <v>45</v>
      </c>
      <c r="H66" s="17">
        <v>93</v>
      </c>
      <c r="I66" s="17">
        <v>74</v>
      </c>
      <c r="J66" s="18" t="s">
        <v>4179</v>
      </c>
    </row>
    <row r="67" spans="1:13" x14ac:dyDescent="0.25">
      <c r="A67" s="6" t="s">
        <v>12</v>
      </c>
      <c r="B67" s="12" t="s">
        <v>72</v>
      </c>
      <c r="C67" s="12" t="s">
        <v>3835</v>
      </c>
      <c r="D67" s="12"/>
      <c r="E67" s="13">
        <v>231.54</v>
      </c>
      <c r="F67" s="13">
        <v>210</v>
      </c>
      <c r="G67" s="14">
        <v>93</v>
      </c>
      <c r="H67" s="14">
        <v>91</v>
      </c>
      <c r="I67" s="14">
        <v>55</v>
      </c>
      <c r="J67" s="12" t="s">
        <v>4180</v>
      </c>
    </row>
    <row r="68" spans="1:13" x14ac:dyDescent="0.25">
      <c r="A68" s="6" t="s">
        <v>13</v>
      </c>
      <c r="B68" s="18" t="s">
        <v>3881</v>
      </c>
      <c r="C68" s="18" t="s">
        <v>3882</v>
      </c>
      <c r="D68" s="18"/>
      <c r="E68" s="26">
        <v>137.4</v>
      </c>
      <c r="F68" s="26">
        <v>156</v>
      </c>
      <c r="G68" s="17">
        <v>94</v>
      </c>
      <c r="H68" s="17">
        <v>74</v>
      </c>
      <c r="I68" s="17">
        <v>11</v>
      </c>
      <c r="J68" s="18" t="s">
        <v>4181</v>
      </c>
    </row>
    <row r="69" spans="1:13" x14ac:dyDescent="0.25">
      <c r="A69" s="6" t="s">
        <v>14</v>
      </c>
      <c r="B69" s="18" t="s">
        <v>3949</v>
      </c>
      <c r="C69" s="18" t="s">
        <v>3958</v>
      </c>
      <c r="D69" s="18"/>
      <c r="E69" s="26">
        <v>92.94</v>
      </c>
      <c r="F69" s="26">
        <v>83.16</v>
      </c>
      <c r="G69" s="17">
        <v>92</v>
      </c>
      <c r="H69" s="17">
        <v>82</v>
      </c>
      <c r="I69" s="17">
        <v>152</v>
      </c>
      <c r="J69" s="18" t="s">
        <v>4182</v>
      </c>
      <c r="K69" s="12"/>
    </row>
    <row r="70" spans="1:13" x14ac:dyDescent="0.25">
      <c r="A70" s="6" t="s">
        <v>15</v>
      </c>
      <c r="B70" s="12" t="s">
        <v>3950</v>
      </c>
      <c r="C70" s="12" t="s">
        <v>3960</v>
      </c>
      <c r="D70" s="12"/>
      <c r="E70" s="13">
        <v>34.19</v>
      </c>
      <c r="F70" s="13">
        <v>28.73</v>
      </c>
      <c r="G70" s="14">
        <v>93</v>
      </c>
      <c r="H70" s="14">
        <v>92</v>
      </c>
      <c r="I70" s="14">
        <v>106</v>
      </c>
      <c r="J70" s="12" t="s">
        <v>4183</v>
      </c>
    </row>
    <row r="71" spans="1:13" x14ac:dyDescent="0.25">
      <c r="A71" s="6" t="s">
        <v>16</v>
      </c>
      <c r="B71" s="18" t="s">
        <v>3571</v>
      </c>
      <c r="C71" s="18" t="s">
        <v>3576</v>
      </c>
      <c r="D71" s="18"/>
      <c r="E71" s="26">
        <v>76.69</v>
      </c>
      <c r="F71" s="26">
        <v>64.989999999999995</v>
      </c>
      <c r="G71" s="17">
        <v>41</v>
      </c>
      <c r="H71" s="17">
        <v>92</v>
      </c>
      <c r="I71" s="17">
        <v>85</v>
      </c>
      <c r="J71" s="18" t="s">
        <v>4184</v>
      </c>
    </row>
    <row r="72" spans="1:13" x14ac:dyDescent="0.25">
      <c r="A72" s="6" t="s">
        <v>17</v>
      </c>
      <c r="B72" s="18" t="s">
        <v>4046</v>
      </c>
      <c r="C72" s="18" t="s">
        <v>4052</v>
      </c>
      <c r="D72" s="18"/>
      <c r="E72" s="26">
        <v>118.89</v>
      </c>
      <c r="F72" s="26">
        <v>121.54</v>
      </c>
      <c r="G72" s="17">
        <v>89</v>
      </c>
      <c r="H72" s="17">
        <v>84</v>
      </c>
      <c r="I72" s="17">
        <v>69</v>
      </c>
      <c r="J72" s="18" t="s">
        <v>4185</v>
      </c>
    </row>
    <row r="73" spans="1:13" x14ac:dyDescent="0.25">
      <c r="A73" s="6" t="s">
        <v>18</v>
      </c>
      <c r="B73" s="18" t="s">
        <v>4047</v>
      </c>
      <c r="C73" s="18" t="s">
        <v>4054</v>
      </c>
      <c r="D73" s="18"/>
      <c r="E73" s="26">
        <v>30.3</v>
      </c>
      <c r="F73" s="26">
        <v>25.36</v>
      </c>
      <c r="G73" s="17">
        <v>47</v>
      </c>
      <c r="H73" s="17">
        <v>94</v>
      </c>
      <c r="I73" s="17">
        <v>10</v>
      </c>
      <c r="J73" s="18" t="s">
        <v>4186</v>
      </c>
    </row>
    <row r="74" spans="1:13" x14ac:dyDescent="0.25">
      <c r="A74" s="6" t="s">
        <v>63</v>
      </c>
      <c r="B74" s="18" t="s">
        <v>4091</v>
      </c>
      <c r="C74" s="18" t="s">
        <v>4092</v>
      </c>
      <c r="D74" s="18"/>
      <c r="E74" s="26">
        <v>23.62</v>
      </c>
      <c r="F74" s="26">
        <v>26.52</v>
      </c>
      <c r="G74" s="17">
        <v>38</v>
      </c>
      <c r="H74" s="17">
        <v>90</v>
      </c>
      <c r="I74" s="17">
        <v>45</v>
      </c>
      <c r="J74" s="18" t="s">
        <v>4093</v>
      </c>
    </row>
    <row r="75" spans="1:13" x14ac:dyDescent="0.25">
      <c r="A75" s="6" t="s">
        <v>67</v>
      </c>
      <c r="B75" s="18" t="s">
        <v>31</v>
      </c>
      <c r="C75" s="18" t="s">
        <v>3192</v>
      </c>
      <c r="E75" s="26">
        <v>214.51</v>
      </c>
      <c r="F75" s="26">
        <v>238.33</v>
      </c>
      <c r="G75" s="17">
        <v>48</v>
      </c>
      <c r="H75" s="17">
        <v>90</v>
      </c>
      <c r="I75" s="17">
        <v>64</v>
      </c>
      <c r="J75" s="18" t="s">
        <v>4187</v>
      </c>
    </row>
    <row r="76" spans="1:13" x14ac:dyDescent="0.25">
      <c r="A76" s="6" t="s">
        <v>98</v>
      </c>
      <c r="B76" s="12" t="s">
        <v>2731</v>
      </c>
      <c r="C76" s="12" t="s">
        <v>2736</v>
      </c>
      <c r="D76" s="12"/>
      <c r="E76" s="13">
        <v>157.24</v>
      </c>
      <c r="F76" s="13">
        <v>143.21</v>
      </c>
      <c r="G76" s="14">
        <v>91</v>
      </c>
      <c r="H76" s="14">
        <v>82</v>
      </c>
      <c r="I76" s="14">
        <v>143</v>
      </c>
      <c r="J76" s="12" t="s">
        <v>4188</v>
      </c>
      <c r="L76" s="18"/>
      <c r="M76" s="18"/>
    </row>
    <row r="77" spans="1:13" x14ac:dyDescent="0.25">
      <c r="A77" s="6" t="s">
        <v>102</v>
      </c>
      <c r="B77" s="18" t="s">
        <v>2228</v>
      </c>
      <c r="C77" s="18" t="s">
        <v>2229</v>
      </c>
      <c r="E77" s="26">
        <v>112.4</v>
      </c>
      <c r="F77" s="26">
        <v>104.69</v>
      </c>
      <c r="G77" s="17">
        <v>51</v>
      </c>
      <c r="H77" s="17">
        <v>82</v>
      </c>
      <c r="I77" s="17">
        <v>97</v>
      </c>
      <c r="J77" s="18" t="s">
        <v>4189</v>
      </c>
      <c r="L77" s="18"/>
      <c r="M77" s="18"/>
    </row>
    <row r="78" spans="1:13" x14ac:dyDescent="0.25">
      <c r="A78" s="6" t="s">
        <v>106</v>
      </c>
      <c r="B78" s="18" t="s">
        <v>4190</v>
      </c>
      <c r="C78" s="18" t="s">
        <v>4191</v>
      </c>
      <c r="E78" s="26">
        <v>82.47</v>
      </c>
      <c r="F78" s="26">
        <v>82.82</v>
      </c>
      <c r="G78" s="17">
        <v>87</v>
      </c>
      <c r="H78" s="17">
        <v>78</v>
      </c>
      <c r="I78" s="17">
        <v>112</v>
      </c>
      <c r="J78" s="18" t="s">
        <v>4192</v>
      </c>
      <c r="L78" s="18"/>
      <c r="M78" s="18"/>
    </row>
    <row r="79" spans="1:13" x14ac:dyDescent="0.25">
      <c r="A79" s="6" t="s">
        <v>238</v>
      </c>
      <c r="B79" s="18" t="s">
        <v>4056</v>
      </c>
      <c r="C79" s="18" t="s">
        <v>4057</v>
      </c>
      <c r="D79" s="18"/>
      <c r="E79" s="26">
        <v>159.91</v>
      </c>
      <c r="F79" s="26">
        <v>169.14</v>
      </c>
      <c r="G79" s="17">
        <v>2</v>
      </c>
      <c r="H79" s="17">
        <v>90</v>
      </c>
      <c r="I79" s="17">
        <v>34</v>
      </c>
      <c r="J79" s="18" t="s">
        <v>4193</v>
      </c>
      <c r="K79" s="12"/>
    </row>
    <row r="80" spans="1:13" x14ac:dyDescent="0.25">
      <c r="A80" s="6" t="s">
        <v>243</v>
      </c>
      <c r="B80" s="18" t="s">
        <v>4088</v>
      </c>
      <c r="C80" s="18" t="s">
        <v>4194</v>
      </c>
      <c r="E80" s="26">
        <v>100.14</v>
      </c>
      <c r="F80" s="26">
        <v>99.56</v>
      </c>
      <c r="G80" s="17">
        <v>70</v>
      </c>
      <c r="H80" s="17">
        <v>89</v>
      </c>
      <c r="I80" s="17">
        <v>64</v>
      </c>
      <c r="J80" s="18" t="s">
        <v>4195</v>
      </c>
      <c r="K80" s="12"/>
    </row>
    <row r="81" spans="1:11" x14ac:dyDescent="0.25">
      <c r="A81" s="6" t="s">
        <v>263</v>
      </c>
      <c r="K81" s="12"/>
    </row>
    <row r="82" spans="1:11" x14ac:dyDescent="0.25">
      <c r="A82" s="6" t="s">
        <v>267</v>
      </c>
      <c r="K82" s="12"/>
    </row>
    <row r="83" spans="1:11" x14ac:dyDescent="0.25">
      <c r="A83" s="6" t="s">
        <v>404</v>
      </c>
      <c r="K83" s="12"/>
    </row>
    <row r="84" spans="1:11" x14ac:dyDescent="0.25">
      <c r="A84" s="6" t="s">
        <v>619</v>
      </c>
    </row>
    <row r="85" spans="1:11" x14ac:dyDescent="0.25">
      <c r="A85" s="6" t="s">
        <v>831</v>
      </c>
    </row>
    <row r="86" spans="1:11" x14ac:dyDescent="0.25">
      <c r="A86" s="6" t="s">
        <v>832</v>
      </c>
      <c r="B86" s="18"/>
      <c r="C86" s="18"/>
      <c r="E86" s="26"/>
      <c r="F86" s="26"/>
      <c r="G86" s="17"/>
      <c r="H86" s="17"/>
      <c r="I86" s="17"/>
      <c r="J86" s="18"/>
    </row>
    <row r="87" spans="1:11" x14ac:dyDescent="0.25">
      <c r="A87" s="6" t="s">
        <v>906</v>
      </c>
    </row>
    <row r="88" spans="1:11" x14ac:dyDescent="0.25">
      <c r="A88" s="6" t="s">
        <v>913</v>
      </c>
    </row>
    <row r="89" spans="1:11" x14ac:dyDescent="0.25">
      <c r="A89" s="6" t="s">
        <v>976</v>
      </c>
    </row>
    <row r="90" spans="1:11" x14ac:dyDescent="0.25">
      <c r="A90" s="6" t="s">
        <v>1082</v>
      </c>
      <c r="I90" s="2"/>
    </row>
    <row r="91" spans="1:11" x14ac:dyDescent="0.25">
      <c r="A91" s="6" t="s">
        <v>1083</v>
      </c>
      <c r="I91" s="2"/>
    </row>
    <row r="92" spans="1:11" x14ac:dyDescent="0.25">
      <c r="A92" s="6" t="s">
        <v>1084</v>
      </c>
      <c r="I92" s="2"/>
    </row>
    <row r="93" spans="1:11" x14ac:dyDescent="0.25">
      <c r="A93" s="6" t="s">
        <v>1514</v>
      </c>
    </row>
    <row r="94" spans="1:11" x14ac:dyDescent="0.25">
      <c r="A94" s="6" t="s">
        <v>1515</v>
      </c>
    </row>
    <row r="95" spans="1:11" x14ac:dyDescent="0.25">
      <c r="A95" s="6" t="s">
        <v>1518</v>
      </c>
    </row>
    <row r="96" spans="1:11" x14ac:dyDescent="0.25">
      <c r="A96" s="6" t="s">
        <v>1519</v>
      </c>
    </row>
    <row r="97" spans="1:9" x14ac:dyDescent="0.25">
      <c r="A97" s="6" t="s">
        <v>1820</v>
      </c>
      <c r="G97" s="2"/>
      <c r="I97" s="2"/>
    </row>
    <row r="98" spans="1:9" x14ac:dyDescent="0.25">
      <c r="G98" s="2"/>
    </row>
    <row r="99" spans="1:9" x14ac:dyDescent="0.25">
      <c r="G99" s="2"/>
    </row>
    <row r="100" spans="1:9" x14ac:dyDescent="0.25">
      <c r="G100" s="2"/>
    </row>
    <row r="101" spans="1:9" x14ac:dyDescent="0.25">
      <c r="G101" s="2"/>
    </row>
    <row r="102" spans="1:9" x14ac:dyDescent="0.25">
      <c r="G102" s="2"/>
    </row>
    <row r="103" spans="1:9" x14ac:dyDescent="0.25">
      <c r="G103" s="2"/>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94B90-1CAB-475E-9D26-C5B9B31BA252}">
  <dimension ref="A1:S95"/>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44078</v>
      </c>
      <c r="I3" s="2"/>
      <c r="J3" s="44">
        <v>44081</v>
      </c>
      <c r="K3" s="43">
        <v>44082</v>
      </c>
      <c r="L3" s="43">
        <v>44083</v>
      </c>
      <c r="M3" s="43">
        <v>44084</v>
      </c>
      <c r="N3" s="43">
        <v>44085</v>
      </c>
      <c r="P3" t="s">
        <v>1973</v>
      </c>
    </row>
    <row r="4" spans="1:16" ht="15.75" thickBot="1" x14ac:dyDescent="0.3">
      <c r="A4" t="s">
        <v>0</v>
      </c>
      <c r="C4" s="10">
        <v>44081</v>
      </c>
      <c r="D4" s="11" t="s">
        <v>66</v>
      </c>
      <c r="E4" s="10">
        <v>44085</v>
      </c>
      <c r="J4" s="2" t="s">
        <v>58</v>
      </c>
      <c r="K4" s="2" t="s">
        <v>59</v>
      </c>
      <c r="L4" s="2" t="s">
        <v>60</v>
      </c>
      <c r="M4" s="2" t="s">
        <v>61</v>
      </c>
      <c r="N4" s="2" t="s">
        <v>62</v>
      </c>
    </row>
    <row r="5" spans="1:16" ht="15.75" thickBot="1" x14ac:dyDescent="0.3">
      <c r="G5" t="s">
        <v>57</v>
      </c>
      <c r="H5" s="8">
        <v>11313.13</v>
      </c>
      <c r="J5" s="16" t="s">
        <v>111</v>
      </c>
      <c r="K5" s="16">
        <v>10847.69</v>
      </c>
      <c r="L5" s="16">
        <v>11141.56</v>
      </c>
      <c r="M5" s="16">
        <v>10919.59</v>
      </c>
      <c r="N5" s="16">
        <v>10853.55</v>
      </c>
      <c r="P5" s="5">
        <f>(N5-H5)/H5</f>
        <v>-4.0623594000952869E-2</v>
      </c>
    </row>
    <row r="6" spans="1:16" ht="15.75" thickBot="1" x14ac:dyDescent="0.3">
      <c r="A6" t="s">
        <v>2</v>
      </c>
      <c r="C6" s="33" t="s">
        <v>4212</v>
      </c>
      <c r="D6" s="1"/>
      <c r="E6" s="1"/>
      <c r="G6" t="s">
        <v>3680</v>
      </c>
      <c r="H6" s="9">
        <v>3426.96</v>
      </c>
      <c r="J6" s="16" t="s">
        <v>111</v>
      </c>
      <c r="K6" s="21">
        <v>3331.84</v>
      </c>
      <c r="L6" s="21">
        <v>3398.96</v>
      </c>
      <c r="M6" s="16">
        <v>3339.19</v>
      </c>
      <c r="N6" s="16">
        <v>3340.97</v>
      </c>
      <c r="P6" s="5">
        <f>(N6-H6)/H6</f>
        <v>-2.5092210005369257E-2</v>
      </c>
    </row>
    <row r="7" spans="1:16" x14ac:dyDescent="0.25">
      <c r="C7" s="12"/>
      <c r="J7" s="12"/>
    </row>
    <row r="8" spans="1:16" x14ac:dyDescent="0.25">
      <c r="C8" s="12"/>
      <c r="J8" s="12"/>
    </row>
    <row r="9" spans="1:16" x14ac:dyDescent="0.25">
      <c r="A9" t="s">
        <v>3</v>
      </c>
      <c r="C9" t="s">
        <v>4235</v>
      </c>
      <c r="J9" s="18"/>
    </row>
    <row r="10" spans="1:16" x14ac:dyDescent="0.25">
      <c r="C10" s="37" t="s">
        <v>4236</v>
      </c>
      <c r="J10" s="18"/>
    </row>
    <row r="11" spans="1:16" x14ac:dyDescent="0.25">
      <c r="C11" s="37" t="s">
        <v>4237</v>
      </c>
      <c r="J11" s="18"/>
    </row>
    <row r="12" spans="1:16" x14ac:dyDescent="0.25">
      <c r="C12" s="18" t="s">
        <v>4238</v>
      </c>
      <c r="J12" s="18"/>
    </row>
    <row r="13" spans="1:16" x14ac:dyDescent="0.25">
      <c r="C13" s="18" t="s">
        <v>4239</v>
      </c>
      <c r="J13" s="18"/>
    </row>
    <row r="14" spans="1:16" x14ac:dyDescent="0.25">
      <c r="C14" s="18" t="s">
        <v>4240</v>
      </c>
      <c r="J14" s="18"/>
    </row>
    <row r="15" spans="1:16" x14ac:dyDescent="0.25">
      <c r="C15" s="18" t="s">
        <v>4241</v>
      </c>
      <c r="J15" s="18"/>
    </row>
    <row r="16" spans="1:16" x14ac:dyDescent="0.25">
      <c r="C16" s="18" t="s">
        <v>4242</v>
      </c>
      <c r="J16" s="18"/>
    </row>
    <row r="17" spans="3:10" x14ac:dyDescent="0.25">
      <c r="C17" s="12"/>
      <c r="J17" s="18"/>
    </row>
    <row r="18" spans="3:10" x14ac:dyDescent="0.25">
      <c r="C18" s="12" t="s">
        <v>4221</v>
      </c>
      <c r="J18" s="18"/>
    </row>
    <row r="19" spans="3:10" x14ac:dyDescent="0.25">
      <c r="C19" s="12" t="s">
        <v>4222</v>
      </c>
      <c r="J19" s="18"/>
    </row>
    <row r="20" spans="3:10" x14ac:dyDescent="0.25">
      <c r="C20" s="12" t="s">
        <v>4226</v>
      </c>
      <c r="J20" s="18"/>
    </row>
    <row r="21" spans="3:10" x14ac:dyDescent="0.25">
      <c r="C21" s="12" t="s">
        <v>4253</v>
      </c>
      <c r="J21" s="18"/>
    </row>
    <row r="22" spans="3:10" x14ac:dyDescent="0.25">
      <c r="C22" s="12"/>
      <c r="J22" s="18"/>
    </row>
    <row r="23" spans="3:10" x14ac:dyDescent="0.25">
      <c r="C23" s="12"/>
      <c r="J23" s="18"/>
    </row>
    <row r="24" spans="3:10" x14ac:dyDescent="0.25">
      <c r="J24" s="18"/>
    </row>
    <row r="25" spans="3:10" x14ac:dyDescent="0.25">
      <c r="C25" t="s">
        <v>3391</v>
      </c>
      <c r="D25" s="5">
        <v>0.41070000000000001</v>
      </c>
      <c r="E25" s="7"/>
      <c r="I25" s="5"/>
      <c r="J25" s="18"/>
    </row>
    <row r="26" spans="3:10" x14ac:dyDescent="0.25">
      <c r="E26" s="7"/>
      <c r="I26" s="5"/>
      <c r="J26" s="18"/>
    </row>
    <row r="27" spans="3:10" x14ac:dyDescent="0.25">
      <c r="D27" s="5"/>
      <c r="I27" s="5"/>
      <c r="J27" s="18"/>
    </row>
    <row r="28" spans="3:10" x14ac:dyDescent="0.25">
      <c r="C28" t="s">
        <v>3289</v>
      </c>
      <c r="D28" s="5">
        <v>0.1198</v>
      </c>
      <c r="I28" s="5"/>
      <c r="J28" s="18"/>
    </row>
    <row r="29" spans="3:10" x14ac:dyDescent="0.25">
      <c r="C29" t="s">
        <v>535</v>
      </c>
      <c r="D29" s="5">
        <v>0.13769999999999999</v>
      </c>
      <c r="E29" s="7"/>
      <c r="G29" s="5"/>
      <c r="I29" s="5"/>
      <c r="J29" s="18"/>
    </row>
    <row r="30" spans="3:10" x14ac:dyDescent="0.25">
      <c r="C30" t="s">
        <v>4045</v>
      </c>
      <c r="D30" s="5">
        <v>0.12939999999999999</v>
      </c>
      <c r="E30" s="27"/>
      <c r="G30" s="5"/>
      <c r="I30" s="5"/>
      <c r="J30" s="18"/>
    </row>
    <row r="31" spans="3:10" x14ac:dyDescent="0.25">
      <c r="C31" t="s">
        <v>4130</v>
      </c>
      <c r="D31" s="5">
        <v>0.13239999999999999</v>
      </c>
      <c r="E31" s="40"/>
      <c r="G31" s="5"/>
      <c r="I31" s="5"/>
      <c r="J31" s="18"/>
    </row>
    <row r="32" spans="3:10" x14ac:dyDescent="0.25">
      <c r="C32" t="s">
        <v>4213</v>
      </c>
      <c r="D32" s="5">
        <v>7.0000000000000007E-2</v>
      </c>
      <c r="I32" s="5"/>
      <c r="J32" s="18"/>
    </row>
    <row r="33" spans="1:19" x14ac:dyDescent="0.25">
      <c r="D33" s="5"/>
      <c r="E33" s="27"/>
      <c r="F33" s="18"/>
      <c r="G33" s="28"/>
      <c r="H33" s="18"/>
      <c r="I33" s="5"/>
      <c r="J33" s="18"/>
    </row>
    <row r="34" spans="1:19" x14ac:dyDescent="0.25">
      <c r="E34" s="27"/>
      <c r="F34" s="18"/>
      <c r="G34" s="28"/>
      <c r="H34" s="18"/>
      <c r="I34" s="5"/>
      <c r="J34" s="18"/>
    </row>
    <row r="35" spans="1:19" x14ac:dyDescent="0.25">
      <c r="E35" s="27"/>
      <c r="F35" s="18"/>
      <c r="G35" s="28"/>
      <c r="H35" s="18"/>
      <c r="I35" s="5"/>
      <c r="J35" s="18"/>
    </row>
    <row r="36" spans="1:19" x14ac:dyDescent="0.25">
      <c r="D36" s="5"/>
      <c r="E36" s="27"/>
      <c r="F36" s="18"/>
      <c r="G36" s="28"/>
      <c r="H36" s="18"/>
      <c r="I36" s="5"/>
      <c r="J36" s="18"/>
    </row>
    <row r="37" spans="1:19" x14ac:dyDescent="0.25">
      <c r="E37" s="27"/>
      <c r="F37" s="18"/>
      <c r="G37" s="28"/>
      <c r="H37" s="18"/>
      <c r="I37" s="5"/>
      <c r="J37" s="18"/>
    </row>
    <row r="38" spans="1:19" x14ac:dyDescent="0.25">
      <c r="E38" s="27"/>
      <c r="F38" s="18"/>
      <c r="G38" s="28"/>
      <c r="H38" s="18"/>
      <c r="I38" s="5"/>
      <c r="J38" s="18"/>
    </row>
    <row r="39" spans="1:19" x14ac:dyDescent="0.25">
      <c r="D39" s="5">
        <f>SUM(D25:D38)</f>
        <v>0.99999999999999978</v>
      </c>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29" t="s">
        <v>11</v>
      </c>
      <c r="M43" s="31"/>
      <c r="N43" s="31"/>
      <c r="O43" s="31"/>
      <c r="P43" s="31"/>
      <c r="Q43" s="31"/>
      <c r="R43" s="31"/>
      <c r="S43" s="31"/>
    </row>
    <row r="44" spans="1:19" x14ac:dyDescent="0.25">
      <c r="A44" s="6" t="s">
        <v>5</v>
      </c>
      <c r="B44" t="s">
        <v>3289</v>
      </c>
      <c r="E44" s="4">
        <v>482.03</v>
      </c>
      <c r="F44" s="4">
        <v>429.43</v>
      </c>
      <c r="G44" s="5">
        <f>(E44-F44)/F44</f>
        <v>0.12248794914188567</v>
      </c>
      <c r="H44" s="4">
        <v>460</v>
      </c>
      <c r="I44" s="4">
        <v>393</v>
      </c>
      <c r="J44" s="25">
        <v>90</v>
      </c>
      <c r="K44" s="25">
        <v>99</v>
      </c>
      <c r="L44" s="34" t="s">
        <v>4214</v>
      </c>
    </row>
    <row r="45" spans="1:19" x14ac:dyDescent="0.25">
      <c r="A45" s="6" t="s">
        <v>12</v>
      </c>
      <c r="B45" t="s">
        <v>535</v>
      </c>
      <c r="E45" s="4">
        <v>106.32</v>
      </c>
      <c r="F45" s="4">
        <v>99.79</v>
      </c>
      <c r="G45" s="5">
        <f>(E45-F45)/F45</f>
        <v>6.5437418579015805E-2</v>
      </c>
      <c r="H45" s="4">
        <v>95</v>
      </c>
      <c r="I45" s="4">
        <v>92.95</v>
      </c>
      <c r="J45" s="2">
        <v>93</v>
      </c>
      <c r="K45" s="2">
        <v>13</v>
      </c>
      <c r="L45" s="42" t="s">
        <v>4215</v>
      </c>
    </row>
    <row r="46" spans="1:19" x14ac:dyDescent="0.25">
      <c r="A46" s="6" t="s">
        <v>13</v>
      </c>
      <c r="B46" t="s">
        <v>4045</v>
      </c>
      <c r="E46" s="4">
        <v>271.61</v>
      </c>
      <c r="F46" s="4">
        <v>275.88</v>
      </c>
      <c r="G46" s="5">
        <f>(E46-F46)/F46</f>
        <v>-1.5477743946643403E-2</v>
      </c>
      <c r="H46" s="4">
        <v>260</v>
      </c>
      <c r="I46" s="4">
        <v>231.03</v>
      </c>
      <c r="J46" s="25">
        <v>88</v>
      </c>
      <c r="K46" s="25">
        <v>95</v>
      </c>
      <c r="L46" s="34" t="s">
        <v>4216</v>
      </c>
    </row>
    <row r="47" spans="1:19" x14ac:dyDescent="0.25">
      <c r="A47" s="6" t="s">
        <v>14</v>
      </c>
      <c r="B47" t="s">
        <v>4130</v>
      </c>
      <c r="E47" s="4">
        <v>126.28</v>
      </c>
      <c r="F47" s="4">
        <v>119.84</v>
      </c>
      <c r="G47" s="5">
        <f>(E47-F47)/F47</f>
        <v>5.3738317757009324E-2</v>
      </c>
      <c r="H47" s="4">
        <v>165</v>
      </c>
      <c r="I47" s="4">
        <v>116.18</v>
      </c>
      <c r="J47" s="25">
        <v>97</v>
      </c>
      <c r="K47" s="25">
        <v>78</v>
      </c>
      <c r="L47" s="42" t="s">
        <v>4217</v>
      </c>
    </row>
    <row r="48" spans="1:19" x14ac:dyDescent="0.25">
      <c r="A48" s="6" t="s">
        <v>15</v>
      </c>
      <c r="B48" t="s">
        <v>4213</v>
      </c>
      <c r="E48" s="4">
        <v>23.69</v>
      </c>
      <c r="F48" s="4">
        <v>23.03</v>
      </c>
      <c r="G48" s="5">
        <f>(E48-F48)/F48</f>
        <v>2.865827181936605E-2</v>
      </c>
      <c r="H48" s="4">
        <v>21</v>
      </c>
      <c r="I48" s="4">
        <v>21</v>
      </c>
      <c r="J48" s="25">
        <v>99</v>
      </c>
      <c r="K48" s="25">
        <v>19</v>
      </c>
      <c r="L48" t="s">
        <v>4218</v>
      </c>
    </row>
    <row r="49" spans="1:13" x14ac:dyDescent="0.25">
      <c r="A49" s="6" t="s">
        <v>16</v>
      </c>
      <c r="E49" s="4"/>
      <c r="F49" s="4"/>
      <c r="G49" s="5"/>
      <c r="H49" s="4"/>
      <c r="I49" s="4"/>
      <c r="J49" s="25"/>
      <c r="K49" s="25"/>
      <c r="L49" s="34" t="s">
        <v>4219</v>
      </c>
    </row>
    <row r="50" spans="1:13" x14ac:dyDescent="0.25">
      <c r="A50" s="6" t="s">
        <v>17</v>
      </c>
      <c r="E50" s="4"/>
      <c r="F50" s="4"/>
      <c r="G50" s="5"/>
      <c r="H50" s="4"/>
      <c r="I50" s="4"/>
      <c r="J50" s="25"/>
      <c r="K50" s="25"/>
      <c r="L50" s="34"/>
    </row>
    <row r="51" spans="1:13" x14ac:dyDescent="0.25">
      <c r="A51" s="6" t="s">
        <v>18</v>
      </c>
    </row>
    <row r="52" spans="1:13" x14ac:dyDescent="0.25">
      <c r="A52" s="6" t="s">
        <v>63</v>
      </c>
    </row>
    <row r="53" spans="1:13" x14ac:dyDescent="0.25">
      <c r="A53" s="6" t="s">
        <v>67</v>
      </c>
    </row>
    <row r="54" spans="1:13" x14ac:dyDescent="0.25">
      <c r="A54" s="6" t="s">
        <v>98</v>
      </c>
    </row>
    <row r="55" spans="1:13" x14ac:dyDescent="0.25">
      <c r="J55" s="2"/>
      <c r="K55" s="2"/>
    </row>
    <row r="56" spans="1:13" x14ac:dyDescent="0.25">
      <c r="I56" s="2" t="s">
        <v>2744</v>
      </c>
    </row>
    <row r="57" spans="1:13" x14ac:dyDescent="0.25">
      <c r="A57" s="3" t="s">
        <v>21</v>
      </c>
      <c r="E57" s="22" t="s">
        <v>7</v>
      </c>
      <c r="F57" s="22" t="s">
        <v>24</v>
      </c>
      <c r="G57" s="22" t="s">
        <v>25</v>
      </c>
      <c r="H57" s="22" t="s">
        <v>26</v>
      </c>
      <c r="I57" s="22" t="s">
        <v>2745</v>
      </c>
      <c r="J57" s="23" t="s">
        <v>11</v>
      </c>
      <c r="K57" s="24"/>
      <c r="L57" s="24"/>
      <c r="M57" s="24"/>
    </row>
    <row r="58" spans="1:13" x14ac:dyDescent="0.25">
      <c r="A58" s="6" t="s">
        <v>5</v>
      </c>
      <c r="B58" s="18" t="s">
        <v>3255</v>
      </c>
      <c r="C58" s="18" t="s">
        <v>3673</v>
      </c>
      <c r="D58" s="18"/>
      <c r="E58" s="26">
        <v>72.98</v>
      </c>
      <c r="F58" s="26">
        <v>83.68</v>
      </c>
      <c r="G58" s="17">
        <v>44</v>
      </c>
      <c r="H58" s="17">
        <v>91</v>
      </c>
      <c r="I58" s="17">
        <v>98</v>
      </c>
      <c r="J58" s="18" t="s">
        <v>4223</v>
      </c>
    </row>
    <row r="59" spans="1:13" x14ac:dyDescent="0.25">
      <c r="A59" s="6" t="s">
        <v>12</v>
      </c>
      <c r="B59" s="12" t="s">
        <v>72</v>
      </c>
      <c r="C59" s="12" t="s">
        <v>3835</v>
      </c>
      <c r="D59" s="12"/>
      <c r="E59" s="13">
        <v>231.69</v>
      </c>
      <c r="F59" s="13">
        <v>210</v>
      </c>
      <c r="G59" s="14">
        <v>93</v>
      </c>
      <c r="H59" s="14">
        <v>91</v>
      </c>
      <c r="I59" s="14">
        <v>85</v>
      </c>
      <c r="J59" s="12" t="s">
        <v>4180</v>
      </c>
    </row>
    <row r="60" spans="1:13" x14ac:dyDescent="0.25">
      <c r="A60" s="6" t="s">
        <v>13</v>
      </c>
      <c r="B60" s="18" t="s">
        <v>3881</v>
      </c>
      <c r="C60" s="18" t="s">
        <v>3882</v>
      </c>
      <c r="D60" s="18"/>
      <c r="E60" s="26">
        <v>137.38</v>
      </c>
      <c r="F60" s="26">
        <v>156</v>
      </c>
      <c r="G60" s="17">
        <v>94</v>
      </c>
      <c r="H60" s="17">
        <v>82</v>
      </c>
      <c r="I60" s="17">
        <v>21</v>
      </c>
      <c r="J60" s="18" t="s">
        <v>4181</v>
      </c>
    </row>
    <row r="61" spans="1:13" x14ac:dyDescent="0.25">
      <c r="A61" s="6" t="s">
        <v>14</v>
      </c>
      <c r="B61" s="18" t="s">
        <v>3949</v>
      </c>
      <c r="C61" s="18" t="s">
        <v>3958</v>
      </c>
      <c r="D61" s="18"/>
      <c r="E61" s="26">
        <v>94.98</v>
      </c>
      <c r="F61" s="26">
        <v>83.16</v>
      </c>
      <c r="G61" s="17">
        <v>92</v>
      </c>
      <c r="H61" s="17">
        <v>85</v>
      </c>
      <c r="I61" s="17">
        <v>161</v>
      </c>
      <c r="J61" s="18" t="s">
        <v>4224</v>
      </c>
      <c r="K61" s="12"/>
    </row>
    <row r="62" spans="1:13" x14ac:dyDescent="0.25">
      <c r="A62" s="6" t="s">
        <v>15</v>
      </c>
      <c r="B62" s="12" t="s">
        <v>3950</v>
      </c>
      <c r="C62" s="12" t="s">
        <v>3960</v>
      </c>
      <c r="D62" s="12"/>
      <c r="E62" s="13">
        <v>34.5</v>
      </c>
      <c r="F62" s="13">
        <v>28.73</v>
      </c>
      <c r="G62" s="14">
        <v>93</v>
      </c>
      <c r="H62" s="14">
        <v>93</v>
      </c>
      <c r="I62" s="14">
        <v>59</v>
      </c>
      <c r="J62" s="12" t="s">
        <v>4225</v>
      </c>
    </row>
    <row r="63" spans="1:13" x14ac:dyDescent="0.25">
      <c r="A63" s="6" t="s">
        <v>16</v>
      </c>
      <c r="B63" s="12" t="s">
        <v>4046</v>
      </c>
      <c r="C63" s="12" t="s">
        <v>4052</v>
      </c>
      <c r="D63" s="12"/>
      <c r="E63" s="13">
        <v>122.96</v>
      </c>
      <c r="F63" s="13">
        <v>121.54</v>
      </c>
      <c r="G63" s="14">
        <v>89</v>
      </c>
      <c r="H63" s="14">
        <v>86</v>
      </c>
      <c r="I63" s="14">
        <v>78</v>
      </c>
      <c r="J63" s="12" t="s">
        <v>4227</v>
      </c>
    </row>
    <row r="64" spans="1:13" x14ac:dyDescent="0.25">
      <c r="A64" s="6" t="s">
        <v>17</v>
      </c>
      <c r="B64" s="12" t="s">
        <v>4047</v>
      </c>
      <c r="C64" s="12" t="s">
        <v>4054</v>
      </c>
      <c r="D64" s="12"/>
      <c r="E64" s="13">
        <v>28.42</v>
      </c>
      <c r="F64" s="13">
        <v>25.36</v>
      </c>
      <c r="G64" s="14">
        <v>47</v>
      </c>
      <c r="H64" s="14">
        <v>92</v>
      </c>
      <c r="I64" s="14">
        <v>3</v>
      </c>
      <c r="J64" s="12" t="s">
        <v>4228</v>
      </c>
    </row>
    <row r="65" spans="1:13" x14ac:dyDescent="0.25">
      <c r="A65" s="6" t="s">
        <v>18</v>
      </c>
      <c r="B65" s="18" t="s">
        <v>4091</v>
      </c>
      <c r="C65" s="18" t="s">
        <v>4092</v>
      </c>
      <c r="D65" s="18"/>
      <c r="E65" s="26">
        <v>23</v>
      </c>
      <c r="F65" s="26">
        <v>26.52</v>
      </c>
      <c r="G65" s="17">
        <v>38</v>
      </c>
      <c r="H65" s="17">
        <v>87</v>
      </c>
      <c r="I65" s="17">
        <v>77</v>
      </c>
      <c r="J65" s="18" t="s">
        <v>4093</v>
      </c>
    </row>
    <row r="66" spans="1:13" x14ac:dyDescent="0.25">
      <c r="A66" s="6" t="s">
        <v>63</v>
      </c>
      <c r="B66" s="18" t="s">
        <v>31</v>
      </c>
      <c r="C66" s="18" t="s">
        <v>3192</v>
      </c>
      <c r="E66" s="26">
        <v>207.38</v>
      </c>
      <c r="F66" s="26">
        <v>238.33</v>
      </c>
      <c r="G66" s="17">
        <v>49</v>
      </c>
      <c r="H66" s="17">
        <v>91</v>
      </c>
      <c r="I66" s="17">
        <v>68</v>
      </c>
      <c r="J66" s="18" t="s">
        <v>4229</v>
      </c>
    </row>
    <row r="67" spans="1:13" x14ac:dyDescent="0.25">
      <c r="A67" s="6" t="s">
        <v>67</v>
      </c>
      <c r="B67" s="12" t="s">
        <v>2731</v>
      </c>
      <c r="C67" s="12" t="s">
        <v>2736</v>
      </c>
      <c r="D67" s="12"/>
      <c r="E67" s="13">
        <v>158.59</v>
      </c>
      <c r="F67" s="13">
        <v>143.21</v>
      </c>
      <c r="G67" s="14">
        <v>91</v>
      </c>
      <c r="H67" s="14">
        <v>83</v>
      </c>
      <c r="I67" s="14">
        <v>147</v>
      </c>
      <c r="J67" s="12" t="s">
        <v>4230</v>
      </c>
    </row>
    <row r="68" spans="1:13" x14ac:dyDescent="0.25">
      <c r="A68" s="6" t="s">
        <v>98</v>
      </c>
      <c r="B68" s="18" t="s">
        <v>2228</v>
      </c>
      <c r="C68" s="18" t="s">
        <v>2229</v>
      </c>
      <c r="E68" s="26">
        <v>118</v>
      </c>
      <c r="F68" s="26">
        <v>104.69</v>
      </c>
      <c r="G68" s="17">
        <v>52</v>
      </c>
      <c r="H68" s="17">
        <v>87</v>
      </c>
      <c r="I68" s="17">
        <v>45</v>
      </c>
      <c r="J68" s="18" t="s">
        <v>3444</v>
      </c>
      <c r="L68" s="18"/>
      <c r="M68" s="18"/>
    </row>
    <row r="69" spans="1:13" x14ac:dyDescent="0.25">
      <c r="A69" s="6" t="s">
        <v>102</v>
      </c>
      <c r="B69" s="18" t="s">
        <v>4190</v>
      </c>
      <c r="C69" s="18" t="s">
        <v>4191</v>
      </c>
      <c r="E69" s="26">
        <v>81.680000000000007</v>
      </c>
      <c r="F69" s="26">
        <v>82.82</v>
      </c>
      <c r="G69" s="17">
        <v>87</v>
      </c>
      <c r="H69" s="17">
        <v>82</v>
      </c>
      <c r="I69" s="17">
        <v>95</v>
      </c>
      <c r="J69" s="18" t="s">
        <v>4192</v>
      </c>
      <c r="L69" s="18"/>
      <c r="M69" s="18"/>
    </row>
    <row r="70" spans="1:13" x14ac:dyDescent="0.25">
      <c r="A70" s="6" t="s">
        <v>106</v>
      </c>
      <c r="B70" s="18" t="s">
        <v>4056</v>
      </c>
      <c r="C70" s="18" t="s">
        <v>4057</v>
      </c>
      <c r="D70" s="18"/>
      <c r="E70" s="26">
        <v>155.46</v>
      </c>
      <c r="F70" s="26">
        <v>169.14</v>
      </c>
      <c r="G70" s="17">
        <v>2</v>
      </c>
      <c r="H70" s="17">
        <v>90</v>
      </c>
      <c r="I70" s="17">
        <v>56</v>
      </c>
      <c r="J70" s="18" t="s">
        <v>4231</v>
      </c>
      <c r="K70" s="12"/>
      <c r="L70" s="18"/>
      <c r="M70" s="18"/>
    </row>
    <row r="71" spans="1:13" x14ac:dyDescent="0.25">
      <c r="A71" s="6" t="s">
        <v>238</v>
      </c>
      <c r="B71" s="18" t="s">
        <v>4088</v>
      </c>
      <c r="C71" s="18" t="s">
        <v>4194</v>
      </c>
      <c r="E71" s="26">
        <v>100.79</v>
      </c>
      <c r="F71" s="26">
        <v>99.56</v>
      </c>
      <c r="G71" s="17">
        <v>70</v>
      </c>
      <c r="H71" s="17">
        <v>90</v>
      </c>
      <c r="I71" s="17">
        <v>68</v>
      </c>
      <c r="J71" s="18" t="s">
        <v>4232</v>
      </c>
      <c r="K71" s="12"/>
    </row>
    <row r="72" spans="1:13" x14ac:dyDescent="0.25">
      <c r="A72" s="6" t="s">
        <v>243</v>
      </c>
      <c r="B72" s="18" t="s">
        <v>4220</v>
      </c>
      <c r="C72" s="18" t="s">
        <v>4233</v>
      </c>
      <c r="E72" s="26">
        <v>41.46</v>
      </c>
      <c r="F72" s="26">
        <v>44.08</v>
      </c>
      <c r="G72" s="17">
        <v>52</v>
      </c>
      <c r="H72" s="17">
        <v>99</v>
      </c>
      <c r="I72" s="17">
        <v>10</v>
      </c>
      <c r="J72" s="18" t="s">
        <v>4234</v>
      </c>
      <c r="K72" s="12"/>
    </row>
    <row r="73" spans="1:13" x14ac:dyDescent="0.25">
      <c r="A73" s="6" t="s">
        <v>263</v>
      </c>
      <c r="B73" s="12" t="s">
        <v>1308</v>
      </c>
      <c r="C73" s="12" t="s">
        <v>4245</v>
      </c>
      <c r="D73" s="12"/>
      <c r="E73" s="13">
        <v>102.84</v>
      </c>
      <c r="F73" s="13">
        <v>92.65</v>
      </c>
      <c r="G73" s="14">
        <v>95</v>
      </c>
      <c r="H73" s="14">
        <v>79</v>
      </c>
      <c r="I73" s="14">
        <v>69</v>
      </c>
      <c r="J73" s="12" t="s">
        <v>4246</v>
      </c>
    </row>
    <row r="74" spans="1:13" x14ac:dyDescent="0.25">
      <c r="A74" s="6" t="s">
        <v>267</v>
      </c>
      <c r="B74" s="18" t="s">
        <v>2646</v>
      </c>
      <c r="C74" s="18" t="s">
        <v>2647</v>
      </c>
      <c r="E74" s="26">
        <v>32.93</v>
      </c>
      <c r="F74" s="26">
        <v>30.86</v>
      </c>
      <c r="G74" s="17">
        <v>2</v>
      </c>
      <c r="H74" s="17">
        <v>85</v>
      </c>
      <c r="I74" s="17">
        <v>76</v>
      </c>
      <c r="J74" s="18" t="s">
        <v>4247</v>
      </c>
      <c r="K74" s="12"/>
    </row>
    <row r="75" spans="1:13" x14ac:dyDescent="0.25">
      <c r="A75" s="6" t="s">
        <v>404</v>
      </c>
      <c r="B75" s="18" t="s">
        <v>4243</v>
      </c>
      <c r="C75" s="18" t="s">
        <v>4248</v>
      </c>
      <c r="E75" s="26">
        <v>102.24</v>
      </c>
      <c r="F75" s="26">
        <v>100</v>
      </c>
      <c r="G75" s="17">
        <v>9</v>
      </c>
      <c r="H75" s="17">
        <v>84</v>
      </c>
      <c r="I75" s="17">
        <v>10</v>
      </c>
      <c r="J75" s="18" t="s">
        <v>4249</v>
      </c>
      <c r="K75" s="12"/>
    </row>
    <row r="76" spans="1:13" x14ac:dyDescent="0.25">
      <c r="A76" s="6" t="s">
        <v>619</v>
      </c>
      <c r="B76" s="12" t="s">
        <v>129</v>
      </c>
      <c r="C76" s="12" t="s">
        <v>4250</v>
      </c>
      <c r="D76" s="12"/>
      <c r="E76" s="13">
        <v>52.11</v>
      </c>
      <c r="F76" s="13">
        <v>48.22</v>
      </c>
      <c r="G76" s="14">
        <v>98</v>
      </c>
      <c r="H76" s="14">
        <v>88</v>
      </c>
      <c r="I76" s="14">
        <v>17</v>
      </c>
      <c r="J76" s="12" t="s">
        <v>4251</v>
      </c>
    </row>
    <row r="77" spans="1:13" x14ac:dyDescent="0.25">
      <c r="A77" s="6" t="s">
        <v>831</v>
      </c>
      <c r="B77" s="18" t="s">
        <v>4244</v>
      </c>
      <c r="C77" s="18" t="s">
        <v>4252</v>
      </c>
      <c r="E77" s="26">
        <v>87</v>
      </c>
      <c r="F77" s="26">
        <v>92.75</v>
      </c>
      <c r="G77" s="17">
        <v>78</v>
      </c>
      <c r="H77" s="17">
        <v>95</v>
      </c>
      <c r="I77" s="17">
        <v>24</v>
      </c>
      <c r="J77" s="18" t="s">
        <v>4093</v>
      </c>
    </row>
    <row r="78" spans="1:13" x14ac:dyDescent="0.25">
      <c r="A78" s="6" t="s">
        <v>832</v>
      </c>
      <c r="B78" s="18"/>
      <c r="C78" s="18"/>
      <c r="E78" s="26"/>
      <c r="F78" s="26"/>
      <c r="G78" s="17"/>
      <c r="H78" s="17"/>
      <c r="I78" s="17"/>
      <c r="J78" s="18"/>
    </row>
    <row r="79" spans="1:13" x14ac:dyDescent="0.25">
      <c r="A79" s="6" t="s">
        <v>906</v>
      </c>
    </row>
    <row r="80" spans="1:13" x14ac:dyDescent="0.25">
      <c r="A80" s="6" t="s">
        <v>913</v>
      </c>
    </row>
    <row r="81" spans="1:9" x14ac:dyDescent="0.25">
      <c r="A81" s="6" t="s">
        <v>976</v>
      </c>
    </row>
    <row r="82" spans="1:9" x14ac:dyDescent="0.25">
      <c r="A82" s="6" t="s">
        <v>1082</v>
      </c>
      <c r="I82" s="2"/>
    </row>
    <row r="83" spans="1:9" x14ac:dyDescent="0.25">
      <c r="A83" s="6" t="s">
        <v>1083</v>
      </c>
      <c r="I83" s="2"/>
    </row>
    <row r="84" spans="1:9" x14ac:dyDescent="0.25">
      <c r="A84" s="6" t="s">
        <v>1084</v>
      </c>
      <c r="I84" s="2"/>
    </row>
    <row r="85" spans="1:9" x14ac:dyDescent="0.25">
      <c r="A85" s="6" t="s">
        <v>1514</v>
      </c>
    </row>
    <row r="86" spans="1:9" x14ac:dyDescent="0.25">
      <c r="A86" s="6" t="s">
        <v>1515</v>
      </c>
    </row>
    <row r="87" spans="1:9" x14ac:dyDescent="0.25">
      <c r="A87" s="6" t="s">
        <v>1518</v>
      </c>
    </row>
    <row r="88" spans="1:9" x14ac:dyDescent="0.25">
      <c r="A88" s="6" t="s">
        <v>1519</v>
      </c>
    </row>
    <row r="89" spans="1:9" x14ac:dyDescent="0.25">
      <c r="A89" s="6" t="s">
        <v>1820</v>
      </c>
      <c r="G89" s="2"/>
      <c r="I89" s="2"/>
    </row>
    <row r="90" spans="1:9" x14ac:dyDescent="0.25">
      <c r="G90" s="2"/>
    </row>
    <row r="91" spans="1:9" x14ac:dyDescent="0.25">
      <c r="G91" s="2"/>
    </row>
    <row r="92" spans="1:9" x14ac:dyDescent="0.25">
      <c r="G92" s="2"/>
    </row>
    <row r="93" spans="1:9" x14ac:dyDescent="0.25">
      <c r="G93" s="2"/>
    </row>
    <row r="94" spans="1:9" x14ac:dyDescent="0.25">
      <c r="G94" s="2"/>
    </row>
    <row r="95" spans="1:9" x14ac:dyDescent="0.25">
      <c r="G95" s="2"/>
    </row>
  </sheetData>
  <pageMargins left="0.7" right="0.7" top="0.75" bottom="0.75" header="0.3" footer="0.3"/>
  <pageSetup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74E2-47E8-47EE-881B-AC2CD6CF7634}">
  <dimension ref="A1:S101"/>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44085</v>
      </c>
      <c r="I3" s="2"/>
      <c r="J3" s="44">
        <v>44088</v>
      </c>
      <c r="K3" s="43">
        <v>44089</v>
      </c>
      <c r="L3" s="43">
        <v>44090</v>
      </c>
      <c r="M3" s="43">
        <v>44091</v>
      </c>
      <c r="N3" s="43">
        <v>44092</v>
      </c>
      <c r="P3" t="s">
        <v>1973</v>
      </c>
    </row>
    <row r="4" spans="1:16" ht="15.75" thickBot="1" x14ac:dyDescent="0.3">
      <c r="A4" t="s">
        <v>0</v>
      </c>
      <c r="C4" s="10">
        <v>44088</v>
      </c>
      <c r="D4" s="11" t="s">
        <v>66</v>
      </c>
      <c r="E4" s="10">
        <v>44092</v>
      </c>
      <c r="J4" s="2" t="s">
        <v>58</v>
      </c>
      <c r="K4" s="2" t="s">
        <v>59</v>
      </c>
      <c r="L4" s="2" t="s">
        <v>60</v>
      </c>
      <c r="M4" s="2" t="s">
        <v>61</v>
      </c>
      <c r="N4" s="2" t="s">
        <v>62</v>
      </c>
    </row>
    <row r="5" spans="1:16" ht="15.75" thickBot="1" x14ac:dyDescent="0.3">
      <c r="G5" t="s">
        <v>57</v>
      </c>
      <c r="H5" s="8">
        <v>10853.55</v>
      </c>
      <c r="J5" s="16">
        <v>11056.65</v>
      </c>
      <c r="K5" s="16">
        <v>11190.32</v>
      </c>
      <c r="L5" s="16">
        <v>11050.47</v>
      </c>
      <c r="M5" s="16">
        <v>10910.28</v>
      </c>
      <c r="N5" s="16">
        <v>10793.28</v>
      </c>
      <c r="P5" s="5">
        <f>(N5-H5)/H5</f>
        <v>-5.5530218223529279E-3</v>
      </c>
    </row>
    <row r="6" spans="1:16" ht="15.75" thickBot="1" x14ac:dyDescent="0.3">
      <c r="A6" t="s">
        <v>2</v>
      </c>
      <c r="C6" s="33" t="s">
        <v>4212</v>
      </c>
      <c r="D6" s="1"/>
      <c r="E6" s="1"/>
      <c r="G6" t="s">
        <v>3680</v>
      </c>
      <c r="H6" s="9">
        <v>3340.97</v>
      </c>
      <c r="J6" s="16">
        <v>3383.54</v>
      </c>
      <c r="K6" s="21">
        <v>3401.2</v>
      </c>
      <c r="L6" s="21">
        <v>3385.49</v>
      </c>
      <c r="M6" s="16">
        <v>3357.01</v>
      </c>
      <c r="N6" s="16">
        <v>3319.28</v>
      </c>
      <c r="P6" s="5">
        <f>(N6-H6)/H6</f>
        <v>-6.4921265381010906E-3</v>
      </c>
    </row>
    <row r="7" spans="1:16" x14ac:dyDescent="0.25">
      <c r="C7" s="12" t="s">
        <v>4288</v>
      </c>
      <c r="J7" s="12"/>
    </row>
    <row r="8" spans="1:16" x14ac:dyDescent="0.25">
      <c r="C8" s="12"/>
      <c r="J8" s="12"/>
    </row>
    <row r="9" spans="1:16" x14ac:dyDescent="0.25">
      <c r="A9" t="s">
        <v>3</v>
      </c>
      <c r="C9" t="s">
        <v>4273</v>
      </c>
      <c r="J9" s="18"/>
    </row>
    <row r="10" spans="1:16" x14ac:dyDescent="0.25">
      <c r="C10" s="37" t="s">
        <v>4274</v>
      </c>
      <c r="J10" s="18"/>
    </row>
    <row r="11" spans="1:16" x14ac:dyDescent="0.25">
      <c r="C11" s="37" t="s">
        <v>4275</v>
      </c>
      <c r="J11" s="18"/>
    </row>
    <row r="12" spans="1:16" x14ac:dyDescent="0.25">
      <c r="C12" s="18" t="s">
        <v>4276</v>
      </c>
      <c r="J12" s="18"/>
    </row>
    <row r="13" spans="1:16" x14ac:dyDescent="0.25">
      <c r="C13" s="18" t="s">
        <v>4277</v>
      </c>
      <c r="J13" s="18"/>
    </row>
    <row r="14" spans="1:16" x14ac:dyDescent="0.25">
      <c r="C14" s="18" t="s">
        <v>4278</v>
      </c>
      <c r="J14" s="18"/>
    </row>
    <row r="15" spans="1:16" x14ac:dyDescent="0.25">
      <c r="C15" s="18" t="s">
        <v>4279</v>
      </c>
      <c r="J15" s="18"/>
    </row>
    <row r="16" spans="1:16" x14ac:dyDescent="0.25">
      <c r="C16" s="18" t="s">
        <v>4285</v>
      </c>
      <c r="J16" s="18"/>
    </row>
    <row r="17" spans="3:10" x14ac:dyDescent="0.25">
      <c r="C17" s="18" t="s">
        <v>4280</v>
      </c>
      <c r="J17" s="18"/>
    </row>
    <row r="18" spans="3:10" x14ac:dyDescent="0.25">
      <c r="C18" s="18" t="s">
        <v>4286</v>
      </c>
      <c r="J18" s="18"/>
    </row>
    <row r="19" spans="3:10" x14ac:dyDescent="0.25">
      <c r="C19" s="18" t="s">
        <v>4281</v>
      </c>
      <c r="J19" s="18"/>
    </row>
    <row r="20" spans="3:10" x14ac:dyDescent="0.25">
      <c r="C20" s="18" t="s">
        <v>4282</v>
      </c>
      <c r="D20" s="18"/>
      <c r="E20" s="18"/>
      <c r="F20" s="18"/>
      <c r="G20" s="18"/>
      <c r="J20" s="18"/>
    </row>
    <row r="21" spans="3:10" x14ac:dyDescent="0.25">
      <c r="C21" s="18" t="s">
        <v>4287</v>
      </c>
      <c r="D21" s="18"/>
      <c r="E21" s="18"/>
      <c r="F21" s="18"/>
      <c r="G21" s="18"/>
      <c r="J21" s="18"/>
    </row>
    <row r="22" spans="3:10" x14ac:dyDescent="0.25">
      <c r="C22" s="18" t="s">
        <v>4283</v>
      </c>
      <c r="D22" s="18"/>
      <c r="E22" s="18"/>
      <c r="F22" s="18"/>
      <c r="G22" s="18"/>
      <c r="J22" s="18"/>
    </row>
    <row r="23" spans="3:10" x14ac:dyDescent="0.25">
      <c r="C23" s="18" t="s">
        <v>4284</v>
      </c>
      <c r="D23" s="18"/>
      <c r="E23" s="18"/>
      <c r="F23" s="18"/>
      <c r="G23" s="18"/>
      <c r="J23" s="18"/>
    </row>
    <row r="24" spans="3:10" x14ac:dyDescent="0.25">
      <c r="C24" s="12"/>
      <c r="J24" s="18"/>
    </row>
    <row r="25" spans="3:10" x14ac:dyDescent="0.25">
      <c r="C25" s="12" t="s">
        <v>4256</v>
      </c>
      <c r="J25" s="18"/>
    </row>
    <row r="26" spans="3:10" x14ac:dyDescent="0.25">
      <c r="C26" s="12" t="s">
        <v>4255</v>
      </c>
      <c r="J26" s="18"/>
    </row>
    <row r="27" spans="3:10" x14ac:dyDescent="0.25">
      <c r="C27" s="12" t="s">
        <v>4253</v>
      </c>
      <c r="J27" s="18"/>
    </row>
    <row r="28" spans="3:10" x14ac:dyDescent="0.25">
      <c r="C28" s="12" t="s">
        <v>4272</v>
      </c>
      <c r="J28" s="18"/>
    </row>
    <row r="29" spans="3:10" x14ac:dyDescent="0.25">
      <c r="C29" s="12"/>
      <c r="J29" s="18"/>
    </row>
    <row r="30" spans="3:10" x14ac:dyDescent="0.25">
      <c r="J30" s="18"/>
    </row>
    <row r="31" spans="3:10" x14ac:dyDescent="0.25">
      <c r="C31" t="s">
        <v>3391</v>
      </c>
      <c r="D31" s="5">
        <v>0.37590000000000001</v>
      </c>
      <c r="E31" s="7"/>
      <c r="I31" s="5"/>
      <c r="J31" s="18"/>
    </row>
    <row r="32" spans="3:10" x14ac:dyDescent="0.25">
      <c r="E32" s="7"/>
      <c r="I32" s="5"/>
      <c r="J32" s="18"/>
    </row>
    <row r="33" spans="3:10" x14ac:dyDescent="0.25">
      <c r="D33" s="5"/>
      <c r="I33" s="5"/>
      <c r="J33" s="18"/>
    </row>
    <row r="34" spans="3:10" x14ac:dyDescent="0.25">
      <c r="D34" s="5"/>
      <c r="I34" s="5"/>
      <c r="J34" s="18"/>
    </row>
    <row r="35" spans="3:10" x14ac:dyDescent="0.25">
      <c r="C35" t="s">
        <v>535</v>
      </c>
      <c r="D35" s="5">
        <v>0.1351</v>
      </c>
      <c r="E35" s="7"/>
      <c r="G35" s="5"/>
      <c r="I35" s="5"/>
      <c r="J35" s="18"/>
    </row>
    <row r="36" spans="3:10" x14ac:dyDescent="0.25">
      <c r="C36" t="s">
        <v>4045</v>
      </c>
      <c r="D36" s="5">
        <v>0.1273</v>
      </c>
      <c r="E36" s="27"/>
      <c r="G36" s="5"/>
      <c r="I36" s="5"/>
      <c r="J36" s="18"/>
    </row>
    <row r="37" spans="3:10" x14ac:dyDescent="0.25">
      <c r="C37" t="s">
        <v>4130</v>
      </c>
      <c r="D37" s="5">
        <v>0.1351</v>
      </c>
      <c r="E37" s="40"/>
      <c r="G37" s="5"/>
      <c r="I37" s="5"/>
      <c r="J37" s="18"/>
    </row>
    <row r="38" spans="3:10" x14ac:dyDescent="0.25">
      <c r="C38" t="s">
        <v>4213</v>
      </c>
      <c r="D38" s="5">
        <v>8.8599999999999998E-2</v>
      </c>
      <c r="I38" s="5"/>
      <c r="J38" s="18"/>
    </row>
    <row r="39" spans="3:10" x14ac:dyDescent="0.25">
      <c r="C39" t="s">
        <v>4254</v>
      </c>
      <c r="D39" s="5">
        <v>0.13800000000000001</v>
      </c>
      <c r="E39" s="27"/>
      <c r="F39" s="18"/>
      <c r="G39" s="28"/>
      <c r="H39" s="18"/>
      <c r="I39" s="5"/>
      <c r="J39" s="18"/>
    </row>
    <row r="40" spans="3:10" x14ac:dyDescent="0.25">
      <c r="E40" s="27"/>
      <c r="F40" s="18"/>
      <c r="G40" s="28"/>
      <c r="H40" s="18"/>
      <c r="I40" s="5"/>
      <c r="J40" s="18"/>
    </row>
    <row r="41" spans="3:10" x14ac:dyDescent="0.25">
      <c r="E41" s="27"/>
      <c r="F41" s="18"/>
      <c r="G41" s="28"/>
      <c r="H41" s="18"/>
      <c r="I41" s="5"/>
      <c r="J41" s="18"/>
    </row>
    <row r="42" spans="3:10" x14ac:dyDescent="0.25">
      <c r="D42" s="5"/>
      <c r="E42" s="27"/>
      <c r="F42" s="18"/>
      <c r="G42" s="28"/>
      <c r="H42" s="18"/>
      <c r="I42" s="5"/>
      <c r="J42" s="18"/>
    </row>
    <row r="43" spans="3:10" x14ac:dyDescent="0.25">
      <c r="E43" s="27"/>
      <c r="F43" s="18"/>
      <c r="G43" s="28"/>
      <c r="H43" s="18"/>
      <c r="I43" s="5"/>
      <c r="J43" s="18"/>
    </row>
    <row r="44" spans="3:10" x14ac:dyDescent="0.25">
      <c r="E44" s="27"/>
      <c r="F44" s="18"/>
      <c r="G44" s="28"/>
      <c r="H44" s="18"/>
      <c r="I44" s="5"/>
      <c r="J44" s="18"/>
    </row>
    <row r="45" spans="3:10" x14ac:dyDescent="0.25">
      <c r="D45" s="5">
        <f>SUM(D31:D44)</f>
        <v>1</v>
      </c>
      <c r="I45" s="28"/>
      <c r="J45" s="18"/>
    </row>
    <row r="46" spans="3:10" x14ac:dyDescent="0.25">
      <c r="E46" s="27"/>
      <c r="F46" s="18"/>
      <c r="G46" s="28"/>
      <c r="H46" s="18"/>
      <c r="I46" s="28"/>
      <c r="J46" s="18"/>
    </row>
    <row r="47" spans="3:10" x14ac:dyDescent="0.25">
      <c r="D47" s="5"/>
      <c r="E47" s="27"/>
      <c r="F47" s="18"/>
      <c r="G47" s="28"/>
      <c r="H47" s="18"/>
      <c r="I47" s="28"/>
      <c r="J47" s="18"/>
    </row>
    <row r="48" spans="3:10" x14ac:dyDescent="0.25">
      <c r="C48" s="12"/>
      <c r="E48" s="27"/>
      <c r="F48" s="17" t="s">
        <v>4013</v>
      </c>
      <c r="G48" s="18"/>
      <c r="H48" s="12"/>
      <c r="I48" s="18"/>
    </row>
    <row r="49" spans="1:19" x14ac:dyDescent="0.25">
      <c r="A49" t="s">
        <v>4</v>
      </c>
      <c r="C49" s="12"/>
      <c r="E49" s="30" t="s">
        <v>7</v>
      </c>
      <c r="F49" s="30" t="s">
        <v>8</v>
      </c>
      <c r="G49" s="30" t="s">
        <v>9</v>
      </c>
      <c r="H49" s="30" t="s">
        <v>10</v>
      </c>
      <c r="I49" s="30" t="s">
        <v>24</v>
      </c>
      <c r="J49" s="30" t="s">
        <v>26</v>
      </c>
      <c r="K49" s="30" t="s">
        <v>25</v>
      </c>
      <c r="L49" s="29" t="s">
        <v>11</v>
      </c>
      <c r="M49" s="31"/>
      <c r="N49" s="31"/>
      <c r="O49" s="31"/>
      <c r="P49" s="31"/>
      <c r="Q49" s="31"/>
      <c r="R49" s="31"/>
      <c r="S49" s="31"/>
    </row>
    <row r="50" spans="1:19" x14ac:dyDescent="0.25">
      <c r="A50" s="6" t="s">
        <v>5</v>
      </c>
      <c r="B50" t="s">
        <v>535</v>
      </c>
      <c r="E50" s="4">
        <v>106.4</v>
      </c>
      <c r="F50" s="4">
        <v>99.79</v>
      </c>
      <c r="G50" s="5">
        <f>(E50-F50)/F50</f>
        <v>6.6239102114440312E-2</v>
      </c>
      <c r="H50" s="4">
        <v>95</v>
      </c>
      <c r="I50" s="4">
        <v>92.95</v>
      </c>
      <c r="J50" s="2">
        <v>92</v>
      </c>
      <c r="K50" s="2">
        <v>13</v>
      </c>
      <c r="L50" s="42" t="s">
        <v>2218</v>
      </c>
    </row>
    <row r="51" spans="1:19" x14ac:dyDescent="0.25">
      <c r="A51" s="6" t="s">
        <v>12</v>
      </c>
      <c r="B51" t="s">
        <v>4045</v>
      </c>
      <c r="E51" s="4">
        <v>272.41000000000003</v>
      </c>
      <c r="F51" s="4">
        <v>275.88</v>
      </c>
      <c r="G51" s="5">
        <f>(E51-F51)/F51</f>
        <v>-1.2577932434391658E-2</v>
      </c>
      <c r="H51" s="4">
        <v>260</v>
      </c>
      <c r="I51" s="4">
        <v>231.03</v>
      </c>
      <c r="J51" s="25">
        <v>86</v>
      </c>
      <c r="K51" s="25">
        <v>95</v>
      </c>
      <c r="L51" s="34" t="s">
        <v>4257</v>
      </c>
    </row>
    <row r="52" spans="1:19" x14ac:dyDescent="0.25">
      <c r="A52" s="6" t="s">
        <v>13</v>
      </c>
      <c r="B52" t="s">
        <v>4130</v>
      </c>
      <c r="E52" s="4">
        <v>131.43</v>
      </c>
      <c r="F52" s="4">
        <v>119.84</v>
      </c>
      <c r="G52" s="5">
        <f>(E52-F52)/F52</f>
        <v>9.6712283044058767E-2</v>
      </c>
      <c r="H52" s="4">
        <v>109.5</v>
      </c>
      <c r="I52" s="4">
        <v>116.18</v>
      </c>
      <c r="J52" s="25">
        <v>96</v>
      </c>
      <c r="K52" s="25">
        <v>78</v>
      </c>
      <c r="L52" s="42" t="s">
        <v>4258</v>
      </c>
    </row>
    <row r="53" spans="1:19" x14ac:dyDescent="0.25">
      <c r="A53" s="6" t="s">
        <v>14</v>
      </c>
      <c r="B53" t="s">
        <v>4213</v>
      </c>
      <c r="E53" s="4">
        <v>30.6</v>
      </c>
      <c r="F53" s="4">
        <v>23.03</v>
      </c>
      <c r="G53" s="5">
        <f>(E53-F53)/F53</f>
        <v>0.32870169344333477</v>
      </c>
      <c r="H53" s="4">
        <v>26.5</v>
      </c>
      <c r="I53" s="4">
        <v>21</v>
      </c>
      <c r="J53" s="25">
        <v>99</v>
      </c>
      <c r="K53" s="25">
        <v>19</v>
      </c>
      <c r="L53" t="s">
        <v>4259</v>
      </c>
    </row>
    <row r="54" spans="1:19" x14ac:dyDescent="0.25">
      <c r="A54" s="6" t="s">
        <v>15</v>
      </c>
      <c r="B54" t="s">
        <v>4254</v>
      </c>
      <c r="E54" s="4">
        <v>80.23</v>
      </c>
      <c r="F54" s="4">
        <v>84.64</v>
      </c>
      <c r="G54" s="5">
        <f>(E54-F54)/F54</f>
        <v>-5.2103024574669143E-2</v>
      </c>
      <c r="H54" s="4">
        <v>78.75</v>
      </c>
      <c r="I54" s="4">
        <v>84</v>
      </c>
      <c r="J54" s="25">
        <v>92</v>
      </c>
      <c r="K54" s="25">
        <v>93</v>
      </c>
      <c r="L54" s="34" t="s">
        <v>4260</v>
      </c>
    </row>
    <row r="55" spans="1:19" x14ac:dyDescent="0.25">
      <c r="A55" s="6" t="s">
        <v>16</v>
      </c>
      <c r="L55" t="s">
        <v>4261</v>
      </c>
    </row>
    <row r="56" spans="1:19" x14ac:dyDescent="0.25">
      <c r="A56" s="6" t="s">
        <v>17</v>
      </c>
      <c r="E56" s="4"/>
      <c r="F56" s="4"/>
      <c r="G56" s="5"/>
      <c r="H56" s="4"/>
      <c r="I56" s="4"/>
      <c r="J56" s="25"/>
      <c r="K56" s="25"/>
      <c r="L56" s="34"/>
    </row>
    <row r="57" spans="1:19" x14ac:dyDescent="0.25">
      <c r="A57" s="6" t="s">
        <v>18</v>
      </c>
    </row>
    <row r="58" spans="1:19" x14ac:dyDescent="0.25">
      <c r="A58" s="6" t="s">
        <v>63</v>
      </c>
    </row>
    <row r="59" spans="1:19" x14ac:dyDescent="0.25">
      <c r="A59" s="6" t="s">
        <v>67</v>
      </c>
    </row>
    <row r="60" spans="1:19" x14ac:dyDescent="0.25">
      <c r="A60" s="6" t="s">
        <v>98</v>
      </c>
    </row>
    <row r="61" spans="1:19" x14ac:dyDescent="0.25">
      <c r="J61" s="2"/>
      <c r="K61" s="2"/>
    </row>
    <row r="62" spans="1:19" x14ac:dyDescent="0.25">
      <c r="I62" s="2" t="s">
        <v>2744</v>
      </c>
    </row>
    <row r="63" spans="1:19" x14ac:dyDescent="0.25">
      <c r="A63" s="3" t="s">
        <v>21</v>
      </c>
      <c r="E63" s="22" t="s">
        <v>7</v>
      </c>
      <c r="F63" s="22" t="s">
        <v>24</v>
      </c>
      <c r="G63" s="22" t="s">
        <v>25</v>
      </c>
      <c r="H63" s="22" t="s">
        <v>26</v>
      </c>
      <c r="I63" s="22" t="s">
        <v>2745</v>
      </c>
      <c r="J63" s="23" t="s">
        <v>11</v>
      </c>
      <c r="K63" s="24"/>
      <c r="L63" s="24"/>
      <c r="M63" s="24"/>
    </row>
    <row r="64" spans="1:19" x14ac:dyDescent="0.25">
      <c r="A64" s="6" t="s">
        <v>5</v>
      </c>
      <c r="B64" s="18" t="s">
        <v>3255</v>
      </c>
      <c r="C64" s="18" t="s">
        <v>3673</v>
      </c>
      <c r="D64" s="18"/>
      <c r="E64" s="26">
        <v>75.67</v>
      </c>
      <c r="F64" s="26">
        <v>83.68</v>
      </c>
      <c r="G64" s="17">
        <v>44</v>
      </c>
      <c r="H64" s="17">
        <v>91</v>
      </c>
      <c r="I64" s="17">
        <v>112</v>
      </c>
      <c r="J64" s="18" t="s">
        <v>4223</v>
      </c>
    </row>
    <row r="65" spans="1:13" x14ac:dyDescent="0.25">
      <c r="A65" s="6" t="s">
        <v>12</v>
      </c>
      <c r="B65" s="12" t="s">
        <v>72</v>
      </c>
      <c r="C65" s="12" t="s">
        <v>3835</v>
      </c>
      <c r="D65" s="12"/>
      <c r="E65" s="13">
        <v>233.61</v>
      </c>
      <c r="F65" s="13">
        <v>210</v>
      </c>
      <c r="G65" s="14">
        <v>93</v>
      </c>
      <c r="H65" s="14">
        <v>88</v>
      </c>
      <c r="I65" s="14">
        <v>106</v>
      </c>
      <c r="J65" s="12" t="s">
        <v>4180</v>
      </c>
    </row>
    <row r="66" spans="1:13" x14ac:dyDescent="0.25">
      <c r="A66" s="6" t="s">
        <v>13</v>
      </c>
      <c r="B66" s="18" t="s">
        <v>3881</v>
      </c>
      <c r="C66" s="18" t="s">
        <v>3882</v>
      </c>
      <c r="D66" s="18"/>
      <c r="E66" s="26">
        <v>143.84</v>
      </c>
      <c r="F66" s="26">
        <v>156</v>
      </c>
      <c r="G66" s="17">
        <v>94</v>
      </c>
      <c r="H66" s="17">
        <v>82</v>
      </c>
      <c r="I66" s="17">
        <v>24</v>
      </c>
      <c r="J66" s="18" t="s">
        <v>4181</v>
      </c>
    </row>
    <row r="67" spans="1:13" x14ac:dyDescent="0.25">
      <c r="A67" s="6" t="s">
        <v>14</v>
      </c>
      <c r="B67" s="18" t="s">
        <v>3949</v>
      </c>
      <c r="C67" s="18" t="s">
        <v>3958</v>
      </c>
      <c r="D67" s="18"/>
      <c r="E67" s="26">
        <v>96.86</v>
      </c>
      <c r="F67" s="26">
        <v>83.16</v>
      </c>
      <c r="G67" s="17">
        <v>92</v>
      </c>
      <c r="H67" s="17">
        <v>82</v>
      </c>
      <c r="I67" s="17">
        <v>159</v>
      </c>
      <c r="J67" s="18" t="s">
        <v>4224</v>
      </c>
      <c r="K67" s="12"/>
    </row>
    <row r="68" spans="1:13" x14ac:dyDescent="0.25">
      <c r="A68" s="6" t="s">
        <v>15</v>
      </c>
      <c r="B68" s="18" t="s">
        <v>3950</v>
      </c>
      <c r="C68" s="18" t="s">
        <v>3960</v>
      </c>
      <c r="D68" s="18"/>
      <c r="E68" s="26">
        <v>35.090000000000003</v>
      </c>
      <c r="F68" s="26">
        <v>28.73</v>
      </c>
      <c r="G68" s="17">
        <v>93</v>
      </c>
      <c r="H68" s="17">
        <v>93</v>
      </c>
      <c r="I68" s="17">
        <v>55</v>
      </c>
      <c r="J68" s="18" t="s">
        <v>3444</v>
      </c>
    </row>
    <row r="69" spans="1:13" x14ac:dyDescent="0.25">
      <c r="A69" s="6" t="s">
        <v>16</v>
      </c>
      <c r="B69" s="12" t="s">
        <v>4046</v>
      </c>
      <c r="C69" s="12" t="s">
        <v>4052</v>
      </c>
      <c r="D69" s="12"/>
      <c r="E69" s="13">
        <v>128.02000000000001</v>
      </c>
      <c r="F69" s="13">
        <v>121.54</v>
      </c>
      <c r="G69" s="14">
        <v>89</v>
      </c>
      <c r="H69" s="14">
        <v>87</v>
      </c>
      <c r="I69" s="14">
        <v>83</v>
      </c>
      <c r="J69" s="12" t="s">
        <v>4262</v>
      </c>
    </row>
    <row r="70" spans="1:13" x14ac:dyDescent="0.25">
      <c r="A70" s="6" t="s">
        <v>17</v>
      </c>
      <c r="B70" s="12" t="s">
        <v>4047</v>
      </c>
      <c r="C70" s="12" t="s">
        <v>4054</v>
      </c>
      <c r="D70" s="12"/>
      <c r="E70" s="13">
        <v>29.28</v>
      </c>
      <c r="F70" s="13">
        <v>25.36</v>
      </c>
      <c r="G70" s="14">
        <v>47</v>
      </c>
      <c r="H70" s="14">
        <v>93</v>
      </c>
      <c r="I70" s="14">
        <v>3</v>
      </c>
      <c r="J70" s="12" t="s">
        <v>4263</v>
      </c>
    </row>
    <row r="71" spans="1:13" x14ac:dyDescent="0.25">
      <c r="A71" s="6" t="s">
        <v>18</v>
      </c>
      <c r="B71" s="18" t="s">
        <v>4091</v>
      </c>
      <c r="C71" s="18" t="s">
        <v>4092</v>
      </c>
      <c r="D71" s="18"/>
      <c r="E71" s="26">
        <v>23.94</v>
      </c>
      <c r="F71" s="26">
        <v>26.52</v>
      </c>
      <c r="G71" s="17">
        <v>38</v>
      </c>
      <c r="H71" s="17">
        <v>88</v>
      </c>
      <c r="I71" s="17">
        <v>57</v>
      </c>
      <c r="J71" s="18" t="s">
        <v>4093</v>
      </c>
    </row>
    <row r="72" spans="1:13" x14ac:dyDescent="0.25">
      <c r="A72" s="6" t="s">
        <v>63</v>
      </c>
      <c r="B72" s="18" t="s">
        <v>31</v>
      </c>
      <c r="C72" s="18" t="s">
        <v>3192</v>
      </c>
      <c r="E72" s="26">
        <v>214.35</v>
      </c>
      <c r="F72" s="26">
        <v>238.33</v>
      </c>
      <c r="G72" s="17">
        <v>49</v>
      </c>
      <c r="H72" s="17">
        <v>87</v>
      </c>
      <c r="I72" s="17">
        <v>93</v>
      </c>
      <c r="J72" s="18" t="s">
        <v>4264</v>
      </c>
    </row>
    <row r="73" spans="1:13" x14ac:dyDescent="0.25">
      <c r="A73" s="6" t="s">
        <v>67</v>
      </c>
      <c r="B73" s="12" t="s">
        <v>2731</v>
      </c>
      <c r="C73" s="12" t="s">
        <v>2736</v>
      </c>
      <c r="D73" s="12"/>
      <c r="E73" s="13">
        <v>160.87</v>
      </c>
      <c r="F73" s="13">
        <v>143.21</v>
      </c>
      <c r="G73" s="14">
        <v>91</v>
      </c>
      <c r="H73" s="14">
        <v>82</v>
      </c>
      <c r="I73" s="14">
        <v>142</v>
      </c>
      <c r="J73" s="12" t="s">
        <v>4265</v>
      </c>
    </row>
    <row r="74" spans="1:13" x14ac:dyDescent="0.25">
      <c r="A74" s="6" t="s">
        <v>98</v>
      </c>
      <c r="B74" s="18" t="s">
        <v>2228</v>
      </c>
      <c r="C74" s="18" t="s">
        <v>2229</v>
      </c>
      <c r="E74" s="26">
        <v>114.66</v>
      </c>
      <c r="F74" s="26">
        <v>104.69</v>
      </c>
      <c r="G74" s="17">
        <v>52</v>
      </c>
      <c r="H74" s="17">
        <v>83</v>
      </c>
      <c r="I74" s="17">
        <v>37</v>
      </c>
      <c r="J74" s="18" t="s">
        <v>3444</v>
      </c>
      <c r="L74" s="18"/>
      <c r="M74" s="18"/>
    </row>
    <row r="75" spans="1:13" x14ac:dyDescent="0.25">
      <c r="A75" s="6" t="s">
        <v>102</v>
      </c>
      <c r="B75" s="18" t="s">
        <v>4190</v>
      </c>
      <c r="C75" s="18" t="s">
        <v>4191</v>
      </c>
      <c r="E75" s="26">
        <v>82.89</v>
      </c>
      <c r="F75" s="26">
        <v>82.82</v>
      </c>
      <c r="G75" s="17">
        <v>87</v>
      </c>
      <c r="H75" s="17">
        <v>80</v>
      </c>
      <c r="I75" s="17">
        <v>134</v>
      </c>
      <c r="J75" s="18" t="s">
        <v>4192</v>
      </c>
      <c r="L75" s="18"/>
      <c r="M75" s="18"/>
    </row>
    <row r="76" spans="1:13" x14ac:dyDescent="0.25">
      <c r="A76" s="6" t="s">
        <v>106</v>
      </c>
      <c r="B76" s="18" t="s">
        <v>4056</v>
      </c>
      <c r="C76" s="18" t="s">
        <v>4057</v>
      </c>
      <c r="D76" s="18"/>
      <c r="E76" s="26">
        <v>160.47</v>
      </c>
      <c r="F76" s="26">
        <v>169.14</v>
      </c>
      <c r="G76" s="17">
        <v>2</v>
      </c>
      <c r="H76" s="17">
        <v>89</v>
      </c>
      <c r="I76" s="17">
        <v>115</v>
      </c>
      <c r="J76" s="18" t="s">
        <v>4231</v>
      </c>
      <c r="K76" s="12"/>
      <c r="L76" s="18"/>
      <c r="M76" s="18"/>
    </row>
    <row r="77" spans="1:13" x14ac:dyDescent="0.25">
      <c r="A77" s="6" t="s">
        <v>238</v>
      </c>
      <c r="B77" s="12" t="s">
        <v>4088</v>
      </c>
      <c r="C77" s="12" t="s">
        <v>4194</v>
      </c>
      <c r="D77" s="12"/>
      <c r="E77" s="13">
        <v>103.2</v>
      </c>
      <c r="F77" s="13">
        <v>99.56</v>
      </c>
      <c r="G77" s="14">
        <v>70</v>
      </c>
      <c r="H77" s="14">
        <v>88</v>
      </c>
      <c r="I77" s="14">
        <v>93</v>
      </c>
      <c r="J77" s="12" t="s">
        <v>4266</v>
      </c>
      <c r="K77" s="12"/>
    </row>
    <row r="78" spans="1:13" x14ac:dyDescent="0.25">
      <c r="A78" s="6" t="s">
        <v>243</v>
      </c>
      <c r="B78" s="18" t="s">
        <v>4220</v>
      </c>
      <c r="C78" s="18" t="s">
        <v>4233</v>
      </c>
      <c r="E78" s="26">
        <v>55.39</v>
      </c>
      <c r="F78" s="26">
        <v>44.08</v>
      </c>
      <c r="G78" s="17">
        <v>52</v>
      </c>
      <c r="H78" s="17">
        <v>99</v>
      </c>
      <c r="I78" s="17">
        <v>4</v>
      </c>
      <c r="J78" s="18" t="s">
        <v>4267</v>
      </c>
      <c r="K78" s="12"/>
    </row>
    <row r="79" spans="1:13" x14ac:dyDescent="0.25">
      <c r="A79" s="6" t="s">
        <v>263</v>
      </c>
      <c r="B79" s="12" t="s">
        <v>1308</v>
      </c>
      <c r="C79" s="12" t="s">
        <v>4245</v>
      </c>
      <c r="D79" s="12"/>
      <c r="E79" s="13">
        <v>103.66</v>
      </c>
      <c r="F79" s="13">
        <v>92.65</v>
      </c>
      <c r="G79" s="14">
        <v>95</v>
      </c>
      <c r="H79" s="14">
        <v>79</v>
      </c>
      <c r="I79" s="14">
        <v>69</v>
      </c>
      <c r="J79" s="12" t="s">
        <v>4246</v>
      </c>
    </row>
    <row r="80" spans="1:13" x14ac:dyDescent="0.25">
      <c r="A80" s="6" t="s">
        <v>267</v>
      </c>
      <c r="B80" s="18" t="s">
        <v>2646</v>
      </c>
      <c r="C80" s="18" t="s">
        <v>2647</v>
      </c>
      <c r="E80" s="26">
        <v>32.72</v>
      </c>
      <c r="F80" s="26">
        <v>30.86</v>
      </c>
      <c r="G80" s="17">
        <v>2</v>
      </c>
      <c r="H80" s="17">
        <v>85</v>
      </c>
      <c r="I80" s="17">
        <v>76</v>
      </c>
      <c r="J80" s="18" t="s">
        <v>4247</v>
      </c>
      <c r="K80" s="12"/>
    </row>
    <row r="81" spans="1:11" x14ac:dyDescent="0.25">
      <c r="A81" s="6" t="s">
        <v>404</v>
      </c>
      <c r="B81" s="12" t="s">
        <v>4243</v>
      </c>
      <c r="C81" s="12" t="s">
        <v>4248</v>
      </c>
      <c r="D81" s="12"/>
      <c r="E81" s="13">
        <v>102.5</v>
      </c>
      <c r="F81" s="13">
        <v>100</v>
      </c>
      <c r="G81" s="14">
        <v>9</v>
      </c>
      <c r="H81" s="14">
        <v>84</v>
      </c>
      <c r="I81" s="14">
        <v>10</v>
      </c>
      <c r="J81" s="12" t="s">
        <v>4268</v>
      </c>
      <c r="K81" s="12"/>
    </row>
    <row r="82" spans="1:11" x14ac:dyDescent="0.25">
      <c r="A82" s="6" t="s">
        <v>619</v>
      </c>
      <c r="B82" s="12" t="s">
        <v>129</v>
      </c>
      <c r="C82" s="12" t="s">
        <v>4250</v>
      </c>
      <c r="D82" s="12"/>
      <c r="E82" s="13">
        <v>51.32</v>
      </c>
      <c r="F82" s="13">
        <v>48.22</v>
      </c>
      <c r="G82" s="14">
        <v>98</v>
      </c>
      <c r="H82" s="14">
        <v>88</v>
      </c>
      <c r="I82" s="14">
        <v>17</v>
      </c>
      <c r="J82" s="12" t="s">
        <v>4251</v>
      </c>
    </row>
    <row r="83" spans="1:11" x14ac:dyDescent="0.25">
      <c r="A83" s="6" t="s">
        <v>831</v>
      </c>
      <c r="B83" s="18" t="s">
        <v>4244</v>
      </c>
      <c r="C83" s="18" t="s">
        <v>4252</v>
      </c>
      <c r="E83" s="26">
        <v>85.69</v>
      </c>
      <c r="F83" s="26">
        <v>92.75</v>
      </c>
      <c r="G83" s="17">
        <v>78</v>
      </c>
      <c r="H83" s="17">
        <v>95</v>
      </c>
      <c r="I83" s="17">
        <v>24</v>
      </c>
      <c r="J83" s="18" t="s">
        <v>4093</v>
      </c>
    </row>
    <row r="84" spans="1:11" x14ac:dyDescent="0.25">
      <c r="A84" s="6" t="s">
        <v>832</v>
      </c>
      <c r="B84" s="12" t="s">
        <v>3481</v>
      </c>
      <c r="C84" s="12" t="s">
        <v>3487</v>
      </c>
      <c r="D84" s="12"/>
      <c r="E84" s="13">
        <v>39.25</v>
      </c>
      <c r="F84" s="13">
        <v>37.35</v>
      </c>
      <c r="G84" s="14">
        <v>23</v>
      </c>
      <c r="H84" s="14">
        <v>93</v>
      </c>
      <c r="I84" s="14">
        <v>55</v>
      </c>
      <c r="J84" s="12" t="s">
        <v>4271</v>
      </c>
    </row>
    <row r="85" spans="1:11" x14ac:dyDescent="0.25">
      <c r="A85" s="6" t="s">
        <v>906</v>
      </c>
      <c r="B85" s="18" t="s">
        <v>1888</v>
      </c>
      <c r="C85" s="18" t="s">
        <v>4269</v>
      </c>
      <c r="E85" s="26">
        <v>36.880000000000003</v>
      </c>
      <c r="F85" s="26">
        <v>39.64</v>
      </c>
      <c r="G85" s="17">
        <v>13</v>
      </c>
      <c r="H85" s="17">
        <v>95</v>
      </c>
      <c r="I85" s="17">
        <v>23</v>
      </c>
      <c r="J85" s="18" t="s">
        <v>4270</v>
      </c>
    </row>
    <row r="86" spans="1:11" x14ac:dyDescent="0.25">
      <c r="A86" s="6" t="s">
        <v>913</v>
      </c>
    </row>
    <row r="87" spans="1:11" x14ac:dyDescent="0.25">
      <c r="A87" s="6" t="s">
        <v>976</v>
      </c>
    </row>
    <row r="88" spans="1:11" x14ac:dyDescent="0.25">
      <c r="A88" s="6" t="s">
        <v>1082</v>
      </c>
      <c r="I88" s="2"/>
    </row>
    <row r="89" spans="1:11" x14ac:dyDescent="0.25">
      <c r="A89" s="6" t="s">
        <v>1083</v>
      </c>
      <c r="I89" s="2"/>
    </row>
    <row r="90" spans="1:11" x14ac:dyDescent="0.25">
      <c r="A90" s="6" t="s">
        <v>1084</v>
      </c>
      <c r="I90" s="2"/>
    </row>
    <row r="91" spans="1:11" x14ac:dyDescent="0.25">
      <c r="A91" s="6" t="s">
        <v>1514</v>
      </c>
    </row>
    <row r="92" spans="1:11" x14ac:dyDescent="0.25">
      <c r="A92" s="6" t="s">
        <v>1515</v>
      </c>
    </row>
    <row r="93" spans="1:11" x14ac:dyDescent="0.25">
      <c r="A93" s="6" t="s">
        <v>1518</v>
      </c>
    </row>
    <row r="94" spans="1:11" x14ac:dyDescent="0.25">
      <c r="A94" s="6" t="s">
        <v>1519</v>
      </c>
    </row>
    <row r="95" spans="1:11" x14ac:dyDescent="0.25">
      <c r="A95" s="6" t="s">
        <v>1820</v>
      </c>
      <c r="G95" s="2"/>
      <c r="I95" s="2"/>
    </row>
    <row r="96" spans="1:11" x14ac:dyDescent="0.25">
      <c r="G96" s="2"/>
    </row>
    <row r="97" spans="7:7" x14ac:dyDescent="0.25">
      <c r="G97" s="2"/>
    </row>
    <row r="98" spans="7:7" x14ac:dyDescent="0.25">
      <c r="G98" s="2"/>
    </row>
    <row r="99" spans="7:7" x14ac:dyDescent="0.25">
      <c r="G99" s="2"/>
    </row>
    <row r="100" spans="7:7" x14ac:dyDescent="0.25">
      <c r="G100" s="2"/>
    </row>
    <row r="101" spans="7:7" x14ac:dyDescent="0.25">
      <c r="G101" s="2"/>
    </row>
  </sheetData>
  <pageMargins left="0.7" right="0.7" top="0.75" bottom="0.75" header="0.3" footer="0.3"/>
  <pageSetup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9FDD4-A59F-4081-B894-3CCCB64A5C26}">
  <sheetPr>
    <pageSetUpPr fitToPage="1"/>
  </sheetPr>
  <dimension ref="A1:S99"/>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44092</v>
      </c>
      <c r="I3" s="2"/>
      <c r="J3" s="44">
        <v>44095</v>
      </c>
      <c r="K3" s="43">
        <v>44096</v>
      </c>
      <c r="L3" s="43">
        <v>44097</v>
      </c>
      <c r="M3" s="43">
        <v>44098</v>
      </c>
      <c r="N3" s="43">
        <v>44099</v>
      </c>
      <c r="P3" t="s">
        <v>1973</v>
      </c>
    </row>
    <row r="4" spans="1:16" ht="15.75" thickBot="1" x14ac:dyDescent="0.3">
      <c r="A4" t="s">
        <v>0</v>
      </c>
      <c r="C4" s="10">
        <v>44095</v>
      </c>
      <c r="D4" s="11" t="s">
        <v>66</v>
      </c>
      <c r="E4" s="10">
        <v>44099</v>
      </c>
      <c r="J4" s="2" t="s">
        <v>58</v>
      </c>
      <c r="K4" s="2" t="s">
        <v>59</v>
      </c>
      <c r="L4" s="2" t="s">
        <v>60</v>
      </c>
      <c r="M4" s="2" t="s">
        <v>61</v>
      </c>
      <c r="N4" s="2" t="s">
        <v>62</v>
      </c>
    </row>
    <row r="5" spans="1:16" ht="15.75" thickBot="1" x14ac:dyDescent="0.3">
      <c r="G5" t="s">
        <v>57</v>
      </c>
      <c r="H5" s="8">
        <v>10793.28</v>
      </c>
      <c r="J5" s="16">
        <v>10519.49</v>
      </c>
      <c r="K5" s="16">
        <v>10963.64</v>
      </c>
      <c r="L5" s="16">
        <v>10632.98</v>
      </c>
      <c r="M5" s="16">
        <v>10672.27</v>
      </c>
      <c r="N5" s="16">
        <v>10913.56</v>
      </c>
      <c r="P5" s="5">
        <f>(N5-H5)/H5</f>
        <v>1.1143971063476425E-2</v>
      </c>
    </row>
    <row r="6" spans="1:16" ht="15.75" thickBot="1" x14ac:dyDescent="0.3">
      <c r="A6" t="s">
        <v>2</v>
      </c>
      <c r="C6" s="33" t="s">
        <v>4288</v>
      </c>
      <c r="D6" s="1"/>
      <c r="E6" s="1"/>
      <c r="G6" t="s">
        <v>3680</v>
      </c>
      <c r="H6" s="9">
        <v>3319.28</v>
      </c>
      <c r="J6" s="16">
        <v>3281.06</v>
      </c>
      <c r="K6" s="21">
        <v>3315.57</v>
      </c>
      <c r="L6" s="21">
        <v>3236.92</v>
      </c>
      <c r="M6" s="16">
        <v>3246.59</v>
      </c>
      <c r="N6" s="16">
        <v>3298.46</v>
      </c>
      <c r="P6" s="5">
        <f>(N6-H6)/H6</f>
        <v>-6.2724446265455648E-3</v>
      </c>
    </row>
    <row r="7" spans="1:16" x14ac:dyDescent="0.25">
      <c r="C7" s="12"/>
      <c r="J7" s="12"/>
    </row>
    <row r="8" spans="1:16" x14ac:dyDescent="0.25">
      <c r="C8" s="12"/>
      <c r="J8" s="12"/>
    </row>
    <row r="9" spans="1:16" x14ac:dyDescent="0.25">
      <c r="A9" t="s">
        <v>3</v>
      </c>
      <c r="C9" t="s">
        <v>4307</v>
      </c>
      <c r="J9" s="18"/>
    </row>
    <row r="10" spans="1:16" x14ac:dyDescent="0.25">
      <c r="C10" s="37" t="s">
        <v>4308</v>
      </c>
      <c r="J10" s="18"/>
    </row>
    <row r="11" spans="1:16" x14ac:dyDescent="0.25">
      <c r="C11" s="37" t="s">
        <v>4309</v>
      </c>
      <c r="J11" s="18"/>
    </row>
    <row r="12" spans="1:16" x14ac:dyDescent="0.25">
      <c r="C12" s="18" t="s">
        <v>4310</v>
      </c>
      <c r="J12" s="18"/>
    </row>
    <row r="13" spans="1:16" x14ac:dyDescent="0.25">
      <c r="C13" s="18" t="s">
        <v>4311</v>
      </c>
      <c r="J13" s="18"/>
    </row>
    <row r="14" spans="1:16" x14ac:dyDescent="0.25">
      <c r="C14" s="18" t="s">
        <v>4312</v>
      </c>
      <c r="J14" s="18"/>
    </row>
    <row r="15" spans="1:16" x14ac:dyDescent="0.25">
      <c r="C15" s="18" t="s">
        <v>4313</v>
      </c>
      <c r="J15" s="18"/>
    </row>
    <row r="16" spans="1:16" x14ac:dyDescent="0.25">
      <c r="C16" s="18" t="s">
        <v>4314</v>
      </c>
      <c r="J16" s="18"/>
    </row>
    <row r="17" spans="3:10" x14ac:dyDescent="0.25">
      <c r="C17" s="18" t="s">
        <v>4315</v>
      </c>
      <c r="J17" s="18"/>
    </row>
    <row r="18" spans="3:10" x14ac:dyDescent="0.25">
      <c r="C18" s="18" t="s">
        <v>4316</v>
      </c>
      <c r="J18" s="18"/>
    </row>
    <row r="19" spans="3:10" x14ac:dyDescent="0.25">
      <c r="C19" s="18" t="s">
        <v>4317</v>
      </c>
      <c r="J19" s="18"/>
    </row>
    <row r="20" spans="3:10" x14ac:dyDescent="0.25">
      <c r="C20" s="18" t="s">
        <v>4318</v>
      </c>
      <c r="D20" s="18"/>
      <c r="E20" s="18"/>
      <c r="F20" s="18"/>
      <c r="G20" s="18"/>
      <c r="J20" s="18"/>
    </row>
    <row r="21" spans="3:10" x14ac:dyDescent="0.25">
      <c r="C21" s="12"/>
      <c r="J21" s="18"/>
    </row>
    <row r="22" spans="3:10" x14ac:dyDescent="0.25">
      <c r="C22" s="12" t="s">
        <v>4253</v>
      </c>
      <c r="J22" s="18"/>
    </row>
    <row r="23" spans="3:10" x14ac:dyDescent="0.25">
      <c r="C23" s="12" t="s">
        <v>4272</v>
      </c>
      <c r="J23" s="18"/>
    </row>
    <row r="24" spans="3:10" x14ac:dyDescent="0.25">
      <c r="C24" s="12" t="s">
        <v>4290</v>
      </c>
      <c r="J24" s="18"/>
    </row>
    <row r="25" spans="3:10" x14ac:dyDescent="0.25">
      <c r="C25" s="12" t="s">
        <v>4289</v>
      </c>
      <c r="J25" s="18"/>
    </row>
    <row r="26" spans="3:10" x14ac:dyDescent="0.25">
      <c r="C26" s="12" t="s">
        <v>4304</v>
      </c>
      <c r="J26" s="18"/>
    </row>
    <row r="27" spans="3:10" x14ac:dyDescent="0.25">
      <c r="C27" s="12" t="s">
        <v>4329</v>
      </c>
      <c r="J27" s="18"/>
    </row>
    <row r="28" spans="3:10" x14ac:dyDescent="0.25">
      <c r="J28" s="18"/>
    </row>
    <row r="29" spans="3:10" x14ac:dyDescent="0.25">
      <c r="C29" t="s">
        <v>3391</v>
      </c>
      <c r="D29" s="5">
        <v>0.5222</v>
      </c>
      <c r="E29" s="7"/>
      <c r="I29" s="5"/>
      <c r="J29" s="18"/>
    </row>
    <row r="30" spans="3:10" x14ac:dyDescent="0.25">
      <c r="E30" s="7"/>
      <c r="I30" s="5"/>
      <c r="J30" s="18"/>
    </row>
    <row r="31" spans="3:10" x14ac:dyDescent="0.25">
      <c r="D31" s="5"/>
      <c r="I31" s="5"/>
      <c r="J31" s="18"/>
    </row>
    <row r="32" spans="3:10" x14ac:dyDescent="0.25">
      <c r="D32" s="5"/>
      <c r="I32" s="5"/>
      <c r="J32" s="18"/>
    </row>
    <row r="33" spans="1:19" x14ac:dyDescent="0.25">
      <c r="C33" t="s">
        <v>535</v>
      </c>
      <c r="D33" s="5">
        <v>0.13850000000000001</v>
      </c>
      <c r="E33" s="7"/>
      <c r="G33" s="5"/>
      <c r="I33" s="5"/>
      <c r="J33" s="18"/>
    </row>
    <row r="34" spans="1:19" x14ac:dyDescent="0.25">
      <c r="C34" t="s">
        <v>4045</v>
      </c>
      <c r="D34" s="5">
        <v>0.1275</v>
      </c>
      <c r="E34" s="27"/>
      <c r="G34" s="5"/>
      <c r="I34" s="5"/>
      <c r="J34" s="18"/>
    </row>
    <row r="35" spans="1:19" x14ac:dyDescent="0.25">
      <c r="C35" t="s">
        <v>4130</v>
      </c>
      <c r="D35" s="5">
        <v>0.1411</v>
      </c>
      <c r="E35" s="40"/>
      <c r="G35" s="5"/>
      <c r="I35" s="5"/>
      <c r="J35" s="18"/>
    </row>
    <row r="36" spans="1:19" x14ac:dyDescent="0.25">
      <c r="C36" t="s">
        <v>4244</v>
      </c>
      <c r="D36" s="5">
        <v>7.0699999999999999E-2</v>
      </c>
      <c r="I36" s="5"/>
      <c r="J36" s="18"/>
    </row>
    <row r="37" spans="1:19" x14ac:dyDescent="0.25">
      <c r="D37" s="5"/>
      <c r="E37" s="27"/>
      <c r="F37" s="18"/>
      <c r="G37" s="28"/>
      <c r="H37" s="18"/>
      <c r="I37" s="5"/>
      <c r="J37" s="18"/>
    </row>
    <row r="38" spans="1:19" x14ac:dyDescent="0.25">
      <c r="E38" s="27"/>
      <c r="F38" s="18"/>
      <c r="G38" s="28"/>
      <c r="H38" s="18"/>
      <c r="I38" s="5"/>
      <c r="J38" s="18"/>
    </row>
    <row r="39" spans="1:19" x14ac:dyDescent="0.25">
      <c r="E39" s="27"/>
      <c r="F39" s="18"/>
      <c r="G39" s="28"/>
      <c r="H39" s="18"/>
      <c r="I39" s="5"/>
      <c r="J39" s="18"/>
    </row>
    <row r="40" spans="1:19" x14ac:dyDescent="0.25">
      <c r="D40" s="5"/>
      <c r="E40" s="27"/>
      <c r="F40" s="18"/>
      <c r="G40" s="28"/>
      <c r="H40" s="18"/>
      <c r="I40" s="5"/>
      <c r="J40" s="18"/>
    </row>
    <row r="41" spans="1:19" x14ac:dyDescent="0.25">
      <c r="E41" s="27"/>
      <c r="F41" s="18"/>
      <c r="G41" s="28"/>
      <c r="H41" s="18"/>
      <c r="I41" s="5"/>
      <c r="J41" s="18"/>
    </row>
    <row r="42" spans="1:19" x14ac:dyDescent="0.25">
      <c r="E42" s="27"/>
      <c r="F42" s="18"/>
      <c r="G42" s="28"/>
      <c r="H42" s="18"/>
      <c r="I42" s="5"/>
      <c r="J42" s="18"/>
    </row>
    <row r="43" spans="1:19" x14ac:dyDescent="0.25">
      <c r="D43" s="5">
        <f>SUM(D29:D42)</f>
        <v>1</v>
      </c>
      <c r="I43" s="28"/>
      <c r="J43" s="18"/>
    </row>
    <row r="44" spans="1:19" x14ac:dyDescent="0.25">
      <c r="E44" s="27"/>
      <c r="F44" s="18"/>
      <c r="G44" s="28"/>
      <c r="H44" s="18"/>
      <c r="I44" s="28"/>
      <c r="J44" s="18"/>
    </row>
    <row r="45" spans="1:19" x14ac:dyDescent="0.25">
      <c r="D45" s="5"/>
      <c r="E45" s="27"/>
      <c r="F45" s="18"/>
      <c r="G45" s="28"/>
      <c r="H45" s="18"/>
      <c r="I45" s="28"/>
      <c r="J45" s="18"/>
    </row>
    <row r="46" spans="1:19" x14ac:dyDescent="0.25">
      <c r="C46" s="12"/>
      <c r="E46" s="27"/>
      <c r="F46" s="17" t="s">
        <v>4013</v>
      </c>
      <c r="G46" s="18"/>
      <c r="H46" s="12"/>
      <c r="I46" s="18"/>
    </row>
    <row r="47" spans="1:19" x14ac:dyDescent="0.25">
      <c r="A47" t="s">
        <v>4</v>
      </c>
      <c r="C47" s="12"/>
      <c r="E47" s="30" t="s">
        <v>7</v>
      </c>
      <c r="F47" s="30" t="s">
        <v>8</v>
      </c>
      <c r="G47" s="30" t="s">
        <v>9</v>
      </c>
      <c r="H47" s="30" t="s">
        <v>10</v>
      </c>
      <c r="I47" s="30" t="s">
        <v>24</v>
      </c>
      <c r="J47" s="30" t="s">
        <v>26</v>
      </c>
      <c r="K47" s="30" t="s">
        <v>25</v>
      </c>
      <c r="L47" s="29" t="s">
        <v>11</v>
      </c>
      <c r="M47" s="31"/>
      <c r="N47" s="31"/>
      <c r="O47" s="31"/>
      <c r="P47" s="31"/>
      <c r="Q47" s="31"/>
      <c r="R47" s="31"/>
      <c r="S47" s="31"/>
    </row>
    <row r="48" spans="1:19" x14ac:dyDescent="0.25">
      <c r="A48" s="6" t="s">
        <v>5</v>
      </c>
      <c r="B48" t="s">
        <v>535</v>
      </c>
      <c r="E48" s="4">
        <v>108.4</v>
      </c>
      <c r="F48" s="4">
        <v>99.79</v>
      </c>
      <c r="G48" s="5">
        <f>(E48-F48)/F48</f>
        <v>8.6281190500050092E-2</v>
      </c>
      <c r="H48" s="4">
        <v>95</v>
      </c>
      <c r="I48" s="4">
        <v>92.95</v>
      </c>
      <c r="J48" s="2">
        <v>93</v>
      </c>
      <c r="K48" s="2">
        <v>13</v>
      </c>
      <c r="L48" s="42" t="s">
        <v>2218</v>
      </c>
    </row>
    <row r="49" spans="1:13" x14ac:dyDescent="0.25">
      <c r="A49" s="6" t="s">
        <v>12</v>
      </c>
      <c r="B49" t="s">
        <v>4045</v>
      </c>
      <c r="E49" s="4">
        <v>271.08999999999997</v>
      </c>
      <c r="F49" s="4">
        <v>275.88</v>
      </c>
      <c r="G49" s="5">
        <f>(E49-F49)/F49</f>
        <v>-1.736262142960715E-2</v>
      </c>
      <c r="H49" s="4">
        <v>260</v>
      </c>
      <c r="I49" s="4">
        <v>231.03</v>
      </c>
      <c r="J49" s="25">
        <v>89</v>
      </c>
      <c r="K49" s="25">
        <v>95</v>
      </c>
      <c r="L49" s="34" t="s">
        <v>4291</v>
      </c>
    </row>
    <row r="50" spans="1:13" x14ac:dyDescent="0.25">
      <c r="A50" s="6" t="s">
        <v>13</v>
      </c>
      <c r="B50" t="s">
        <v>4130</v>
      </c>
      <c r="E50" s="4">
        <v>136.38999999999999</v>
      </c>
      <c r="F50" s="4">
        <v>119.84</v>
      </c>
      <c r="G50" s="5">
        <f>(E50-F50)/F50</f>
        <v>0.13810080106809064</v>
      </c>
      <c r="H50" s="4">
        <v>109.5</v>
      </c>
      <c r="I50" s="4">
        <v>116.18</v>
      </c>
      <c r="J50" s="25">
        <v>97</v>
      </c>
      <c r="K50" s="25">
        <v>78</v>
      </c>
      <c r="L50" s="42" t="s">
        <v>4292</v>
      </c>
    </row>
    <row r="51" spans="1:13" x14ac:dyDescent="0.25">
      <c r="A51" s="6" t="s">
        <v>14</v>
      </c>
      <c r="B51" t="s">
        <v>4244</v>
      </c>
      <c r="E51" s="4">
        <v>90.65</v>
      </c>
      <c r="F51" s="4">
        <v>89.31</v>
      </c>
      <c r="G51" s="5">
        <f>(E51-F51)/F51</f>
        <v>1.5003918934049976E-2</v>
      </c>
      <c r="H51" s="4">
        <v>83.25</v>
      </c>
      <c r="I51" s="4">
        <v>94.9</v>
      </c>
      <c r="J51" s="25">
        <v>97</v>
      </c>
      <c r="K51" s="25">
        <v>78</v>
      </c>
      <c r="L51" t="s">
        <v>4293</v>
      </c>
    </row>
    <row r="52" spans="1:13" x14ac:dyDescent="0.25">
      <c r="A52" s="6" t="s">
        <v>15</v>
      </c>
      <c r="E52" s="4"/>
      <c r="F52" s="4"/>
      <c r="G52" s="5"/>
      <c r="H52" s="4"/>
      <c r="I52" s="4"/>
      <c r="J52" s="25"/>
      <c r="K52" s="25"/>
      <c r="L52" s="34" t="s">
        <v>4294</v>
      </c>
    </row>
    <row r="53" spans="1:13" x14ac:dyDescent="0.25">
      <c r="A53" s="6" t="s">
        <v>16</v>
      </c>
    </row>
    <row r="54" spans="1:13" x14ac:dyDescent="0.25">
      <c r="A54" s="6" t="s">
        <v>17</v>
      </c>
      <c r="E54" s="4"/>
      <c r="F54" s="4"/>
      <c r="G54" s="5"/>
      <c r="H54" s="4"/>
      <c r="I54" s="4"/>
      <c r="J54" s="25"/>
      <c r="K54" s="25"/>
      <c r="L54" s="34"/>
    </row>
    <row r="55" spans="1:13" x14ac:dyDescent="0.25">
      <c r="A55" s="6" t="s">
        <v>18</v>
      </c>
    </row>
    <row r="56" spans="1:13" x14ac:dyDescent="0.25">
      <c r="A56" s="6" t="s">
        <v>63</v>
      </c>
    </row>
    <row r="57" spans="1:13" x14ac:dyDescent="0.25">
      <c r="A57" s="6" t="s">
        <v>67</v>
      </c>
    </row>
    <row r="58" spans="1:13" x14ac:dyDescent="0.25">
      <c r="A58" s="6" t="s">
        <v>98</v>
      </c>
    </row>
    <row r="59" spans="1:13" x14ac:dyDescent="0.25">
      <c r="J59" s="2"/>
      <c r="K59" s="2"/>
    </row>
    <row r="60" spans="1:13" x14ac:dyDescent="0.25">
      <c r="I60" s="2" t="s">
        <v>2744</v>
      </c>
    </row>
    <row r="61" spans="1:13" x14ac:dyDescent="0.25">
      <c r="A61" s="3" t="s">
        <v>21</v>
      </c>
      <c r="E61" s="22" t="s">
        <v>7</v>
      </c>
      <c r="F61" s="22" t="s">
        <v>24</v>
      </c>
      <c r="G61" s="22" t="s">
        <v>25</v>
      </c>
      <c r="H61" s="22" t="s">
        <v>26</v>
      </c>
      <c r="I61" s="22" t="s">
        <v>2745</v>
      </c>
      <c r="J61" s="23" t="s">
        <v>11</v>
      </c>
      <c r="K61" s="24"/>
      <c r="L61" s="24"/>
      <c r="M61" s="24"/>
    </row>
    <row r="62" spans="1:13" x14ac:dyDescent="0.25">
      <c r="A62" s="6" t="s">
        <v>5</v>
      </c>
      <c r="B62" s="18" t="s">
        <v>3255</v>
      </c>
      <c r="C62" s="18" t="s">
        <v>3673</v>
      </c>
      <c r="D62" s="18"/>
      <c r="E62" s="26">
        <v>72.08</v>
      </c>
      <c r="F62" s="26">
        <v>83.68</v>
      </c>
      <c r="G62" s="17">
        <v>45</v>
      </c>
      <c r="H62" s="17">
        <v>90</v>
      </c>
      <c r="I62" s="17">
        <v>106</v>
      </c>
      <c r="J62" s="18" t="s">
        <v>4223</v>
      </c>
    </row>
    <row r="63" spans="1:13" x14ac:dyDescent="0.25">
      <c r="A63" s="6" t="s">
        <v>12</v>
      </c>
      <c r="B63" s="12" t="s">
        <v>72</v>
      </c>
      <c r="C63" s="12" t="s">
        <v>3835</v>
      </c>
      <c r="D63" s="12"/>
      <c r="E63" s="13">
        <v>232.38</v>
      </c>
      <c r="F63" s="13">
        <v>210</v>
      </c>
      <c r="G63" s="14">
        <v>93</v>
      </c>
      <c r="H63" s="14">
        <v>89</v>
      </c>
      <c r="I63" s="14">
        <v>98</v>
      </c>
      <c r="J63" s="12" t="s">
        <v>4295</v>
      </c>
    </row>
    <row r="64" spans="1:13" x14ac:dyDescent="0.25">
      <c r="A64" s="6" t="s">
        <v>13</v>
      </c>
      <c r="B64" s="12" t="s">
        <v>3881</v>
      </c>
      <c r="C64" s="12" t="s">
        <v>3882</v>
      </c>
      <c r="D64" s="12"/>
      <c r="E64" s="13">
        <v>151.72999999999999</v>
      </c>
      <c r="F64" s="13">
        <v>153.99</v>
      </c>
      <c r="G64" s="14">
        <v>94</v>
      </c>
      <c r="H64" s="14">
        <v>87</v>
      </c>
      <c r="I64" s="14">
        <v>20</v>
      </c>
      <c r="J64" s="12" t="s">
        <v>4296</v>
      </c>
    </row>
    <row r="65" spans="1:13" x14ac:dyDescent="0.25">
      <c r="A65" s="6" t="s">
        <v>14</v>
      </c>
      <c r="B65" s="12" t="s">
        <v>3950</v>
      </c>
      <c r="C65" s="12" t="s">
        <v>3960</v>
      </c>
      <c r="D65" s="12"/>
      <c r="E65" s="13">
        <v>33.35</v>
      </c>
      <c r="F65" s="13">
        <v>28.73</v>
      </c>
      <c r="G65" s="14">
        <v>93</v>
      </c>
      <c r="H65" s="14">
        <v>93</v>
      </c>
      <c r="I65" s="14">
        <v>54</v>
      </c>
      <c r="J65" s="12" t="s">
        <v>1750</v>
      </c>
      <c r="K65" s="12"/>
    </row>
    <row r="66" spans="1:13" x14ac:dyDescent="0.25">
      <c r="A66" s="6" t="s">
        <v>15</v>
      </c>
      <c r="B66" s="12" t="s">
        <v>4046</v>
      </c>
      <c r="C66" s="12" t="s">
        <v>4052</v>
      </c>
      <c r="D66" s="12"/>
      <c r="E66" s="13">
        <v>125.63</v>
      </c>
      <c r="F66" s="13">
        <v>121.54</v>
      </c>
      <c r="G66" s="14">
        <v>89</v>
      </c>
      <c r="H66" s="14">
        <v>88</v>
      </c>
      <c r="I66" s="14">
        <v>81</v>
      </c>
      <c r="J66" s="12" t="s">
        <v>4297</v>
      </c>
    </row>
    <row r="67" spans="1:13" x14ac:dyDescent="0.25">
      <c r="A67" s="6" t="s">
        <v>16</v>
      </c>
      <c r="B67" s="12" t="s">
        <v>4047</v>
      </c>
      <c r="C67" s="12" t="s">
        <v>4054</v>
      </c>
      <c r="D67" s="12"/>
      <c r="E67" s="13">
        <v>32.18</v>
      </c>
      <c r="F67" s="13">
        <v>25.36</v>
      </c>
      <c r="G67" s="14">
        <v>47</v>
      </c>
      <c r="H67" s="14">
        <v>95</v>
      </c>
      <c r="I67" s="14">
        <v>1</v>
      </c>
      <c r="J67" s="12" t="s">
        <v>4298</v>
      </c>
    </row>
    <row r="68" spans="1:13" x14ac:dyDescent="0.25">
      <c r="A68" s="6" t="s">
        <v>17</v>
      </c>
      <c r="B68" s="18" t="s">
        <v>4091</v>
      </c>
      <c r="C68" s="18" t="s">
        <v>4092</v>
      </c>
      <c r="D68" s="18"/>
      <c r="E68" s="26">
        <v>24.26</v>
      </c>
      <c r="F68" s="26">
        <v>26.52</v>
      </c>
      <c r="G68" s="17">
        <v>38</v>
      </c>
      <c r="H68" s="17">
        <v>90</v>
      </c>
      <c r="I68" s="17">
        <v>52</v>
      </c>
      <c r="J68" s="18" t="s">
        <v>4093</v>
      </c>
    </row>
    <row r="69" spans="1:13" x14ac:dyDescent="0.25">
      <c r="A69" s="6" t="s">
        <v>18</v>
      </c>
      <c r="B69" s="18" t="s">
        <v>31</v>
      </c>
      <c r="C69" s="18" t="s">
        <v>3192</v>
      </c>
      <c r="E69" s="26">
        <v>233.18</v>
      </c>
      <c r="F69" s="26">
        <v>238.33</v>
      </c>
      <c r="G69" s="17">
        <v>49</v>
      </c>
      <c r="H69" s="17">
        <v>92</v>
      </c>
      <c r="I69" s="17">
        <v>84</v>
      </c>
      <c r="J69" s="18" t="s">
        <v>4264</v>
      </c>
    </row>
    <row r="70" spans="1:13" x14ac:dyDescent="0.25">
      <c r="A70" s="6" t="s">
        <v>63</v>
      </c>
      <c r="B70" s="12" t="s">
        <v>2731</v>
      </c>
      <c r="C70" s="12" t="s">
        <v>2736</v>
      </c>
      <c r="D70" s="12"/>
      <c r="E70" s="13">
        <v>160.84</v>
      </c>
      <c r="F70" s="13">
        <v>143.21</v>
      </c>
      <c r="G70" s="14">
        <v>91</v>
      </c>
      <c r="H70" s="14">
        <v>85</v>
      </c>
      <c r="I70" s="14">
        <v>127</v>
      </c>
      <c r="J70" s="12" t="s">
        <v>4265</v>
      </c>
    </row>
    <row r="71" spans="1:13" x14ac:dyDescent="0.25">
      <c r="A71" s="6" t="s">
        <v>67</v>
      </c>
      <c r="B71" s="12" t="s">
        <v>4190</v>
      </c>
      <c r="C71" s="12" t="s">
        <v>4191</v>
      </c>
      <c r="D71" s="12"/>
      <c r="E71" s="13">
        <v>81.47</v>
      </c>
      <c r="F71" s="13">
        <v>82.82</v>
      </c>
      <c r="G71" s="14">
        <v>87</v>
      </c>
      <c r="H71" s="14">
        <v>81</v>
      </c>
      <c r="I71" s="14">
        <v>142</v>
      </c>
      <c r="J71" s="12" t="s">
        <v>4299</v>
      </c>
    </row>
    <row r="72" spans="1:13" x14ac:dyDescent="0.25">
      <c r="A72" s="6" t="s">
        <v>98</v>
      </c>
      <c r="B72" s="12" t="s">
        <v>4056</v>
      </c>
      <c r="C72" s="12" t="s">
        <v>4057</v>
      </c>
      <c r="D72" s="12"/>
      <c r="E72" s="13">
        <v>182.43</v>
      </c>
      <c r="F72" s="13">
        <v>169.14</v>
      </c>
      <c r="G72" s="14">
        <v>2</v>
      </c>
      <c r="H72" s="14">
        <v>94</v>
      </c>
      <c r="I72" s="14">
        <v>78</v>
      </c>
      <c r="J72" s="12" t="s">
        <v>4300</v>
      </c>
      <c r="L72" s="18"/>
      <c r="M72" s="18"/>
    </row>
    <row r="73" spans="1:13" x14ac:dyDescent="0.25">
      <c r="A73" s="6" t="s">
        <v>102</v>
      </c>
      <c r="B73" s="12" t="s">
        <v>4088</v>
      </c>
      <c r="C73" s="12" t="s">
        <v>4194</v>
      </c>
      <c r="D73" s="12"/>
      <c r="E73" s="13">
        <v>106.39</v>
      </c>
      <c r="F73" s="13">
        <v>99.56</v>
      </c>
      <c r="G73" s="14">
        <v>70</v>
      </c>
      <c r="H73" s="14">
        <v>91</v>
      </c>
      <c r="I73" s="14">
        <v>84</v>
      </c>
      <c r="J73" s="12" t="s">
        <v>4301</v>
      </c>
      <c r="L73" s="18"/>
      <c r="M73" s="18"/>
    </row>
    <row r="74" spans="1:13" x14ac:dyDescent="0.25">
      <c r="A74" s="6" t="s">
        <v>106</v>
      </c>
      <c r="B74" s="18" t="s">
        <v>4220</v>
      </c>
      <c r="C74" s="18" t="s">
        <v>4233</v>
      </c>
      <c r="E74" s="26">
        <v>53.19</v>
      </c>
      <c r="F74" s="26">
        <v>44.08</v>
      </c>
      <c r="G74" s="17">
        <v>52</v>
      </c>
      <c r="H74" s="17">
        <v>99</v>
      </c>
      <c r="I74" s="17">
        <v>5</v>
      </c>
      <c r="J74" s="18" t="s">
        <v>4302</v>
      </c>
      <c r="K74" s="12"/>
      <c r="L74" s="18"/>
      <c r="M74" s="18"/>
    </row>
    <row r="75" spans="1:13" x14ac:dyDescent="0.25">
      <c r="A75" s="6" t="s">
        <v>238</v>
      </c>
      <c r="B75" s="12" t="s">
        <v>1308</v>
      </c>
      <c r="C75" s="12" t="s">
        <v>4245</v>
      </c>
      <c r="D75" s="12"/>
      <c r="E75" s="13">
        <v>104.26</v>
      </c>
      <c r="F75" s="13">
        <v>92.65</v>
      </c>
      <c r="G75" s="14">
        <v>94</v>
      </c>
      <c r="H75" s="14">
        <v>87</v>
      </c>
      <c r="I75" s="14">
        <v>100</v>
      </c>
      <c r="J75" s="12" t="s">
        <v>4246</v>
      </c>
      <c r="K75" s="12"/>
    </row>
    <row r="76" spans="1:13" x14ac:dyDescent="0.25">
      <c r="A76" s="6" t="s">
        <v>243</v>
      </c>
      <c r="B76" s="18" t="s">
        <v>2646</v>
      </c>
      <c r="C76" s="18" t="s">
        <v>2647</v>
      </c>
      <c r="E76" s="26">
        <v>30.76</v>
      </c>
      <c r="F76" s="26">
        <v>30.86</v>
      </c>
      <c r="G76" s="17">
        <v>2</v>
      </c>
      <c r="H76" s="17">
        <v>84</v>
      </c>
      <c r="I76" s="17">
        <v>59</v>
      </c>
      <c r="J76" s="18" t="s">
        <v>4247</v>
      </c>
      <c r="K76" s="12"/>
    </row>
    <row r="77" spans="1:13" x14ac:dyDescent="0.25">
      <c r="A77" s="6" t="s">
        <v>263</v>
      </c>
      <c r="B77" s="12" t="s">
        <v>4243</v>
      </c>
      <c r="C77" s="12" t="s">
        <v>4248</v>
      </c>
      <c r="D77" s="12"/>
      <c r="E77" s="13">
        <v>111.8</v>
      </c>
      <c r="F77" s="13">
        <v>100</v>
      </c>
      <c r="G77" s="14">
        <v>10</v>
      </c>
      <c r="H77" s="14">
        <v>93</v>
      </c>
      <c r="I77" s="14">
        <v>13</v>
      </c>
      <c r="J77" s="12" t="s">
        <v>4303</v>
      </c>
    </row>
    <row r="78" spans="1:13" x14ac:dyDescent="0.25">
      <c r="A78" s="6" t="s">
        <v>267</v>
      </c>
      <c r="B78" s="12" t="s">
        <v>3481</v>
      </c>
      <c r="C78" s="12" t="s">
        <v>3487</v>
      </c>
      <c r="D78" s="12"/>
      <c r="E78" s="13">
        <v>37.799999999999997</v>
      </c>
      <c r="F78" s="13">
        <v>37.35</v>
      </c>
      <c r="G78" s="14">
        <v>23</v>
      </c>
      <c r="H78" s="14">
        <v>94</v>
      </c>
      <c r="I78" s="14">
        <v>63</v>
      </c>
      <c r="J78" s="12" t="s">
        <v>4305</v>
      </c>
      <c r="K78" s="12"/>
    </row>
    <row r="79" spans="1:13" x14ac:dyDescent="0.25">
      <c r="A79" s="6" t="s">
        <v>404</v>
      </c>
      <c r="B79" s="12" t="s">
        <v>1888</v>
      </c>
      <c r="C79" s="12" t="s">
        <v>4269</v>
      </c>
      <c r="D79" s="12"/>
      <c r="E79" s="13">
        <v>39.9</v>
      </c>
      <c r="F79" s="13">
        <v>39.64</v>
      </c>
      <c r="G79" s="14">
        <v>13</v>
      </c>
      <c r="H79" s="14">
        <v>97</v>
      </c>
      <c r="I79" s="14">
        <v>22</v>
      </c>
      <c r="J79" s="12" t="s">
        <v>4306</v>
      </c>
      <c r="K79" s="12"/>
    </row>
    <row r="80" spans="1:13" x14ac:dyDescent="0.25">
      <c r="A80" s="6" t="s">
        <v>619</v>
      </c>
      <c r="B80" s="12" t="s">
        <v>4319</v>
      </c>
      <c r="C80" s="12" t="s">
        <v>4322</v>
      </c>
      <c r="D80" s="12"/>
      <c r="E80" s="13">
        <v>165.66</v>
      </c>
      <c r="F80" s="13">
        <v>162.5</v>
      </c>
      <c r="G80" s="14">
        <v>29</v>
      </c>
      <c r="H80" s="14">
        <v>94</v>
      </c>
      <c r="I80" s="14">
        <v>140</v>
      </c>
      <c r="J80" s="12" t="s">
        <v>4323</v>
      </c>
    </row>
    <row r="81" spans="1:11" x14ac:dyDescent="0.25">
      <c r="A81" s="6" t="s">
        <v>831</v>
      </c>
      <c r="B81" s="18" t="s">
        <v>4320</v>
      </c>
      <c r="C81" s="18" t="s">
        <v>4324</v>
      </c>
      <c r="E81" s="26">
        <v>106.63</v>
      </c>
      <c r="F81" s="26">
        <v>104.99</v>
      </c>
      <c r="G81" s="17">
        <v>99</v>
      </c>
      <c r="H81" s="17">
        <v>95</v>
      </c>
      <c r="I81" s="17">
        <v>7</v>
      </c>
      <c r="J81" s="18" t="s">
        <v>4325</v>
      </c>
    </row>
    <row r="82" spans="1:11" x14ac:dyDescent="0.25">
      <c r="A82" s="6" t="s">
        <v>832</v>
      </c>
      <c r="B82" s="18" t="s">
        <v>4006</v>
      </c>
      <c r="C82" s="18" t="s">
        <v>4326</v>
      </c>
      <c r="D82" s="18"/>
      <c r="E82" s="26">
        <v>80.8</v>
      </c>
      <c r="F82" s="26">
        <v>80.47</v>
      </c>
      <c r="G82" s="17">
        <v>48</v>
      </c>
      <c r="H82" s="17">
        <v>98</v>
      </c>
      <c r="I82" s="17">
        <v>2</v>
      </c>
      <c r="J82" s="18" t="s">
        <v>4327</v>
      </c>
    </row>
    <row r="83" spans="1:11" x14ac:dyDescent="0.25">
      <c r="A83" s="6" t="s">
        <v>906</v>
      </c>
      <c r="B83" s="18" t="s">
        <v>4321</v>
      </c>
      <c r="C83" s="18" t="s">
        <v>4328</v>
      </c>
      <c r="D83" s="18"/>
      <c r="E83" s="26">
        <v>25.99</v>
      </c>
      <c r="F83" s="26">
        <v>26.76</v>
      </c>
      <c r="G83" s="17">
        <v>22</v>
      </c>
      <c r="H83" s="17">
        <v>92</v>
      </c>
      <c r="I83" s="17">
        <v>25</v>
      </c>
      <c r="J83" s="18" t="s">
        <v>4093</v>
      </c>
      <c r="K83" s="12"/>
    </row>
    <row r="84" spans="1:11" x14ac:dyDescent="0.25">
      <c r="A84" s="6" t="s">
        <v>913</v>
      </c>
    </row>
    <row r="85" spans="1:11" x14ac:dyDescent="0.25">
      <c r="A85" s="6" t="s">
        <v>976</v>
      </c>
    </row>
    <row r="86" spans="1:11" x14ac:dyDescent="0.25">
      <c r="A86" s="6" t="s">
        <v>1082</v>
      </c>
      <c r="I86" s="2"/>
    </row>
    <row r="87" spans="1:11" x14ac:dyDescent="0.25">
      <c r="A87" s="6" t="s">
        <v>1083</v>
      </c>
      <c r="I87" s="2"/>
    </row>
    <row r="88" spans="1:11" x14ac:dyDescent="0.25">
      <c r="A88" s="6" t="s">
        <v>1084</v>
      </c>
      <c r="I88" s="2"/>
    </row>
    <row r="89" spans="1:11" x14ac:dyDescent="0.25">
      <c r="A89" s="6" t="s">
        <v>1514</v>
      </c>
    </row>
    <row r="90" spans="1:11" x14ac:dyDescent="0.25">
      <c r="A90" s="6" t="s">
        <v>1515</v>
      </c>
    </row>
    <row r="91" spans="1:11" x14ac:dyDescent="0.25">
      <c r="A91" s="6" t="s">
        <v>1518</v>
      </c>
    </row>
    <row r="92" spans="1:11" x14ac:dyDescent="0.25">
      <c r="A92" s="6" t="s">
        <v>1519</v>
      </c>
    </row>
    <row r="93" spans="1:11" x14ac:dyDescent="0.25">
      <c r="A93" s="6" t="s">
        <v>1820</v>
      </c>
      <c r="G93" s="2"/>
      <c r="I93" s="2"/>
    </row>
    <row r="94" spans="1:11" x14ac:dyDescent="0.25">
      <c r="G94" s="2"/>
    </row>
    <row r="95" spans="1:11" x14ac:dyDescent="0.25">
      <c r="G95" s="2"/>
    </row>
    <row r="96" spans="1:11" x14ac:dyDescent="0.25">
      <c r="G96" s="2"/>
    </row>
    <row r="97" spans="7:7" x14ac:dyDescent="0.25">
      <c r="G97" s="2"/>
    </row>
    <row r="98" spans="7:7" x14ac:dyDescent="0.25">
      <c r="G98" s="2"/>
    </row>
    <row r="99" spans="7:7" x14ac:dyDescent="0.25">
      <c r="G99" s="2"/>
    </row>
  </sheetData>
  <pageMargins left="0.7" right="0.7" top="0.75" bottom="0.75" header="0.3" footer="0.3"/>
  <pageSetup scale="37"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4E9C-D882-4D9D-9BDE-617CD20FFAA7}">
  <dimension ref="A1:S99"/>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44106</v>
      </c>
      <c r="I3" s="2"/>
      <c r="J3" s="44">
        <v>44109</v>
      </c>
      <c r="K3" s="43">
        <v>44110</v>
      </c>
      <c r="L3" s="43">
        <v>44111</v>
      </c>
      <c r="M3" s="43">
        <v>44112</v>
      </c>
      <c r="N3" s="43">
        <v>44113</v>
      </c>
      <c r="P3" t="s">
        <v>1973</v>
      </c>
    </row>
    <row r="4" spans="1:16" ht="15.75" thickBot="1" x14ac:dyDescent="0.3">
      <c r="A4" t="s">
        <v>0</v>
      </c>
      <c r="C4" s="10">
        <v>44109</v>
      </c>
      <c r="D4" s="11" t="s">
        <v>66</v>
      </c>
      <c r="E4" s="10">
        <v>44113</v>
      </c>
      <c r="J4" s="2" t="s">
        <v>58</v>
      </c>
      <c r="K4" s="2" t="s">
        <v>59</v>
      </c>
      <c r="L4" s="2" t="s">
        <v>60</v>
      </c>
      <c r="M4" s="2" t="s">
        <v>61</v>
      </c>
      <c r="N4" s="2" t="s">
        <v>62</v>
      </c>
    </row>
    <row r="5" spans="1:16" ht="15.75" thickBot="1" x14ac:dyDescent="0.3">
      <c r="G5" t="s">
        <v>57</v>
      </c>
      <c r="H5" s="8">
        <v>11075.02</v>
      </c>
      <c r="J5" s="16">
        <v>11332.48</v>
      </c>
      <c r="K5" s="16">
        <v>11154.61</v>
      </c>
      <c r="L5" s="16">
        <v>11364.6</v>
      </c>
      <c r="M5" s="16">
        <v>11420.98</v>
      </c>
      <c r="N5" s="16">
        <v>11579.95</v>
      </c>
      <c r="P5" s="5">
        <f>(N5-H5)/H5</f>
        <v>4.5591791256358927E-2</v>
      </c>
    </row>
    <row r="6" spans="1:16" ht="15.75" thickBot="1" x14ac:dyDescent="0.3">
      <c r="A6" t="s">
        <v>2</v>
      </c>
      <c r="C6" s="33" t="s">
        <v>4330</v>
      </c>
      <c r="D6" s="1"/>
      <c r="E6" s="1"/>
      <c r="G6" t="s">
        <v>3680</v>
      </c>
      <c r="H6" s="9">
        <v>3348.44</v>
      </c>
      <c r="J6" s="16">
        <v>3408.63</v>
      </c>
      <c r="K6" s="21">
        <v>3360.95</v>
      </c>
      <c r="L6" s="21">
        <v>3419.45</v>
      </c>
      <c r="M6" s="16">
        <v>3446.83</v>
      </c>
      <c r="N6" s="16">
        <v>3477.13</v>
      </c>
      <c r="P6" s="5">
        <f>(N6-H6)/H6</f>
        <v>3.8432822448662675E-2</v>
      </c>
    </row>
    <row r="7" spans="1:16" x14ac:dyDescent="0.25">
      <c r="C7" s="12"/>
      <c r="J7" s="12"/>
    </row>
    <row r="8" spans="1:16" x14ac:dyDescent="0.25">
      <c r="C8" s="12"/>
      <c r="J8" s="12"/>
    </row>
    <row r="9" spans="1:16" x14ac:dyDescent="0.25">
      <c r="A9" t="s">
        <v>3</v>
      </c>
      <c r="C9" t="s">
        <v>4374</v>
      </c>
      <c r="J9" s="18"/>
    </row>
    <row r="10" spans="1:16" x14ac:dyDescent="0.25">
      <c r="C10" s="37" t="s">
        <v>4375</v>
      </c>
      <c r="J10" s="18"/>
    </row>
    <row r="11" spans="1:16" x14ac:dyDescent="0.25">
      <c r="C11" s="37" t="s">
        <v>4376</v>
      </c>
      <c r="J11" s="18"/>
    </row>
    <row r="12" spans="1:16" x14ac:dyDescent="0.25">
      <c r="C12" s="18" t="s">
        <v>4377</v>
      </c>
      <c r="J12" s="18"/>
    </row>
    <row r="13" spans="1:16" x14ac:dyDescent="0.25">
      <c r="C13" s="18" t="s">
        <v>4378</v>
      </c>
      <c r="J13" s="18"/>
    </row>
    <row r="14" spans="1:16" x14ac:dyDescent="0.25">
      <c r="C14" s="18" t="s">
        <v>4386</v>
      </c>
      <c r="J14" s="18"/>
    </row>
    <row r="15" spans="1:16" x14ac:dyDescent="0.25">
      <c r="C15" s="18" t="s">
        <v>4379</v>
      </c>
      <c r="J15" s="18"/>
    </row>
    <row r="16" spans="1:16" x14ac:dyDescent="0.25">
      <c r="C16" s="18" t="s">
        <v>4380</v>
      </c>
      <c r="J16" s="18"/>
    </row>
    <row r="17" spans="3:10" x14ac:dyDescent="0.25">
      <c r="C17" s="18" t="s">
        <v>4381</v>
      </c>
      <c r="J17" s="18"/>
    </row>
    <row r="18" spans="3:10" x14ac:dyDescent="0.25">
      <c r="C18" s="18" t="s">
        <v>4382</v>
      </c>
      <c r="J18" s="18"/>
    </row>
    <row r="19" spans="3:10" x14ac:dyDescent="0.25">
      <c r="C19" s="18" t="s">
        <v>4383</v>
      </c>
      <c r="J19" s="18"/>
    </row>
    <row r="20" spans="3:10" x14ac:dyDescent="0.25">
      <c r="C20" s="18" t="s">
        <v>4387</v>
      </c>
      <c r="D20" s="18"/>
      <c r="E20" s="18"/>
      <c r="F20" s="18"/>
      <c r="G20" s="18"/>
      <c r="J20" s="18"/>
    </row>
    <row r="21" spans="3:10" x14ac:dyDescent="0.25">
      <c r="C21" s="18" t="s">
        <v>4384</v>
      </c>
      <c r="J21" s="18"/>
    </row>
    <row r="22" spans="3:10" x14ac:dyDescent="0.25">
      <c r="C22" s="18" t="s">
        <v>4385</v>
      </c>
      <c r="J22" s="18"/>
    </row>
    <row r="23" spans="3:10" x14ac:dyDescent="0.25">
      <c r="C23" s="12"/>
      <c r="J23" s="18"/>
    </row>
    <row r="24" spans="3:10" x14ac:dyDescent="0.25">
      <c r="C24" s="12"/>
      <c r="J24" s="18"/>
    </row>
    <row r="25" spans="3:10" x14ac:dyDescent="0.25">
      <c r="C25" s="12" t="s">
        <v>4372</v>
      </c>
      <c r="J25" s="18"/>
    </row>
    <row r="26" spans="3:10" x14ac:dyDescent="0.25">
      <c r="C26" s="12" t="s">
        <v>4373</v>
      </c>
      <c r="J26" s="18"/>
    </row>
    <row r="27" spans="3:10" x14ac:dyDescent="0.25">
      <c r="C27" s="12" t="s">
        <v>4388</v>
      </c>
      <c r="J27" s="18"/>
    </row>
    <row r="28" spans="3:10" x14ac:dyDescent="0.25">
      <c r="J28" s="18"/>
    </row>
    <row r="29" spans="3:10" x14ac:dyDescent="0.25">
      <c r="C29" t="s">
        <v>3391</v>
      </c>
      <c r="D29" s="5">
        <v>0.44969999999999999</v>
      </c>
      <c r="E29" s="7"/>
      <c r="I29" s="5"/>
      <c r="J29" s="18"/>
    </row>
    <row r="30" spans="3:10" x14ac:dyDescent="0.25">
      <c r="E30" s="7"/>
      <c r="I30" s="5"/>
      <c r="J30" s="18"/>
    </row>
    <row r="31" spans="3:10" x14ac:dyDescent="0.25">
      <c r="D31" s="5"/>
      <c r="I31" s="5"/>
      <c r="J31" s="18"/>
    </row>
    <row r="32" spans="3:10" x14ac:dyDescent="0.25">
      <c r="D32" s="5"/>
      <c r="I32" s="5"/>
      <c r="J32" s="18"/>
    </row>
    <row r="33" spans="1:19" x14ac:dyDescent="0.25">
      <c r="C33" t="s">
        <v>535</v>
      </c>
      <c r="D33" s="5">
        <v>0.14130000000000001</v>
      </c>
      <c r="E33" s="7"/>
      <c r="G33" s="5"/>
      <c r="I33" s="5"/>
      <c r="J33" s="18"/>
    </row>
    <row r="34" spans="1:19" x14ac:dyDescent="0.25">
      <c r="C34" t="s">
        <v>4045</v>
      </c>
      <c r="D34" s="5">
        <v>0.13489999999999999</v>
      </c>
      <c r="E34" s="27"/>
      <c r="G34" s="5"/>
      <c r="I34" s="5"/>
      <c r="J34" s="18"/>
    </row>
    <row r="35" spans="1:19" x14ac:dyDescent="0.25">
      <c r="C35" t="s">
        <v>4130</v>
      </c>
      <c r="D35" s="5">
        <v>0.14219999999999999</v>
      </c>
      <c r="E35" s="40"/>
      <c r="G35" s="5"/>
      <c r="I35" s="5"/>
      <c r="J35" s="18"/>
    </row>
    <row r="36" spans="1:19" x14ac:dyDescent="0.25">
      <c r="C36" t="s">
        <v>4244</v>
      </c>
      <c r="D36" s="5">
        <v>0.13189999999999999</v>
      </c>
      <c r="I36" s="5"/>
      <c r="J36" s="18"/>
    </row>
    <row r="37" spans="1:19" x14ac:dyDescent="0.25">
      <c r="D37" s="5"/>
      <c r="E37" s="27"/>
      <c r="F37" s="18"/>
      <c r="G37" s="28"/>
      <c r="H37" s="18"/>
      <c r="I37" s="5"/>
      <c r="J37" s="18"/>
    </row>
    <row r="38" spans="1:19" x14ac:dyDescent="0.25">
      <c r="E38" s="27"/>
      <c r="F38" s="18"/>
      <c r="G38" s="28"/>
      <c r="H38" s="18"/>
      <c r="I38" s="5"/>
      <c r="J38" s="18"/>
    </row>
    <row r="39" spans="1:19" x14ac:dyDescent="0.25">
      <c r="E39" s="27"/>
      <c r="F39" s="18"/>
      <c r="G39" s="28"/>
      <c r="H39" s="18"/>
      <c r="I39" s="5"/>
      <c r="J39" s="18"/>
    </row>
    <row r="40" spans="1:19" x14ac:dyDescent="0.25">
      <c r="D40" s="5"/>
      <c r="E40" s="27"/>
      <c r="F40" s="18"/>
      <c r="G40" s="28"/>
      <c r="H40" s="18"/>
      <c r="I40" s="5"/>
      <c r="J40" s="18"/>
    </row>
    <row r="41" spans="1:19" x14ac:dyDescent="0.25">
      <c r="E41" s="27"/>
      <c r="F41" s="18"/>
      <c r="G41" s="28"/>
      <c r="H41" s="18"/>
      <c r="I41" s="5"/>
      <c r="J41" s="18"/>
    </row>
    <row r="42" spans="1:19" x14ac:dyDescent="0.25">
      <c r="E42" s="27"/>
      <c r="F42" s="18"/>
      <c r="G42" s="28"/>
      <c r="H42" s="18"/>
      <c r="I42" s="5"/>
      <c r="J42" s="18"/>
    </row>
    <row r="43" spans="1:19" x14ac:dyDescent="0.25">
      <c r="D43" s="5">
        <f>SUM(D29:D42)</f>
        <v>1</v>
      </c>
      <c r="I43" s="28"/>
      <c r="J43" s="18"/>
    </row>
    <row r="44" spans="1:19" x14ac:dyDescent="0.25">
      <c r="E44" s="27"/>
      <c r="F44" s="18"/>
      <c r="G44" s="28"/>
      <c r="H44" s="18"/>
      <c r="I44" s="28"/>
      <c r="J44" s="18"/>
    </row>
    <row r="45" spans="1:19" x14ac:dyDescent="0.25">
      <c r="D45" s="5"/>
      <c r="E45" s="27"/>
      <c r="F45" s="18"/>
      <c r="G45" s="28"/>
      <c r="H45" s="18"/>
      <c r="I45" s="28"/>
      <c r="J45" s="18"/>
    </row>
    <row r="46" spans="1:19" x14ac:dyDescent="0.25">
      <c r="C46" s="12"/>
      <c r="E46" s="27"/>
      <c r="F46" s="17" t="s">
        <v>4013</v>
      </c>
      <c r="G46" s="18"/>
      <c r="H46" s="12"/>
      <c r="I46" s="18"/>
    </row>
    <row r="47" spans="1:19" x14ac:dyDescent="0.25">
      <c r="A47" t="s">
        <v>4</v>
      </c>
      <c r="C47" s="12"/>
      <c r="E47" s="30" t="s">
        <v>7</v>
      </c>
      <c r="F47" s="30" t="s">
        <v>8</v>
      </c>
      <c r="G47" s="30" t="s">
        <v>9</v>
      </c>
      <c r="H47" s="30" t="s">
        <v>10</v>
      </c>
      <c r="I47" s="30" t="s">
        <v>24</v>
      </c>
      <c r="J47" s="30" t="s">
        <v>26</v>
      </c>
      <c r="K47" s="30" t="s">
        <v>25</v>
      </c>
      <c r="L47" s="29" t="s">
        <v>11</v>
      </c>
      <c r="M47" s="31"/>
      <c r="N47" s="31"/>
      <c r="O47" s="31"/>
      <c r="P47" s="31"/>
      <c r="Q47" s="31"/>
      <c r="R47" s="31"/>
      <c r="S47" s="31"/>
    </row>
    <row r="48" spans="1:19" x14ac:dyDescent="0.25">
      <c r="A48" s="6" t="s">
        <v>5</v>
      </c>
      <c r="B48" t="s">
        <v>535</v>
      </c>
      <c r="E48" s="4">
        <v>115.52</v>
      </c>
      <c r="F48" s="4">
        <v>99.79</v>
      </c>
      <c r="G48" s="5">
        <f>(E48-F48)/F48</f>
        <v>0.15763102515282082</v>
      </c>
      <c r="H48" s="4">
        <v>101</v>
      </c>
      <c r="I48" s="4">
        <v>92.95</v>
      </c>
      <c r="J48" s="2">
        <v>91</v>
      </c>
      <c r="K48" s="2">
        <v>13</v>
      </c>
      <c r="L48" s="42" t="s">
        <v>4332</v>
      </c>
    </row>
    <row r="49" spans="1:13" x14ac:dyDescent="0.25">
      <c r="A49" s="6" t="s">
        <v>12</v>
      </c>
      <c r="B49" t="s">
        <v>4045</v>
      </c>
      <c r="E49" s="4">
        <v>299.74</v>
      </c>
      <c r="F49" s="4">
        <v>275.88</v>
      </c>
      <c r="G49" s="5">
        <f>(E49-F49)/F49</f>
        <v>8.6486878352907109E-2</v>
      </c>
      <c r="H49" s="4">
        <v>260</v>
      </c>
      <c r="I49" s="4">
        <v>231.03</v>
      </c>
      <c r="J49" s="25">
        <v>87</v>
      </c>
      <c r="K49" s="25">
        <v>95</v>
      </c>
      <c r="L49" s="34" t="s">
        <v>4331</v>
      </c>
    </row>
    <row r="50" spans="1:13" x14ac:dyDescent="0.25">
      <c r="A50" s="6" t="s">
        <v>13</v>
      </c>
      <c r="B50" t="s">
        <v>4130</v>
      </c>
      <c r="E50" s="4">
        <v>143.57</v>
      </c>
      <c r="F50" s="4">
        <v>119.84</v>
      </c>
      <c r="G50" s="5">
        <f>(E50-F50)/F50</f>
        <v>0.19801401869158869</v>
      </c>
      <c r="H50" s="4">
        <v>120</v>
      </c>
      <c r="I50" s="4">
        <v>116.18</v>
      </c>
      <c r="J50" s="25">
        <v>96</v>
      </c>
      <c r="K50" s="25">
        <v>78</v>
      </c>
      <c r="L50" s="42" t="s">
        <v>4333</v>
      </c>
    </row>
    <row r="51" spans="1:13" x14ac:dyDescent="0.25">
      <c r="A51" s="6" t="s">
        <v>14</v>
      </c>
      <c r="B51" t="s">
        <v>4244</v>
      </c>
      <c r="E51" s="4">
        <v>111.79</v>
      </c>
      <c r="F51" s="4">
        <v>97.81</v>
      </c>
      <c r="G51" s="5">
        <f>(E51-F51)/F51</f>
        <v>0.14293017073918826</v>
      </c>
      <c r="H51" s="4">
        <v>97</v>
      </c>
      <c r="I51" s="4">
        <v>94.9</v>
      </c>
      <c r="J51" s="25">
        <v>97</v>
      </c>
      <c r="K51" s="25">
        <v>78</v>
      </c>
      <c r="L51" t="s">
        <v>4334</v>
      </c>
    </row>
    <row r="52" spans="1:13" x14ac:dyDescent="0.25">
      <c r="A52" s="6" t="s">
        <v>15</v>
      </c>
      <c r="E52" s="4"/>
      <c r="F52" s="4"/>
      <c r="G52" s="5"/>
      <c r="H52" s="4"/>
      <c r="I52" s="4"/>
      <c r="J52" s="25"/>
      <c r="K52" s="25"/>
      <c r="L52" s="34"/>
    </row>
    <row r="53" spans="1:13" x14ac:dyDescent="0.25">
      <c r="A53" s="6" t="s">
        <v>16</v>
      </c>
    </row>
    <row r="54" spans="1:13" x14ac:dyDescent="0.25">
      <c r="A54" s="6" t="s">
        <v>17</v>
      </c>
      <c r="E54" s="4"/>
      <c r="F54" s="4"/>
      <c r="G54" s="5"/>
      <c r="H54" s="4"/>
      <c r="I54" s="4"/>
      <c r="J54" s="25"/>
      <c r="K54" s="25"/>
      <c r="L54" s="34"/>
    </row>
    <row r="55" spans="1:13" x14ac:dyDescent="0.25">
      <c r="A55" s="6" t="s">
        <v>18</v>
      </c>
    </row>
    <row r="56" spans="1:13" x14ac:dyDescent="0.25">
      <c r="A56" s="6" t="s">
        <v>63</v>
      </c>
    </row>
    <row r="57" spans="1:13" x14ac:dyDescent="0.25">
      <c r="A57" s="6" t="s">
        <v>67</v>
      </c>
    </row>
    <row r="58" spans="1:13" x14ac:dyDescent="0.25">
      <c r="A58" s="6" t="s">
        <v>98</v>
      </c>
    </row>
    <row r="59" spans="1:13" x14ac:dyDescent="0.25">
      <c r="J59" s="2"/>
      <c r="K59" s="2"/>
    </row>
    <row r="60" spans="1:13" x14ac:dyDescent="0.25">
      <c r="I60" s="2" t="s">
        <v>2744</v>
      </c>
    </row>
    <row r="61" spans="1:13" x14ac:dyDescent="0.25">
      <c r="A61" s="3" t="s">
        <v>21</v>
      </c>
      <c r="E61" s="22" t="s">
        <v>7</v>
      </c>
      <c r="F61" s="22" t="s">
        <v>24</v>
      </c>
      <c r="G61" s="22" t="s">
        <v>25</v>
      </c>
      <c r="H61" s="22" t="s">
        <v>26</v>
      </c>
      <c r="I61" s="22" t="s">
        <v>2745</v>
      </c>
      <c r="J61" s="23" t="s">
        <v>11</v>
      </c>
      <c r="K61" s="24"/>
      <c r="L61" s="24"/>
      <c r="M61" s="24"/>
    </row>
    <row r="62" spans="1:13" x14ac:dyDescent="0.25">
      <c r="A62" s="6" t="s">
        <v>5</v>
      </c>
      <c r="B62" s="18" t="s">
        <v>3255</v>
      </c>
      <c r="C62" s="18" t="s">
        <v>3673</v>
      </c>
      <c r="D62" s="18"/>
      <c r="E62" s="26">
        <v>79.38</v>
      </c>
      <c r="F62" s="26">
        <v>83.68</v>
      </c>
      <c r="G62" s="17">
        <v>45</v>
      </c>
      <c r="H62" s="17">
        <v>89</v>
      </c>
      <c r="I62" s="17">
        <v>80</v>
      </c>
      <c r="J62" s="18" t="s">
        <v>4223</v>
      </c>
    </row>
    <row r="63" spans="1:13" x14ac:dyDescent="0.25">
      <c r="A63" s="6" t="s">
        <v>12</v>
      </c>
      <c r="B63" s="12" t="s">
        <v>72</v>
      </c>
      <c r="C63" s="12" t="s">
        <v>3835</v>
      </c>
      <c r="D63" s="12"/>
      <c r="E63" s="13">
        <v>247.83</v>
      </c>
      <c r="F63" s="13">
        <v>210</v>
      </c>
      <c r="G63" s="14">
        <v>93</v>
      </c>
      <c r="H63" s="14">
        <v>88</v>
      </c>
      <c r="I63" s="14">
        <v>99</v>
      </c>
      <c r="J63" s="12" t="s">
        <v>4335</v>
      </c>
    </row>
    <row r="64" spans="1:13" x14ac:dyDescent="0.25">
      <c r="A64" s="6" t="s">
        <v>13</v>
      </c>
      <c r="B64" s="18" t="s">
        <v>3881</v>
      </c>
      <c r="C64" s="18" t="s">
        <v>3882</v>
      </c>
      <c r="D64" s="18"/>
      <c r="E64" s="26">
        <v>183.94</v>
      </c>
      <c r="F64" s="26">
        <v>153.99</v>
      </c>
      <c r="G64" s="17">
        <v>94</v>
      </c>
      <c r="H64" s="17">
        <v>91</v>
      </c>
      <c r="I64" s="17">
        <v>10</v>
      </c>
      <c r="J64" s="18" t="s">
        <v>4336</v>
      </c>
    </row>
    <row r="65" spans="1:13" x14ac:dyDescent="0.25">
      <c r="A65" s="6" t="s">
        <v>14</v>
      </c>
      <c r="B65" s="12" t="s">
        <v>4046</v>
      </c>
      <c r="C65" s="12" t="s">
        <v>4052</v>
      </c>
      <c r="D65" s="12"/>
      <c r="E65" s="13">
        <v>137.87</v>
      </c>
      <c r="F65" s="13">
        <v>135.88999999999999</v>
      </c>
      <c r="G65" s="14">
        <v>89</v>
      </c>
      <c r="H65" s="14">
        <v>88</v>
      </c>
      <c r="I65" s="14">
        <v>68</v>
      </c>
      <c r="J65" s="12" t="s">
        <v>4337</v>
      </c>
      <c r="K65" s="12"/>
    </row>
    <row r="66" spans="1:13" x14ac:dyDescent="0.25">
      <c r="A66" s="6" t="s">
        <v>15</v>
      </c>
      <c r="B66" s="18" t="s">
        <v>4091</v>
      </c>
      <c r="C66" s="18" t="s">
        <v>4092</v>
      </c>
      <c r="D66" s="18"/>
      <c r="E66" s="26">
        <v>25.12</v>
      </c>
      <c r="F66" s="26">
        <v>26.52</v>
      </c>
      <c r="G66" s="17">
        <v>38</v>
      </c>
      <c r="H66" s="17">
        <v>88</v>
      </c>
      <c r="I66" s="17">
        <v>33</v>
      </c>
      <c r="J66" s="18" t="s">
        <v>4093</v>
      </c>
    </row>
    <row r="67" spans="1:13" x14ac:dyDescent="0.25">
      <c r="A67" s="6" t="s">
        <v>16</v>
      </c>
      <c r="B67" s="12" t="s">
        <v>31</v>
      </c>
      <c r="C67" s="12" t="s">
        <v>3192</v>
      </c>
      <c r="D67" s="12"/>
      <c r="E67" s="13">
        <v>259.07</v>
      </c>
      <c r="F67" s="13">
        <v>258.05</v>
      </c>
      <c r="G67" s="14">
        <v>49</v>
      </c>
      <c r="H67" s="14">
        <v>91</v>
      </c>
      <c r="I67" s="14">
        <v>59</v>
      </c>
      <c r="J67" s="12" t="s">
        <v>4338</v>
      </c>
    </row>
    <row r="68" spans="1:13" x14ac:dyDescent="0.25">
      <c r="A68" s="6" t="s">
        <v>17</v>
      </c>
      <c r="B68" s="12" t="s">
        <v>2731</v>
      </c>
      <c r="C68" s="12" t="s">
        <v>2736</v>
      </c>
      <c r="D68" s="12"/>
      <c r="E68" s="13">
        <v>165.43</v>
      </c>
      <c r="F68" s="13">
        <v>166.79</v>
      </c>
      <c r="G68" s="14">
        <v>91</v>
      </c>
      <c r="H68" s="14">
        <v>80</v>
      </c>
      <c r="I68" s="14">
        <v>131</v>
      </c>
      <c r="J68" s="12" t="s">
        <v>4339</v>
      </c>
    </row>
    <row r="69" spans="1:13" x14ac:dyDescent="0.25">
      <c r="A69" s="6" t="s">
        <v>18</v>
      </c>
      <c r="B69" s="18" t="s">
        <v>4190</v>
      </c>
      <c r="C69" s="18" t="s">
        <v>4191</v>
      </c>
      <c r="D69" s="18"/>
      <c r="E69" s="26">
        <v>90.26</v>
      </c>
      <c r="F69" s="26">
        <v>82.82</v>
      </c>
      <c r="G69" s="17">
        <v>87</v>
      </c>
      <c r="H69" s="17">
        <v>82</v>
      </c>
      <c r="I69" s="17">
        <v>136</v>
      </c>
      <c r="J69" s="18" t="s">
        <v>4340</v>
      </c>
    </row>
    <row r="70" spans="1:13" x14ac:dyDescent="0.25">
      <c r="A70" s="6" t="s">
        <v>63</v>
      </c>
      <c r="B70" s="18" t="s">
        <v>4056</v>
      </c>
      <c r="C70" s="18" t="s">
        <v>4057</v>
      </c>
      <c r="D70" s="18"/>
      <c r="E70" s="26">
        <v>223.95</v>
      </c>
      <c r="F70" s="26">
        <v>169.14</v>
      </c>
      <c r="G70" s="17">
        <v>2</v>
      </c>
      <c r="H70" s="17">
        <v>94</v>
      </c>
      <c r="I70" s="17">
        <v>38</v>
      </c>
      <c r="J70" s="18" t="s">
        <v>4341</v>
      </c>
    </row>
    <row r="71" spans="1:13" x14ac:dyDescent="0.25">
      <c r="A71" s="6" t="s">
        <v>67</v>
      </c>
      <c r="B71" s="18" t="s">
        <v>4088</v>
      </c>
      <c r="C71" s="18" t="s">
        <v>4194</v>
      </c>
      <c r="D71" s="18"/>
      <c r="E71" s="26">
        <v>122.3</v>
      </c>
      <c r="F71" s="26">
        <v>99.56</v>
      </c>
      <c r="G71" s="17">
        <v>70</v>
      </c>
      <c r="H71" s="17">
        <v>93</v>
      </c>
      <c r="I71" s="17">
        <v>59</v>
      </c>
      <c r="J71" s="18" t="s">
        <v>4342</v>
      </c>
    </row>
    <row r="72" spans="1:13" x14ac:dyDescent="0.25">
      <c r="A72" s="6" t="s">
        <v>98</v>
      </c>
      <c r="B72" s="18" t="s">
        <v>4220</v>
      </c>
      <c r="C72" s="18" t="s">
        <v>4233</v>
      </c>
      <c r="E72" s="26">
        <v>48.82</v>
      </c>
      <c r="F72" s="26">
        <v>44.08</v>
      </c>
      <c r="G72" s="17">
        <v>52</v>
      </c>
      <c r="H72" s="17">
        <v>98</v>
      </c>
      <c r="I72" s="17">
        <v>6</v>
      </c>
      <c r="J72" s="18" t="s">
        <v>4343</v>
      </c>
      <c r="L72" s="18"/>
      <c r="M72" s="18"/>
    </row>
    <row r="73" spans="1:13" x14ac:dyDescent="0.25">
      <c r="A73" s="6" t="s">
        <v>102</v>
      </c>
      <c r="B73" s="12" t="s">
        <v>1308</v>
      </c>
      <c r="C73" s="12" t="s">
        <v>4245</v>
      </c>
      <c r="D73" s="12"/>
      <c r="E73" s="13">
        <v>115.21</v>
      </c>
      <c r="F73" s="13">
        <v>110</v>
      </c>
      <c r="G73" s="14">
        <v>94</v>
      </c>
      <c r="H73" s="14">
        <v>87</v>
      </c>
      <c r="I73" s="14">
        <v>101</v>
      </c>
      <c r="J73" s="12" t="s">
        <v>4344</v>
      </c>
      <c r="L73" s="18"/>
      <c r="M73" s="18"/>
    </row>
    <row r="74" spans="1:13" x14ac:dyDescent="0.25">
      <c r="A74" s="6" t="s">
        <v>106</v>
      </c>
      <c r="B74" s="18" t="s">
        <v>2646</v>
      </c>
      <c r="C74" s="18" t="s">
        <v>2647</v>
      </c>
      <c r="E74" s="26">
        <v>41.46</v>
      </c>
      <c r="F74" s="26">
        <v>36.42</v>
      </c>
      <c r="G74" s="17">
        <v>2</v>
      </c>
      <c r="H74" s="17">
        <v>92</v>
      </c>
      <c r="I74" s="17">
        <v>67</v>
      </c>
      <c r="J74" s="18" t="s">
        <v>4345</v>
      </c>
      <c r="K74" s="12"/>
      <c r="L74" s="18"/>
      <c r="M74" s="18"/>
    </row>
    <row r="75" spans="1:13" x14ac:dyDescent="0.25">
      <c r="A75" s="6" t="s">
        <v>238</v>
      </c>
      <c r="B75" s="12" t="s">
        <v>4243</v>
      </c>
      <c r="C75" s="12" t="s">
        <v>4248</v>
      </c>
      <c r="D75" s="12"/>
      <c r="E75" s="13">
        <v>108.19</v>
      </c>
      <c r="F75" s="13">
        <v>100</v>
      </c>
      <c r="G75" s="14">
        <v>9</v>
      </c>
      <c r="H75" s="14">
        <v>89</v>
      </c>
      <c r="I75" s="14">
        <v>12</v>
      </c>
      <c r="J75" s="12" t="s">
        <v>4346</v>
      </c>
      <c r="K75" s="12"/>
    </row>
    <row r="76" spans="1:13" x14ac:dyDescent="0.25">
      <c r="A76" s="6" t="s">
        <v>243</v>
      </c>
      <c r="B76" s="18" t="s">
        <v>3481</v>
      </c>
      <c r="C76" s="18" t="s">
        <v>3487</v>
      </c>
      <c r="D76" s="18"/>
      <c r="E76" s="26">
        <v>48.01</v>
      </c>
      <c r="F76" s="26">
        <v>39.450000000000003</v>
      </c>
      <c r="G76" s="17">
        <v>23</v>
      </c>
      <c r="H76" s="17">
        <v>96</v>
      </c>
      <c r="I76" s="17">
        <v>56</v>
      </c>
      <c r="J76" s="18" t="s">
        <v>4347</v>
      </c>
      <c r="K76" s="12"/>
    </row>
    <row r="77" spans="1:13" x14ac:dyDescent="0.25">
      <c r="A77" s="6" t="s">
        <v>263</v>
      </c>
      <c r="B77" s="12" t="s">
        <v>1888</v>
      </c>
      <c r="C77" s="12" t="s">
        <v>4269</v>
      </c>
      <c r="D77" s="12"/>
      <c r="E77" s="13">
        <v>43.49</v>
      </c>
      <c r="F77" s="13">
        <v>39.64</v>
      </c>
      <c r="G77" s="14">
        <v>13</v>
      </c>
      <c r="H77" s="14">
        <v>95</v>
      </c>
      <c r="I77" s="14">
        <v>24</v>
      </c>
      <c r="J77" s="12" t="s">
        <v>4348</v>
      </c>
    </row>
    <row r="78" spans="1:13" x14ac:dyDescent="0.25">
      <c r="A78" s="6" t="s">
        <v>267</v>
      </c>
      <c r="B78" s="18" t="s">
        <v>4319</v>
      </c>
      <c r="C78" s="18" t="s">
        <v>4322</v>
      </c>
      <c r="D78" s="18"/>
      <c r="E78" s="26">
        <v>194.94</v>
      </c>
      <c r="F78" s="26">
        <v>162.5</v>
      </c>
      <c r="G78" s="17">
        <v>29</v>
      </c>
      <c r="H78" s="17">
        <v>95</v>
      </c>
      <c r="I78" s="17">
        <v>96</v>
      </c>
      <c r="J78" s="18" t="s">
        <v>4349</v>
      </c>
      <c r="K78" s="12"/>
    </row>
    <row r="79" spans="1:13" x14ac:dyDescent="0.25">
      <c r="A79" s="6" t="s">
        <v>404</v>
      </c>
      <c r="B79" s="18" t="s">
        <v>4320</v>
      </c>
      <c r="C79" s="18" t="s">
        <v>4324</v>
      </c>
      <c r="E79" s="26">
        <v>112.72</v>
      </c>
      <c r="F79" s="26">
        <v>108.78</v>
      </c>
      <c r="G79" s="17">
        <v>99</v>
      </c>
      <c r="H79" s="17">
        <v>94</v>
      </c>
      <c r="I79" s="17">
        <v>11</v>
      </c>
      <c r="J79" s="18" t="s">
        <v>4350</v>
      </c>
      <c r="K79" s="12"/>
    </row>
    <row r="80" spans="1:13" x14ac:dyDescent="0.25">
      <c r="A80" s="6" t="s">
        <v>619</v>
      </c>
      <c r="B80" s="18" t="s">
        <v>4006</v>
      </c>
      <c r="C80" s="18" t="s">
        <v>4326</v>
      </c>
      <c r="D80" s="18"/>
      <c r="E80" s="26">
        <v>109.18</v>
      </c>
      <c r="F80" s="26">
        <v>80.47</v>
      </c>
      <c r="G80" s="17">
        <v>48</v>
      </c>
      <c r="H80" s="17">
        <v>98</v>
      </c>
      <c r="I80" s="17">
        <v>1</v>
      </c>
      <c r="J80" s="18" t="s">
        <v>4351</v>
      </c>
    </row>
    <row r="81" spans="1:11" x14ac:dyDescent="0.25">
      <c r="A81" s="6" t="s">
        <v>831</v>
      </c>
      <c r="B81" s="18" t="s">
        <v>4321</v>
      </c>
      <c r="C81" s="18" t="s">
        <v>4328</v>
      </c>
      <c r="D81" s="18"/>
      <c r="E81" s="26">
        <v>27</v>
      </c>
      <c r="F81" s="26">
        <v>26.76</v>
      </c>
      <c r="G81" s="17">
        <v>22</v>
      </c>
      <c r="H81" s="17">
        <v>90</v>
      </c>
      <c r="I81" s="17">
        <v>24</v>
      </c>
      <c r="J81" s="18" t="s">
        <v>4352</v>
      </c>
    </row>
    <row r="82" spans="1:11" x14ac:dyDescent="0.25">
      <c r="A82" s="6" t="s">
        <v>832</v>
      </c>
      <c r="B82" s="12" t="s">
        <v>4353</v>
      </c>
      <c r="C82" s="12" t="s">
        <v>4358</v>
      </c>
      <c r="D82" s="12"/>
      <c r="E82" s="13">
        <v>89.83</v>
      </c>
      <c r="F82" s="13">
        <v>86.86</v>
      </c>
      <c r="G82" s="14">
        <v>87</v>
      </c>
      <c r="H82" s="14">
        <v>90</v>
      </c>
      <c r="I82" s="14">
        <v>13</v>
      </c>
      <c r="J82" s="12" t="s">
        <v>4359</v>
      </c>
    </row>
    <row r="83" spans="1:11" x14ac:dyDescent="0.25">
      <c r="A83" s="6" t="s">
        <v>906</v>
      </c>
      <c r="B83" s="18" t="s">
        <v>2980</v>
      </c>
      <c r="C83" s="18" t="s">
        <v>2981</v>
      </c>
      <c r="E83" s="26">
        <v>152.19999999999999</v>
      </c>
      <c r="F83" s="26">
        <v>142.33000000000001</v>
      </c>
      <c r="G83" s="17">
        <v>39</v>
      </c>
      <c r="H83" s="17">
        <v>93</v>
      </c>
      <c r="I83" s="17">
        <v>60</v>
      </c>
      <c r="J83" s="18" t="s">
        <v>4360</v>
      </c>
      <c r="K83" s="12"/>
    </row>
    <row r="84" spans="1:11" x14ac:dyDescent="0.25">
      <c r="A84" s="6" t="s">
        <v>913</v>
      </c>
      <c r="B84" s="12" t="s">
        <v>4354</v>
      </c>
      <c r="C84" s="12" t="s">
        <v>4361</v>
      </c>
      <c r="D84" s="12"/>
      <c r="E84" s="13">
        <v>126.58</v>
      </c>
      <c r="F84" s="13">
        <v>117.79</v>
      </c>
      <c r="G84" s="14">
        <v>66</v>
      </c>
      <c r="H84" s="14">
        <v>99</v>
      </c>
      <c r="I84" s="14">
        <v>10</v>
      </c>
      <c r="J84" s="12" t="s">
        <v>4362</v>
      </c>
    </row>
    <row r="85" spans="1:11" x14ac:dyDescent="0.25">
      <c r="A85" s="6" t="s">
        <v>976</v>
      </c>
      <c r="B85" s="12" t="s">
        <v>4355</v>
      </c>
      <c r="C85" s="12" t="s">
        <v>4363</v>
      </c>
      <c r="D85" s="12"/>
      <c r="E85" s="13">
        <v>124.87</v>
      </c>
      <c r="F85" s="13">
        <v>123.93</v>
      </c>
      <c r="G85" s="14">
        <v>75</v>
      </c>
      <c r="H85" s="14">
        <v>90</v>
      </c>
      <c r="I85" s="14">
        <v>22</v>
      </c>
      <c r="J85" s="12" t="s">
        <v>4364</v>
      </c>
    </row>
    <row r="86" spans="1:11" x14ac:dyDescent="0.25">
      <c r="A86" s="6" t="s">
        <v>1082</v>
      </c>
      <c r="B86" s="12" t="s">
        <v>3830</v>
      </c>
      <c r="C86" s="12" t="s">
        <v>3837</v>
      </c>
      <c r="E86" s="13">
        <v>366</v>
      </c>
      <c r="F86" s="13">
        <v>336.86</v>
      </c>
      <c r="G86" s="14">
        <v>91</v>
      </c>
      <c r="H86" s="14">
        <v>87</v>
      </c>
      <c r="I86" s="14">
        <v>10</v>
      </c>
      <c r="J86" s="12" t="s">
        <v>4365</v>
      </c>
    </row>
    <row r="87" spans="1:11" x14ac:dyDescent="0.25">
      <c r="A87" s="6" t="s">
        <v>1083</v>
      </c>
      <c r="B87" s="12" t="s">
        <v>277</v>
      </c>
      <c r="C87" s="12" t="s">
        <v>3190</v>
      </c>
      <c r="E87" s="13">
        <v>236.45</v>
      </c>
      <c r="F87" s="13">
        <v>231.29</v>
      </c>
      <c r="G87" s="14">
        <v>71</v>
      </c>
      <c r="H87" s="14">
        <v>92</v>
      </c>
      <c r="I87" s="14">
        <v>44</v>
      </c>
      <c r="J87" s="12" t="s">
        <v>4366</v>
      </c>
    </row>
    <row r="88" spans="1:11" x14ac:dyDescent="0.25">
      <c r="A88" s="6" t="s">
        <v>1084</v>
      </c>
      <c r="B88" s="12" t="s">
        <v>4356</v>
      </c>
      <c r="C88" s="12" t="s">
        <v>4367</v>
      </c>
      <c r="E88" s="13">
        <v>98.43</v>
      </c>
      <c r="F88" s="13">
        <v>93.59</v>
      </c>
      <c r="G88" s="14">
        <v>78</v>
      </c>
      <c r="H88" s="14">
        <v>92</v>
      </c>
      <c r="I88" s="14">
        <v>60</v>
      </c>
      <c r="J88" s="12" t="s">
        <v>4368</v>
      </c>
    </row>
    <row r="89" spans="1:11" x14ac:dyDescent="0.25">
      <c r="A89" s="6" t="s">
        <v>1514</v>
      </c>
      <c r="B89" s="12" t="s">
        <v>4357</v>
      </c>
      <c r="C89" s="12" t="s">
        <v>4369</v>
      </c>
      <c r="E89" s="13">
        <v>389.28</v>
      </c>
      <c r="F89" s="13">
        <v>374.98</v>
      </c>
      <c r="G89" s="14">
        <v>91</v>
      </c>
      <c r="H89" s="14">
        <v>78</v>
      </c>
      <c r="I89" s="14">
        <v>60</v>
      </c>
      <c r="J89" s="12" t="s">
        <v>4368</v>
      </c>
    </row>
    <row r="90" spans="1:11" x14ac:dyDescent="0.25">
      <c r="A90" s="6" t="s">
        <v>1515</v>
      </c>
      <c r="B90" s="18" t="s">
        <v>3832</v>
      </c>
      <c r="C90" s="18" t="s">
        <v>3841</v>
      </c>
      <c r="D90" s="18"/>
      <c r="E90" s="26">
        <v>98.26</v>
      </c>
      <c r="F90" s="26">
        <v>105.12</v>
      </c>
      <c r="G90" s="17">
        <v>16</v>
      </c>
      <c r="H90" s="17">
        <v>94</v>
      </c>
      <c r="I90" s="17">
        <v>56</v>
      </c>
      <c r="J90" s="18" t="s">
        <v>4093</v>
      </c>
    </row>
    <row r="91" spans="1:11" x14ac:dyDescent="0.25">
      <c r="A91" s="6" t="s">
        <v>1518</v>
      </c>
      <c r="B91" s="18" t="s">
        <v>135</v>
      </c>
      <c r="C91" s="18" t="s">
        <v>3025</v>
      </c>
      <c r="D91" s="18"/>
      <c r="E91" s="26">
        <v>198.85</v>
      </c>
      <c r="F91" s="26">
        <v>199.5</v>
      </c>
      <c r="G91" s="17">
        <v>98</v>
      </c>
      <c r="H91" s="17">
        <v>84</v>
      </c>
      <c r="I91" s="17">
        <v>60</v>
      </c>
      <c r="J91" s="18" t="s">
        <v>4093</v>
      </c>
    </row>
    <row r="92" spans="1:11" x14ac:dyDescent="0.25">
      <c r="A92" s="6" t="s">
        <v>1519</v>
      </c>
      <c r="B92" s="12" t="s">
        <v>264</v>
      </c>
      <c r="C92" s="12" t="s">
        <v>4370</v>
      </c>
      <c r="E92" s="13">
        <v>306.24</v>
      </c>
      <c r="F92" s="13">
        <v>283.33999999999997</v>
      </c>
      <c r="G92" s="14">
        <v>74</v>
      </c>
      <c r="H92" s="14">
        <v>97</v>
      </c>
      <c r="I92" s="14">
        <v>10</v>
      </c>
      <c r="J92" s="12" t="s">
        <v>4371</v>
      </c>
    </row>
    <row r="93" spans="1:11" x14ac:dyDescent="0.25">
      <c r="A93" s="6" t="s">
        <v>1820</v>
      </c>
      <c r="B93" s="12" t="s">
        <v>4389</v>
      </c>
      <c r="C93" s="12" t="s">
        <v>4390</v>
      </c>
      <c r="E93" s="13">
        <v>60.05</v>
      </c>
      <c r="F93" s="13">
        <v>56.2</v>
      </c>
      <c r="G93" s="14">
        <v>15</v>
      </c>
      <c r="H93" s="14">
        <v>93</v>
      </c>
      <c r="I93" s="14">
        <v>28</v>
      </c>
      <c r="J93" s="12" t="s">
        <v>4391</v>
      </c>
    </row>
    <row r="94" spans="1:11" x14ac:dyDescent="0.25">
      <c r="G94" s="2"/>
    </row>
    <row r="95" spans="1:11" x14ac:dyDescent="0.25">
      <c r="G95" s="2"/>
    </row>
    <row r="96" spans="1:11" x14ac:dyDescent="0.25">
      <c r="G96" s="2"/>
    </row>
    <row r="97" spans="7:7" x14ac:dyDescent="0.25">
      <c r="G97" s="2"/>
    </row>
    <row r="98" spans="7:7" x14ac:dyDescent="0.25">
      <c r="G98" s="2"/>
    </row>
    <row r="99" spans="7:7" x14ac:dyDescent="0.25">
      <c r="G99" s="2"/>
    </row>
  </sheetData>
  <pageMargins left="0.7" right="0.7" top="0.75" bottom="0.75" header="0.3" footer="0.3"/>
  <pageSetup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24E0-8994-434E-94CA-8284BC782844}">
  <sheetPr>
    <pageSetUpPr fitToPage="1"/>
  </sheetPr>
  <dimension ref="A1:S100"/>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44113</v>
      </c>
      <c r="I3" s="2"/>
      <c r="J3" s="44">
        <v>44116</v>
      </c>
      <c r="K3" s="43">
        <v>44117</v>
      </c>
      <c r="L3" s="43">
        <v>44118</v>
      </c>
      <c r="M3" s="43">
        <v>44119</v>
      </c>
      <c r="N3" s="43">
        <v>44120</v>
      </c>
      <c r="P3" t="s">
        <v>1973</v>
      </c>
    </row>
    <row r="4" spans="1:16" ht="15.75" thickBot="1" x14ac:dyDescent="0.3">
      <c r="A4" t="s">
        <v>0</v>
      </c>
      <c r="C4" s="10">
        <v>44116</v>
      </c>
      <c r="D4" s="11" t="s">
        <v>66</v>
      </c>
      <c r="E4" s="10">
        <v>44120</v>
      </c>
      <c r="J4" s="2" t="s">
        <v>58</v>
      </c>
      <c r="K4" s="2" t="s">
        <v>59</v>
      </c>
      <c r="L4" s="2" t="s">
        <v>60</v>
      </c>
      <c r="M4" s="2" t="s">
        <v>61</v>
      </c>
      <c r="N4" s="2" t="s">
        <v>62</v>
      </c>
    </row>
    <row r="5" spans="1:16" ht="15.75" thickBot="1" x14ac:dyDescent="0.3">
      <c r="G5" t="s">
        <v>57</v>
      </c>
      <c r="H5" s="8">
        <v>11579.95</v>
      </c>
      <c r="J5" s="16">
        <v>11876.26</v>
      </c>
      <c r="K5" s="16">
        <v>11863.89</v>
      </c>
      <c r="L5" s="16">
        <v>11768.73</v>
      </c>
      <c r="M5" s="16">
        <v>11713.87</v>
      </c>
      <c r="N5" s="16">
        <v>11671.55</v>
      </c>
      <c r="P5" s="5">
        <f>(N5-H5)/H5</f>
        <v>7.910224137409794E-3</v>
      </c>
    </row>
    <row r="6" spans="1:16" ht="15.75" thickBot="1" x14ac:dyDescent="0.3">
      <c r="A6" t="s">
        <v>2</v>
      </c>
      <c r="C6" s="33" t="s">
        <v>4330</v>
      </c>
      <c r="D6" s="1"/>
      <c r="E6" s="1"/>
      <c r="G6" t="s">
        <v>3680</v>
      </c>
      <c r="H6" s="9">
        <v>3477.13</v>
      </c>
      <c r="J6" s="16">
        <v>3534.22</v>
      </c>
      <c r="K6" s="21">
        <v>3511.93</v>
      </c>
      <c r="L6" s="21">
        <v>3488.67</v>
      </c>
      <c r="M6" s="16">
        <v>3483.34</v>
      </c>
      <c r="N6" s="16">
        <v>3483.81</v>
      </c>
      <c r="P6" s="5">
        <f>(N6-H6)/H6</f>
        <v>1.9211246056373608E-3</v>
      </c>
    </row>
    <row r="7" spans="1:16" x14ac:dyDescent="0.25">
      <c r="C7" s="12"/>
      <c r="J7" s="12"/>
    </row>
    <row r="8" spans="1:16" x14ac:dyDescent="0.25">
      <c r="C8" s="12"/>
      <c r="J8" s="12"/>
    </row>
    <row r="9" spans="1:16" x14ac:dyDescent="0.25">
      <c r="A9" t="s">
        <v>3</v>
      </c>
      <c r="C9" t="s">
        <v>4424</v>
      </c>
      <c r="J9" s="18"/>
    </row>
    <row r="10" spans="1:16" x14ac:dyDescent="0.25">
      <c r="C10" s="37" t="s">
        <v>4425</v>
      </c>
      <c r="J10" s="18"/>
    </row>
    <row r="11" spans="1:16" x14ac:dyDescent="0.25">
      <c r="C11" s="37" t="s">
        <v>4426</v>
      </c>
      <c r="J11" s="18"/>
    </row>
    <row r="12" spans="1:16" x14ac:dyDescent="0.25">
      <c r="C12" s="18" t="s">
        <v>4427</v>
      </c>
      <c r="J12" s="18"/>
    </row>
    <row r="13" spans="1:16" x14ac:dyDescent="0.25">
      <c r="C13" s="18" t="s">
        <v>4428</v>
      </c>
      <c r="J13" s="18"/>
    </row>
    <row r="14" spans="1:16" x14ac:dyDescent="0.25">
      <c r="C14" s="18" t="s">
        <v>4429</v>
      </c>
      <c r="J14" s="18"/>
    </row>
    <row r="15" spans="1:16" x14ac:dyDescent="0.25">
      <c r="C15" s="18" t="s">
        <v>4430</v>
      </c>
      <c r="J15" s="18"/>
    </row>
    <row r="16" spans="1:16" x14ac:dyDescent="0.25">
      <c r="C16" s="18" t="s">
        <v>4431</v>
      </c>
      <c r="J16" s="18"/>
    </row>
    <row r="17" spans="3:10" x14ac:dyDescent="0.25">
      <c r="C17" s="18" t="s">
        <v>4432</v>
      </c>
      <c r="J17" s="18"/>
    </row>
    <row r="18" spans="3:10" x14ac:dyDescent="0.25">
      <c r="C18" s="18" t="s">
        <v>4433</v>
      </c>
      <c r="J18" s="18"/>
    </row>
    <row r="19" spans="3:10" x14ac:dyDescent="0.25">
      <c r="C19" s="18" t="s">
        <v>4434</v>
      </c>
      <c r="J19" s="18"/>
    </row>
    <row r="20" spans="3:10" x14ac:dyDescent="0.25">
      <c r="C20" s="18" t="s">
        <v>4435</v>
      </c>
      <c r="D20" s="18"/>
      <c r="E20" s="18"/>
      <c r="F20" s="18"/>
      <c r="G20" s="18"/>
      <c r="J20" s="18"/>
    </row>
    <row r="21" spans="3:10" x14ac:dyDescent="0.25">
      <c r="C21" s="18" t="s">
        <v>4436</v>
      </c>
      <c r="J21" s="18"/>
    </row>
    <row r="22" spans="3:10" x14ac:dyDescent="0.25">
      <c r="C22" s="12"/>
      <c r="J22" s="18"/>
    </row>
    <row r="23" spans="3:10" x14ac:dyDescent="0.25">
      <c r="C23" s="12" t="s">
        <v>4388</v>
      </c>
      <c r="J23" s="18"/>
    </row>
    <row r="24" spans="3:10" x14ac:dyDescent="0.25">
      <c r="C24" s="12" t="s">
        <v>4392</v>
      </c>
      <c r="J24" s="18"/>
    </row>
    <row r="25" spans="3:10" x14ac:dyDescent="0.25">
      <c r="C25" s="12" t="s">
        <v>4393</v>
      </c>
      <c r="J25" s="18"/>
    </row>
    <row r="26" spans="3:10" x14ac:dyDescent="0.25">
      <c r="C26" s="12" t="s">
        <v>4423</v>
      </c>
      <c r="J26" s="18"/>
    </row>
    <row r="27" spans="3:10" x14ac:dyDescent="0.25">
      <c r="C27" s="12" t="s">
        <v>4422</v>
      </c>
      <c r="J27" s="18"/>
    </row>
    <row r="28" spans="3:10" x14ac:dyDescent="0.25">
      <c r="C28" s="12"/>
      <c r="J28" s="18"/>
    </row>
    <row r="29" spans="3:10" x14ac:dyDescent="0.25">
      <c r="J29" s="18"/>
    </row>
    <row r="30" spans="3:10" x14ac:dyDescent="0.25">
      <c r="C30" t="s">
        <v>3391</v>
      </c>
      <c r="D30" s="5">
        <v>0.2591</v>
      </c>
      <c r="E30" s="7"/>
      <c r="I30" s="5"/>
      <c r="J30" s="18"/>
    </row>
    <row r="31" spans="3:10" x14ac:dyDescent="0.25">
      <c r="E31" s="7"/>
      <c r="I31" s="5"/>
      <c r="J31" s="18"/>
    </row>
    <row r="32" spans="3:10" x14ac:dyDescent="0.25">
      <c r="D32" s="5"/>
      <c r="I32" s="5"/>
      <c r="J32" s="18"/>
    </row>
    <row r="33" spans="1:19" x14ac:dyDescent="0.25">
      <c r="D33" s="5"/>
      <c r="I33" s="5"/>
      <c r="J33" s="18"/>
    </row>
    <row r="34" spans="1:19" x14ac:dyDescent="0.25">
      <c r="C34" t="s">
        <v>535</v>
      </c>
      <c r="D34" s="5">
        <v>0.1426</v>
      </c>
      <c r="E34" s="7"/>
      <c r="G34" s="5"/>
      <c r="I34" s="5"/>
      <c r="J34" s="18"/>
    </row>
    <row r="35" spans="1:19" x14ac:dyDescent="0.25">
      <c r="C35" t="s">
        <v>4045</v>
      </c>
      <c r="D35" s="5">
        <v>0.1358</v>
      </c>
      <c r="E35" s="27"/>
      <c r="G35" s="5"/>
      <c r="I35" s="5"/>
      <c r="J35" s="18"/>
    </row>
    <row r="36" spans="1:19" x14ac:dyDescent="0.25">
      <c r="C36" t="s">
        <v>4130</v>
      </c>
      <c r="D36" s="5">
        <v>0.14130000000000001</v>
      </c>
      <c r="E36" s="40"/>
      <c r="G36" s="5"/>
      <c r="I36" s="5"/>
      <c r="J36" s="18"/>
    </row>
    <row r="37" spans="1:19" x14ac:dyDescent="0.25">
      <c r="C37" t="s">
        <v>4244</v>
      </c>
      <c r="D37" s="5">
        <v>0.13009999999999999</v>
      </c>
      <c r="I37" s="5"/>
      <c r="J37" s="18"/>
    </row>
    <row r="38" spans="1:19" x14ac:dyDescent="0.25">
      <c r="C38" t="s">
        <v>277</v>
      </c>
      <c r="D38" s="5">
        <v>0.14460000000000001</v>
      </c>
      <c r="E38" s="27"/>
      <c r="F38" s="18"/>
      <c r="G38" s="28"/>
      <c r="H38" s="18"/>
      <c r="I38" s="5"/>
      <c r="J38" s="18"/>
    </row>
    <row r="39" spans="1:19" x14ac:dyDescent="0.25">
      <c r="C39" t="s">
        <v>4389</v>
      </c>
      <c r="D39" s="5">
        <v>4.6600000000000003E-2</v>
      </c>
      <c r="E39" s="27"/>
      <c r="F39" s="18"/>
      <c r="G39" s="28"/>
      <c r="H39" s="18"/>
      <c r="I39" s="5"/>
      <c r="J39" s="18"/>
    </row>
    <row r="40" spans="1:19" x14ac:dyDescent="0.25">
      <c r="E40" s="27"/>
      <c r="F40" s="18"/>
      <c r="G40" s="28"/>
      <c r="H40" s="18"/>
      <c r="I40" s="5"/>
      <c r="J40" s="18"/>
    </row>
    <row r="41" spans="1:19" x14ac:dyDescent="0.25">
      <c r="D41" s="5"/>
      <c r="E41" s="27"/>
      <c r="F41" s="18"/>
      <c r="G41" s="28"/>
      <c r="H41" s="18"/>
      <c r="I41" s="5"/>
      <c r="J41" s="18"/>
    </row>
    <row r="42" spans="1:19" x14ac:dyDescent="0.25">
      <c r="E42" s="27"/>
      <c r="F42" s="18"/>
      <c r="G42" s="28"/>
      <c r="H42" s="18"/>
      <c r="I42" s="5"/>
      <c r="J42" s="18"/>
    </row>
    <row r="43" spans="1:19" x14ac:dyDescent="0.25">
      <c r="E43" s="27"/>
      <c r="F43" s="18"/>
      <c r="G43" s="28"/>
      <c r="H43" s="18"/>
      <c r="I43" s="5"/>
      <c r="J43" s="18"/>
    </row>
    <row r="44" spans="1:19" x14ac:dyDescent="0.25">
      <c r="D44" s="5">
        <f>SUM(D30:D43)</f>
        <v>1.0001</v>
      </c>
      <c r="I44" s="28"/>
      <c r="J44" s="18"/>
    </row>
    <row r="45" spans="1:19" x14ac:dyDescent="0.25">
      <c r="E45" s="27"/>
      <c r="F45" s="18"/>
      <c r="G45" s="28"/>
      <c r="H45" s="18"/>
      <c r="I45" s="28"/>
      <c r="J45" s="18"/>
    </row>
    <row r="46" spans="1:19" x14ac:dyDescent="0.25">
      <c r="D46" s="5"/>
      <c r="E46" s="27"/>
      <c r="F46" s="18"/>
      <c r="G46" s="28"/>
      <c r="H46" s="18"/>
      <c r="I46" s="28"/>
      <c r="J46" s="18"/>
    </row>
    <row r="47" spans="1:19" x14ac:dyDescent="0.25">
      <c r="C47" s="12"/>
      <c r="E47" s="27"/>
      <c r="F47" s="17" t="s">
        <v>4013</v>
      </c>
      <c r="G47" s="18"/>
      <c r="H47" s="12"/>
      <c r="I47" s="18"/>
    </row>
    <row r="48" spans="1:19" x14ac:dyDescent="0.25">
      <c r="A48" t="s">
        <v>4</v>
      </c>
      <c r="C48" s="12"/>
      <c r="E48" s="30" t="s">
        <v>7</v>
      </c>
      <c r="F48" s="30" t="s">
        <v>8</v>
      </c>
      <c r="G48" s="30" t="s">
        <v>9</v>
      </c>
      <c r="H48" s="30" t="s">
        <v>10</v>
      </c>
      <c r="I48" s="30" t="s">
        <v>24</v>
      </c>
      <c r="J48" s="30" t="s">
        <v>26</v>
      </c>
      <c r="K48" s="30" t="s">
        <v>25</v>
      </c>
      <c r="L48" s="29" t="s">
        <v>11</v>
      </c>
      <c r="M48" s="31"/>
      <c r="N48" s="31"/>
      <c r="O48" s="31"/>
      <c r="P48" s="31"/>
      <c r="Q48" s="31"/>
      <c r="R48" s="31"/>
      <c r="S48" s="31"/>
    </row>
    <row r="49" spans="1:13" x14ac:dyDescent="0.25">
      <c r="A49" s="6" t="s">
        <v>5</v>
      </c>
      <c r="B49" t="s">
        <v>535</v>
      </c>
      <c r="E49" s="4">
        <v>118.74</v>
      </c>
      <c r="F49" s="4">
        <v>99.79</v>
      </c>
      <c r="G49" s="5">
        <f t="shared" ref="G49:G54" si="0">(E49-F49)/F49</f>
        <v>0.18989878745365255</v>
      </c>
      <c r="H49" s="4">
        <v>101</v>
      </c>
      <c r="I49" s="4">
        <v>92.95</v>
      </c>
      <c r="J49" s="2">
        <v>91</v>
      </c>
      <c r="K49" s="2">
        <v>13</v>
      </c>
      <c r="L49" s="42" t="s">
        <v>4394</v>
      </c>
    </row>
    <row r="50" spans="1:13" x14ac:dyDescent="0.25">
      <c r="A50" s="6" t="s">
        <v>12</v>
      </c>
      <c r="B50" t="s">
        <v>4045</v>
      </c>
      <c r="E50" s="4">
        <v>307.31</v>
      </c>
      <c r="F50" s="4">
        <v>275.88</v>
      </c>
      <c r="G50" s="5">
        <f t="shared" si="0"/>
        <v>0.11392634478758884</v>
      </c>
      <c r="H50" s="4">
        <v>260</v>
      </c>
      <c r="I50" s="4">
        <v>231.03</v>
      </c>
      <c r="J50" s="25">
        <v>89</v>
      </c>
      <c r="K50" s="25">
        <v>95</v>
      </c>
      <c r="L50" s="34" t="s">
        <v>4395</v>
      </c>
    </row>
    <row r="51" spans="1:13" x14ac:dyDescent="0.25">
      <c r="A51" s="6" t="s">
        <v>13</v>
      </c>
      <c r="B51" t="s">
        <v>4130</v>
      </c>
      <c r="E51" s="4">
        <v>145.34</v>
      </c>
      <c r="F51" s="4">
        <v>119.84</v>
      </c>
      <c r="G51" s="5">
        <f t="shared" si="0"/>
        <v>0.21278371161548731</v>
      </c>
      <c r="H51" s="4">
        <v>120</v>
      </c>
      <c r="I51" s="4">
        <v>116.18</v>
      </c>
      <c r="J51" s="25">
        <v>97</v>
      </c>
      <c r="K51" s="25">
        <v>78</v>
      </c>
      <c r="L51" s="42" t="s">
        <v>4396</v>
      </c>
    </row>
    <row r="52" spans="1:13" x14ac:dyDescent="0.25">
      <c r="A52" s="6" t="s">
        <v>14</v>
      </c>
      <c r="B52" t="s">
        <v>4244</v>
      </c>
      <c r="E52" s="4">
        <v>112.36</v>
      </c>
      <c r="F52" s="4">
        <v>97.81</v>
      </c>
      <c r="G52" s="5">
        <f t="shared" si="0"/>
        <v>0.14875779572640832</v>
      </c>
      <c r="H52" s="4">
        <v>97</v>
      </c>
      <c r="I52" s="4">
        <v>94.9</v>
      </c>
      <c r="J52" s="25">
        <v>98</v>
      </c>
      <c r="K52" s="25">
        <v>78</v>
      </c>
      <c r="L52" t="s">
        <v>4397</v>
      </c>
    </row>
    <row r="53" spans="1:13" x14ac:dyDescent="0.25">
      <c r="A53" s="6" t="s">
        <v>15</v>
      </c>
      <c r="B53" t="s">
        <v>277</v>
      </c>
      <c r="E53" s="4">
        <v>243.95</v>
      </c>
      <c r="F53" s="4">
        <v>242.97</v>
      </c>
      <c r="G53" s="5">
        <f t="shared" si="0"/>
        <v>4.0334197637567999E-3</v>
      </c>
      <c r="H53" s="4">
        <v>226</v>
      </c>
      <c r="I53" s="4">
        <v>215.01</v>
      </c>
      <c r="J53" s="25">
        <v>94</v>
      </c>
      <c r="K53" s="25">
        <v>71</v>
      </c>
      <c r="L53" s="34" t="s">
        <v>4398</v>
      </c>
    </row>
    <row r="54" spans="1:13" x14ac:dyDescent="0.25">
      <c r="A54" s="6" t="s">
        <v>16</v>
      </c>
      <c r="B54" t="s">
        <v>4389</v>
      </c>
      <c r="E54" s="4">
        <v>59.4</v>
      </c>
      <c r="F54" s="4">
        <v>61.6</v>
      </c>
      <c r="G54" s="5">
        <f t="shared" si="0"/>
        <v>-3.5714285714285761E-2</v>
      </c>
      <c r="H54" s="4">
        <v>57</v>
      </c>
      <c r="I54" s="4">
        <v>57.55</v>
      </c>
      <c r="J54" s="25">
        <v>94</v>
      </c>
      <c r="K54" s="25">
        <v>15</v>
      </c>
      <c r="L54" t="s">
        <v>4399</v>
      </c>
    </row>
    <row r="55" spans="1:13" x14ac:dyDescent="0.25">
      <c r="A55" s="6" t="s">
        <v>17</v>
      </c>
      <c r="E55" s="4"/>
      <c r="F55" s="4"/>
      <c r="G55" s="5"/>
      <c r="H55" s="4"/>
      <c r="I55" s="4"/>
      <c r="J55" s="25"/>
      <c r="K55" s="25"/>
      <c r="L55" s="34" t="s">
        <v>4400</v>
      </c>
    </row>
    <row r="56" spans="1:13" x14ac:dyDescent="0.25">
      <c r="A56" s="6" t="s">
        <v>18</v>
      </c>
    </row>
    <row r="57" spans="1:13" x14ac:dyDescent="0.25">
      <c r="A57" s="6" t="s">
        <v>63</v>
      </c>
    </row>
    <row r="58" spans="1:13" x14ac:dyDescent="0.25">
      <c r="A58" s="6" t="s">
        <v>67</v>
      </c>
    </row>
    <row r="59" spans="1:13" x14ac:dyDescent="0.25">
      <c r="A59" s="6" t="s">
        <v>98</v>
      </c>
    </row>
    <row r="60" spans="1:13" x14ac:dyDescent="0.25">
      <c r="J60" s="2"/>
      <c r="K60" s="2"/>
    </row>
    <row r="61" spans="1:13" x14ac:dyDescent="0.25">
      <c r="I61" s="2" t="s">
        <v>2744</v>
      </c>
    </row>
    <row r="62" spans="1:13" x14ac:dyDescent="0.25">
      <c r="A62" s="3" t="s">
        <v>21</v>
      </c>
      <c r="E62" s="22" t="s">
        <v>7</v>
      </c>
      <c r="F62" s="22" t="s">
        <v>24</v>
      </c>
      <c r="G62" s="22" t="s">
        <v>25</v>
      </c>
      <c r="H62" s="22" t="s">
        <v>26</v>
      </c>
      <c r="I62" s="22" t="s">
        <v>2745</v>
      </c>
      <c r="J62" s="23" t="s">
        <v>11</v>
      </c>
      <c r="K62" s="24"/>
      <c r="L62" s="24"/>
      <c r="M62" s="24"/>
    </row>
    <row r="63" spans="1:13" x14ac:dyDescent="0.25">
      <c r="A63" s="6" t="s">
        <v>5</v>
      </c>
      <c r="B63" s="18" t="s">
        <v>3255</v>
      </c>
      <c r="C63" s="18" t="s">
        <v>3673</v>
      </c>
      <c r="D63" s="18"/>
      <c r="E63" s="26">
        <v>79.73</v>
      </c>
      <c r="F63" s="26">
        <v>83.68</v>
      </c>
      <c r="G63" s="17">
        <v>45</v>
      </c>
      <c r="H63" s="17">
        <v>90</v>
      </c>
      <c r="I63" s="17">
        <v>87</v>
      </c>
      <c r="J63" s="18" t="s">
        <v>4401</v>
      </c>
    </row>
    <row r="64" spans="1:13" x14ac:dyDescent="0.25">
      <c r="A64" s="6" t="s">
        <v>12</v>
      </c>
      <c r="B64" s="18" t="s">
        <v>3881</v>
      </c>
      <c r="C64" s="18" t="s">
        <v>3882</v>
      </c>
      <c r="D64" s="18"/>
      <c r="E64" s="26">
        <v>192.8</v>
      </c>
      <c r="F64" s="26">
        <v>153.99</v>
      </c>
      <c r="G64" s="17">
        <v>94</v>
      </c>
      <c r="H64" s="17">
        <v>93</v>
      </c>
      <c r="I64" s="17">
        <v>16</v>
      </c>
      <c r="J64" s="18" t="s">
        <v>1499</v>
      </c>
    </row>
    <row r="65" spans="1:13" x14ac:dyDescent="0.25">
      <c r="A65" s="6" t="s">
        <v>13</v>
      </c>
      <c r="B65" s="12" t="s">
        <v>4046</v>
      </c>
      <c r="C65" s="12" t="s">
        <v>4052</v>
      </c>
      <c r="D65" s="12"/>
      <c r="E65" s="13">
        <v>134.76</v>
      </c>
      <c r="F65" s="13">
        <v>135.88999999999999</v>
      </c>
      <c r="G65" s="14">
        <v>89</v>
      </c>
      <c r="H65" s="14">
        <v>88</v>
      </c>
      <c r="I65" s="14">
        <v>77</v>
      </c>
      <c r="J65" s="12" t="s">
        <v>4402</v>
      </c>
      <c r="K65" s="12"/>
    </row>
    <row r="66" spans="1:13" x14ac:dyDescent="0.25">
      <c r="A66" s="6" t="s">
        <v>14</v>
      </c>
      <c r="B66" s="18" t="s">
        <v>4091</v>
      </c>
      <c r="C66" s="18" t="s">
        <v>4092</v>
      </c>
      <c r="D66" s="18"/>
      <c r="E66" s="26">
        <v>23.5</v>
      </c>
      <c r="F66" s="26">
        <v>26.52</v>
      </c>
      <c r="G66" s="17">
        <v>38</v>
      </c>
      <c r="H66" s="17">
        <v>86</v>
      </c>
      <c r="I66" s="17">
        <v>32</v>
      </c>
      <c r="J66" s="18" t="s">
        <v>4093</v>
      </c>
    </row>
    <row r="67" spans="1:13" x14ac:dyDescent="0.25">
      <c r="A67" s="6" t="s">
        <v>15</v>
      </c>
      <c r="B67" s="12" t="s">
        <v>31</v>
      </c>
      <c r="C67" s="12" t="s">
        <v>3192</v>
      </c>
      <c r="D67" s="12"/>
      <c r="E67" s="13">
        <v>267.3</v>
      </c>
      <c r="F67" s="13">
        <v>258.05</v>
      </c>
      <c r="G67" s="14">
        <v>49</v>
      </c>
      <c r="H67" s="14">
        <v>94</v>
      </c>
      <c r="I67" s="14">
        <v>69</v>
      </c>
      <c r="J67" s="12" t="s">
        <v>4403</v>
      </c>
    </row>
    <row r="68" spans="1:13" x14ac:dyDescent="0.25">
      <c r="A68" s="6" t="s">
        <v>16</v>
      </c>
      <c r="B68" s="12" t="s">
        <v>2731</v>
      </c>
      <c r="C68" s="12" t="s">
        <v>2736</v>
      </c>
      <c r="D68" s="12"/>
      <c r="E68" s="13">
        <v>163.55000000000001</v>
      </c>
      <c r="F68" s="13">
        <v>166.79</v>
      </c>
      <c r="G68" s="14">
        <v>91</v>
      </c>
      <c r="H68" s="14">
        <v>77</v>
      </c>
      <c r="I68" s="14">
        <v>157</v>
      </c>
      <c r="J68" s="12" t="s">
        <v>4404</v>
      </c>
    </row>
    <row r="69" spans="1:13" x14ac:dyDescent="0.25">
      <c r="A69" s="6" t="s">
        <v>17</v>
      </c>
      <c r="B69" s="18" t="s">
        <v>4190</v>
      </c>
      <c r="C69" s="18" t="s">
        <v>4191</v>
      </c>
      <c r="D69" s="18"/>
      <c r="E69" s="26">
        <v>91.42</v>
      </c>
      <c r="F69" s="26">
        <v>82.82</v>
      </c>
      <c r="G69" s="17">
        <v>87</v>
      </c>
      <c r="H69" s="17">
        <v>84</v>
      </c>
      <c r="I69" s="17">
        <v>122</v>
      </c>
      <c r="J69" s="18" t="s">
        <v>4340</v>
      </c>
    </row>
    <row r="70" spans="1:13" x14ac:dyDescent="0.25">
      <c r="A70" s="6" t="s">
        <v>18</v>
      </c>
      <c r="B70" s="18" t="s">
        <v>4056</v>
      </c>
      <c r="C70" s="18" t="s">
        <v>4057</v>
      </c>
      <c r="D70" s="18"/>
      <c r="E70" s="26">
        <v>222.32</v>
      </c>
      <c r="F70" s="26">
        <v>169.14</v>
      </c>
      <c r="G70" s="17">
        <v>2</v>
      </c>
      <c r="H70" s="17">
        <v>93</v>
      </c>
      <c r="I70" s="17">
        <v>95</v>
      </c>
      <c r="J70" s="18" t="s">
        <v>4341</v>
      </c>
    </row>
    <row r="71" spans="1:13" x14ac:dyDescent="0.25">
      <c r="A71" s="6" t="s">
        <v>63</v>
      </c>
      <c r="B71" s="18" t="s">
        <v>4088</v>
      </c>
      <c r="C71" s="18" t="s">
        <v>4194</v>
      </c>
      <c r="D71" s="18"/>
      <c r="E71" s="26">
        <v>120.48</v>
      </c>
      <c r="F71" s="26">
        <v>99.56</v>
      </c>
      <c r="G71" s="17">
        <v>70</v>
      </c>
      <c r="H71" s="17">
        <v>93</v>
      </c>
      <c r="I71" s="17">
        <v>69</v>
      </c>
      <c r="J71" s="18" t="s">
        <v>4342</v>
      </c>
    </row>
    <row r="72" spans="1:13" x14ac:dyDescent="0.25">
      <c r="A72" s="6" t="s">
        <v>67</v>
      </c>
      <c r="B72" s="18" t="s">
        <v>4220</v>
      </c>
      <c r="C72" s="18" t="s">
        <v>4233</v>
      </c>
      <c r="E72" s="26">
        <v>44.34</v>
      </c>
      <c r="F72" s="26">
        <v>44.08</v>
      </c>
      <c r="G72" s="17">
        <v>52</v>
      </c>
      <c r="H72" s="17">
        <v>98</v>
      </c>
      <c r="I72" s="17">
        <v>7</v>
      </c>
      <c r="J72" s="18" t="s">
        <v>4343</v>
      </c>
    </row>
    <row r="73" spans="1:13" x14ac:dyDescent="0.25">
      <c r="A73" s="6" t="s">
        <v>98</v>
      </c>
      <c r="B73" s="12" t="s">
        <v>1308</v>
      </c>
      <c r="C73" s="12" t="s">
        <v>4245</v>
      </c>
      <c r="D73" s="12"/>
      <c r="E73" s="13">
        <v>117.18</v>
      </c>
      <c r="F73" s="13">
        <v>110</v>
      </c>
      <c r="G73" s="14">
        <v>94</v>
      </c>
      <c r="H73" s="14">
        <v>88</v>
      </c>
      <c r="I73" s="14">
        <v>124</v>
      </c>
      <c r="J73" s="12" t="s">
        <v>4402</v>
      </c>
      <c r="L73" s="18"/>
      <c r="M73" s="18"/>
    </row>
    <row r="74" spans="1:13" x14ac:dyDescent="0.25">
      <c r="A74" s="6" t="s">
        <v>102</v>
      </c>
      <c r="B74" s="18" t="s">
        <v>2646</v>
      </c>
      <c r="C74" s="18" t="s">
        <v>2647</v>
      </c>
      <c r="E74" s="26">
        <v>42.82</v>
      </c>
      <c r="F74" s="26">
        <v>36.42</v>
      </c>
      <c r="G74" s="17">
        <v>2</v>
      </c>
      <c r="H74" s="17">
        <v>92</v>
      </c>
      <c r="I74" s="17">
        <v>84</v>
      </c>
      <c r="J74" s="18" t="s">
        <v>4345</v>
      </c>
      <c r="K74" s="12"/>
      <c r="L74" s="18"/>
      <c r="M74" s="18"/>
    </row>
    <row r="75" spans="1:13" x14ac:dyDescent="0.25">
      <c r="A75" s="6" t="s">
        <v>106</v>
      </c>
      <c r="B75" s="12" t="s">
        <v>4243</v>
      </c>
      <c r="C75" s="12" t="s">
        <v>4248</v>
      </c>
      <c r="D75" s="12"/>
      <c r="E75" s="13">
        <v>101</v>
      </c>
      <c r="F75" s="13">
        <v>100</v>
      </c>
      <c r="G75" s="14">
        <v>10</v>
      </c>
      <c r="H75" s="14">
        <v>85</v>
      </c>
      <c r="I75" s="14">
        <v>20</v>
      </c>
      <c r="J75" s="12" t="s">
        <v>4405</v>
      </c>
      <c r="K75" s="12"/>
      <c r="L75" s="18"/>
      <c r="M75" s="18"/>
    </row>
    <row r="76" spans="1:13" x14ac:dyDescent="0.25">
      <c r="A76" s="6" t="s">
        <v>238</v>
      </c>
      <c r="B76" s="18" t="s">
        <v>3481</v>
      </c>
      <c r="C76" s="18" t="s">
        <v>3487</v>
      </c>
      <c r="D76" s="18"/>
      <c r="E76" s="26">
        <v>48.64</v>
      </c>
      <c r="F76" s="26">
        <v>39.450000000000003</v>
      </c>
      <c r="G76" s="17">
        <v>23</v>
      </c>
      <c r="H76" s="17">
        <v>96</v>
      </c>
      <c r="I76" s="17">
        <v>51</v>
      </c>
      <c r="J76" s="18" t="s">
        <v>4347</v>
      </c>
      <c r="K76" s="12"/>
    </row>
    <row r="77" spans="1:13" x14ac:dyDescent="0.25">
      <c r="A77" s="6" t="s">
        <v>243</v>
      </c>
      <c r="B77" s="12" t="s">
        <v>1888</v>
      </c>
      <c r="C77" s="12" t="s">
        <v>4269</v>
      </c>
      <c r="D77" s="12"/>
      <c r="E77" s="13">
        <v>44.06</v>
      </c>
      <c r="F77" s="13">
        <v>39.64</v>
      </c>
      <c r="G77" s="14">
        <v>13</v>
      </c>
      <c r="H77" s="14">
        <v>96</v>
      </c>
      <c r="I77" s="14">
        <v>33</v>
      </c>
      <c r="J77" s="12" t="s">
        <v>4348</v>
      </c>
    </row>
    <row r="78" spans="1:13" x14ac:dyDescent="0.25">
      <c r="A78" s="6" t="s">
        <v>263</v>
      </c>
      <c r="B78" s="12" t="s">
        <v>4319</v>
      </c>
      <c r="C78" s="12" t="s">
        <v>4322</v>
      </c>
      <c r="D78" s="12"/>
      <c r="E78" s="13">
        <v>183.58</v>
      </c>
      <c r="F78" s="13">
        <v>162.5</v>
      </c>
      <c r="G78" s="14">
        <v>29</v>
      </c>
      <c r="H78" s="14">
        <v>94</v>
      </c>
      <c r="I78" s="14">
        <v>121</v>
      </c>
      <c r="J78" s="12" t="s">
        <v>4406</v>
      </c>
      <c r="K78" s="12"/>
    </row>
    <row r="79" spans="1:13" x14ac:dyDescent="0.25">
      <c r="A79" s="6" t="s">
        <v>267</v>
      </c>
      <c r="B79" s="12" t="s">
        <v>4320</v>
      </c>
      <c r="C79" s="12" t="s">
        <v>4324</v>
      </c>
      <c r="D79" s="12"/>
      <c r="E79" s="13">
        <v>111.6</v>
      </c>
      <c r="F79" s="13">
        <v>108.78</v>
      </c>
      <c r="G79" s="14">
        <v>99</v>
      </c>
      <c r="H79" s="14">
        <v>94</v>
      </c>
      <c r="I79" s="14">
        <v>11</v>
      </c>
      <c r="J79" s="12" t="s">
        <v>4407</v>
      </c>
      <c r="K79" s="12"/>
    </row>
    <row r="80" spans="1:13" x14ac:dyDescent="0.25">
      <c r="A80" s="6" t="s">
        <v>404</v>
      </c>
      <c r="B80" s="18" t="s">
        <v>4006</v>
      </c>
      <c r="C80" s="18" t="s">
        <v>4326</v>
      </c>
      <c r="D80" s="18"/>
      <c r="E80" s="26">
        <v>110.81</v>
      </c>
      <c r="F80" s="26">
        <v>80.47</v>
      </c>
      <c r="G80" s="17">
        <v>48</v>
      </c>
      <c r="H80" s="17">
        <v>98</v>
      </c>
      <c r="I80" s="17">
        <v>1</v>
      </c>
      <c r="J80" s="18" t="s">
        <v>4351</v>
      </c>
    </row>
    <row r="81" spans="1:11" x14ac:dyDescent="0.25">
      <c r="A81" s="6" t="s">
        <v>619</v>
      </c>
      <c r="B81" s="18" t="s">
        <v>4321</v>
      </c>
      <c r="C81" s="18" t="s">
        <v>4328</v>
      </c>
      <c r="D81" s="18"/>
      <c r="E81" s="26">
        <v>27.83</v>
      </c>
      <c r="F81" s="26">
        <v>26.76</v>
      </c>
      <c r="G81" s="17">
        <v>22</v>
      </c>
      <c r="H81" s="17">
        <v>93</v>
      </c>
      <c r="I81" s="17">
        <v>33</v>
      </c>
      <c r="J81" s="18" t="s">
        <v>4408</v>
      </c>
    </row>
    <row r="82" spans="1:11" x14ac:dyDescent="0.25">
      <c r="A82" s="6" t="s">
        <v>831</v>
      </c>
      <c r="B82" s="12" t="s">
        <v>4353</v>
      </c>
      <c r="C82" s="12" t="s">
        <v>4358</v>
      </c>
      <c r="D82" s="12"/>
      <c r="E82" s="13">
        <v>89.28</v>
      </c>
      <c r="F82" s="13">
        <v>86.86</v>
      </c>
      <c r="G82" s="14">
        <v>87</v>
      </c>
      <c r="H82" s="14">
        <v>89</v>
      </c>
      <c r="I82" s="14">
        <v>12</v>
      </c>
      <c r="J82" s="12" t="s">
        <v>4409</v>
      </c>
    </row>
    <row r="83" spans="1:11" x14ac:dyDescent="0.25">
      <c r="A83" s="6" t="s">
        <v>832</v>
      </c>
      <c r="B83" s="18" t="s">
        <v>2980</v>
      </c>
      <c r="C83" s="18" t="s">
        <v>2981</v>
      </c>
      <c r="E83" s="26">
        <v>157.55000000000001</v>
      </c>
      <c r="F83" s="26">
        <v>142.33000000000001</v>
      </c>
      <c r="G83" s="17">
        <v>40</v>
      </c>
      <c r="H83" s="17">
        <v>94</v>
      </c>
      <c r="I83" s="17">
        <v>63</v>
      </c>
      <c r="J83" s="18" t="s">
        <v>4410</v>
      </c>
      <c r="K83" s="12"/>
    </row>
    <row r="84" spans="1:11" x14ac:dyDescent="0.25">
      <c r="A84" s="6" t="s">
        <v>906</v>
      </c>
      <c r="B84" s="12" t="s">
        <v>4355</v>
      </c>
      <c r="C84" s="12" t="s">
        <v>4363</v>
      </c>
      <c r="D84" s="12"/>
      <c r="E84" s="13">
        <v>129.03</v>
      </c>
      <c r="F84" s="13">
        <v>123.93</v>
      </c>
      <c r="G84" s="14">
        <v>75</v>
      </c>
      <c r="H84" s="14">
        <v>91</v>
      </c>
      <c r="I84" s="14">
        <v>31</v>
      </c>
      <c r="J84" s="12" t="s">
        <v>4411</v>
      </c>
    </row>
    <row r="85" spans="1:11" x14ac:dyDescent="0.25">
      <c r="A85" s="6" t="s">
        <v>913</v>
      </c>
      <c r="B85" s="12" t="s">
        <v>3830</v>
      </c>
      <c r="C85" s="12" t="s">
        <v>3837</v>
      </c>
      <c r="E85" s="13">
        <v>381.8</v>
      </c>
      <c r="F85" s="13">
        <v>336.86</v>
      </c>
      <c r="G85" s="14">
        <v>91</v>
      </c>
      <c r="H85" s="14">
        <v>91</v>
      </c>
      <c r="I85" s="14">
        <v>16</v>
      </c>
      <c r="J85" s="12" t="s">
        <v>4365</v>
      </c>
    </row>
    <row r="86" spans="1:11" x14ac:dyDescent="0.25">
      <c r="A86" s="6" t="s">
        <v>976</v>
      </c>
      <c r="B86" s="12" t="s">
        <v>4356</v>
      </c>
      <c r="C86" s="12" t="s">
        <v>4367</v>
      </c>
      <c r="E86" s="13">
        <v>101</v>
      </c>
      <c r="F86" s="13">
        <v>93.59</v>
      </c>
      <c r="G86" s="14">
        <v>78</v>
      </c>
      <c r="H86" s="14">
        <v>92</v>
      </c>
      <c r="I86" s="14">
        <v>63</v>
      </c>
      <c r="J86" s="12" t="s">
        <v>4412</v>
      </c>
    </row>
    <row r="87" spans="1:11" x14ac:dyDescent="0.25">
      <c r="A87" s="6" t="s">
        <v>1082</v>
      </c>
      <c r="B87" s="12" t="s">
        <v>4357</v>
      </c>
      <c r="C87" s="12" t="s">
        <v>4369</v>
      </c>
      <c r="E87" s="13">
        <v>398.52</v>
      </c>
      <c r="F87" s="13">
        <v>374.98</v>
      </c>
      <c r="G87" s="14">
        <v>91</v>
      </c>
      <c r="H87" s="14">
        <v>82</v>
      </c>
      <c r="I87" s="14">
        <v>63</v>
      </c>
      <c r="J87" s="12" t="s">
        <v>4368</v>
      </c>
    </row>
    <row r="88" spans="1:11" x14ac:dyDescent="0.25">
      <c r="A88" s="6" t="s">
        <v>1083</v>
      </c>
      <c r="B88" s="12" t="s">
        <v>3832</v>
      </c>
      <c r="C88" s="12" t="s">
        <v>3841</v>
      </c>
      <c r="D88" s="12"/>
      <c r="E88" s="13">
        <v>109.83</v>
      </c>
      <c r="F88" s="13">
        <v>105.12</v>
      </c>
      <c r="G88" s="14">
        <v>16</v>
      </c>
      <c r="H88" s="14">
        <v>95</v>
      </c>
      <c r="I88" s="14">
        <v>51</v>
      </c>
      <c r="J88" s="12" t="s">
        <v>4413</v>
      </c>
    </row>
    <row r="89" spans="1:11" x14ac:dyDescent="0.25">
      <c r="A89" s="6" t="s">
        <v>1084</v>
      </c>
      <c r="B89" s="12" t="s">
        <v>135</v>
      </c>
      <c r="C89" s="12" t="s">
        <v>3025</v>
      </c>
      <c r="D89" s="12"/>
      <c r="E89" s="13">
        <v>207.45</v>
      </c>
      <c r="F89" s="13">
        <v>199.5</v>
      </c>
      <c r="G89" s="14">
        <v>98</v>
      </c>
      <c r="H89" s="14">
        <v>89</v>
      </c>
      <c r="I89" s="14">
        <v>63</v>
      </c>
      <c r="J89" s="12" t="s">
        <v>4414</v>
      </c>
    </row>
    <row r="90" spans="1:11" x14ac:dyDescent="0.25">
      <c r="A90" s="6" t="s">
        <v>1514</v>
      </c>
      <c r="B90" s="12" t="s">
        <v>264</v>
      </c>
      <c r="C90" s="12" t="s">
        <v>4370</v>
      </c>
      <c r="E90" s="13">
        <v>326.47000000000003</v>
      </c>
      <c r="F90" s="13">
        <v>283.33999999999997</v>
      </c>
      <c r="G90" s="14">
        <v>74</v>
      </c>
      <c r="H90" s="14">
        <v>97</v>
      </c>
      <c r="I90" s="14">
        <v>16</v>
      </c>
      <c r="J90" s="12" t="s">
        <v>4415</v>
      </c>
    </row>
    <row r="91" spans="1:11" x14ac:dyDescent="0.25">
      <c r="A91" s="6" t="s">
        <v>1515</v>
      </c>
      <c r="B91" s="12" t="s">
        <v>2638</v>
      </c>
      <c r="C91" s="12" t="s">
        <v>2639</v>
      </c>
      <c r="E91" s="13">
        <v>1067.21</v>
      </c>
      <c r="F91" s="13">
        <v>1130</v>
      </c>
      <c r="G91" s="14">
        <v>78</v>
      </c>
      <c r="H91" s="14">
        <v>96</v>
      </c>
      <c r="I91" s="14">
        <v>16</v>
      </c>
      <c r="J91" s="12" t="s">
        <v>4417</v>
      </c>
    </row>
    <row r="92" spans="1:11" x14ac:dyDescent="0.25">
      <c r="A92" s="6" t="s">
        <v>1518</v>
      </c>
      <c r="B92" s="12" t="s">
        <v>1474</v>
      </c>
      <c r="C92" s="12" t="s">
        <v>1475</v>
      </c>
      <c r="E92" s="13">
        <v>210.64</v>
      </c>
      <c r="F92" s="13">
        <v>198.38</v>
      </c>
      <c r="G92" s="14">
        <v>94</v>
      </c>
      <c r="H92" s="14">
        <v>87</v>
      </c>
      <c r="I92" s="14">
        <v>153</v>
      </c>
      <c r="J92" s="12" t="s">
        <v>4418</v>
      </c>
    </row>
    <row r="93" spans="1:11" x14ac:dyDescent="0.25">
      <c r="A93" s="6" t="s">
        <v>1519</v>
      </c>
      <c r="B93" s="12" t="s">
        <v>333</v>
      </c>
      <c r="C93" s="12" t="s">
        <v>352</v>
      </c>
      <c r="E93" s="13">
        <v>62.42</v>
      </c>
      <c r="F93" s="13">
        <v>63.49</v>
      </c>
      <c r="G93" s="14">
        <v>57</v>
      </c>
      <c r="H93" s="14">
        <v>89</v>
      </c>
      <c r="I93" s="14">
        <v>16</v>
      </c>
      <c r="J93" s="12" t="s">
        <v>4419</v>
      </c>
    </row>
    <row r="94" spans="1:11" x14ac:dyDescent="0.25">
      <c r="A94" s="6" t="s">
        <v>1820</v>
      </c>
      <c r="B94" s="12" t="s">
        <v>4416</v>
      </c>
      <c r="C94" s="12" t="s">
        <v>4420</v>
      </c>
      <c r="E94" s="13">
        <v>36.909999999999997</v>
      </c>
      <c r="F94" s="13">
        <v>34.94</v>
      </c>
      <c r="G94" s="14">
        <v>46</v>
      </c>
      <c r="H94" s="14">
        <v>96</v>
      </c>
      <c r="I94" s="14">
        <v>39</v>
      </c>
      <c r="J94" s="12" t="s">
        <v>4421</v>
      </c>
    </row>
    <row r="95" spans="1:11" x14ac:dyDescent="0.25">
      <c r="G95" s="2"/>
    </row>
    <row r="96" spans="1:11" x14ac:dyDescent="0.25">
      <c r="G96" s="2"/>
    </row>
    <row r="97" spans="7:7" x14ac:dyDescent="0.25">
      <c r="G97" s="2"/>
    </row>
    <row r="98" spans="7:7" x14ac:dyDescent="0.25">
      <c r="G98" s="2"/>
    </row>
    <row r="99" spans="7:7" x14ac:dyDescent="0.25">
      <c r="G99" s="2"/>
    </row>
    <row r="100" spans="7:7" x14ac:dyDescent="0.25">
      <c r="G100" s="2"/>
    </row>
  </sheetData>
  <pageMargins left="0.7" right="0.7" top="0.75" bottom="0.75" header="0.3" footer="0.3"/>
  <pageSetup scale="44" fitToHeight="0"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2282-AAC7-4005-B1CD-4D24F1D1E936}">
  <dimension ref="A1:S97"/>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44120</v>
      </c>
      <c r="I3" s="2"/>
      <c r="J3" s="44">
        <v>44123</v>
      </c>
      <c r="K3" s="43">
        <v>44124</v>
      </c>
      <c r="L3" s="43">
        <v>44125</v>
      </c>
      <c r="M3" s="43">
        <v>44126</v>
      </c>
      <c r="N3" s="43">
        <v>44127</v>
      </c>
      <c r="P3" t="s">
        <v>1973</v>
      </c>
    </row>
    <row r="4" spans="1:16" ht="15.75" thickBot="1" x14ac:dyDescent="0.3">
      <c r="A4" t="s">
        <v>0</v>
      </c>
      <c r="C4" s="10">
        <v>44123</v>
      </c>
      <c r="D4" s="11" t="s">
        <v>66</v>
      </c>
      <c r="E4" s="10">
        <v>44127</v>
      </c>
      <c r="J4" s="2" t="s">
        <v>58</v>
      </c>
      <c r="K4" s="2" t="s">
        <v>59</v>
      </c>
      <c r="L4" s="2" t="s">
        <v>60</v>
      </c>
      <c r="M4" s="2" t="s">
        <v>61</v>
      </c>
      <c r="N4" s="2" t="s">
        <v>62</v>
      </c>
    </row>
    <row r="5" spans="1:16" ht="15.75" thickBot="1" x14ac:dyDescent="0.3">
      <c r="G5" t="s">
        <v>57</v>
      </c>
      <c r="H5" s="8">
        <v>11671.55</v>
      </c>
      <c r="J5" s="16">
        <v>11478.88</v>
      </c>
      <c r="K5" s="16">
        <v>11516.5</v>
      </c>
      <c r="L5" s="16">
        <v>11484.74</v>
      </c>
      <c r="M5" s="16">
        <v>11506</v>
      </c>
      <c r="N5" s="16">
        <v>11548.28</v>
      </c>
      <c r="P5" s="5">
        <f>(N5-H5)/H5</f>
        <v>-1.0561579224695831E-2</v>
      </c>
    </row>
    <row r="6" spans="1:16" ht="15.75" thickBot="1" x14ac:dyDescent="0.3">
      <c r="A6" t="s">
        <v>2</v>
      </c>
      <c r="C6" s="33" t="s">
        <v>4330</v>
      </c>
      <c r="D6" s="1"/>
      <c r="E6" s="1"/>
      <c r="G6" t="s">
        <v>3680</v>
      </c>
      <c r="H6" s="9">
        <v>3483.81</v>
      </c>
      <c r="J6" s="16">
        <v>3426.92</v>
      </c>
      <c r="K6" s="21">
        <v>3443.12</v>
      </c>
      <c r="L6" s="21">
        <v>3435.56</v>
      </c>
      <c r="M6" s="16">
        <v>3453.49</v>
      </c>
      <c r="N6" s="16">
        <v>3465.39</v>
      </c>
      <c r="P6" s="5">
        <f>(N6-H6)/H6</f>
        <v>-5.2873147502303722E-3</v>
      </c>
    </row>
    <row r="7" spans="1:16" x14ac:dyDescent="0.25">
      <c r="C7" s="12"/>
      <c r="J7" s="12"/>
    </row>
    <row r="8" spans="1:16" x14ac:dyDescent="0.25">
      <c r="C8" s="12"/>
      <c r="J8" s="12"/>
    </row>
    <row r="9" spans="1:16" x14ac:dyDescent="0.25">
      <c r="A9" t="s">
        <v>3</v>
      </c>
      <c r="C9" t="s">
        <v>4469</v>
      </c>
      <c r="J9" s="18"/>
    </row>
    <row r="10" spans="1:16" x14ac:dyDescent="0.25">
      <c r="C10" s="37" t="s">
        <v>4470</v>
      </c>
      <c r="J10" s="18"/>
    </row>
    <row r="11" spans="1:16" x14ac:dyDescent="0.25">
      <c r="C11" s="37" t="s">
        <v>4471</v>
      </c>
      <c r="J11" s="18"/>
    </row>
    <row r="12" spans="1:16" x14ac:dyDescent="0.25">
      <c r="C12" s="18" t="s">
        <v>4472</v>
      </c>
      <c r="J12" s="18"/>
    </row>
    <row r="13" spans="1:16" x14ac:dyDescent="0.25">
      <c r="C13" s="18" t="s">
        <v>4473</v>
      </c>
      <c r="J13" s="18"/>
    </row>
    <row r="14" spans="1:16" x14ac:dyDescent="0.25">
      <c r="C14" s="18" t="s">
        <v>4474</v>
      </c>
      <c r="J14" s="18"/>
    </row>
    <row r="15" spans="1:16" x14ac:dyDescent="0.25">
      <c r="C15" s="18" t="s">
        <v>4475</v>
      </c>
      <c r="J15" s="18"/>
    </row>
    <row r="16" spans="1:16" x14ac:dyDescent="0.25">
      <c r="C16" s="18" t="s">
        <v>4476</v>
      </c>
      <c r="J16" s="18"/>
    </row>
    <row r="17" spans="3:10" x14ac:dyDescent="0.25">
      <c r="C17" s="18" t="s">
        <v>4477</v>
      </c>
      <c r="J17" s="18"/>
    </row>
    <row r="18" spans="3:10" x14ac:dyDescent="0.25">
      <c r="C18" s="18" t="s">
        <v>4479</v>
      </c>
      <c r="J18" s="18"/>
    </row>
    <row r="19" spans="3:10" x14ac:dyDescent="0.25">
      <c r="C19" s="18" t="s">
        <v>4480</v>
      </c>
      <c r="J19" s="18"/>
    </row>
    <row r="20" spans="3:10" x14ac:dyDescent="0.25">
      <c r="C20" s="12"/>
      <c r="J20" s="18"/>
    </row>
    <row r="21" spans="3:10" x14ac:dyDescent="0.25">
      <c r="C21" s="12" t="s">
        <v>4437</v>
      </c>
      <c r="J21" s="18"/>
    </row>
    <row r="22" spans="3:10" x14ac:dyDescent="0.25">
      <c r="C22" s="12" t="s">
        <v>4438</v>
      </c>
      <c r="J22" s="18"/>
    </row>
    <row r="23" spans="3:10" x14ac:dyDescent="0.25">
      <c r="C23" s="12" t="s">
        <v>4439</v>
      </c>
      <c r="J23" s="18"/>
    </row>
    <row r="24" spans="3:10" x14ac:dyDescent="0.25">
      <c r="C24" s="12" t="s">
        <v>4440</v>
      </c>
      <c r="J24" s="18"/>
    </row>
    <row r="25" spans="3:10" x14ac:dyDescent="0.25">
      <c r="C25" s="12" t="s">
        <v>4478</v>
      </c>
      <c r="J25" s="18"/>
    </row>
    <row r="26" spans="3:10" x14ac:dyDescent="0.25">
      <c r="J26" s="18"/>
    </row>
    <row r="27" spans="3:10" x14ac:dyDescent="0.25">
      <c r="C27" t="s">
        <v>3391</v>
      </c>
      <c r="D27" s="5">
        <v>0.2293</v>
      </c>
      <c r="E27" s="7"/>
      <c r="I27" s="5"/>
      <c r="J27" s="18"/>
    </row>
    <row r="28" spans="3:10" x14ac:dyDescent="0.25">
      <c r="E28" s="7"/>
      <c r="I28" s="5"/>
      <c r="J28" s="18"/>
    </row>
    <row r="29" spans="3:10" x14ac:dyDescent="0.25">
      <c r="D29" s="5"/>
      <c r="I29" s="5"/>
      <c r="J29" s="18"/>
    </row>
    <row r="30" spans="3:10" x14ac:dyDescent="0.25">
      <c r="D30" s="5"/>
      <c r="I30" s="5"/>
      <c r="J30" s="18"/>
    </row>
    <row r="31" spans="3:10" x14ac:dyDescent="0.25">
      <c r="C31" t="s">
        <v>535</v>
      </c>
      <c r="D31" s="5">
        <v>0.14760000000000001</v>
      </c>
      <c r="E31" s="7"/>
      <c r="G31" s="5"/>
      <c r="I31" s="5"/>
      <c r="J31" s="18"/>
    </row>
    <row r="32" spans="3:10" x14ac:dyDescent="0.25">
      <c r="C32" t="s">
        <v>4045</v>
      </c>
      <c r="D32" s="5">
        <v>0.1462</v>
      </c>
      <c r="E32" s="27"/>
      <c r="G32" s="5"/>
      <c r="I32" s="5"/>
      <c r="J32" s="18"/>
    </row>
    <row r="33" spans="1:19" x14ac:dyDescent="0.25">
      <c r="C33" t="s">
        <v>4130</v>
      </c>
      <c r="D33" s="5">
        <v>0.14050000000000001</v>
      </c>
      <c r="E33" s="40"/>
      <c r="G33" s="5"/>
      <c r="I33" s="5"/>
      <c r="J33" s="18"/>
    </row>
    <row r="34" spans="1:19" x14ac:dyDescent="0.25">
      <c r="C34" t="s">
        <v>4244</v>
      </c>
      <c r="D34" s="5">
        <v>0.12620000000000001</v>
      </c>
      <c r="I34" s="5"/>
      <c r="J34" s="18"/>
    </row>
    <row r="35" spans="1:19" x14ac:dyDescent="0.25">
      <c r="C35" t="s">
        <v>4389</v>
      </c>
      <c r="D35" s="5">
        <v>8.4699999999999998E-2</v>
      </c>
      <c r="E35" s="27"/>
      <c r="F35" s="18"/>
      <c r="G35" s="28"/>
      <c r="H35" s="18"/>
      <c r="I35" s="5"/>
      <c r="J35" s="18"/>
    </row>
    <row r="36" spans="1:19" x14ac:dyDescent="0.25">
      <c r="C36" t="s">
        <v>135</v>
      </c>
      <c r="D36" s="5">
        <v>0.1249</v>
      </c>
      <c r="E36" s="27"/>
      <c r="F36" s="18"/>
      <c r="G36" s="28"/>
      <c r="H36" s="18"/>
      <c r="I36" s="5"/>
      <c r="J36" s="18"/>
    </row>
    <row r="37" spans="1:19" x14ac:dyDescent="0.25">
      <c r="E37" s="27"/>
      <c r="F37" s="18"/>
      <c r="G37" s="28"/>
      <c r="H37" s="18"/>
      <c r="I37" s="5"/>
      <c r="J37" s="18"/>
    </row>
    <row r="38" spans="1:19" x14ac:dyDescent="0.25">
      <c r="D38" s="5"/>
      <c r="E38" s="27"/>
      <c r="F38" s="18"/>
      <c r="G38" s="28"/>
      <c r="H38" s="18"/>
      <c r="I38" s="5"/>
      <c r="J38" s="18"/>
    </row>
    <row r="39" spans="1:19" x14ac:dyDescent="0.25">
      <c r="E39" s="27"/>
      <c r="F39" s="18"/>
      <c r="G39" s="28"/>
      <c r="H39" s="18"/>
      <c r="I39" s="5"/>
      <c r="J39" s="18"/>
    </row>
    <row r="40" spans="1:19" x14ac:dyDescent="0.25">
      <c r="E40" s="27"/>
      <c r="F40" s="18"/>
      <c r="G40" s="28"/>
      <c r="H40" s="18"/>
      <c r="I40" s="5"/>
      <c r="J40" s="18"/>
    </row>
    <row r="41" spans="1:19" x14ac:dyDescent="0.25">
      <c r="D41" s="5">
        <f>SUM(D27:D40)</f>
        <v>0.99939999999999996</v>
      </c>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29" t="s">
        <v>11</v>
      </c>
      <c r="M45" s="31"/>
      <c r="N45" s="31"/>
      <c r="O45" s="31"/>
      <c r="P45" s="31"/>
      <c r="Q45" s="31"/>
      <c r="R45" s="31"/>
      <c r="S45" s="31"/>
    </row>
    <row r="46" spans="1:19" x14ac:dyDescent="0.25">
      <c r="A46" s="6" t="s">
        <v>5</v>
      </c>
      <c r="B46" t="s">
        <v>535</v>
      </c>
      <c r="E46" s="4">
        <v>115.15</v>
      </c>
      <c r="F46" s="4">
        <v>99.79</v>
      </c>
      <c r="G46" s="5">
        <f t="shared" ref="G46:G51" si="0">(E46-F46)/F46</f>
        <v>0.15392323880148309</v>
      </c>
      <c r="H46" s="4">
        <v>101</v>
      </c>
      <c r="I46" s="4">
        <v>92.95</v>
      </c>
      <c r="J46" s="2">
        <v>91</v>
      </c>
      <c r="K46" s="2">
        <v>13</v>
      </c>
      <c r="L46" s="42" t="s">
        <v>4441</v>
      </c>
    </row>
    <row r="47" spans="1:19" x14ac:dyDescent="0.25">
      <c r="A47" s="6" t="s">
        <v>12</v>
      </c>
      <c r="B47" t="s">
        <v>4045</v>
      </c>
      <c r="E47" s="4">
        <v>309.92</v>
      </c>
      <c r="F47" s="4">
        <v>275.88</v>
      </c>
      <c r="G47" s="5">
        <f t="shared" si="0"/>
        <v>0.12338697984631007</v>
      </c>
      <c r="H47" s="4">
        <v>260</v>
      </c>
      <c r="I47" s="4">
        <v>231.03</v>
      </c>
      <c r="J47" s="25">
        <v>90</v>
      </c>
      <c r="K47" s="25">
        <v>95</v>
      </c>
      <c r="L47" s="34" t="s">
        <v>4442</v>
      </c>
    </row>
    <row r="48" spans="1:19" x14ac:dyDescent="0.25">
      <c r="A48" s="6" t="s">
        <v>13</v>
      </c>
      <c r="B48" t="s">
        <v>4130</v>
      </c>
      <c r="E48" s="4">
        <v>135.41999999999999</v>
      </c>
      <c r="F48" s="4">
        <v>119.84</v>
      </c>
      <c r="G48" s="5">
        <f t="shared" si="0"/>
        <v>0.1300066755674231</v>
      </c>
      <c r="H48" s="4">
        <v>120</v>
      </c>
      <c r="I48" s="4">
        <v>116.18</v>
      </c>
      <c r="J48" s="25">
        <v>96</v>
      </c>
      <c r="K48" s="25">
        <v>77</v>
      </c>
      <c r="L48" s="42" t="s">
        <v>4443</v>
      </c>
    </row>
    <row r="49" spans="1:13" x14ac:dyDescent="0.25">
      <c r="A49" s="6" t="s">
        <v>14</v>
      </c>
      <c r="B49" t="s">
        <v>4244</v>
      </c>
      <c r="E49" s="4">
        <v>102.08</v>
      </c>
      <c r="F49" s="4">
        <v>97.81</v>
      </c>
      <c r="G49" s="5">
        <f t="shared" si="0"/>
        <v>4.3656067886719108E-2</v>
      </c>
      <c r="H49" s="4">
        <v>97</v>
      </c>
      <c r="I49" s="4">
        <v>94.9</v>
      </c>
      <c r="J49" s="25">
        <v>97</v>
      </c>
      <c r="K49" s="25">
        <v>77</v>
      </c>
      <c r="L49" t="s">
        <v>4444</v>
      </c>
    </row>
    <row r="50" spans="1:13" x14ac:dyDescent="0.25">
      <c r="A50" s="6" t="s">
        <v>15</v>
      </c>
      <c r="B50" t="s">
        <v>4389</v>
      </c>
      <c r="E50" s="4">
        <v>55.98</v>
      </c>
      <c r="F50" s="4">
        <v>60.04</v>
      </c>
      <c r="G50" s="5">
        <f t="shared" si="0"/>
        <v>-6.7621585609593637E-2</v>
      </c>
      <c r="H50" s="4">
        <v>55</v>
      </c>
      <c r="I50" s="4">
        <v>57.55</v>
      </c>
      <c r="J50" s="25">
        <v>94</v>
      </c>
      <c r="K50" s="25">
        <v>16</v>
      </c>
      <c r="L50" t="s">
        <v>4445</v>
      </c>
    </row>
    <row r="51" spans="1:13" x14ac:dyDescent="0.25">
      <c r="A51" s="6" t="s">
        <v>16</v>
      </c>
      <c r="B51" t="s">
        <v>135</v>
      </c>
      <c r="E51" s="4">
        <v>208.49</v>
      </c>
      <c r="F51" s="4">
        <v>209.52</v>
      </c>
      <c r="G51" s="5">
        <f t="shared" si="0"/>
        <v>-4.9159984726995084E-3</v>
      </c>
      <c r="H51" s="4">
        <v>195</v>
      </c>
      <c r="I51" s="4">
        <v>199.95</v>
      </c>
      <c r="J51" s="25">
        <v>88</v>
      </c>
      <c r="K51" s="25">
        <v>98</v>
      </c>
      <c r="L51" s="34" t="s">
        <v>4446</v>
      </c>
    </row>
    <row r="52" spans="1:13" x14ac:dyDescent="0.25">
      <c r="A52" s="6" t="s">
        <v>17</v>
      </c>
    </row>
    <row r="53" spans="1:13" x14ac:dyDescent="0.25">
      <c r="A53" s="6" t="s">
        <v>18</v>
      </c>
    </row>
    <row r="54" spans="1:13" x14ac:dyDescent="0.25">
      <c r="A54" s="6" t="s">
        <v>63</v>
      </c>
    </row>
    <row r="55" spans="1:13" x14ac:dyDescent="0.25">
      <c r="A55" s="6" t="s">
        <v>67</v>
      </c>
    </row>
    <row r="56" spans="1:13" x14ac:dyDescent="0.25">
      <c r="A56" s="6" t="s">
        <v>98</v>
      </c>
    </row>
    <row r="57" spans="1:13" x14ac:dyDescent="0.25">
      <c r="J57" s="2"/>
      <c r="K57" s="2"/>
    </row>
    <row r="58" spans="1:13" x14ac:dyDescent="0.25">
      <c r="I58" s="2" t="s">
        <v>2744</v>
      </c>
    </row>
    <row r="59" spans="1:13" x14ac:dyDescent="0.25">
      <c r="A59" s="3" t="s">
        <v>21</v>
      </c>
      <c r="E59" s="22" t="s">
        <v>7</v>
      </c>
      <c r="F59" s="22" t="s">
        <v>24</v>
      </c>
      <c r="G59" s="22" t="s">
        <v>25</v>
      </c>
      <c r="H59" s="22" t="s">
        <v>26</v>
      </c>
      <c r="I59" s="22" t="s">
        <v>2745</v>
      </c>
      <c r="J59" s="23" t="s">
        <v>11</v>
      </c>
      <c r="K59" s="24"/>
      <c r="L59" s="24"/>
      <c r="M59" s="24"/>
    </row>
    <row r="60" spans="1:13" x14ac:dyDescent="0.25">
      <c r="A60" s="6" t="s">
        <v>5</v>
      </c>
      <c r="B60" s="18" t="s">
        <v>3881</v>
      </c>
      <c r="C60" s="18" t="s">
        <v>3882</v>
      </c>
      <c r="D60" s="18"/>
      <c r="E60" s="26">
        <v>190.81</v>
      </c>
      <c r="F60" s="26">
        <v>153.99</v>
      </c>
      <c r="G60" s="17">
        <v>94</v>
      </c>
      <c r="H60" s="17">
        <v>93</v>
      </c>
      <c r="I60" s="17">
        <v>18</v>
      </c>
      <c r="J60" s="18" t="s">
        <v>1499</v>
      </c>
    </row>
    <row r="61" spans="1:13" x14ac:dyDescent="0.25">
      <c r="A61" s="6" t="s">
        <v>12</v>
      </c>
      <c r="B61" s="12" t="s">
        <v>4046</v>
      </c>
      <c r="C61" s="12" t="s">
        <v>4052</v>
      </c>
      <c r="D61" s="12"/>
      <c r="E61" s="13">
        <v>135.69999999999999</v>
      </c>
      <c r="F61" s="13">
        <v>135.88999999999999</v>
      </c>
      <c r="G61" s="14">
        <v>88</v>
      </c>
      <c r="H61" s="14">
        <v>88</v>
      </c>
      <c r="I61" s="14">
        <v>81</v>
      </c>
      <c r="J61" s="12" t="s">
        <v>4447</v>
      </c>
      <c r="K61" s="12"/>
    </row>
    <row r="62" spans="1:13" x14ac:dyDescent="0.25">
      <c r="A62" s="6" t="s">
        <v>13</v>
      </c>
      <c r="B62" s="18" t="s">
        <v>4091</v>
      </c>
      <c r="C62" s="18" t="s">
        <v>4092</v>
      </c>
      <c r="D62" s="18"/>
      <c r="E62" s="26">
        <v>23.34</v>
      </c>
      <c r="F62" s="26">
        <v>26.52</v>
      </c>
      <c r="G62" s="17">
        <v>38</v>
      </c>
      <c r="H62" s="17">
        <v>86</v>
      </c>
      <c r="I62" s="17">
        <v>43</v>
      </c>
      <c r="J62" s="18" t="s">
        <v>4093</v>
      </c>
    </row>
    <row r="63" spans="1:13" x14ac:dyDescent="0.25">
      <c r="A63" s="6" t="s">
        <v>14</v>
      </c>
      <c r="B63" s="12" t="s">
        <v>31</v>
      </c>
      <c r="C63" s="12" t="s">
        <v>3192</v>
      </c>
      <c r="D63" s="12"/>
      <c r="E63" s="13">
        <v>248</v>
      </c>
      <c r="F63" s="13">
        <v>258.05</v>
      </c>
      <c r="G63" s="14">
        <v>48</v>
      </c>
      <c r="H63" s="14">
        <v>92</v>
      </c>
      <c r="I63" s="14">
        <v>69</v>
      </c>
      <c r="J63" s="12" t="s">
        <v>4403</v>
      </c>
    </row>
    <row r="64" spans="1:13" x14ac:dyDescent="0.25">
      <c r="A64" s="6" t="s">
        <v>15</v>
      </c>
      <c r="B64" s="12" t="s">
        <v>2731</v>
      </c>
      <c r="C64" s="12" t="s">
        <v>2736</v>
      </c>
      <c r="D64" s="12"/>
      <c r="E64" s="13">
        <v>163.49</v>
      </c>
      <c r="F64" s="13">
        <v>166.79</v>
      </c>
      <c r="G64" s="14">
        <v>90</v>
      </c>
      <c r="H64" s="14">
        <v>80</v>
      </c>
      <c r="I64" s="14">
        <v>161</v>
      </c>
      <c r="J64" s="12" t="s">
        <v>4404</v>
      </c>
    </row>
    <row r="65" spans="1:13" x14ac:dyDescent="0.25">
      <c r="A65" s="6" t="s">
        <v>16</v>
      </c>
      <c r="B65" s="18" t="s">
        <v>4190</v>
      </c>
      <c r="C65" s="18" t="s">
        <v>4191</v>
      </c>
      <c r="D65" s="18"/>
      <c r="E65" s="26">
        <v>92.72</v>
      </c>
      <c r="F65" s="26">
        <v>82.82</v>
      </c>
      <c r="G65" s="17">
        <v>87</v>
      </c>
      <c r="H65" s="17">
        <v>86</v>
      </c>
      <c r="I65" s="17">
        <v>112</v>
      </c>
      <c r="J65" s="18" t="s">
        <v>4340</v>
      </c>
    </row>
    <row r="66" spans="1:13" x14ac:dyDescent="0.25">
      <c r="A66" s="6" t="s">
        <v>17</v>
      </c>
      <c r="B66" s="18" t="s">
        <v>4056</v>
      </c>
      <c r="C66" s="18" t="s">
        <v>4057</v>
      </c>
      <c r="D66" s="18"/>
      <c r="E66" s="26">
        <v>223.96</v>
      </c>
      <c r="F66" s="26">
        <v>169.14</v>
      </c>
      <c r="G66" s="17">
        <v>2</v>
      </c>
      <c r="H66" s="17">
        <v>94</v>
      </c>
      <c r="I66" s="17">
        <v>116</v>
      </c>
      <c r="J66" s="18" t="s">
        <v>4448</v>
      </c>
    </row>
    <row r="67" spans="1:13" x14ac:dyDescent="0.25">
      <c r="A67" s="6" t="s">
        <v>18</v>
      </c>
      <c r="B67" s="12" t="s">
        <v>4088</v>
      </c>
      <c r="C67" s="12" t="s">
        <v>4194</v>
      </c>
      <c r="D67" s="12"/>
      <c r="E67" s="13">
        <v>109</v>
      </c>
      <c r="F67" s="13">
        <v>99.56</v>
      </c>
      <c r="G67" s="14">
        <v>70</v>
      </c>
      <c r="H67" s="14">
        <v>91</v>
      </c>
      <c r="I67" s="14">
        <v>69</v>
      </c>
      <c r="J67" s="12" t="s">
        <v>4449</v>
      </c>
    </row>
    <row r="68" spans="1:13" x14ac:dyDescent="0.25">
      <c r="A68" s="6" t="s">
        <v>63</v>
      </c>
      <c r="B68" s="12" t="s">
        <v>1308</v>
      </c>
      <c r="C68" s="12" t="s">
        <v>4245</v>
      </c>
      <c r="D68" s="12"/>
      <c r="E68" s="13">
        <v>114.29</v>
      </c>
      <c r="F68" s="13">
        <v>110</v>
      </c>
      <c r="G68" s="14">
        <v>94</v>
      </c>
      <c r="H68" s="14">
        <v>86</v>
      </c>
      <c r="I68" s="14">
        <v>138</v>
      </c>
      <c r="J68" s="12" t="s">
        <v>4402</v>
      </c>
    </row>
    <row r="69" spans="1:13" x14ac:dyDescent="0.25">
      <c r="A69" s="6" t="s">
        <v>67</v>
      </c>
      <c r="B69" s="18" t="s">
        <v>2646</v>
      </c>
      <c r="C69" s="18" t="s">
        <v>2647</v>
      </c>
      <c r="E69" s="26">
        <v>37.340000000000003</v>
      </c>
      <c r="F69" s="26">
        <v>36.42</v>
      </c>
      <c r="G69" s="17">
        <v>2</v>
      </c>
      <c r="H69" s="17">
        <v>90</v>
      </c>
      <c r="I69" s="17">
        <v>85</v>
      </c>
      <c r="J69" s="18" t="s">
        <v>4450</v>
      </c>
    </row>
    <row r="70" spans="1:13" x14ac:dyDescent="0.25">
      <c r="A70" s="6" t="s">
        <v>98</v>
      </c>
      <c r="B70" s="12" t="s">
        <v>4243</v>
      </c>
      <c r="C70" s="12" t="s">
        <v>4248</v>
      </c>
      <c r="D70" s="12"/>
      <c r="E70" s="13">
        <v>104.72</v>
      </c>
      <c r="F70" s="13">
        <v>100</v>
      </c>
      <c r="G70" s="14">
        <v>10</v>
      </c>
      <c r="H70" s="14">
        <v>88</v>
      </c>
      <c r="I70" s="14">
        <v>27</v>
      </c>
      <c r="J70" s="12" t="s">
        <v>4451</v>
      </c>
      <c r="L70" s="18"/>
      <c r="M70" s="18"/>
    </row>
    <row r="71" spans="1:13" x14ac:dyDescent="0.25">
      <c r="A71" s="6" t="s">
        <v>102</v>
      </c>
      <c r="B71" s="18" t="s">
        <v>3481</v>
      </c>
      <c r="C71" s="18" t="s">
        <v>3487</v>
      </c>
      <c r="D71" s="18"/>
      <c r="E71" s="26">
        <v>48.36</v>
      </c>
      <c r="F71" s="26">
        <v>39.450000000000003</v>
      </c>
      <c r="G71" s="17">
        <v>23</v>
      </c>
      <c r="H71" s="17">
        <v>96</v>
      </c>
      <c r="I71" s="17">
        <v>76</v>
      </c>
      <c r="J71" s="18" t="s">
        <v>4452</v>
      </c>
      <c r="K71" s="12"/>
      <c r="L71" s="18"/>
      <c r="M71" s="18"/>
    </row>
    <row r="72" spans="1:13" x14ac:dyDescent="0.25">
      <c r="A72" s="6" t="s">
        <v>106</v>
      </c>
      <c r="B72" s="12" t="s">
        <v>4319</v>
      </c>
      <c r="C72" s="12" t="s">
        <v>4322</v>
      </c>
      <c r="D72" s="12"/>
      <c r="E72" s="13">
        <v>171.73</v>
      </c>
      <c r="F72" s="13">
        <v>162.5</v>
      </c>
      <c r="G72" s="14">
        <v>29</v>
      </c>
      <c r="H72" s="14">
        <v>94</v>
      </c>
      <c r="I72" s="14">
        <v>147</v>
      </c>
      <c r="J72" s="12" t="s">
        <v>4406</v>
      </c>
      <c r="K72" s="12"/>
      <c r="L72" s="18"/>
      <c r="M72" s="18"/>
    </row>
    <row r="73" spans="1:13" x14ac:dyDescent="0.25">
      <c r="A73" s="6" t="s">
        <v>238</v>
      </c>
      <c r="B73" s="18" t="s">
        <v>4006</v>
      </c>
      <c r="C73" s="18" t="s">
        <v>4326</v>
      </c>
      <c r="D73" s="18"/>
      <c r="E73" s="26">
        <v>103.33</v>
      </c>
      <c r="F73" s="26">
        <v>80.47</v>
      </c>
      <c r="G73" s="17">
        <v>47</v>
      </c>
      <c r="H73" s="17">
        <v>98</v>
      </c>
      <c r="I73" s="17">
        <v>1</v>
      </c>
      <c r="J73" s="18" t="s">
        <v>4453</v>
      </c>
      <c r="K73" s="12"/>
    </row>
    <row r="74" spans="1:13" x14ac:dyDescent="0.25">
      <c r="A74" s="6" t="s">
        <v>243</v>
      </c>
      <c r="B74" s="18" t="s">
        <v>2980</v>
      </c>
      <c r="C74" s="18" t="s">
        <v>2981</v>
      </c>
      <c r="E74" s="26">
        <v>154.51</v>
      </c>
      <c r="F74" s="26">
        <v>142.33000000000001</v>
      </c>
      <c r="G74" s="17">
        <v>40</v>
      </c>
      <c r="H74" s="17">
        <v>94</v>
      </c>
      <c r="I74" s="17">
        <v>63</v>
      </c>
      <c r="J74" s="18" t="s">
        <v>4410</v>
      </c>
    </row>
    <row r="75" spans="1:13" x14ac:dyDescent="0.25">
      <c r="A75" s="6" t="s">
        <v>263</v>
      </c>
      <c r="B75" s="12" t="s">
        <v>4355</v>
      </c>
      <c r="C75" s="12" t="s">
        <v>4363</v>
      </c>
      <c r="D75" s="12"/>
      <c r="E75" s="13">
        <v>128.88</v>
      </c>
      <c r="F75" s="13">
        <v>123.93</v>
      </c>
      <c r="G75" s="14">
        <v>74</v>
      </c>
      <c r="H75" s="14">
        <v>92</v>
      </c>
      <c r="I75" s="14">
        <v>33</v>
      </c>
      <c r="J75" s="12" t="s">
        <v>4454</v>
      </c>
      <c r="K75" s="12"/>
    </row>
    <row r="76" spans="1:13" x14ac:dyDescent="0.25">
      <c r="A76" s="6" t="s">
        <v>267</v>
      </c>
      <c r="B76" s="12" t="s">
        <v>3830</v>
      </c>
      <c r="C76" s="12" t="s">
        <v>3837</v>
      </c>
      <c r="E76" s="13">
        <v>388.65</v>
      </c>
      <c r="F76" s="13">
        <v>336.86</v>
      </c>
      <c r="G76" s="14">
        <v>90</v>
      </c>
      <c r="H76" s="14">
        <v>92</v>
      </c>
      <c r="I76" s="14">
        <v>18</v>
      </c>
      <c r="J76" s="12" t="s">
        <v>4365</v>
      </c>
      <c r="K76" s="12"/>
    </row>
    <row r="77" spans="1:13" x14ac:dyDescent="0.25">
      <c r="A77" s="6" t="s">
        <v>404</v>
      </c>
      <c r="B77" s="12" t="s">
        <v>4356</v>
      </c>
      <c r="C77" s="12" t="s">
        <v>4367</v>
      </c>
      <c r="E77" s="13">
        <v>99.03</v>
      </c>
      <c r="F77" s="13">
        <v>93.59</v>
      </c>
      <c r="G77" s="14">
        <v>77</v>
      </c>
      <c r="H77" s="14">
        <v>92</v>
      </c>
      <c r="I77" s="14">
        <v>63</v>
      </c>
      <c r="J77" s="12" t="s">
        <v>4412</v>
      </c>
    </row>
    <row r="78" spans="1:13" x14ac:dyDescent="0.25">
      <c r="A78" s="6" t="s">
        <v>619</v>
      </c>
      <c r="B78" s="12" t="s">
        <v>4357</v>
      </c>
      <c r="C78" s="12" t="s">
        <v>4369</v>
      </c>
      <c r="E78" s="13">
        <v>404.4</v>
      </c>
      <c r="F78" s="13">
        <v>374.98</v>
      </c>
      <c r="G78" s="14">
        <v>90</v>
      </c>
      <c r="H78" s="14">
        <v>84</v>
      </c>
      <c r="I78" s="14">
        <v>63</v>
      </c>
      <c r="J78" s="12" t="s">
        <v>4455</v>
      </c>
    </row>
    <row r="79" spans="1:13" x14ac:dyDescent="0.25">
      <c r="A79" s="6" t="s">
        <v>831</v>
      </c>
      <c r="B79" s="12" t="s">
        <v>264</v>
      </c>
      <c r="C79" s="12" t="s">
        <v>4370</v>
      </c>
      <c r="E79" s="13">
        <v>306.10000000000002</v>
      </c>
      <c r="F79" s="13">
        <v>283.33999999999997</v>
      </c>
      <c r="G79" s="14">
        <v>74</v>
      </c>
      <c r="H79" s="14">
        <v>97</v>
      </c>
      <c r="I79" s="14">
        <v>18</v>
      </c>
      <c r="J79" s="12" t="s">
        <v>4456</v>
      </c>
    </row>
    <row r="80" spans="1:13" x14ac:dyDescent="0.25">
      <c r="A80" s="6" t="s">
        <v>832</v>
      </c>
      <c r="B80" s="12" t="s">
        <v>2638</v>
      </c>
      <c r="C80" s="12" t="s">
        <v>2639</v>
      </c>
      <c r="E80" s="13">
        <v>1026.22</v>
      </c>
      <c r="F80" s="13">
        <v>1130</v>
      </c>
      <c r="G80" s="14">
        <v>77</v>
      </c>
      <c r="H80" s="14">
        <v>96</v>
      </c>
      <c r="I80" s="14">
        <v>18</v>
      </c>
      <c r="J80" s="12" t="s">
        <v>4417</v>
      </c>
      <c r="K80" s="12"/>
    </row>
    <row r="81" spans="1:10" x14ac:dyDescent="0.25">
      <c r="A81" s="6" t="s">
        <v>906</v>
      </c>
      <c r="B81" s="12" t="s">
        <v>1474</v>
      </c>
      <c r="C81" s="12" t="s">
        <v>1475</v>
      </c>
      <c r="E81" s="13">
        <v>212.55</v>
      </c>
      <c r="F81" s="13">
        <v>198.38</v>
      </c>
      <c r="G81" s="14">
        <v>94</v>
      </c>
      <c r="H81" s="14">
        <v>88</v>
      </c>
      <c r="I81" s="14">
        <v>156</v>
      </c>
      <c r="J81" s="12" t="s">
        <v>4418</v>
      </c>
    </row>
    <row r="82" spans="1:10" x14ac:dyDescent="0.25">
      <c r="A82" s="6" t="s">
        <v>913</v>
      </c>
      <c r="B82" s="12" t="s">
        <v>333</v>
      </c>
      <c r="C82" s="12" t="s">
        <v>352</v>
      </c>
      <c r="E82" s="13">
        <v>60.49</v>
      </c>
      <c r="F82" s="13">
        <v>63.49</v>
      </c>
      <c r="G82" s="14">
        <v>57</v>
      </c>
      <c r="H82" s="14">
        <v>86</v>
      </c>
      <c r="I82" s="14">
        <v>18</v>
      </c>
      <c r="J82" s="12" t="s">
        <v>4457</v>
      </c>
    </row>
    <row r="83" spans="1:10" x14ac:dyDescent="0.25">
      <c r="A83" s="6" t="s">
        <v>976</v>
      </c>
      <c r="B83" s="12" t="s">
        <v>4416</v>
      </c>
      <c r="C83" s="12" t="s">
        <v>4420</v>
      </c>
      <c r="E83" s="13">
        <v>32.9</v>
      </c>
      <c r="F83" s="13">
        <v>34.94</v>
      </c>
      <c r="G83" s="14">
        <v>45</v>
      </c>
      <c r="H83" s="14">
        <v>95</v>
      </c>
      <c r="I83" s="14">
        <v>54</v>
      </c>
      <c r="J83" s="12" t="s">
        <v>4458</v>
      </c>
    </row>
    <row r="84" spans="1:10" x14ac:dyDescent="0.25">
      <c r="A84" s="6" t="s">
        <v>1082</v>
      </c>
      <c r="B84" s="12" t="s">
        <v>1615</v>
      </c>
      <c r="C84" s="12" t="s">
        <v>4460</v>
      </c>
      <c r="E84" s="13">
        <v>92</v>
      </c>
      <c r="F84" s="13">
        <v>93.17</v>
      </c>
      <c r="G84" s="14">
        <v>99</v>
      </c>
      <c r="H84" s="14">
        <v>84</v>
      </c>
      <c r="I84" s="14">
        <v>134</v>
      </c>
      <c r="J84" s="12" t="s">
        <v>4461</v>
      </c>
    </row>
    <row r="85" spans="1:10" x14ac:dyDescent="0.25">
      <c r="A85" s="6" t="s">
        <v>1083</v>
      </c>
      <c r="B85" s="18" t="s">
        <v>1153</v>
      </c>
      <c r="C85" s="18" t="s">
        <v>1155</v>
      </c>
      <c r="D85" s="18"/>
      <c r="E85" s="26">
        <v>302</v>
      </c>
      <c r="F85" s="26">
        <v>320.3</v>
      </c>
      <c r="G85" s="17">
        <v>77</v>
      </c>
      <c r="H85" s="17">
        <v>93</v>
      </c>
      <c r="I85" s="17">
        <v>18</v>
      </c>
      <c r="J85" s="18" t="s">
        <v>4462</v>
      </c>
    </row>
    <row r="86" spans="1:10" x14ac:dyDescent="0.25">
      <c r="A86" s="6" t="s">
        <v>1084</v>
      </c>
      <c r="B86" s="18" t="s">
        <v>2039</v>
      </c>
      <c r="C86" s="18" t="s">
        <v>4463</v>
      </c>
      <c r="D86" s="18"/>
      <c r="E86" s="26">
        <v>200.62</v>
      </c>
      <c r="F86" s="26">
        <v>205.11</v>
      </c>
      <c r="G86" s="17">
        <v>83</v>
      </c>
      <c r="H86" s="17">
        <v>87</v>
      </c>
      <c r="I86" s="17">
        <v>66</v>
      </c>
      <c r="J86" s="18" t="s">
        <v>4464</v>
      </c>
    </row>
    <row r="87" spans="1:10" x14ac:dyDescent="0.25">
      <c r="A87" s="6" t="s">
        <v>1514</v>
      </c>
      <c r="B87" s="18" t="s">
        <v>2883</v>
      </c>
      <c r="C87" s="18" t="s">
        <v>2896</v>
      </c>
      <c r="D87" s="18"/>
      <c r="E87" s="26">
        <v>244.77</v>
      </c>
      <c r="F87" s="26">
        <v>254</v>
      </c>
      <c r="G87" s="17">
        <v>92</v>
      </c>
      <c r="H87" s="17">
        <v>84</v>
      </c>
      <c r="I87" s="17">
        <v>103</v>
      </c>
      <c r="J87" s="18" t="s">
        <v>4465</v>
      </c>
    </row>
    <row r="88" spans="1:10" x14ac:dyDescent="0.25">
      <c r="A88" s="6" t="s">
        <v>1515</v>
      </c>
      <c r="B88" s="18" t="s">
        <v>3571</v>
      </c>
      <c r="C88" s="18" t="s">
        <v>3576</v>
      </c>
      <c r="E88" s="26">
        <v>86.03</v>
      </c>
      <c r="F88" s="26">
        <v>89.68</v>
      </c>
      <c r="G88" s="17">
        <v>40</v>
      </c>
      <c r="H88" s="17">
        <v>91</v>
      </c>
      <c r="I88" s="17">
        <v>136</v>
      </c>
      <c r="J88" s="18" t="s">
        <v>4466</v>
      </c>
    </row>
    <row r="89" spans="1:10" x14ac:dyDescent="0.25">
      <c r="A89" s="6" t="s">
        <v>1518</v>
      </c>
      <c r="B89" s="12" t="s">
        <v>4459</v>
      </c>
      <c r="C89" s="12" t="s">
        <v>4467</v>
      </c>
      <c r="D89" s="12"/>
      <c r="E89" s="13">
        <v>85.37</v>
      </c>
      <c r="F89" s="13">
        <v>81.87</v>
      </c>
      <c r="G89" s="14">
        <v>77</v>
      </c>
      <c r="H89" s="14">
        <v>93</v>
      </c>
      <c r="I89" s="14">
        <v>1</v>
      </c>
      <c r="J89" s="12" t="s">
        <v>4468</v>
      </c>
    </row>
    <row r="90" spans="1:10" x14ac:dyDescent="0.25">
      <c r="A90" s="6" t="s">
        <v>1519</v>
      </c>
    </row>
    <row r="91" spans="1:10" x14ac:dyDescent="0.25">
      <c r="A91" s="6" t="s">
        <v>1820</v>
      </c>
    </row>
    <row r="92" spans="1:10" x14ac:dyDescent="0.25">
      <c r="G92" s="2"/>
    </row>
    <row r="93" spans="1:10" x14ac:dyDescent="0.25">
      <c r="G93" s="2"/>
    </row>
    <row r="94" spans="1:10" x14ac:dyDescent="0.25">
      <c r="G94" s="2"/>
    </row>
    <row r="95" spans="1:10" x14ac:dyDescent="0.25">
      <c r="G95" s="2"/>
    </row>
    <row r="96" spans="1:10" x14ac:dyDescent="0.25">
      <c r="G96" s="2"/>
    </row>
    <row r="97" spans="7:7" x14ac:dyDescent="0.25">
      <c r="G97" s="2"/>
    </row>
  </sheetData>
  <pageMargins left="0.7" right="0.7" top="0.75" bottom="0.75" header="0.3" footer="0.3"/>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AFA33-D0FA-401A-86D6-6D088992800F}">
  <dimension ref="A1:S94"/>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44134</v>
      </c>
      <c r="I3" s="2"/>
      <c r="J3" s="44">
        <v>44137</v>
      </c>
      <c r="K3" s="43">
        <v>44138</v>
      </c>
      <c r="L3" s="43">
        <v>44139</v>
      </c>
      <c r="M3" s="43">
        <v>44140</v>
      </c>
      <c r="N3" s="43">
        <v>44141</v>
      </c>
      <c r="P3" t="s">
        <v>1973</v>
      </c>
    </row>
    <row r="4" spans="1:16" ht="15.75" thickBot="1" x14ac:dyDescent="0.3">
      <c r="A4" t="s">
        <v>0</v>
      </c>
      <c r="C4" s="10">
        <v>44137</v>
      </c>
      <c r="D4" s="11" t="s">
        <v>66</v>
      </c>
      <c r="E4" s="10">
        <v>44141</v>
      </c>
      <c r="J4" s="2" t="s">
        <v>58</v>
      </c>
      <c r="K4" s="2" t="s">
        <v>59</v>
      </c>
      <c r="L4" s="2" t="s">
        <v>60</v>
      </c>
      <c r="M4" s="2" t="s">
        <v>61</v>
      </c>
      <c r="N4" s="2" t="s">
        <v>62</v>
      </c>
    </row>
    <row r="5" spans="1:16" ht="15.75" thickBot="1" x14ac:dyDescent="0.3">
      <c r="G5" t="s">
        <v>57</v>
      </c>
      <c r="H5" s="8">
        <v>10911.59</v>
      </c>
      <c r="J5" s="16">
        <v>10957.61</v>
      </c>
      <c r="K5" s="16">
        <v>11160.57</v>
      </c>
      <c r="L5" s="16">
        <v>11590.78</v>
      </c>
      <c r="M5" s="16">
        <v>11890.83</v>
      </c>
      <c r="N5" s="16">
        <v>11895.23</v>
      </c>
      <c r="P5" s="5">
        <f>(N5-H5)/H5</f>
        <v>9.0146348973889179E-2</v>
      </c>
    </row>
    <row r="6" spans="1:16" ht="15.75" thickBot="1" x14ac:dyDescent="0.3">
      <c r="A6" t="s">
        <v>2</v>
      </c>
      <c r="C6" s="33" t="s">
        <v>4481</v>
      </c>
      <c r="D6" s="1"/>
      <c r="E6" s="1"/>
      <c r="G6" t="s">
        <v>3680</v>
      </c>
      <c r="H6" s="9">
        <v>3269.96</v>
      </c>
      <c r="J6" s="16">
        <v>3310.24</v>
      </c>
      <c r="K6" s="21">
        <v>3369.02</v>
      </c>
      <c r="L6" s="21">
        <v>3443.44</v>
      </c>
      <c r="M6" s="16">
        <v>3510.45</v>
      </c>
      <c r="N6" s="16">
        <v>3509.44</v>
      </c>
      <c r="P6" s="5">
        <f>(N6-H6)/H6</f>
        <v>7.3236369863851555E-2</v>
      </c>
    </row>
    <row r="7" spans="1:16" x14ac:dyDescent="0.25">
      <c r="C7" s="12"/>
      <c r="J7" s="12"/>
    </row>
    <row r="8" spans="1:16" x14ac:dyDescent="0.25">
      <c r="C8" s="12"/>
      <c r="J8" s="12"/>
    </row>
    <row r="9" spans="1:16" x14ac:dyDescent="0.25">
      <c r="A9" t="s">
        <v>3</v>
      </c>
      <c r="C9" t="s">
        <v>4518</v>
      </c>
      <c r="J9" s="18"/>
    </row>
    <row r="10" spans="1:16" x14ac:dyDescent="0.25">
      <c r="C10" s="37" t="s">
        <v>4519</v>
      </c>
      <c r="J10" s="18"/>
    </row>
    <row r="11" spans="1:16" x14ac:dyDescent="0.25">
      <c r="C11" s="37" t="s">
        <v>4520</v>
      </c>
      <c r="J11" s="18"/>
    </row>
    <row r="12" spans="1:16" x14ac:dyDescent="0.25">
      <c r="C12" s="18" t="s">
        <v>4521</v>
      </c>
      <c r="J12" s="18"/>
    </row>
    <row r="13" spans="1:16" x14ac:dyDescent="0.25">
      <c r="C13" s="18" t="s">
        <v>4522</v>
      </c>
      <c r="J13" s="18"/>
    </row>
    <row r="14" spans="1:16" x14ac:dyDescent="0.25">
      <c r="C14" s="18" t="s">
        <v>4523</v>
      </c>
      <c r="J14" s="18"/>
    </row>
    <row r="15" spans="1:16" x14ac:dyDescent="0.25">
      <c r="C15" s="18" t="s">
        <v>4524</v>
      </c>
      <c r="J15" s="18"/>
    </row>
    <row r="16" spans="1:16" x14ac:dyDescent="0.25">
      <c r="C16" s="18" t="s">
        <v>4525</v>
      </c>
      <c r="J16" s="18"/>
    </row>
    <row r="17" spans="3:10" x14ac:dyDescent="0.25">
      <c r="C17" s="18" t="s">
        <v>4526</v>
      </c>
      <c r="J17" s="18"/>
    </row>
    <row r="18" spans="3:10" x14ac:dyDescent="0.25">
      <c r="C18" s="18"/>
      <c r="J18" s="18"/>
    </row>
    <row r="19" spans="3:10" x14ac:dyDescent="0.25">
      <c r="C19" s="18"/>
      <c r="J19" s="18"/>
    </row>
    <row r="20" spans="3:10" x14ac:dyDescent="0.25">
      <c r="C20" s="12"/>
      <c r="J20" s="18"/>
    </row>
    <row r="21" spans="3:10" x14ac:dyDescent="0.25">
      <c r="C21" s="12" t="s">
        <v>4494</v>
      </c>
      <c r="J21" s="18"/>
    </row>
    <row r="22" spans="3:10" x14ac:dyDescent="0.25">
      <c r="C22" s="12" t="s">
        <v>4504</v>
      </c>
      <c r="J22" s="18"/>
    </row>
    <row r="23" spans="3:10" x14ac:dyDescent="0.25">
      <c r="J23" s="18"/>
    </row>
    <row r="24" spans="3:10" x14ac:dyDescent="0.25">
      <c r="C24" t="s">
        <v>3391</v>
      </c>
      <c r="D24" s="5">
        <v>0.61112999999999995</v>
      </c>
      <c r="E24" s="7"/>
      <c r="I24" s="5"/>
      <c r="J24" s="18"/>
    </row>
    <row r="25" spans="3:10" x14ac:dyDescent="0.25">
      <c r="E25" s="7"/>
      <c r="I25" s="5"/>
      <c r="J25" s="18"/>
    </row>
    <row r="26" spans="3:10" x14ac:dyDescent="0.25">
      <c r="C26" t="s">
        <v>1615</v>
      </c>
      <c r="D26" s="5">
        <v>8.3099999999999993E-2</v>
      </c>
      <c r="I26" s="5"/>
      <c r="J26" s="18"/>
    </row>
    <row r="27" spans="3:10" x14ac:dyDescent="0.25">
      <c r="C27" t="s">
        <v>4482</v>
      </c>
      <c r="D27" s="5">
        <v>0.1462</v>
      </c>
      <c r="I27" s="5"/>
      <c r="J27" s="18"/>
    </row>
    <row r="28" spans="3:10" x14ac:dyDescent="0.25">
      <c r="C28" t="s">
        <v>1811</v>
      </c>
      <c r="D28" s="5">
        <v>8.1799999999999998E-2</v>
      </c>
      <c r="E28" s="7"/>
      <c r="G28" s="5"/>
      <c r="I28" s="5"/>
      <c r="J28" s="18"/>
    </row>
    <row r="29" spans="3:10" x14ac:dyDescent="0.25">
      <c r="C29" t="s">
        <v>1468</v>
      </c>
      <c r="D29" s="5">
        <v>7.7600000000000002E-2</v>
      </c>
      <c r="E29" s="27"/>
      <c r="G29" s="5"/>
      <c r="I29" s="5"/>
      <c r="J29" s="18"/>
    </row>
    <row r="30" spans="3:10" x14ac:dyDescent="0.25">
      <c r="D30" s="5"/>
      <c r="E30" s="40"/>
      <c r="G30" s="5"/>
      <c r="I30" s="5"/>
      <c r="J30" s="18"/>
    </row>
    <row r="31" spans="3:10" x14ac:dyDescent="0.25">
      <c r="D31" s="5"/>
      <c r="I31" s="5"/>
      <c r="J31" s="18"/>
    </row>
    <row r="32" spans="3:10" x14ac:dyDescent="0.25">
      <c r="D32" s="5"/>
      <c r="E32" s="27"/>
      <c r="F32" s="18"/>
      <c r="G32" s="28"/>
      <c r="H32" s="18"/>
      <c r="I32" s="5"/>
      <c r="J32" s="18"/>
    </row>
    <row r="33" spans="1:19" x14ac:dyDescent="0.25">
      <c r="D33" s="5"/>
      <c r="E33" s="27"/>
      <c r="F33" s="18"/>
      <c r="G33" s="28"/>
      <c r="H33" s="18"/>
      <c r="I33" s="5"/>
      <c r="J33" s="18"/>
    </row>
    <row r="34" spans="1:19" x14ac:dyDescent="0.25">
      <c r="E34" s="27"/>
      <c r="F34" s="18"/>
      <c r="G34" s="28"/>
      <c r="H34" s="18"/>
      <c r="I34" s="5"/>
      <c r="J34" s="18"/>
    </row>
    <row r="35" spans="1:19" x14ac:dyDescent="0.25">
      <c r="D35" s="5"/>
      <c r="E35" s="27"/>
      <c r="F35" s="18"/>
      <c r="G35" s="28"/>
      <c r="H35" s="18"/>
      <c r="I35" s="5"/>
      <c r="J35" s="18"/>
    </row>
    <row r="36" spans="1:19" x14ac:dyDescent="0.25">
      <c r="E36" s="27"/>
      <c r="F36" s="18"/>
      <c r="G36" s="28"/>
      <c r="H36" s="18"/>
      <c r="I36" s="5"/>
      <c r="J36" s="18"/>
    </row>
    <row r="37" spans="1:19" x14ac:dyDescent="0.25">
      <c r="E37" s="27"/>
      <c r="F37" s="18"/>
      <c r="G37" s="28"/>
      <c r="H37" s="18"/>
      <c r="I37" s="5"/>
      <c r="J37" s="18"/>
    </row>
    <row r="38" spans="1:19" x14ac:dyDescent="0.25">
      <c r="D38" s="5">
        <f>SUM(D24:D37)</f>
        <v>0.99982999999999989</v>
      </c>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29" t="s">
        <v>11</v>
      </c>
      <c r="M42" s="31"/>
      <c r="N42" s="31"/>
      <c r="O42" s="31"/>
      <c r="P42" s="31"/>
      <c r="Q42" s="31"/>
      <c r="R42" s="31"/>
      <c r="S42" s="31"/>
    </row>
    <row r="43" spans="1:19" x14ac:dyDescent="0.25">
      <c r="A43" s="6" t="s">
        <v>5</v>
      </c>
      <c r="B43" t="s">
        <v>1615</v>
      </c>
      <c r="E43" s="4">
        <v>100.26</v>
      </c>
      <c r="F43" s="4">
        <v>93.83</v>
      </c>
      <c r="G43" s="5">
        <f>(E43-F43)/F43</f>
        <v>6.8528189278482435E-2</v>
      </c>
      <c r="H43" s="4">
        <v>89</v>
      </c>
      <c r="I43" s="4">
        <v>93.17</v>
      </c>
      <c r="J43" s="2">
        <v>89</v>
      </c>
      <c r="K43" s="2">
        <v>99</v>
      </c>
      <c r="L43" s="42" t="s">
        <v>4483</v>
      </c>
    </row>
    <row r="44" spans="1:19" x14ac:dyDescent="0.25">
      <c r="A44" s="6" t="s">
        <v>12</v>
      </c>
      <c r="B44" t="s">
        <v>4482</v>
      </c>
      <c r="E44" s="4">
        <v>1761.75</v>
      </c>
      <c r="F44" s="4">
        <v>1755.08</v>
      </c>
      <c r="G44" s="5">
        <f>(E44-F44)/F44</f>
        <v>3.8003965631196713E-3</v>
      </c>
      <c r="H44" s="4">
        <v>1670</v>
      </c>
      <c r="I44" s="4">
        <v>1687</v>
      </c>
      <c r="J44" s="25">
        <v>83</v>
      </c>
      <c r="K44" s="25">
        <v>89</v>
      </c>
      <c r="L44" s="34" t="s">
        <v>4484</v>
      </c>
    </row>
    <row r="45" spans="1:19" x14ac:dyDescent="0.25">
      <c r="A45" s="6" t="s">
        <v>13</v>
      </c>
      <c r="B45" t="s">
        <v>1811</v>
      </c>
      <c r="E45" s="4">
        <v>58.75</v>
      </c>
      <c r="F45" s="4">
        <v>55.92</v>
      </c>
      <c r="G45" s="5">
        <f>(E45-F45)/F45</f>
        <v>5.0608011444921282E-2</v>
      </c>
      <c r="H45" s="4">
        <v>50.39</v>
      </c>
      <c r="I45" s="4">
        <v>54.18</v>
      </c>
      <c r="J45" s="25">
        <v>94</v>
      </c>
      <c r="K45" s="25">
        <v>81</v>
      </c>
      <c r="L45" s="42" t="s">
        <v>4485</v>
      </c>
    </row>
    <row r="46" spans="1:19" x14ac:dyDescent="0.25">
      <c r="A46" s="6" t="s">
        <v>14</v>
      </c>
      <c r="B46" t="s">
        <v>1468</v>
      </c>
      <c r="E46" s="4">
        <v>83.26</v>
      </c>
      <c r="F46" s="4">
        <v>83.94</v>
      </c>
      <c r="G46" s="5">
        <f>(E46-F46)/F46</f>
        <v>-8.1010245413389633E-3</v>
      </c>
      <c r="H46" s="4">
        <v>80</v>
      </c>
      <c r="I46" s="4">
        <v>84.46</v>
      </c>
      <c r="J46" s="25">
        <v>79</v>
      </c>
      <c r="K46" s="25">
        <v>94</v>
      </c>
      <c r="L46" t="s">
        <v>4486</v>
      </c>
    </row>
    <row r="47" spans="1:19" x14ac:dyDescent="0.25">
      <c r="A47" s="6" t="s">
        <v>15</v>
      </c>
      <c r="E47" s="4"/>
      <c r="F47" s="4"/>
      <c r="G47" s="5"/>
      <c r="H47" s="4"/>
      <c r="I47" s="4"/>
      <c r="J47" s="25"/>
      <c r="K47" s="25"/>
    </row>
    <row r="48" spans="1:19" x14ac:dyDescent="0.25">
      <c r="A48" s="6" t="s">
        <v>16</v>
      </c>
      <c r="E48" s="4"/>
      <c r="F48" s="4"/>
      <c r="G48" s="5"/>
      <c r="H48" s="4"/>
      <c r="I48" s="4"/>
      <c r="J48" s="25"/>
      <c r="K48" s="25"/>
      <c r="L48" s="34"/>
    </row>
    <row r="49" spans="1:13" x14ac:dyDescent="0.25">
      <c r="A49" s="6" t="s">
        <v>17</v>
      </c>
    </row>
    <row r="50" spans="1:13" x14ac:dyDescent="0.25">
      <c r="A50" s="6" t="s">
        <v>18</v>
      </c>
    </row>
    <row r="51" spans="1:13" x14ac:dyDescent="0.25">
      <c r="A51" s="6" t="s">
        <v>63</v>
      </c>
    </row>
    <row r="52" spans="1:13" x14ac:dyDescent="0.25">
      <c r="A52" s="6" t="s">
        <v>67</v>
      </c>
    </row>
    <row r="53" spans="1:13" x14ac:dyDescent="0.25">
      <c r="A53" s="6" t="s">
        <v>98</v>
      </c>
    </row>
    <row r="54" spans="1:13" x14ac:dyDescent="0.25">
      <c r="J54" s="2"/>
      <c r="K54" s="2"/>
    </row>
    <row r="55" spans="1:13" x14ac:dyDescent="0.25">
      <c r="I55" s="2" t="s">
        <v>2744</v>
      </c>
    </row>
    <row r="56" spans="1:13" x14ac:dyDescent="0.25">
      <c r="A56" s="3" t="s">
        <v>21</v>
      </c>
      <c r="E56" s="22" t="s">
        <v>7</v>
      </c>
      <c r="F56" s="22" t="s">
        <v>24</v>
      </c>
      <c r="G56" s="22" t="s">
        <v>25</v>
      </c>
      <c r="H56" s="22" t="s">
        <v>26</v>
      </c>
      <c r="I56" s="22" t="s">
        <v>2745</v>
      </c>
      <c r="J56" s="23" t="s">
        <v>11</v>
      </c>
      <c r="K56" s="24"/>
      <c r="L56" s="24"/>
      <c r="M56" s="24"/>
    </row>
    <row r="57" spans="1:13" x14ac:dyDescent="0.25">
      <c r="A57" s="6" t="s">
        <v>5</v>
      </c>
      <c r="B57" s="12" t="s">
        <v>4046</v>
      </c>
      <c r="C57" s="12" t="s">
        <v>4052</v>
      </c>
      <c r="D57" s="12"/>
      <c r="E57" s="13">
        <v>147.27000000000001</v>
      </c>
      <c r="F57" s="13">
        <v>140.69</v>
      </c>
      <c r="G57" s="14">
        <v>91</v>
      </c>
      <c r="H57" s="14">
        <v>87</v>
      </c>
      <c r="I57" s="14">
        <v>77</v>
      </c>
      <c r="J57" s="12" t="s">
        <v>4487</v>
      </c>
      <c r="K57" s="12"/>
    </row>
    <row r="58" spans="1:13" x14ac:dyDescent="0.25">
      <c r="A58" s="6" t="s">
        <v>12</v>
      </c>
      <c r="B58" s="18" t="s">
        <v>4091</v>
      </c>
      <c r="C58" s="18" t="s">
        <v>4092</v>
      </c>
      <c r="D58" s="18"/>
      <c r="E58" s="26">
        <v>25.93</v>
      </c>
      <c r="F58" s="26">
        <v>26.52</v>
      </c>
      <c r="G58" s="17">
        <v>38</v>
      </c>
      <c r="H58" s="17">
        <v>91</v>
      </c>
      <c r="I58" s="17">
        <v>92</v>
      </c>
      <c r="J58" s="18" t="s">
        <v>4093</v>
      </c>
    </row>
    <row r="59" spans="1:13" x14ac:dyDescent="0.25">
      <c r="A59" s="6" t="s">
        <v>13</v>
      </c>
      <c r="B59" s="18" t="s">
        <v>31</v>
      </c>
      <c r="C59" s="18" t="s">
        <v>3192</v>
      </c>
      <c r="D59" s="18"/>
      <c r="E59" s="26">
        <v>252.4</v>
      </c>
      <c r="F59" s="26">
        <v>258.05</v>
      </c>
      <c r="G59" s="17">
        <v>45</v>
      </c>
      <c r="H59" s="17">
        <v>92</v>
      </c>
      <c r="I59" s="17">
        <v>95</v>
      </c>
      <c r="J59" s="18" t="s">
        <v>4488</v>
      </c>
    </row>
    <row r="60" spans="1:13" x14ac:dyDescent="0.25">
      <c r="A60" s="6" t="s">
        <v>14</v>
      </c>
      <c r="B60" s="12" t="s">
        <v>2731</v>
      </c>
      <c r="C60" s="12" t="s">
        <v>2736</v>
      </c>
      <c r="D60" s="12"/>
      <c r="E60" s="13">
        <v>169.25</v>
      </c>
      <c r="F60" s="13">
        <v>166.79</v>
      </c>
      <c r="G60" s="14">
        <v>91</v>
      </c>
      <c r="H60" s="14">
        <v>83</v>
      </c>
      <c r="I60" s="14">
        <v>154</v>
      </c>
      <c r="J60" s="12" t="s">
        <v>4489</v>
      </c>
    </row>
    <row r="61" spans="1:13" x14ac:dyDescent="0.25">
      <c r="A61" s="6" t="s">
        <v>15</v>
      </c>
      <c r="B61" s="18" t="s">
        <v>4056</v>
      </c>
      <c r="C61" s="18" t="s">
        <v>4057</v>
      </c>
      <c r="D61" s="18"/>
      <c r="E61" s="26">
        <v>253.36</v>
      </c>
      <c r="F61" s="26">
        <v>169.14</v>
      </c>
      <c r="G61" s="17">
        <v>31</v>
      </c>
      <c r="H61" s="17">
        <v>96</v>
      </c>
      <c r="I61" s="17">
        <v>81</v>
      </c>
      <c r="J61" s="18" t="s">
        <v>4490</v>
      </c>
    </row>
    <row r="62" spans="1:13" x14ac:dyDescent="0.25">
      <c r="A62" s="6" t="s">
        <v>16</v>
      </c>
      <c r="B62" s="12" t="s">
        <v>1308</v>
      </c>
      <c r="C62" s="12" t="s">
        <v>4245</v>
      </c>
      <c r="D62" s="12"/>
      <c r="E62" s="13">
        <v>123.72</v>
      </c>
      <c r="F62" s="13">
        <v>110</v>
      </c>
      <c r="G62" s="14">
        <v>93</v>
      </c>
      <c r="H62" s="14">
        <v>88</v>
      </c>
      <c r="I62" s="14">
        <v>146</v>
      </c>
      <c r="J62" s="12" t="s">
        <v>4491</v>
      </c>
    </row>
    <row r="63" spans="1:13" x14ac:dyDescent="0.25">
      <c r="A63" s="6" t="s">
        <v>17</v>
      </c>
      <c r="B63" s="18" t="s">
        <v>4243</v>
      </c>
      <c r="C63" s="18" t="s">
        <v>4248</v>
      </c>
      <c r="D63" s="18"/>
      <c r="E63" s="26">
        <v>112.96</v>
      </c>
      <c r="F63" s="26">
        <v>100</v>
      </c>
      <c r="G63" s="17">
        <v>1</v>
      </c>
      <c r="H63" s="17">
        <v>90</v>
      </c>
      <c r="I63" s="17">
        <v>22</v>
      </c>
      <c r="J63" s="18" t="s">
        <v>4492</v>
      </c>
    </row>
    <row r="64" spans="1:13" x14ac:dyDescent="0.25">
      <c r="A64" s="6" t="s">
        <v>18</v>
      </c>
      <c r="B64" s="18" t="s">
        <v>2980</v>
      </c>
      <c r="C64" s="18" t="s">
        <v>2981</v>
      </c>
      <c r="E64" s="26">
        <v>169.66</v>
      </c>
      <c r="F64" s="26">
        <v>142.33000000000001</v>
      </c>
      <c r="G64" s="17">
        <v>76</v>
      </c>
      <c r="H64" s="17">
        <v>95</v>
      </c>
      <c r="I64" s="17">
        <v>50</v>
      </c>
      <c r="J64" s="18" t="s">
        <v>4493</v>
      </c>
    </row>
    <row r="65" spans="1:13" x14ac:dyDescent="0.25">
      <c r="A65" s="6" t="s">
        <v>63</v>
      </c>
      <c r="B65" s="12" t="s">
        <v>3830</v>
      </c>
      <c r="C65" s="12" t="s">
        <v>3837</v>
      </c>
      <c r="E65" s="13">
        <v>388.12</v>
      </c>
      <c r="F65" s="13">
        <v>336.86</v>
      </c>
      <c r="G65" s="14">
        <v>84</v>
      </c>
      <c r="H65" s="14">
        <v>91</v>
      </c>
      <c r="I65" s="14">
        <v>19</v>
      </c>
      <c r="J65" s="12" t="s">
        <v>4365</v>
      </c>
    </row>
    <row r="66" spans="1:13" x14ac:dyDescent="0.25">
      <c r="A66" s="6" t="s">
        <v>67</v>
      </c>
      <c r="B66" s="18" t="s">
        <v>4357</v>
      </c>
      <c r="C66" s="18" t="s">
        <v>4369</v>
      </c>
      <c r="D66" s="18"/>
      <c r="E66" s="26">
        <v>414.45</v>
      </c>
      <c r="F66" s="26">
        <v>374.98</v>
      </c>
      <c r="G66" s="17">
        <v>90</v>
      </c>
      <c r="H66" s="17">
        <v>86</v>
      </c>
      <c r="I66" s="17">
        <v>50</v>
      </c>
      <c r="J66" s="18" t="s">
        <v>4455</v>
      </c>
    </row>
    <row r="67" spans="1:13" x14ac:dyDescent="0.25">
      <c r="A67" s="6" t="s">
        <v>98</v>
      </c>
      <c r="B67" s="12" t="s">
        <v>264</v>
      </c>
      <c r="C67" s="12" t="s">
        <v>4370</v>
      </c>
      <c r="E67" s="13">
        <v>292.13</v>
      </c>
      <c r="F67" s="13">
        <v>283.33999999999997</v>
      </c>
      <c r="G67" s="14">
        <v>71</v>
      </c>
      <c r="H67" s="14">
        <v>96</v>
      </c>
      <c r="I67" s="14">
        <v>19</v>
      </c>
      <c r="J67" s="12" t="s">
        <v>4456</v>
      </c>
      <c r="L67" s="18"/>
      <c r="M67" s="18"/>
    </row>
    <row r="68" spans="1:13" x14ac:dyDescent="0.25">
      <c r="A68" s="6" t="s">
        <v>102</v>
      </c>
      <c r="B68" s="12" t="s">
        <v>2638</v>
      </c>
      <c r="C68" s="12" t="s">
        <v>2639</v>
      </c>
      <c r="E68" s="13">
        <v>1045</v>
      </c>
      <c r="F68" s="13">
        <v>1130</v>
      </c>
      <c r="G68" s="14">
        <v>98</v>
      </c>
      <c r="H68" s="14">
        <v>96</v>
      </c>
      <c r="I68" s="14">
        <v>19</v>
      </c>
      <c r="J68" s="12" t="s">
        <v>4417</v>
      </c>
      <c r="K68" s="12"/>
      <c r="L68" s="18"/>
      <c r="M68" s="18"/>
    </row>
    <row r="69" spans="1:13" x14ac:dyDescent="0.25">
      <c r="A69" s="6" t="s">
        <v>106</v>
      </c>
      <c r="B69" s="12" t="s">
        <v>1474</v>
      </c>
      <c r="C69" s="12" t="s">
        <v>1475</v>
      </c>
      <c r="E69" s="13">
        <v>215.47</v>
      </c>
      <c r="F69" s="13">
        <v>198.38</v>
      </c>
      <c r="G69" s="14">
        <v>95</v>
      </c>
      <c r="H69" s="14">
        <v>89</v>
      </c>
      <c r="I69" s="14">
        <v>142</v>
      </c>
      <c r="J69" s="12" t="s">
        <v>4418</v>
      </c>
      <c r="K69" s="12"/>
      <c r="L69" s="18"/>
      <c r="M69" s="18"/>
    </row>
    <row r="70" spans="1:13" x14ac:dyDescent="0.25">
      <c r="A70" s="6" t="s">
        <v>238</v>
      </c>
      <c r="B70" s="18" t="s">
        <v>333</v>
      </c>
      <c r="C70" s="18" t="s">
        <v>352</v>
      </c>
      <c r="D70" s="18"/>
      <c r="E70" s="26">
        <v>62.52</v>
      </c>
      <c r="F70" s="26">
        <v>66.099999999999994</v>
      </c>
      <c r="G70" s="17">
        <v>54</v>
      </c>
      <c r="H70" s="17">
        <v>88</v>
      </c>
      <c r="I70" s="17">
        <v>19</v>
      </c>
      <c r="J70" s="18" t="s">
        <v>4495</v>
      </c>
      <c r="K70" s="12"/>
    </row>
    <row r="71" spans="1:13" x14ac:dyDescent="0.25">
      <c r="A71" s="6" t="s">
        <v>243</v>
      </c>
      <c r="B71" s="12" t="s">
        <v>4416</v>
      </c>
      <c r="C71" s="12" t="s">
        <v>4420</v>
      </c>
      <c r="E71" s="13">
        <v>36.29</v>
      </c>
      <c r="F71" s="13">
        <v>34.94</v>
      </c>
      <c r="G71" s="14">
        <v>43</v>
      </c>
      <c r="H71" s="14">
        <v>97</v>
      </c>
      <c r="I71" s="14">
        <v>54</v>
      </c>
      <c r="J71" s="12" t="s">
        <v>4458</v>
      </c>
    </row>
    <row r="72" spans="1:13" x14ac:dyDescent="0.25">
      <c r="A72" s="6" t="s">
        <v>263</v>
      </c>
      <c r="B72" s="18" t="s">
        <v>1153</v>
      </c>
      <c r="C72" s="18" t="s">
        <v>1155</v>
      </c>
      <c r="D72" s="18"/>
      <c r="E72" s="26">
        <v>304.57</v>
      </c>
      <c r="F72" s="26">
        <v>320.3</v>
      </c>
      <c r="G72" s="17">
        <v>76</v>
      </c>
      <c r="H72" s="17">
        <v>94</v>
      </c>
      <c r="I72" s="17">
        <v>19</v>
      </c>
      <c r="J72" s="18" t="s">
        <v>4462</v>
      </c>
      <c r="K72" s="12"/>
    </row>
    <row r="73" spans="1:13" x14ac:dyDescent="0.25">
      <c r="A73" s="6" t="s">
        <v>267</v>
      </c>
      <c r="B73" s="18" t="s">
        <v>2039</v>
      </c>
      <c r="C73" s="18" t="s">
        <v>4463</v>
      </c>
      <c r="D73" s="18"/>
      <c r="E73" s="26">
        <v>207.02</v>
      </c>
      <c r="F73" s="26">
        <v>205.11</v>
      </c>
      <c r="G73" s="17">
        <v>91</v>
      </c>
      <c r="H73" s="17">
        <v>88</v>
      </c>
      <c r="I73" s="17">
        <v>87</v>
      </c>
      <c r="J73" s="18" t="s">
        <v>4496</v>
      </c>
      <c r="K73" s="12"/>
    </row>
    <row r="74" spans="1:13" x14ac:dyDescent="0.25">
      <c r="A74" s="6" t="s">
        <v>404</v>
      </c>
      <c r="B74" s="12" t="s">
        <v>2883</v>
      </c>
      <c r="C74" s="12" t="s">
        <v>2896</v>
      </c>
      <c r="D74" s="12"/>
      <c r="E74" s="13">
        <v>254.94</v>
      </c>
      <c r="F74" s="13">
        <v>254</v>
      </c>
      <c r="G74" s="14">
        <v>85</v>
      </c>
      <c r="H74" s="14">
        <v>88</v>
      </c>
      <c r="I74" s="14">
        <v>108</v>
      </c>
      <c r="J74" s="12" t="s">
        <v>4497</v>
      </c>
    </row>
    <row r="75" spans="1:13" x14ac:dyDescent="0.25">
      <c r="A75" s="6" t="s">
        <v>619</v>
      </c>
      <c r="B75" s="12" t="s">
        <v>3571</v>
      </c>
      <c r="C75" s="12" t="s">
        <v>3576</v>
      </c>
      <c r="D75" s="12"/>
      <c r="E75" s="13">
        <v>99.02</v>
      </c>
      <c r="F75" s="13">
        <v>89.68</v>
      </c>
      <c r="G75" s="14">
        <v>36</v>
      </c>
      <c r="H75" s="14">
        <v>94</v>
      </c>
      <c r="I75" s="14">
        <v>141</v>
      </c>
      <c r="J75" s="12" t="s">
        <v>2320</v>
      </c>
    </row>
    <row r="76" spans="1:13" x14ac:dyDescent="0.25">
      <c r="A76" s="6" t="s">
        <v>831</v>
      </c>
      <c r="B76" s="12" t="s">
        <v>4459</v>
      </c>
      <c r="C76" s="12" t="s">
        <v>4467</v>
      </c>
      <c r="D76" s="12"/>
      <c r="E76" s="13">
        <v>88.27</v>
      </c>
      <c r="F76" s="13">
        <v>81.87</v>
      </c>
      <c r="G76" s="14">
        <v>78</v>
      </c>
      <c r="H76" s="14">
        <v>93</v>
      </c>
      <c r="I76" s="14">
        <v>1</v>
      </c>
      <c r="J76" s="12" t="s">
        <v>1881</v>
      </c>
    </row>
    <row r="77" spans="1:13" x14ac:dyDescent="0.25">
      <c r="A77" s="6" t="s">
        <v>832</v>
      </c>
      <c r="B77" s="12" t="s">
        <v>4498</v>
      </c>
      <c r="C77" s="12" t="s">
        <v>4505</v>
      </c>
      <c r="E77" s="13">
        <v>283.45</v>
      </c>
      <c r="F77" s="13">
        <v>287.3</v>
      </c>
      <c r="G77" s="14">
        <v>99</v>
      </c>
      <c r="H77" s="14">
        <v>98</v>
      </c>
      <c r="I77" s="14">
        <v>38</v>
      </c>
      <c r="J77" s="12" t="s">
        <v>4506</v>
      </c>
      <c r="K77" s="12"/>
    </row>
    <row r="78" spans="1:13" x14ac:dyDescent="0.25">
      <c r="A78" s="6" t="s">
        <v>906</v>
      </c>
      <c r="B78" s="12" t="s">
        <v>4499</v>
      </c>
      <c r="C78" s="12" t="s">
        <v>4507</v>
      </c>
      <c r="E78" s="13">
        <v>84.31</v>
      </c>
      <c r="F78" s="13">
        <v>80</v>
      </c>
      <c r="G78" s="14">
        <v>1</v>
      </c>
      <c r="H78" s="14">
        <v>93</v>
      </c>
      <c r="I78" s="14">
        <v>63</v>
      </c>
      <c r="J78" s="12" t="s">
        <v>4508</v>
      </c>
    </row>
    <row r="79" spans="1:13" x14ac:dyDescent="0.25">
      <c r="A79" s="6" t="s">
        <v>913</v>
      </c>
      <c r="B79" s="12" t="s">
        <v>2058</v>
      </c>
      <c r="C79" s="12" t="s">
        <v>2060</v>
      </c>
      <c r="E79" s="13">
        <v>409.42</v>
      </c>
      <c r="F79" s="13">
        <v>381.96</v>
      </c>
      <c r="G79" s="14">
        <v>97</v>
      </c>
      <c r="H79" s="14">
        <v>87</v>
      </c>
      <c r="I79" s="14">
        <v>72</v>
      </c>
      <c r="J79" s="12" t="s">
        <v>4509</v>
      </c>
    </row>
    <row r="80" spans="1:13" x14ac:dyDescent="0.25">
      <c r="A80" s="6" t="s">
        <v>976</v>
      </c>
      <c r="B80" s="12" t="s">
        <v>4500</v>
      </c>
      <c r="C80" s="12" t="s">
        <v>4510</v>
      </c>
      <c r="E80" s="13">
        <v>57.2</v>
      </c>
      <c r="F80" s="13">
        <v>52.97</v>
      </c>
      <c r="G80" s="14">
        <v>98</v>
      </c>
      <c r="H80" s="14">
        <v>90</v>
      </c>
      <c r="I80" s="14">
        <v>71</v>
      </c>
      <c r="J80" s="12" t="s">
        <v>4511</v>
      </c>
    </row>
    <row r="81" spans="1:10" x14ac:dyDescent="0.25">
      <c r="A81" s="6" t="s">
        <v>1082</v>
      </c>
      <c r="B81" s="12" t="s">
        <v>4501</v>
      </c>
      <c r="C81" s="12" t="s">
        <v>4512</v>
      </c>
      <c r="E81" s="13">
        <v>70.53</v>
      </c>
      <c r="F81" s="13">
        <v>69.900000000000006</v>
      </c>
      <c r="G81" s="14">
        <v>95</v>
      </c>
      <c r="H81" s="14">
        <v>80</v>
      </c>
      <c r="I81" s="14">
        <v>72</v>
      </c>
      <c r="J81" s="12" t="s">
        <v>4513</v>
      </c>
    </row>
    <row r="82" spans="1:10" x14ac:dyDescent="0.25">
      <c r="A82" s="6" t="s">
        <v>1083</v>
      </c>
      <c r="B82" s="12" t="s">
        <v>4502</v>
      </c>
      <c r="C82" s="12" t="s">
        <v>4514</v>
      </c>
      <c r="E82" s="13">
        <v>103.05</v>
      </c>
      <c r="F82" s="13">
        <v>99.66</v>
      </c>
      <c r="G82" s="14">
        <v>97</v>
      </c>
      <c r="H82" s="14">
        <v>80</v>
      </c>
      <c r="I82" s="14">
        <v>127</v>
      </c>
      <c r="J82" s="12" t="s">
        <v>4515</v>
      </c>
    </row>
    <row r="83" spans="1:10" x14ac:dyDescent="0.25">
      <c r="A83" s="6" t="s">
        <v>1084</v>
      </c>
      <c r="B83" s="12" t="s">
        <v>4503</v>
      </c>
      <c r="C83" s="12" t="s">
        <v>4516</v>
      </c>
      <c r="E83" s="13">
        <v>175.19</v>
      </c>
      <c r="F83" s="13">
        <v>172</v>
      </c>
      <c r="G83" s="14">
        <v>92</v>
      </c>
      <c r="H83" s="14">
        <v>86</v>
      </c>
      <c r="I83" s="14">
        <v>69</v>
      </c>
      <c r="J83" s="12" t="s">
        <v>4517</v>
      </c>
    </row>
    <row r="84" spans="1:10" x14ac:dyDescent="0.25">
      <c r="A84" s="6" t="s">
        <v>1514</v>
      </c>
    </row>
    <row r="85" spans="1:10" x14ac:dyDescent="0.25">
      <c r="A85" s="6" t="s">
        <v>1515</v>
      </c>
    </row>
    <row r="86" spans="1:10" x14ac:dyDescent="0.25">
      <c r="A86" s="6" t="s">
        <v>1518</v>
      </c>
    </row>
    <row r="87" spans="1:10" x14ac:dyDescent="0.25">
      <c r="A87" s="6" t="s">
        <v>1519</v>
      </c>
    </row>
    <row r="88" spans="1:10" x14ac:dyDescent="0.25">
      <c r="A88" s="6" t="s">
        <v>1820</v>
      </c>
    </row>
    <row r="89" spans="1:10" x14ac:dyDescent="0.25">
      <c r="G89" s="2"/>
    </row>
    <row r="90" spans="1:10" x14ac:dyDescent="0.25">
      <c r="G90" s="2"/>
    </row>
    <row r="91" spans="1:10" x14ac:dyDescent="0.25">
      <c r="G91" s="2"/>
    </row>
    <row r="92" spans="1:10" x14ac:dyDescent="0.25">
      <c r="G92" s="2"/>
    </row>
    <row r="93" spans="1:10" x14ac:dyDescent="0.25">
      <c r="G93" s="2"/>
    </row>
    <row r="94" spans="1:10" x14ac:dyDescent="0.25">
      <c r="G94" s="2"/>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5205-C92B-4CA6-B4FA-F5FCE6870C3C}">
  <dimension ref="A1:S97"/>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44141</v>
      </c>
      <c r="I3" s="2"/>
      <c r="J3" s="44">
        <v>44144</v>
      </c>
      <c r="K3" s="43">
        <v>44145</v>
      </c>
      <c r="L3" s="43">
        <v>44146</v>
      </c>
      <c r="M3" s="43">
        <v>44147</v>
      </c>
      <c r="N3" s="43">
        <v>44148</v>
      </c>
      <c r="P3" t="s">
        <v>1973</v>
      </c>
    </row>
    <row r="4" spans="1:16" ht="15.75" thickBot="1" x14ac:dyDescent="0.3">
      <c r="A4" t="s">
        <v>0</v>
      </c>
      <c r="C4" s="10">
        <v>44144</v>
      </c>
      <c r="D4" s="11" t="s">
        <v>66</v>
      </c>
      <c r="E4" s="10">
        <v>44148</v>
      </c>
      <c r="J4" s="2" t="s">
        <v>58</v>
      </c>
      <c r="K4" s="2" t="s">
        <v>59</v>
      </c>
      <c r="L4" s="2" t="s">
        <v>60</v>
      </c>
      <c r="M4" s="2" t="s">
        <v>61</v>
      </c>
      <c r="N4" s="2" t="s">
        <v>62</v>
      </c>
    </row>
    <row r="5" spans="1:16" ht="15.75" thickBot="1" x14ac:dyDescent="0.3">
      <c r="G5" t="s">
        <v>57</v>
      </c>
      <c r="H5" s="8">
        <v>11895.23</v>
      </c>
      <c r="J5" s="16">
        <v>11713.76</v>
      </c>
      <c r="K5" s="16">
        <v>11553.86</v>
      </c>
      <c r="L5" s="16">
        <v>11786.43</v>
      </c>
      <c r="M5" s="16">
        <v>11709.59</v>
      </c>
      <c r="N5" s="16">
        <v>11829.29</v>
      </c>
      <c r="P5" s="5">
        <f>(N5-H5)/H5</f>
        <v>-5.5433984883015031E-3</v>
      </c>
    </row>
    <row r="6" spans="1:16" ht="15.75" thickBot="1" x14ac:dyDescent="0.3">
      <c r="A6" t="s">
        <v>2</v>
      </c>
      <c r="C6" s="33" t="s">
        <v>4481</v>
      </c>
      <c r="D6" s="1"/>
      <c r="E6" s="1"/>
      <c r="G6" t="s">
        <v>3680</v>
      </c>
      <c r="H6" s="9">
        <v>3509.44</v>
      </c>
      <c r="J6" s="16">
        <v>3550.5</v>
      </c>
      <c r="K6" s="21">
        <v>3545.53</v>
      </c>
      <c r="L6" s="21">
        <v>3572.66</v>
      </c>
      <c r="M6" s="16">
        <v>3537.01</v>
      </c>
      <c r="N6" s="16">
        <v>3585.14</v>
      </c>
      <c r="P6" s="5">
        <f>(N6-H6)/H6</f>
        <v>2.1570392997173286E-2</v>
      </c>
    </row>
    <row r="7" spans="1:16" x14ac:dyDescent="0.25">
      <c r="C7" s="12"/>
      <c r="J7" s="12"/>
    </row>
    <row r="8" spans="1:16" x14ac:dyDescent="0.25">
      <c r="C8" s="12"/>
      <c r="J8" s="12"/>
    </row>
    <row r="9" spans="1:16" x14ac:dyDescent="0.25">
      <c r="A9" t="s">
        <v>3</v>
      </c>
      <c r="C9" t="s">
        <v>4571</v>
      </c>
      <c r="J9" s="18"/>
    </row>
    <row r="10" spans="1:16" x14ac:dyDescent="0.25">
      <c r="C10" s="37" t="s">
        <v>4572</v>
      </c>
      <c r="J10" s="18"/>
    </row>
    <row r="11" spans="1:16" x14ac:dyDescent="0.25">
      <c r="C11" s="37" t="s">
        <v>4573</v>
      </c>
      <c r="J11" s="18"/>
    </row>
    <row r="12" spans="1:16" x14ac:dyDescent="0.25">
      <c r="C12" s="18" t="s">
        <v>4574</v>
      </c>
      <c r="J12" s="18"/>
    </row>
    <row r="13" spans="1:16" x14ac:dyDescent="0.25">
      <c r="C13" s="18" t="s">
        <v>4575</v>
      </c>
      <c r="J13" s="18"/>
    </row>
    <row r="14" spans="1:16" x14ac:dyDescent="0.25">
      <c r="C14" s="18" t="s">
        <v>4576</v>
      </c>
      <c r="J14" s="18"/>
    </row>
    <row r="15" spans="1:16" x14ac:dyDescent="0.25">
      <c r="C15" s="18" t="s">
        <v>4577</v>
      </c>
      <c r="J15" s="18"/>
    </row>
    <row r="16" spans="1:16" x14ac:dyDescent="0.25">
      <c r="C16" s="18" t="s">
        <v>4578</v>
      </c>
      <c r="J16" s="18"/>
    </row>
    <row r="17" spans="3:10" x14ac:dyDescent="0.25">
      <c r="C17" s="18" t="s">
        <v>4579</v>
      </c>
      <c r="J17" s="18"/>
    </row>
    <row r="18" spans="3:10" x14ac:dyDescent="0.25">
      <c r="C18" s="18" t="s">
        <v>4580</v>
      </c>
      <c r="J18" s="18"/>
    </row>
    <row r="19" spans="3:10" x14ac:dyDescent="0.25">
      <c r="C19" s="18" t="s">
        <v>4581</v>
      </c>
      <c r="J19" s="18"/>
    </row>
    <row r="20" spans="3:10" x14ac:dyDescent="0.25">
      <c r="C20" s="18" t="s">
        <v>4582</v>
      </c>
      <c r="J20" s="18"/>
    </row>
    <row r="21" spans="3:10" x14ac:dyDescent="0.25">
      <c r="C21" s="18" t="s">
        <v>4583</v>
      </c>
      <c r="J21" s="18"/>
    </row>
    <row r="22" spans="3:10" x14ac:dyDescent="0.25">
      <c r="C22" s="18"/>
      <c r="J22" s="18"/>
    </row>
    <row r="23" spans="3:10" x14ac:dyDescent="0.25">
      <c r="C23" s="12"/>
      <c r="J23" s="18"/>
    </row>
    <row r="24" spans="3:10" x14ac:dyDescent="0.25">
      <c r="C24" s="12" t="s">
        <v>4542</v>
      </c>
      <c r="J24" s="18"/>
    </row>
    <row r="25" spans="3:10" x14ac:dyDescent="0.25">
      <c r="C25" s="12" t="s">
        <v>4555</v>
      </c>
      <c r="J25" s="18"/>
    </row>
    <row r="26" spans="3:10" x14ac:dyDescent="0.25">
      <c r="J26" s="18"/>
    </row>
    <row r="27" spans="3:10" x14ac:dyDescent="0.25">
      <c r="C27" t="s">
        <v>3391</v>
      </c>
      <c r="D27" s="5">
        <v>0.4627</v>
      </c>
      <c r="E27" s="7"/>
      <c r="I27" s="5"/>
      <c r="J27" s="18"/>
    </row>
    <row r="28" spans="3:10" x14ac:dyDescent="0.25">
      <c r="E28" s="7"/>
      <c r="I28" s="5"/>
      <c r="J28" s="18"/>
    </row>
    <row r="29" spans="3:10" x14ac:dyDescent="0.25">
      <c r="C29" t="s">
        <v>1615</v>
      </c>
      <c r="D29" s="5">
        <v>8.48E-2</v>
      </c>
      <c r="I29" s="5"/>
      <c r="J29" s="18"/>
    </row>
    <row r="30" spans="3:10" x14ac:dyDescent="0.25">
      <c r="C30" t="s">
        <v>4482</v>
      </c>
      <c r="D30" s="5">
        <v>0.14760000000000001</v>
      </c>
      <c r="I30" s="5"/>
      <c r="J30" s="18"/>
    </row>
    <row r="31" spans="3:10" x14ac:dyDescent="0.25">
      <c r="C31" t="s">
        <v>1811</v>
      </c>
      <c r="D31" s="5">
        <v>7.9600000000000004E-2</v>
      </c>
      <c r="E31" s="7"/>
      <c r="G31" s="5"/>
      <c r="I31" s="5"/>
      <c r="J31" s="18"/>
    </row>
    <row r="32" spans="3:10" x14ac:dyDescent="0.25">
      <c r="C32" t="s">
        <v>1468</v>
      </c>
      <c r="D32" s="5">
        <v>0.1464</v>
      </c>
      <c r="E32" s="27"/>
      <c r="G32" s="5"/>
      <c r="I32" s="5"/>
      <c r="J32" s="18"/>
    </row>
    <row r="33" spans="1:19" x14ac:dyDescent="0.25">
      <c r="C33" t="s">
        <v>3571</v>
      </c>
      <c r="D33" s="5">
        <v>7.8899999999999998E-2</v>
      </c>
      <c r="E33" s="40"/>
      <c r="G33" s="5"/>
      <c r="I33" s="5"/>
      <c r="J33" s="18"/>
    </row>
    <row r="34" spans="1:19" x14ac:dyDescent="0.25">
      <c r="D34" s="5"/>
      <c r="I34" s="5"/>
      <c r="J34" s="18"/>
    </row>
    <row r="35" spans="1:19" x14ac:dyDescent="0.25">
      <c r="D35" s="5"/>
      <c r="E35" s="27"/>
      <c r="F35" s="18"/>
      <c r="G35" s="28"/>
      <c r="H35" s="18"/>
      <c r="I35" s="5"/>
      <c r="J35" s="18"/>
    </row>
    <row r="36" spans="1:19" x14ac:dyDescent="0.25">
      <c r="D36" s="5"/>
      <c r="E36" s="27"/>
      <c r="F36" s="18"/>
      <c r="G36" s="28"/>
      <c r="H36" s="18"/>
      <c r="I36" s="5"/>
      <c r="J36" s="18"/>
    </row>
    <row r="37" spans="1:19" x14ac:dyDescent="0.25">
      <c r="E37" s="27"/>
      <c r="F37" s="18"/>
      <c r="G37" s="28"/>
      <c r="H37" s="18"/>
      <c r="I37" s="5"/>
      <c r="J37" s="18"/>
    </row>
    <row r="38" spans="1:19" x14ac:dyDescent="0.25">
      <c r="D38" s="5"/>
      <c r="E38" s="27"/>
      <c r="F38" s="18"/>
      <c r="G38" s="28"/>
      <c r="H38" s="18"/>
      <c r="I38" s="5"/>
      <c r="J38" s="18"/>
    </row>
    <row r="39" spans="1:19" x14ac:dyDescent="0.25">
      <c r="E39" s="27"/>
      <c r="F39" s="18"/>
      <c r="G39" s="28"/>
      <c r="H39" s="18"/>
      <c r="I39" s="5"/>
      <c r="J39" s="18"/>
    </row>
    <row r="40" spans="1:19" x14ac:dyDescent="0.25">
      <c r="E40" s="27"/>
      <c r="F40" s="18"/>
      <c r="G40" s="28"/>
      <c r="H40" s="18"/>
      <c r="I40" s="5"/>
      <c r="J40" s="18"/>
    </row>
    <row r="41" spans="1:19" x14ac:dyDescent="0.25">
      <c r="D41" s="5">
        <f>SUM(D27:D40)</f>
        <v>1</v>
      </c>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29" t="s">
        <v>11</v>
      </c>
      <c r="M45" s="31"/>
      <c r="N45" s="31"/>
      <c r="O45" s="31"/>
      <c r="P45" s="31"/>
      <c r="Q45" s="31"/>
      <c r="R45" s="31"/>
      <c r="S45" s="31"/>
    </row>
    <row r="46" spans="1:19" x14ac:dyDescent="0.25">
      <c r="A46" s="6" t="s">
        <v>5</v>
      </c>
      <c r="B46" t="s">
        <v>1615</v>
      </c>
      <c r="E46" s="4">
        <v>102.29</v>
      </c>
      <c r="F46" s="4">
        <v>93.83</v>
      </c>
      <c r="G46" s="5">
        <f>(E46-F46)/F46</f>
        <v>9.0163060854737381E-2</v>
      </c>
      <c r="H46" s="4">
        <v>89</v>
      </c>
      <c r="I46" s="4">
        <v>93.17</v>
      </c>
      <c r="J46" s="2">
        <v>90</v>
      </c>
      <c r="K46" s="2">
        <v>99</v>
      </c>
      <c r="L46" s="42" t="s">
        <v>4527</v>
      </c>
    </row>
    <row r="47" spans="1:19" x14ac:dyDescent="0.25">
      <c r="A47" s="6" t="s">
        <v>12</v>
      </c>
      <c r="B47" t="s">
        <v>4482</v>
      </c>
      <c r="E47" s="4">
        <v>1777.02</v>
      </c>
      <c r="F47" s="4">
        <v>1755.08</v>
      </c>
      <c r="G47" s="5">
        <f>(E47-F47)/F47</f>
        <v>1.2500854661895785E-2</v>
      </c>
      <c r="H47" s="4">
        <v>1670</v>
      </c>
      <c r="I47" s="4">
        <v>1687</v>
      </c>
      <c r="J47" s="25">
        <v>81</v>
      </c>
      <c r="K47" s="25">
        <v>89</v>
      </c>
      <c r="L47" s="34" t="s">
        <v>4528</v>
      </c>
    </row>
    <row r="48" spans="1:19" x14ac:dyDescent="0.25">
      <c r="A48" s="6" t="s">
        <v>13</v>
      </c>
      <c r="B48" t="s">
        <v>1811</v>
      </c>
      <c r="E48" s="4">
        <v>57.13</v>
      </c>
      <c r="F48" s="4">
        <v>55.92</v>
      </c>
      <c r="G48" s="5">
        <f>(E48-F48)/F48</f>
        <v>2.1638054363376267E-2</v>
      </c>
      <c r="H48" s="4">
        <v>50.39</v>
      </c>
      <c r="I48" s="4">
        <v>54.18</v>
      </c>
      <c r="J48" s="25">
        <v>94</v>
      </c>
      <c r="K48" s="25">
        <v>81</v>
      </c>
      <c r="L48" s="42" t="s">
        <v>4529</v>
      </c>
    </row>
    <row r="49" spans="1:13" x14ac:dyDescent="0.25">
      <c r="A49" s="6" t="s">
        <v>14</v>
      </c>
      <c r="B49" t="s">
        <v>1468</v>
      </c>
      <c r="E49" s="4">
        <v>84.02</v>
      </c>
      <c r="F49" s="4">
        <v>84.81</v>
      </c>
      <c r="G49" s="5">
        <f>(E49-F49)/F49</f>
        <v>-9.3149392760288434E-3</v>
      </c>
      <c r="H49" s="4">
        <v>80</v>
      </c>
      <c r="I49" s="4">
        <v>84.46</v>
      </c>
      <c r="J49" s="25">
        <v>77</v>
      </c>
      <c r="K49" s="25">
        <v>94</v>
      </c>
      <c r="L49" t="s">
        <v>4530</v>
      </c>
    </row>
    <row r="50" spans="1:13" x14ac:dyDescent="0.25">
      <c r="A50" s="6" t="s">
        <v>15</v>
      </c>
      <c r="B50" t="s">
        <v>3571</v>
      </c>
      <c r="E50" s="4">
        <v>93.44</v>
      </c>
      <c r="F50" s="4">
        <v>93.86</v>
      </c>
      <c r="G50" s="5">
        <f>(E50-F50)/F50</f>
        <v>-4.4747496271042159E-3</v>
      </c>
      <c r="H50" s="4">
        <v>87.5</v>
      </c>
      <c r="I50" s="4">
        <v>89.68</v>
      </c>
      <c r="J50" s="25">
        <v>92</v>
      </c>
      <c r="K50" s="25">
        <v>35</v>
      </c>
      <c r="L50" t="s">
        <v>4531</v>
      </c>
    </row>
    <row r="51" spans="1:13" x14ac:dyDescent="0.25">
      <c r="A51" s="6" t="s">
        <v>16</v>
      </c>
      <c r="E51" s="4"/>
      <c r="F51" s="4"/>
      <c r="G51" s="5"/>
      <c r="H51" s="4"/>
      <c r="I51" s="4"/>
      <c r="J51" s="25"/>
      <c r="K51" s="25"/>
      <c r="L51" s="34"/>
    </row>
    <row r="52" spans="1:13" x14ac:dyDescent="0.25">
      <c r="A52" s="6" t="s">
        <v>17</v>
      </c>
    </row>
    <row r="53" spans="1:13" x14ac:dyDescent="0.25">
      <c r="A53" s="6" t="s">
        <v>18</v>
      </c>
    </row>
    <row r="54" spans="1:13" x14ac:dyDescent="0.25">
      <c r="A54" s="6" t="s">
        <v>63</v>
      </c>
    </row>
    <row r="55" spans="1:13" x14ac:dyDescent="0.25">
      <c r="A55" s="6" t="s">
        <v>67</v>
      </c>
    </row>
    <row r="56" spans="1:13" x14ac:dyDescent="0.25">
      <c r="A56" s="6" t="s">
        <v>98</v>
      </c>
    </row>
    <row r="57" spans="1:13" x14ac:dyDescent="0.25">
      <c r="J57" s="2"/>
      <c r="K57" s="2"/>
    </row>
    <row r="58" spans="1:13" x14ac:dyDescent="0.25">
      <c r="I58" s="2" t="s">
        <v>2744</v>
      </c>
    </row>
    <row r="59" spans="1:13" x14ac:dyDescent="0.25">
      <c r="A59" s="3" t="s">
        <v>21</v>
      </c>
      <c r="E59" s="22" t="s">
        <v>7</v>
      </c>
      <c r="F59" s="22" t="s">
        <v>24</v>
      </c>
      <c r="G59" s="22" t="s">
        <v>25</v>
      </c>
      <c r="H59" s="22" t="s">
        <v>26</v>
      </c>
      <c r="I59" s="22" t="s">
        <v>2745</v>
      </c>
      <c r="J59" s="23" t="s">
        <v>11</v>
      </c>
      <c r="K59" s="24"/>
      <c r="L59" s="24"/>
      <c r="M59" s="24"/>
    </row>
    <row r="60" spans="1:13" x14ac:dyDescent="0.25">
      <c r="A60" s="6" t="s">
        <v>5</v>
      </c>
      <c r="B60" s="12" t="s">
        <v>4046</v>
      </c>
      <c r="C60" s="12" t="s">
        <v>4052</v>
      </c>
      <c r="D60" s="12"/>
      <c r="E60" s="13">
        <v>147.63</v>
      </c>
      <c r="F60" s="13">
        <v>140.69</v>
      </c>
      <c r="G60" s="14">
        <v>91</v>
      </c>
      <c r="H60" s="14">
        <v>86</v>
      </c>
      <c r="I60" s="14">
        <v>73</v>
      </c>
      <c r="J60" s="12" t="s">
        <v>1747</v>
      </c>
      <c r="K60" s="12"/>
    </row>
    <row r="61" spans="1:13" x14ac:dyDescent="0.25">
      <c r="A61" s="6" t="s">
        <v>12</v>
      </c>
      <c r="B61" s="18" t="s">
        <v>31</v>
      </c>
      <c r="C61" s="18" t="s">
        <v>3192</v>
      </c>
      <c r="D61" s="18"/>
      <c r="E61" s="26">
        <v>246.86</v>
      </c>
      <c r="F61" s="26">
        <v>258.05</v>
      </c>
      <c r="G61" s="17">
        <v>44</v>
      </c>
      <c r="H61" s="17">
        <v>90</v>
      </c>
      <c r="I61" s="17">
        <v>135</v>
      </c>
      <c r="J61" s="18" t="s">
        <v>4532</v>
      </c>
    </row>
    <row r="62" spans="1:13" x14ac:dyDescent="0.25">
      <c r="A62" s="6" t="s">
        <v>13</v>
      </c>
      <c r="B62" s="18" t="s">
        <v>2731</v>
      </c>
      <c r="C62" s="18" t="s">
        <v>2736</v>
      </c>
      <c r="D62" s="18"/>
      <c r="E62" s="26">
        <v>165.78</v>
      </c>
      <c r="F62" s="26">
        <v>166.79</v>
      </c>
      <c r="G62" s="17">
        <v>91</v>
      </c>
      <c r="H62" s="17">
        <v>77</v>
      </c>
      <c r="I62" s="17">
        <v>186</v>
      </c>
      <c r="J62" s="18" t="s">
        <v>4533</v>
      </c>
    </row>
    <row r="63" spans="1:13" x14ac:dyDescent="0.25">
      <c r="A63" s="6" t="s">
        <v>14</v>
      </c>
      <c r="B63" s="18" t="s">
        <v>2980</v>
      </c>
      <c r="C63" s="18" t="s">
        <v>2981</v>
      </c>
      <c r="E63" s="26">
        <v>151.6</v>
      </c>
      <c r="F63" s="26">
        <v>142.33000000000001</v>
      </c>
      <c r="G63" s="17">
        <v>76</v>
      </c>
      <c r="H63" s="17">
        <v>93</v>
      </c>
      <c r="I63" s="17">
        <v>114</v>
      </c>
      <c r="J63" s="18" t="s">
        <v>4534</v>
      </c>
    </row>
    <row r="64" spans="1:13" x14ac:dyDescent="0.25">
      <c r="A64" s="6" t="s">
        <v>15</v>
      </c>
      <c r="B64" s="12" t="s">
        <v>3830</v>
      </c>
      <c r="C64" s="12" t="s">
        <v>3837</v>
      </c>
      <c r="E64" s="13">
        <v>381.72</v>
      </c>
      <c r="F64" s="13">
        <v>336.86</v>
      </c>
      <c r="G64" s="14">
        <v>84</v>
      </c>
      <c r="H64" s="14">
        <v>88</v>
      </c>
      <c r="I64" s="14">
        <v>87</v>
      </c>
      <c r="J64" s="12" t="s">
        <v>4365</v>
      </c>
    </row>
    <row r="65" spans="1:13" x14ac:dyDescent="0.25">
      <c r="A65" s="6" t="s">
        <v>16</v>
      </c>
      <c r="B65" s="18" t="s">
        <v>4357</v>
      </c>
      <c r="C65" s="18" t="s">
        <v>4369</v>
      </c>
      <c r="D65" s="18"/>
      <c r="E65" s="26">
        <v>416.15</v>
      </c>
      <c r="F65" s="26">
        <v>374.98</v>
      </c>
      <c r="G65" s="17">
        <v>90</v>
      </c>
      <c r="H65" s="17">
        <v>84</v>
      </c>
      <c r="I65" s="17">
        <v>114</v>
      </c>
      <c r="J65" s="18" t="s">
        <v>4455</v>
      </c>
    </row>
    <row r="66" spans="1:13" x14ac:dyDescent="0.25">
      <c r="A66" s="6" t="s">
        <v>17</v>
      </c>
      <c r="B66" s="18" t="s">
        <v>264</v>
      </c>
      <c r="C66" s="18" t="s">
        <v>4370</v>
      </c>
      <c r="D66" s="18"/>
      <c r="E66" s="26">
        <v>274.43</v>
      </c>
      <c r="F66" s="26">
        <v>283.33999999999997</v>
      </c>
      <c r="G66" s="17">
        <v>70</v>
      </c>
      <c r="H66" s="17">
        <v>95</v>
      </c>
      <c r="I66" s="17">
        <v>87</v>
      </c>
      <c r="J66" s="18" t="s">
        <v>4535</v>
      </c>
    </row>
    <row r="67" spans="1:13" x14ac:dyDescent="0.25">
      <c r="A67" s="6" t="s">
        <v>18</v>
      </c>
      <c r="B67" s="18" t="s">
        <v>2638</v>
      </c>
      <c r="C67" s="18" t="s">
        <v>2639</v>
      </c>
      <c r="D67" s="18"/>
      <c r="E67" s="26">
        <v>918.3</v>
      </c>
      <c r="F67" s="26">
        <v>1130</v>
      </c>
      <c r="G67" s="17">
        <v>98</v>
      </c>
      <c r="H67" s="17">
        <v>93</v>
      </c>
      <c r="I67" s="17">
        <v>87</v>
      </c>
      <c r="J67" s="18" t="s">
        <v>4536</v>
      </c>
    </row>
    <row r="68" spans="1:13" x14ac:dyDescent="0.25">
      <c r="A68" s="6" t="s">
        <v>63</v>
      </c>
      <c r="B68" s="12" t="s">
        <v>1474</v>
      </c>
      <c r="C68" s="12" t="s">
        <v>1475</v>
      </c>
      <c r="E68" s="13">
        <v>219.74</v>
      </c>
      <c r="F68" s="13">
        <v>198.38</v>
      </c>
      <c r="G68" s="14">
        <v>95</v>
      </c>
      <c r="H68" s="14">
        <v>87</v>
      </c>
      <c r="I68" s="14">
        <v>160</v>
      </c>
      <c r="J68" s="12" t="s">
        <v>4455</v>
      </c>
    </row>
    <row r="69" spans="1:13" x14ac:dyDescent="0.25">
      <c r="A69" s="6" t="s">
        <v>67</v>
      </c>
      <c r="B69" s="18" t="s">
        <v>333</v>
      </c>
      <c r="C69" s="18" t="s">
        <v>352</v>
      </c>
      <c r="D69" s="18"/>
      <c r="E69" s="26">
        <v>62.77</v>
      </c>
      <c r="F69" s="26">
        <v>66.099999999999994</v>
      </c>
      <c r="G69" s="17">
        <v>53</v>
      </c>
      <c r="H69" s="17">
        <v>85</v>
      </c>
      <c r="I69" s="17">
        <v>87</v>
      </c>
      <c r="J69" s="18" t="s">
        <v>4537</v>
      </c>
    </row>
    <row r="70" spans="1:13" x14ac:dyDescent="0.25">
      <c r="A70" s="6" t="s">
        <v>98</v>
      </c>
      <c r="B70" s="12" t="s">
        <v>4416</v>
      </c>
      <c r="C70" s="12" t="s">
        <v>4420</v>
      </c>
      <c r="E70" s="13">
        <v>34.32</v>
      </c>
      <c r="F70" s="13">
        <v>31.45</v>
      </c>
      <c r="G70" s="14">
        <v>42</v>
      </c>
      <c r="H70" s="14">
        <v>96</v>
      </c>
      <c r="I70" s="14">
        <v>54</v>
      </c>
      <c r="J70" s="12" t="s">
        <v>4538</v>
      </c>
      <c r="L70" s="18"/>
      <c r="M70" s="18"/>
    </row>
    <row r="71" spans="1:13" x14ac:dyDescent="0.25">
      <c r="A71" s="6" t="s">
        <v>102</v>
      </c>
      <c r="B71" s="18" t="s">
        <v>1153</v>
      </c>
      <c r="C71" s="18" t="s">
        <v>1155</v>
      </c>
      <c r="D71" s="18"/>
      <c r="E71" s="26">
        <v>287.07</v>
      </c>
      <c r="F71" s="26">
        <v>320.3</v>
      </c>
      <c r="G71" s="17">
        <v>76</v>
      </c>
      <c r="H71" s="17">
        <v>90</v>
      </c>
      <c r="I71" s="17">
        <v>87</v>
      </c>
      <c r="J71" s="18" t="s">
        <v>4462</v>
      </c>
      <c r="K71" s="12"/>
      <c r="L71" s="18"/>
      <c r="M71" s="18"/>
    </row>
    <row r="72" spans="1:13" x14ac:dyDescent="0.25">
      <c r="A72" s="6" t="s">
        <v>106</v>
      </c>
      <c r="B72" s="18" t="s">
        <v>2039</v>
      </c>
      <c r="C72" s="18" t="s">
        <v>4463</v>
      </c>
      <c r="D72" s="18"/>
      <c r="E72" s="26">
        <v>202.75</v>
      </c>
      <c r="F72" s="26">
        <v>205.11</v>
      </c>
      <c r="G72" s="17">
        <v>90</v>
      </c>
      <c r="H72" s="17">
        <v>84</v>
      </c>
      <c r="I72" s="17">
        <v>83</v>
      </c>
      <c r="J72" s="18" t="s">
        <v>4539</v>
      </c>
      <c r="K72" s="12"/>
      <c r="L72" s="18"/>
      <c r="M72" s="18"/>
    </row>
    <row r="73" spans="1:13" x14ac:dyDescent="0.25">
      <c r="A73" s="6" t="s">
        <v>238</v>
      </c>
      <c r="B73" s="12" t="s">
        <v>2883</v>
      </c>
      <c r="C73" s="12" t="s">
        <v>2896</v>
      </c>
      <c r="D73" s="12"/>
      <c r="E73" s="13">
        <v>245.54</v>
      </c>
      <c r="F73" s="13">
        <v>259.29000000000002</v>
      </c>
      <c r="G73" s="14">
        <v>84</v>
      </c>
      <c r="H73" s="14">
        <v>82</v>
      </c>
      <c r="I73" s="14">
        <v>101</v>
      </c>
      <c r="J73" s="12" t="s">
        <v>4540</v>
      </c>
      <c r="K73" s="12"/>
    </row>
    <row r="74" spans="1:13" x14ac:dyDescent="0.25">
      <c r="A74" s="6" t="s">
        <v>243</v>
      </c>
      <c r="B74" s="12" t="s">
        <v>4459</v>
      </c>
      <c r="C74" s="12" t="s">
        <v>4467</v>
      </c>
      <c r="D74" s="12"/>
      <c r="E74" s="13">
        <v>79.95</v>
      </c>
      <c r="F74" s="13">
        <v>81.87</v>
      </c>
      <c r="G74" s="14">
        <v>78</v>
      </c>
      <c r="H74" s="14">
        <v>91</v>
      </c>
      <c r="I74" s="14">
        <v>1</v>
      </c>
      <c r="J74" s="12" t="s">
        <v>4541</v>
      </c>
    </row>
    <row r="75" spans="1:13" x14ac:dyDescent="0.25">
      <c r="A75" s="6" t="s">
        <v>263</v>
      </c>
      <c r="B75" s="18" t="s">
        <v>4499</v>
      </c>
      <c r="C75" s="18" t="s">
        <v>4507</v>
      </c>
      <c r="D75" s="18"/>
      <c r="E75" s="26">
        <v>94.51</v>
      </c>
      <c r="F75" s="26">
        <v>80</v>
      </c>
      <c r="G75" s="17">
        <v>5</v>
      </c>
      <c r="H75" s="17">
        <v>96</v>
      </c>
      <c r="I75" s="17">
        <v>79</v>
      </c>
      <c r="J75" s="18" t="s">
        <v>4543</v>
      </c>
      <c r="K75" s="12"/>
    </row>
    <row r="76" spans="1:13" x14ac:dyDescent="0.25">
      <c r="A76" s="6" t="s">
        <v>267</v>
      </c>
      <c r="B76" s="12" t="s">
        <v>2058</v>
      </c>
      <c r="C76" s="12" t="s">
        <v>2060</v>
      </c>
      <c r="E76" s="13">
        <v>426.31</v>
      </c>
      <c r="F76" s="13">
        <v>381.96</v>
      </c>
      <c r="G76" s="14">
        <v>97</v>
      </c>
      <c r="H76" s="14">
        <v>88</v>
      </c>
      <c r="I76" s="14">
        <v>72</v>
      </c>
      <c r="J76" s="12" t="s">
        <v>4544</v>
      </c>
      <c r="K76" s="12"/>
    </row>
    <row r="77" spans="1:13" x14ac:dyDescent="0.25">
      <c r="A77" s="6" t="s">
        <v>404</v>
      </c>
      <c r="B77" s="12" t="s">
        <v>4500</v>
      </c>
      <c r="C77" s="12" t="s">
        <v>4510</v>
      </c>
      <c r="E77" s="13">
        <v>59.48</v>
      </c>
      <c r="F77" s="13">
        <v>52.97</v>
      </c>
      <c r="G77" s="14">
        <v>98</v>
      </c>
      <c r="H77" s="14">
        <v>93</v>
      </c>
      <c r="I77" s="14">
        <v>75</v>
      </c>
      <c r="J77" s="12" t="s">
        <v>4545</v>
      </c>
    </row>
    <row r="78" spans="1:13" x14ac:dyDescent="0.25">
      <c r="A78" s="6" t="s">
        <v>619</v>
      </c>
      <c r="B78" s="12" t="s">
        <v>4501</v>
      </c>
      <c r="C78" s="12" t="s">
        <v>4512</v>
      </c>
      <c r="E78" s="13">
        <v>72.81</v>
      </c>
      <c r="F78" s="13">
        <v>69.900000000000006</v>
      </c>
      <c r="G78" s="14">
        <v>96</v>
      </c>
      <c r="H78" s="14">
        <v>73</v>
      </c>
      <c r="I78" s="14">
        <v>72</v>
      </c>
      <c r="J78" s="12" t="s">
        <v>4546</v>
      </c>
    </row>
    <row r="79" spans="1:13" x14ac:dyDescent="0.25">
      <c r="A79" s="6" t="s">
        <v>831</v>
      </c>
      <c r="B79" s="12" t="s">
        <v>4502</v>
      </c>
      <c r="C79" s="12" t="s">
        <v>4514</v>
      </c>
      <c r="E79" s="13">
        <v>104.59</v>
      </c>
      <c r="F79" s="13">
        <v>99.66</v>
      </c>
      <c r="G79" s="14">
        <v>97</v>
      </c>
      <c r="H79" s="14">
        <v>78</v>
      </c>
      <c r="I79" s="14">
        <v>144</v>
      </c>
      <c r="J79" s="12" t="s">
        <v>4547</v>
      </c>
    </row>
    <row r="80" spans="1:13" x14ac:dyDescent="0.25">
      <c r="A80" s="6" t="s">
        <v>832</v>
      </c>
      <c r="B80" s="18" t="s">
        <v>4503</v>
      </c>
      <c r="C80" s="18" t="s">
        <v>4516</v>
      </c>
      <c r="D80" s="18"/>
      <c r="E80" s="26">
        <v>161.83000000000001</v>
      </c>
      <c r="F80" s="26">
        <v>179.46</v>
      </c>
      <c r="G80" s="17">
        <v>91</v>
      </c>
      <c r="H80" s="17">
        <v>73</v>
      </c>
      <c r="I80" s="17">
        <v>119</v>
      </c>
      <c r="J80" s="18" t="s">
        <v>4548</v>
      </c>
      <c r="K80" s="12"/>
    </row>
    <row r="81" spans="1:10" x14ac:dyDescent="0.25">
      <c r="A81" s="6" t="s">
        <v>906</v>
      </c>
      <c r="B81" s="12" t="s">
        <v>4549</v>
      </c>
      <c r="C81" s="12" t="s">
        <v>4556</v>
      </c>
      <c r="E81" s="13">
        <v>42.06</v>
      </c>
      <c r="F81" s="13">
        <v>40.99</v>
      </c>
      <c r="G81" s="14">
        <v>80</v>
      </c>
      <c r="H81" s="14">
        <v>98</v>
      </c>
      <c r="I81" s="14">
        <v>108</v>
      </c>
      <c r="J81" s="12" t="s">
        <v>4557</v>
      </c>
    </row>
    <row r="82" spans="1:10" x14ac:dyDescent="0.25">
      <c r="A82" s="6" t="s">
        <v>913</v>
      </c>
      <c r="B82" s="12" t="s">
        <v>2126</v>
      </c>
      <c r="C82" s="12" t="s">
        <v>2134</v>
      </c>
      <c r="E82" s="13">
        <v>23.03</v>
      </c>
      <c r="F82" s="13">
        <v>22.87</v>
      </c>
      <c r="G82" s="14">
        <v>89</v>
      </c>
      <c r="H82" s="14">
        <v>88</v>
      </c>
      <c r="I82" s="14">
        <v>49</v>
      </c>
      <c r="J82" s="12" t="s">
        <v>4558</v>
      </c>
    </row>
    <row r="83" spans="1:10" x14ac:dyDescent="0.25">
      <c r="A83" s="6" t="s">
        <v>976</v>
      </c>
      <c r="B83" s="18" t="s">
        <v>4550</v>
      </c>
      <c r="C83" s="18" t="s">
        <v>4559</v>
      </c>
      <c r="D83" s="18"/>
      <c r="E83" s="26">
        <v>38.01</v>
      </c>
      <c r="F83" s="26">
        <v>39.799999999999997</v>
      </c>
      <c r="G83" s="17">
        <v>28</v>
      </c>
      <c r="H83" s="17">
        <v>91</v>
      </c>
      <c r="I83" s="17">
        <v>87</v>
      </c>
      <c r="J83" s="18" t="s">
        <v>4560</v>
      </c>
    </row>
    <row r="84" spans="1:10" x14ac:dyDescent="0.25">
      <c r="A84" s="6" t="s">
        <v>1082</v>
      </c>
      <c r="B84" s="12" t="s">
        <v>3382</v>
      </c>
      <c r="C84" s="12" t="s">
        <v>4561</v>
      </c>
      <c r="E84" s="13">
        <v>48.9</v>
      </c>
      <c r="F84" s="13">
        <v>49.79</v>
      </c>
      <c r="G84" s="14">
        <v>5</v>
      </c>
      <c r="H84" s="14">
        <v>95</v>
      </c>
      <c r="I84" s="14">
        <v>16</v>
      </c>
      <c r="J84" s="12" t="s">
        <v>1726</v>
      </c>
    </row>
    <row r="85" spans="1:10" x14ac:dyDescent="0.25">
      <c r="A85" s="6" t="s">
        <v>1083</v>
      </c>
      <c r="B85" s="18" t="s">
        <v>4551</v>
      </c>
      <c r="C85" s="18" t="s">
        <v>4562</v>
      </c>
      <c r="D85" s="18"/>
      <c r="E85" s="26">
        <v>37.520000000000003</v>
      </c>
      <c r="F85" s="26">
        <v>31.98</v>
      </c>
      <c r="G85" s="17">
        <v>96</v>
      </c>
      <c r="H85" s="17">
        <v>97</v>
      </c>
      <c r="I85" s="17">
        <v>36</v>
      </c>
      <c r="J85" s="18" t="s">
        <v>4563</v>
      </c>
    </row>
    <row r="86" spans="1:10" x14ac:dyDescent="0.25">
      <c r="A86" s="6" t="s">
        <v>1084</v>
      </c>
      <c r="B86" s="18" t="s">
        <v>1720</v>
      </c>
      <c r="C86" s="18" t="s">
        <v>1725</v>
      </c>
      <c r="D86" s="18"/>
      <c r="E86" s="26">
        <v>116.1</v>
      </c>
      <c r="F86" s="26">
        <v>108.5</v>
      </c>
      <c r="G86" s="17">
        <v>70</v>
      </c>
      <c r="H86" s="17">
        <v>72</v>
      </c>
      <c r="I86" s="17">
        <v>104</v>
      </c>
      <c r="J86" s="18" t="s">
        <v>4564</v>
      </c>
    </row>
    <row r="87" spans="1:10" x14ac:dyDescent="0.25">
      <c r="A87" s="6" t="s">
        <v>1514</v>
      </c>
      <c r="B87" s="18" t="s">
        <v>4552</v>
      </c>
      <c r="C87" s="18" t="s">
        <v>4565</v>
      </c>
      <c r="E87" s="26">
        <v>136.19999999999999</v>
      </c>
      <c r="F87" s="26">
        <v>127.39</v>
      </c>
      <c r="G87" s="17">
        <v>78</v>
      </c>
      <c r="H87" s="17">
        <v>78</v>
      </c>
      <c r="I87" s="17">
        <v>73</v>
      </c>
      <c r="J87" s="18" t="s">
        <v>4566</v>
      </c>
    </row>
    <row r="88" spans="1:10" x14ac:dyDescent="0.25">
      <c r="A88" s="6" t="s">
        <v>1515</v>
      </c>
      <c r="B88" s="12" t="s">
        <v>4553</v>
      </c>
      <c r="C88" s="12" t="s">
        <v>4567</v>
      </c>
      <c r="D88" s="12"/>
      <c r="E88" s="13">
        <v>89.39</v>
      </c>
      <c r="F88" s="13">
        <v>81.37</v>
      </c>
      <c r="G88" s="14">
        <v>19</v>
      </c>
      <c r="H88" s="14">
        <v>98</v>
      </c>
      <c r="I88" s="14">
        <v>79</v>
      </c>
      <c r="J88" s="12" t="s">
        <v>4568</v>
      </c>
    </row>
    <row r="89" spans="1:10" x14ac:dyDescent="0.25">
      <c r="A89" s="6" t="s">
        <v>1518</v>
      </c>
      <c r="B89" s="12" t="s">
        <v>4554</v>
      </c>
      <c r="C89" s="12" t="s">
        <v>4569</v>
      </c>
      <c r="D89" s="12"/>
      <c r="E89" s="13">
        <v>419.59</v>
      </c>
      <c r="F89" s="13">
        <v>409.11</v>
      </c>
      <c r="G89" s="14">
        <v>97</v>
      </c>
      <c r="H89" s="14">
        <v>86</v>
      </c>
      <c r="I89" s="14">
        <v>72</v>
      </c>
      <c r="J89" s="12" t="s">
        <v>4570</v>
      </c>
    </row>
    <row r="90" spans="1:10" x14ac:dyDescent="0.25">
      <c r="A90" s="6" t="s">
        <v>1519</v>
      </c>
    </row>
    <row r="91" spans="1:10" x14ac:dyDescent="0.25">
      <c r="A91" s="6" t="s">
        <v>1820</v>
      </c>
    </row>
    <row r="92" spans="1:10" x14ac:dyDescent="0.25">
      <c r="G92" s="2"/>
    </row>
    <row r="93" spans="1:10" x14ac:dyDescent="0.25">
      <c r="G93" s="2"/>
    </row>
    <row r="94" spans="1:10" x14ac:dyDescent="0.25">
      <c r="G94" s="2"/>
    </row>
    <row r="95" spans="1:10" x14ac:dyDescent="0.25">
      <c r="G95" s="2"/>
    </row>
    <row r="96" spans="1:10" x14ac:dyDescent="0.25">
      <c r="G96" s="2"/>
    </row>
    <row r="97" spans="7:7" x14ac:dyDescent="0.25">
      <c r="G97" s="2"/>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94D2-D5E9-405F-AA1F-9A6EBC2153F5}">
  <dimension ref="A1:S98"/>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44148</v>
      </c>
      <c r="I3" s="2"/>
      <c r="J3" s="44">
        <v>44151</v>
      </c>
      <c r="K3" s="43">
        <v>44152</v>
      </c>
      <c r="L3" s="43">
        <v>44153</v>
      </c>
      <c r="M3" s="43">
        <v>44154</v>
      </c>
      <c r="N3" s="43">
        <v>44155</v>
      </c>
      <c r="P3" t="s">
        <v>1973</v>
      </c>
    </row>
    <row r="4" spans="1:16" ht="15.75" thickBot="1" x14ac:dyDescent="0.3">
      <c r="A4" t="s">
        <v>0</v>
      </c>
      <c r="C4" s="10">
        <v>44151</v>
      </c>
      <c r="D4" s="11" t="s">
        <v>66</v>
      </c>
      <c r="E4" s="10">
        <v>44155</v>
      </c>
      <c r="J4" s="2" t="s">
        <v>58</v>
      </c>
      <c r="K4" s="2" t="s">
        <v>59</v>
      </c>
      <c r="L4" s="2" t="s">
        <v>60</v>
      </c>
      <c r="M4" s="2" t="s">
        <v>61</v>
      </c>
      <c r="N4" s="2" t="s">
        <v>62</v>
      </c>
    </row>
    <row r="5" spans="1:16" ht="15.75" thickBot="1" x14ac:dyDescent="0.3">
      <c r="G5" t="s">
        <v>57</v>
      </c>
      <c r="H5" s="8">
        <v>11849.79</v>
      </c>
      <c r="J5" s="16">
        <v>11924.13</v>
      </c>
      <c r="K5" s="16">
        <v>11899.34</v>
      </c>
      <c r="L5" s="16">
        <v>11801.6</v>
      </c>
      <c r="M5" s="16">
        <v>11904.71</v>
      </c>
      <c r="N5" s="16">
        <v>11854.97</v>
      </c>
      <c r="P5" s="5">
        <f>(N5-H5)/H5</f>
        <v>4.3713854844672114E-4</v>
      </c>
    </row>
    <row r="6" spans="1:16" ht="15.75" thickBot="1" x14ac:dyDescent="0.3">
      <c r="A6" t="s">
        <v>2</v>
      </c>
      <c r="C6" s="33" t="s">
        <v>4481</v>
      </c>
      <c r="D6" s="1"/>
      <c r="E6" s="1"/>
      <c r="G6" t="s">
        <v>3680</v>
      </c>
      <c r="H6" s="9">
        <v>3585.15</v>
      </c>
      <c r="J6" s="16">
        <v>3626.91</v>
      </c>
      <c r="K6" s="21">
        <v>3609.53</v>
      </c>
      <c r="L6" s="21">
        <v>3567.79</v>
      </c>
      <c r="M6" s="16">
        <v>3581.87</v>
      </c>
      <c r="N6" s="16">
        <v>3557.54</v>
      </c>
      <c r="P6" s="5">
        <f>(N6-H6)/H6</f>
        <v>-7.7012119437122927E-3</v>
      </c>
    </row>
    <row r="7" spans="1:16" x14ac:dyDescent="0.25">
      <c r="C7" s="12"/>
      <c r="J7" s="12"/>
    </row>
    <row r="8" spans="1:16" x14ac:dyDescent="0.25">
      <c r="C8" s="12"/>
      <c r="J8" s="12"/>
    </row>
    <row r="9" spans="1:16" x14ac:dyDescent="0.25">
      <c r="A9" t="s">
        <v>3</v>
      </c>
      <c r="C9" t="s">
        <v>4626</v>
      </c>
      <c r="J9" s="18"/>
    </row>
    <row r="10" spans="1:16" x14ac:dyDescent="0.25">
      <c r="C10" s="37" t="s">
        <v>4627</v>
      </c>
      <c r="J10" s="18"/>
    </row>
    <row r="11" spans="1:16" x14ac:dyDescent="0.25">
      <c r="C11" s="37" t="s">
        <v>4640</v>
      </c>
      <c r="J11" s="18"/>
    </row>
    <row r="12" spans="1:16" x14ac:dyDescent="0.25">
      <c r="C12" s="18" t="s">
        <v>4628</v>
      </c>
      <c r="J12" s="18"/>
    </row>
    <row r="13" spans="1:16" x14ac:dyDescent="0.25">
      <c r="C13" s="18" t="s">
        <v>4629</v>
      </c>
      <c r="J13" s="18"/>
    </row>
    <row r="14" spans="1:16" x14ac:dyDescent="0.25">
      <c r="C14" s="18" t="s">
        <v>4630</v>
      </c>
      <c r="J14" s="18"/>
    </row>
    <row r="15" spans="1:16" x14ac:dyDescent="0.25">
      <c r="C15" s="18" t="s">
        <v>4631</v>
      </c>
      <c r="J15" s="18"/>
    </row>
    <row r="16" spans="1:16" x14ac:dyDescent="0.25">
      <c r="C16" s="18" t="s">
        <v>4632</v>
      </c>
      <c r="J16" s="18"/>
    </row>
    <row r="17" spans="3:10" x14ac:dyDescent="0.25">
      <c r="C17" s="18" t="s">
        <v>4633</v>
      </c>
      <c r="J17" s="18"/>
    </row>
    <row r="18" spans="3:10" x14ac:dyDescent="0.25">
      <c r="C18" s="18" t="s">
        <v>4634</v>
      </c>
      <c r="J18" s="18"/>
    </row>
    <row r="19" spans="3:10" x14ac:dyDescent="0.25">
      <c r="C19" s="18" t="s">
        <v>4635</v>
      </c>
      <c r="J19" s="18"/>
    </row>
    <row r="20" spans="3:10" x14ac:dyDescent="0.25">
      <c r="C20" s="18" t="s">
        <v>4636</v>
      </c>
      <c r="J20" s="18"/>
    </row>
    <row r="21" spans="3:10" x14ac:dyDescent="0.25">
      <c r="C21" s="18" t="s">
        <v>4637</v>
      </c>
      <c r="J21" s="18"/>
    </row>
    <row r="22" spans="3:10" x14ac:dyDescent="0.25">
      <c r="C22" s="18"/>
      <c r="J22" s="18"/>
    </row>
    <row r="23" spans="3:10" x14ac:dyDescent="0.25">
      <c r="C23" s="12"/>
      <c r="J23" s="18"/>
    </row>
    <row r="24" spans="3:10" x14ac:dyDescent="0.25">
      <c r="C24" s="12" t="s">
        <v>4639</v>
      </c>
      <c r="J24" s="18"/>
    </row>
    <row r="25" spans="3:10" x14ac:dyDescent="0.25">
      <c r="C25" s="12" t="s">
        <v>4638</v>
      </c>
      <c r="J25" s="18"/>
    </row>
    <row r="26" spans="3:10" x14ac:dyDescent="0.25">
      <c r="C26" s="12" t="s">
        <v>4641</v>
      </c>
      <c r="J26" s="18"/>
    </row>
    <row r="27" spans="3:10" x14ac:dyDescent="0.25">
      <c r="J27" s="18"/>
    </row>
    <row r="28" spans="3:10" x14ac:dyDescent="0.25">
      <c r="C28" t="s">
        <v>3391</v>
      </c>
      <c r="D28" s="5">
        <v>0.2515</v>
      </c>
      <c r="E28" s="7"/>
      <c r="I28" s="5"/>
      <c r="J28" s="18"/>
    </row>
    <row r="29" spans="3:10" x14ac:dyDescent="0.25">
      <c r="E29" s="7"/>
      <c r="I29" s="5"/>
      <c r="J29" s="18"/>
    </row>
    <row r="30" spans="3:10" x14ac:dyDescent="0.25">
      <c r="C30" t="s">
        <v>1615</v>
      </c>
      <c r="D30" s="5">
        <v>8.7599999999999997E-2</v>
      </c>
      <c r="I30" s="5"/>
      <c r="J30" s="18"/>
    </row>
    <row r="31" spans="3:10" x14ac:dyDescent="0.25">
      <c r="C31" t="s">
        <v>4482</v>
      </c>
      <c r="D31" s="5">
        <v>0.14380000000000001</v>
      </c>
      <c r="I31" s="5"/>
      <c r="J31" s="18"/>
    </row>
    <row r="32" spans="3:10" x14ac:dyDescent="0.25">
      <c r="C32" t="s">
        <v>1811</v>
      </c>
      <c r="D32" s="5">
        <v>8.5599999999999996E-2</v>
      </c>
      <c r="E32" s="7"/>
      <c r="G32" s="5"/>
      <c r="I32" s="5"/>
      <c r="J32" s="18"/>
    </row>
    <row r="33" spans="1:19" x14ac:dyDescent="0.25">
      <c r="C33" t="s">
        <v>1468</v>
      </c>
      <c r="D33" s="5">
        <v>0.14460000000000001</v>
      </c>
      <c r="E33" s="27"/>
      <c r="G33" s="5"/>
      <c r="I33" s="5"/>
      <c r="J33" s="18"/>
    </row>
    <row r="34" spans="1:19" x14ac:dyDescent="0.25">
      <c r="C34" t="s">
        <v>3571</v>
      </c>
      <c r="D34" s="5">
        <v>7.3899999999999993E-2</v>
      </c>
      <c r="E34" s="40"/>
      <c r="G34" s="5"/>
      <c r="I34" s="5"/>
      <c r="J34" s="18"/>
    </row>
    <row r="35" spans="1:19" x14ac:dyDescent="0.25">
      <c r="C35" t="s">
        <v>4549</v>
      </c>
      <c r="D35" s="5">
        <v>9.1899999999999996E-2</v>
      </c>
      <c r="I35" s="5"/>
      <c r="J35" s="18"/>
    </row>
    <row r="36" spans="1:19" x14ac:dyDescent="0.25">
      <c r="C36" t="s">
        <v>333</v>
      </c>
      <c r="D36" s="5">
        <v>0.1211</v>
      </c>
      <c r="E36" s="27"/>
      <c r="F36" s="18"/>
      <c r="G36" s="28"/>
      <c r="H36" s="18"/>
      <c r="I36" s="5"/>
      <c r="J36" s="18"/>
    </row>
    <row r="37" spans="1:19" x14ac:dyDescent="0.25">
      <c r="D37" s="5"/>
      <c r="E37" s="27"/>
      <c r="F37" s="18"/>
      <c r="G37" s="28"/>
      <c r="H37" s="18"/>
      <c r="I37" s="5"/>
      <c r="J37" s="18"/>
    </row>
    <row r="38" spans="1:19" x14ac:dyDescent="0.25">
      <c r="E38" s="27"/>
      <c r="F38" s="18"/>
      <c r="G38" s="28"/>
      <c r="H38" s="18"/>
      <c r="I38" s="5"/>
      <c r="J38" s="18"/>
    </row>
    <row r="39" spans="1:19" x14ac:dyDescent="0.25">
      <c r="D39" s="5"/>
      <c r="E39" s="27"/>
      <c r="F39" s="18"/>
      <c r="G39" s="28"/>
      <c r="H39" s="18"/>
      <c r="I39" s="5"/>
      <c r="J39" s="18"/>
    </row>
    <row r="40" spans="1:19" x14ac:dyDescent="0.25">
      <c r="E40" s="27"/>
      <c r="F40" s="18"/>
      <c r="G40" s="28"/>
      <c r="H40" s="18"/>
      <c r="I40" s="5"/>
      <c r="J40" s="18"/>
    </row>
    <row r="41" spans="1:19" x14ac:dyDescent="0.25">
      <c r="E41" s="27"/>
      <c r="F41" s="18"/>
      <c r="G41" s="28"/>
      <c r="H41" s="18"/>
      <c r="I41" s="5"/>
      <c r="J41" s="18"/>
    </row>
    <row r="42" spans="1:19" x14ac:dyDescent="0.25">
      <c r="D42" s="5">
        <f>SUM(D28:D41)</f>
        <v>1</v>
      </c>
      <c r="I42" s="28"/>
      <c r="J42" s="18"/>
    </row>
    <row r="43" spans="1:19" x14ac:dyDescent="0.25">
      <c r="E43" s="27"/>
      <c r="F43" s="18"/>
      <c r="G43" s="28"/>
      <c r="H43" s="18"/>
      <c r="I43" s="28"/>
      <c r="J43" s="18"/>
    </row>
    <row r="44" spans="1:19" x14ac:dyDescent="0.25">
      <c r="D44" s="5"/>
      <c r="E44" s="27"/>
      <c r="F44" s="18"/>
      <c r="G44" s="28"/>
      <c r="H44" s="18"/>
      <c r="I44" s="28"/>
      <c r="J44" s="18"/>
    </row>
    <row r="45" spans="1:19" x14ac:dyDescent="0.25">
      <c r="C45" s="12"/>
      <c r="E45" s="27"/>
      <c r="F45" s="17" t="s">
        <v>4013</v>
      </c>
      <c r="G45" s="18"/>
      <c r="H45" s="12"/>
      <c r="I45" s="18"/>
    </row>
    <row r="46" spans="1:19" x14ac:dyDescent="0.25">
      <c r="A46" t="s">
        <v>4</v>
      </c>
      <c r="C46" s="12"/>
      <c r="E46" s="30" t="s">
        <v>7</v>
      </c>
      <c r="F46" s="30" t="s">
        <v>8</v>
      </c>
      <c r="G46" s="30" t="s">
        <v>9</v>
      </c>
      <c r="H46" s="30" t="s">
        <v>10</v>
      </c>
      <c r="I46" s="30" t="s">
        <v>24</v>
      </c>
      <c r="J46" s="30" t="s">
        <v>26</v>
      </c>
      <c r="K46" s="30" t="s">
        <v>25</v>
      </c>
      <c r="L46" s="29" t="s">
        <v>11</v>
      </c>
      <c r="M46" s="31"/>
      <c r="N46" s="31"/>
      <c r="O46" s="31"/>
      <c r="P46" s="31"/>
      <c r="Q46" s="31"/>
      <c r="R46" s="31"/>
      <c r="S46" s="31"/>
    </row>
    <row r="47" spans="1:19" x14ac:dyDescent="0.25">
      <c r="A47" s="6" t="s">
        <v>5</v>
      </c>
      <c r="B47" t="s">
        <v>1615</v>
      </c>
      <c r="E47" s="4">
        <v>106.33</v>
      </c>
      <c r="F47" s="4">
        <v>93.83</v>
      </c>
      <c r="G47" s="5">
        <f>(E47-F47)/F47</f>
        <v>0.13321965256314611</v>
      </c>
      <c r="H47" s="4">
        <v>89</v>
      </c>
      <c r="I47" s="4">
        <v>93.17</v>
      </c>
      <c r="J47" s="2">
        <v>91</v>
      </c>
      <c r="K47" s="2">
        <v>98</v>
      </c>
      <c r="L47" s="42" t="s">
        <v>4584</v>
      </c>
    </row>
    <row r="48" spans="1:19" x14ac:dyDescent="0.25">
      <c r="A48" s="6" t="s">
        <v>12</v>
      </c>
      <c r="B48" t="s">
        <v>4482</v>
      </c>
      <c r="E48" s="4">
        <v>1742.19</v>
      </c>
      <c r="F48" s="4">
        <v>1755.08</v>
      </c>
      <c r="G48" s="5">
        <f t="shared" ref="G48:G53" si="0">(E48-F48)/F48</f>
        <v>-7.3443945575129756E-3</v>
      </c>
      <c r="H48" s="4">
        <v>1670</v>
      </c>
      <c r="I48" s="4">
        <v>1687</v>
      </c>
      <c r="J48" s="25">
        <v>76</v>
      </c>
      <c r="K48" s="25">
        <v>88</v>
      </c>
      <c r="L48" s="34" t="s">
        <v>4585</v>
      </c>
    </row>
    <row r="49" spans="1:13" x14ac:dyDescent="0.25">
      <c r="A49" s="6" t="s">
        <v>13</v>
      </c>
      <c r="B49" t="s">
        <v>1811</v>
      </c>
      <c r="E49" s="4">
        <v>61.78</v>
      </c>
      <c r="F49" s="4">
        <v>55.92</v>
      </c>
      <c r="G49" s="5">
        <f t="shared" si="0"/>
        <v>0.10479256080114448</v>
      </c>
      <c r="H49" s="4">
        <v>50.39</v>
      </c>
      <c r="I49" s="4">
        <v>54.18</v>
      </c>
      <c r="J49" s="25">
        <v>94</v>
      </c>
      <c r="K49" s="25">
        <v>81</v>
      </c>
      <c r="L49" s="42" t="s">
        <v>4586</v>
      </c>
    </row>
    <row r="50" spans="1:13" x14ac:dyDescent="0.25">
      <c r="A50" s="6" t="s">
        <v>14</v>
      </c>
      <c r="B50" t="s">
        <v>1468</v>
      </c>
      <c r="E50" s="4">
        <v>83.52</v>
      </c>
      <c r="F50" s="4">
        <v>84.81</v>
      </c>
      <c r="G50" s="5">
        <f t="shared" si="0"/>
        <v>-1.5210470463388824E-2</v>
      </c>
      <c r="H50" s="4">
        <v>80</v>
      </c>
      <c r="I50" s="4">
        <v>84.46</v>
      </c>
      <c r="J50" s="25">
        <v>73</v>
      </c>
      <c r="K50" s="25">
        <v>93</v>
      </c>
      <c r="L50" t="s">
        <v>4587</v>
      </c>
    </row>
    <row r="51" spans="1:13" x14ac:dyDescent="0.25">
      <c r="A51" s="6" t="s">
        <v>15</v>
      </c>
      <c r="B51" t="s">
        <v>3571</v>
      </c>
      <c r="E51" s="4">
        <v>88.07</v>
      </c>
      <c r="F51" s="4">
        <v>93.86</v>
      </c>
      <c r="G51" s="5">
        <f t="shared" si="0"/>
        <v>-6.1687619859365078E-2</v>
      </c>
      <c r="H51" s="4">
        <v>87.5</v>
      </c>
      <c r="I51" s="4">
        <v>89.68</v>
      </c>
      <c r="J51" s="25">
        <v>90</v>
      </c>
      <c r="K51" s="25">
        <v>17</v>
      </c>
      <c r="L51" t="s">
        <v>4588</v>
      </c>
    </row>
    <row r="52" spans="1:13" x14ac:dyDescent="0.25">
      <c r="A52" s="6" t="s">
        <v>16</v>
      </c>
      <c r="B52" t="s">
        <v>4549</v>
      </c>
      <c r="E52" s="4">
        <v>48.55</v>
      </c>
      <c r="F52" s="4">
        <v>41.68</v>
      </c>
      <c r="G52" s="5">
        <f t="shared" si="0"/>
        <v>0.16482725527831088</v>
      </c>
      <c r="H52" s="4">
        <v>39</v>
      </c>
      <c r="I52" s="4">
        <v>40.99</v>
      </c>
      <c r="J52" s="25">
        <v>99</v>
      </c>
      <c r="K52" s="25">
        <v>84</v>
      </c>
      <c r="L52" s="34" t="s">
        <v>4589</v>
      </c>
    </row>
    <row r="53" spans="1:13" x14ac:dyDescent="0.25">
      <c r="A53" s="6" t="s">
        <v>17</v>
      </c>
      <c r="B53" t="s">
        <v>333</v>
      </c>
      <c r="E53" s="4">
        <v>62.14</v>
      </c>
      <c r="F53" s="4">
        <v>66.53</v>
      </c>
      <c r="G53" s="5">
        <f t="shared" si="0"/>
        <v>-6.5985269803096352E-2</v>
      </c>
      <c r="H53" s="4">
        <v>62.25</v>
      </c>
      <c r="I53" s="4">
        <v>64.459999999999994</v>
      </c>
      <c r="J53" s="25">
        <v>76</v>
      </c>
      <c r="K53" s="25">
        <v>53</v>
      </c>
      <c r="L53" t="s">
        <v>4590</v>
      </c>
    </row>
    <row r="54" spans="1:13" x14ac:dyDescent="0.25">
      <c r="A54" s="6" t="s">
        <v>18</v>
      </c>
      <c r="L54" t="s">
        <v>4591</v>
      </c>
    </row>
    <row r="55" spans="1:13" x14ac:dyDescent="0.25">
      <c r="A55" s="6" t="s">
        <v>63</v>
      </c>
      <c r="L55" t="s">
        <v>4611</v>
      </c>
    </row>
    <row r="56" spans="1:13" x14ac:dyDescent="0.25">
      <c r="A56" s="6" t="s">
        <v>67</v>
      </c>
    </row>
    <row r="57" spans="1:13" x14ac:dyDescent="0.25">
      <c r="A57" s="6" t="s">
        <v>98</v>
      </c>
    </row>
    <row r="58" spans="1:13" x14ac:dyDescent="0.25">
      <c r="J58" s="2"/>
      <c r="K58" s="2"/>
    </row>
    <row r="59" spans="1:13" x14ac:dyDescent="0.25">
      <c r="I59" s="2" t="s">
        <v>2744</v>
      </c>
    </row>
    <row r="60" spans="1:13" x14ac:dyDescent="0.25">
      <c r="A60" s="3" t="s">
        <v>21</v>
      </c>
      <c r="E60" s="22" t="s">
        <v>7</v>
      </c>
      <c r="F60" s="22" t="s">
        <v>24</v>
      </c>
      <c r="G60" s="22" t="s">
        <v>25</v>
      </c>
      <c r="H60" s="22" t="s">
        <v>26</v>
      </c>
      <c r="I60" s="22" t="s">
        <v>2745</v>
      </c>
      <c r="J60" s="23" t="s">
        <v>11</v>
      </c>
      <c r="K60" s="24"/>
      <c r="L60" s="24"/>
      <c r="M60" s="24"/>
    </row>
    <row r="61" spans="1:13" x14ac:dyDescent="0.25">
      <c r="A61" s="6" t="s">
        <v>5</v>
      </c>
      <c r="B61" s="12" t="s">
        <v>4046</v>
      </c>
      <c r="C61" s="12" t="s">
        <v>4052</v>
      </c>
      <c r="D61" s="12"/>
      <c r="E61" s="13">
        <v>147.38999999999999</v>
      </c>
      <c r="F61" s="13">
        <v>140.69</v>
      </c>
      <c r="G61" s="14">
        <v>91</v>
      </c>
      <c r="H61" s="14">
        <v>86</v>
      </c>
      <c r="I61" s="14">
        <v>77</v>
      </c>
      <c r="J61" s="12" t="s">
        <v>1747</v>
      </c>
      <c r="K61" s="12"/>
    </row>
    <row r="62" spans="1:13" x14ac:dyDescent="0.25">
      <c r="A62" s="6" t="s">
        <v>12</v>
      </c>
      <c r="B62" s="12" t="s">
        <v>31</v>
      </c>
      <c r="C62" s="12" t="s">
        <v>3192</v>
      </c>
      <c r="D62" s="12"/>
      <c r="E62" s="13">
        <v>264.27999999999997</v>
      </c>
      <c r="F62" s="13">
        <v>258.05</v>
      </c>
      <c r="G62" s="14">
        <v>45</v>
      </c>
      <c r="H62" s="14">
        <v>89</v>
      </c>
      <c r="I62" s="14">
        <v>127</v>
      </c>
      <c r="J62" s="12" t="s">
        <v>4592</v>
      </c>
    </row>
    <row r="63" spans="1:13" x14ac:dyDescent="0.25">
      <c r="A63" s="6" t="s">
        <v>13</v>
      </c>
      <c r="B63" s="18" t="s">
        <v>2731</v>
      </c>
      <c r="C63" s="18" t="s">
        <v>2736</v>
      </c>
      <c r="D63" s="18"/>
      <c r="E63" s="26">
        <v>166.2</v>
      </c>
      <c r="F63" s="26">
        <v>166.79</v>
      </c>
      <c r="G63" s="17">
        <v>91</v>
      </c>
      <c r="H63" s="17">
        <v>76</v>
      </c>
      <c r="I63" s="17">
        <v>176</v>
      </c>
      <c r="J63" s="18" t="s">
        <v>4533</v>
      </c>
    </row>
    <row r="64" spans="1:13" x14ac:dyDescent="0.25">
      <c r="A64" s="6" t="s">
        <v>14</v>
      </c>
      <c r="B64" s="18" t="s">
        <v>2980</v>
      </c>
      <c r="C64" s="18" t="s">
        <v>2981</v>
      </c>
      <c r="E64" s="26">
        <v>168.14</v>
      </c>
      <c r="F64" s="26">
        <v>142.33000000000001</v>
      </c>
      <c r="G64" s="17">
        <v>76</v>
      </c>
      <c r="H64" s="17">
        <v>94</v>
      </c>
      <c r="I64" s="17">
        <v>96</v>
      </c>
      <c r="J64" s="18" t="s">
        <v>4593</v>
      </c>
    </row>
    <row r="65" spans="1:13" x14ac:dyDescent="0.25">
      <c r="A65" s="6" t="s">
        <v>15</v>
      </c>
      <c r="B65" s="18" t="s">
        <v>3830</v>
      </c>
      <c r="C65" s="18" t="s">
        <v>3837</v>
      </c>
      <c r="D65" s="18"/>
      <c r="E65" s="26">
        <v>392.71</v>
      </c>
      <c r="F65" s="26">
        <v>336.86</v>
      </c>
      <c r="G65" s="17">
        <v>84</v>
      </c>
      <c r="H65" s="17">
        <v>89</v>
      </c>
      <c r="I65" s="17">
        <v>87</v>
      </c>
      <c r="J65" s="18" t="s">
        <v>4594</v>
      </c>
    </row>
    <row r="66" spans="1:13" x14ac:dyDescent="0.25">
      <c r="A66" s="6" t="s">
        <v>16</v>
      </c>
      <c r="B66" s="18" t="s">
        <v>4357</v>
      </c>
      <c r="C66" s="18" t="s">
        <v>4369</v>
      </c>
      <c r="D66" s="18"/>
      <c r="E66" s="26">
        <v>414.17</v>
      </c>
      <c r="F66" s="26">
        <v>374.98</v>
      </c>
      <c r="G66" s="17">
        <v>90</v>
      </c>
      <c r="H66" s="17">
        <v>82</v>
      </c>
      <c r="I66" s="17">
        <v>96</v>
      </c>
      <c r="J66" s="18" t="s">
        <v>4455</v>
      </c>
    </row>
    <row r="67" spans="1:13" x14ac:dyDescent="0.25">
      <c r="A67" s="6" t="s">
        <v>17</v>
      </c>
      <c r="B67" s="12" t="s">
        <v>264</v>
      </c>
      <c r="C67" s="12" t="s">
        <v>4370</v>
      </c>
      <c r="D67" s="12"/>
      <c r="E67" s="13">
        <v>298.31</v>
      </c>
      <c r="F67" s="13">
        <v>283.33999999999997</v>
      </c>
      <c r="G67" s="14">
        <v>71</v>
      </c>
      <c r="H67" s="14">
        <v>95</v>
      </c>
      <c r="I67" s="14">
        <v>87</v>
      </c>
      <c r="J67" s="12" t="s">
        <v>4595</v>
      </c>
    </row>
    <row r="68" spans="1:13" x14ac:dyDescent="0.25">
      <c r="A68" s="6" t="s">
        <v>18</v>
      </c>
      <c r="B68" s="18" t="s">
        <v>2638</v>
      </c>
      <c r="C68" s="18" t="s">
        <v>2639</v>
      </c>
      <c r="D68" s="18"/>
      <c r="E68" s="26">
        <v>988.51</v>
      </c>
      <c r="F68" s="26">
        <v>1130</v>
      </c>
      <c r="G68" s="17">
        <v>98</v>
      </c>
      <c r="H68" s="17">
        <v>94</v>
      </c>
      <c r="I68" s="17">
        <v>87</v>
      </c>
      <c r="J68" s="18" t="s">
        <v>4596</v>
      </c>
    </row>
    <row r="69" spans="1:13" x14ac:dyDescent="0.25">
      <c r="A69" s="6" t="s">
        <v>63</v>
      </c>
      <c r="B69" s="12" t="s">
        <v>1474</v>
      </c>
      <c r="C69" s="12" t="s">
        <v>1475</v>
      </c>
      <c r="E69" s="13">
        <v>207.26</v>
      </c>
      <c r="F69" s="13">
        <v>198.38</v>
      </c>
      <c r="G69" s="14">
        <v>95</v>
      </c>
      <c r="H69" s="14">
        <v>81</v>
      </c>
      <c r="I69" s="14">
        <v>161</v>
      </c>
      <c r="J69" s="12" t="s">
        <v>4597</v>
      </c>
    </row>
    <row r="70" spans="1:13" x14ac:dyDescent="0.25">
      <c r="A70" s="6" t="s">
        <v>67</v>
      </c>
      <c r="B70" s="12" t="s">
        <v>4416</v>
      </c>
      <c r="C70" s="12" t="s">
        <v>4420</v>
      </c>
      <c r="E70" s="13">
        <v>43.81</v>
      </c>
      <c r="F70" s="13">
        <v>37.380000000000003</v>
      </c>
      <c r="G70" s="14">
        <v>41</v>
      </c>
      <c r="H70" s="14">
        <v>97</v>
      </c>
      <c r="I70" s="14">
        <v>68</v>
      </c>
      <c r="J70" s="12" t="s">
        <v>4598</v>
      </c>
    </row>
    <row r="71" spans="1:13" x14ac:dyDescent="0.25">
      <c r="A71" s="6" t="s">
        <v>98</v>
      </c>
      <c r="B71" s="18" t="s">
        <v>1153</v>
      </c>
      <c r="C71" s="18" t="s">
        <v>1155</v>
      </c>
      <c r="D71" s="18"/>
      <c r="E71" s="26">
        <v>314.20999999999998</v>
      </c>
      <c r="F71" s="26">
        <v>320.3</v>
      </c>
      <c r="G71" s="17">
        <v>76</v>
      </c>
      <c r="H71" s="17">
        <v>92</v>
      </c>
      <c r="I71" s="17">
        <v>87</v>
      </c>
      <c r="J71" s="18" t="s">
        <v>4462</v>
      </c>
      <c r="K71" s="12"/>
      <c r="L71" s="18"/>
      <c r="M71" s="18"/>
    </row>
    <row r="72" spans="1:13" x14ac:dyDescent="0.25">
      <c r="A72" s="6" t="s">
        <v>102</v>
      </c>
      <c r="B72" s="18" t="s">
        <v>2039</v>
      </c>
      <c r="C72" s="18" t="s">
        <v>4463</v>
      </c>
      <c r="D72" s="18"/>
      <c r="E72" s="26">
        <v>205.62</v>
      </c>
      <c r="F72" s="26">
        <v>205.11</v>
      </c>
      <c r="G72" s="17">
        <v>90</v>
      </c>
      <c r="H72" s="17">
        <v>83</v>
      </c>
      <c r="I72" s="17">
        <v>48</v>
      </c>
      <c r="J72" s="18" t="s">
        <v>4599</v>
      </c>
      <c r="K72" s="12"/>
      <c r="L72" s="18"/>
      <c r="M72" s="18"/>
    </row>
    <row r="73" spans="1:13" x14ac:dyDescent="0.25">
      <c r="A73" s="6" t="s">
        <v>106</v>
      </c>
      <c r="B73" s="18" t="s">
        <v>2883</v>
      </c>
      <c r="C73" s="18" t="s">
        <v>2896</v>
      </c>
      <c r="D73" s="18"/>
      <c r="E73" s="26">
        <v>247.96</v>
      </c>
      <c r="F73" s="26">
        <v>259.29000000000002</v>
      </c>
      <c r="G73" s="17">
        <v>84</v>
      </c>
      <c r="H73" s="17">
        <v>81</v>
      </c>
      <c r="I73" s="17">
        <v>107</v>
      </c>
      <c r="J73" s="18" t="s">
        <v>4540</v>
      </c>
      <c r="K73" s="12"/>
      <c r="L73" s="18"/>
      <c r="M73" s="18"/>
    </row>
    <row r="74" spans="1:13" x14ac:dyDescent="0.25">
      <c r="A74" s="6" t="s">
        <v>238</v>
      </c>
      <c r="B74" s="12" t="s">
        <v>4459</v>
      </c>
      <c r="C74" s="12" t="s">
        <v>4467</v>
      </c>
      <c r="D74" s="12"/>
      <c r="E74" s="13">
        <v>84.69</v>
      </c>
      <c r="F74" s="13">
        <v>81.87</v>
      </c>
      <c r="G74" s="14">
        <v>79</v>
      </c>
      <c r="H74" s="14">
        <v>91</v>
      </c>
      <c r="I74" s="14">
        <v>1</v>
      </c>
      <c r="J74" s="12" t="s">
        <v>4600</v>
      </c>
    </row>
    <row r="75" spans="1:13" x14ac:dyDescent="0.25">
      <c r="A75" s="6" t="s">
        <v>243</v>
      </c>
      <c r="B75" s="12" t="s">
        <v>2058</v>
      </c>
      <c r="C75" s="12" t="s">
        <v>2060</v>
      </c>
      <c r="E75" s="13">
        <v>433.64</v>
      </c>
      <c r="F75" s="13">
        <v>381.96</v>
      </c>
      <c r="G75" s="14">
        <v>96</v>
      </c>
      <c r="H75" s="14">
        <v>90</v>
      </c>
      <c r="I75" s="14">
        <v>58</v>
      </c>
      <c r="J75" s="12" t="s">
        <v>4544</v>
      </c>
    </row>
    <row r="76" spans="1:13" x14ac:dyDescent="0.25">
      <c r="A76" s="6" t="s">
        <v>263</v>
      </c>
      <c r="B76" s="12" t="s">
        <v>4500</v>
      </c>
      <c r="C76" s="12" t="s">
        <v>4510</v>
      </c>
      <c r="E76" s="13">
        <v>64.78</v>
      </c>
      <c r="F76" s="13">
        <v>52.97</v>
      </c>
      <c r="G76" s="14">
        <v>97</v>
      </c>
      <c r="H76" s="14">
        <v>95</v>
      </c>
      <c r="I76" s="14">
        <v>69</v>
      </c>
      <c r="J76" s="12" t="s">
        <v>4601</v>
      </c>
      <c r="K76" s="12"/>
    </row>
    <row r="77" spans="1:13" x14ac:dyDescent="0.25">
      <c r="A77" s="6" t="s">
        <v>267</v>
      </c>
      <c r="B77" s="12" t="s">
        <v>4501</v>
      </c>
      <c r="C77" s="12" t="s">
        <v>4512</v>
      </c>
      <c r="E77" s="13">
        <v>76.72</v>
      </c>
      <c r="F77" s="13">
        <v>69.900000000000006</v>
      </c>
      <c r="G77" s="14">
        <v>95</v>
      </c>
      <c r="H77" s="14">
        <v>84</v>
      </c>
      <c r="I77" s="14">
        <v>58</v>
      </c>
      <c r="J77" s="12" t="s">
        <v>4602</v>
      </c>
      <c r="K77" s="12"/>
    </row>
    <row r="78" spans="1:13" x14ac:dyDescent="0.25">
      <c r="A78" s="6" t="s">
        <v>404</v>
      </c>
      <c r="B78" s="12" t="s">
        <v>4502</v>
      </c>
      <c r="C78" s="12" t="s">
        <v>4514</v>
      </c>
      <c r="E78" s="13">
        <v>113.43</v>
      </c>
      <c r="F78" s="13">
        <v>99.66</v>
      </c>
      <c r="G78" s="14">
        <v>97</v>
      </c>
      <c r="H78" s="14">
        <v>84</v>
      </c>
      <c r="I78" s="14">
        <v>142</v>
      </c>
      <c r="J78" s="12" t="s">
        <v>4603</v>
      </c>
    </row>
    <row r="79" spans="1:13" x14ac:dyDescent="0.25">
      <c r="A79" s="6" t="s">
        <v>619</v>
      </c>
      <c r="B79" s="18" t="s">
        <v>4503</v>
      </c>
      <c r="C79" s="18" t="s">
        <v>4516</v>
      </c>
      <c r="D79" s="18"/>
      <c r="E79" s="26">
        <v>170.05</v>
      </c>
      <c r="F79" s="26">
        <v>179.46</v>
      </c>
      <c r="G79" s="17">
        <v>91</v>
      </c>
      <c r="H79" s="17">
        <v>78</v>
      </c>
      <c r="I79" s="17">
        <v>86</v>
      </c>
      <c r="J79" s="18" t="s">
        <v>4548</v>
      </c>
    </row>
    <row r="80" spans="1:13" x14ac:dyDescent="0.25">
      <c r="A80" s="6" t="s">
        <v>831</v>
      </c>
      <c r="B80" s="12" t="s">
        <v>2126</v>
      </c>
      <c r="C80" s="12" t="s">
        <v>2134</v>
      </c>
      <c r="E80" s="13">
        <v>24.24</v>
      </c>
      <c r="F80" s="13">
        <v>24.01</v>
      </c>
      <c r="G80" s="14">
        <v>89</v>
      </c>
      <c r="H80" s="14">
        <v>94</v>
      </c>
      <c r="I80" s="14">
        <v>45</v>
      </c>
      <c r="J80" s="12" t="s">
        <v>4604</v>
      </c>
    </row>
    <row r="81" spans="1:11" x14ac:dyDescent="0.25">
      <c r="A81" s="6" t="s">
        <v>832</v>
      </c>
      <c r="B81" s="18" t="s">
        <v>4550</v>
      </c>
      <c r="C81" s="18" t="s">
        <v>4559</v>
      </c>
      <c r="D81" s="18"/>
      <c r="E81" s="26">
        <v>35.770000000000003</v>
      </c>
      <c r="F81" s="26">
        <v>39.799999999999997</v>
      </c>
      <c r="G81" s="17">
        <v>35</v>
      </c>
      <c r="H81" s="17">
        <v>90</v>
      </c>
      <c r="I81" s="17">
        <v>87</v>
      </c>
      <c r="J81" s="18" t="s">
        <v>4605</v>
      </c>
      <c r="K81" s="12"/>
    </row>
    <row r="82" spans="1:11" x14ac:dyDescent="0.25">
      <c r="A82" s="6" t="s">
        <v>906</v>
      </c>
      <c r="B82" s="12" t="s">
        <v>3382</v>
      </c>
      <c r="C82" s="12" t="s">
        <v>4561</v>
      </c>
      <c r="E82" s="13">
        <v>60</v>
      </c>
      <c r="F82" s="13">
        <v>49.79</v>
      </c>
      <c r="G82" s="14">
        <v>5</v>
      </c>
      <c r="H82" s="14">
        <v>97</v>
      </c>
      <c r="I82" s="14">
        <v>16</v>
      </c>
      <c r="J82" s="12" t="s">
        <v>4606</v>
      </c>
    </row>
    <row r="83" spans="1:11" x14ac:dyDescent="0.25">
      <c r="A83" s="6" t="s">
        <v>913</v>
      </c>
      <c r="B83" s="12" t="s">
        <v>4551</v>
      </c>
      <c r="C83" s="12" t="s">
        <v>4562</v>
      </c>
      <c r="D83" s="12"/>
      <c r="E83" s="13">
        <v>35.950000000000003</v>
      </c>
      <c r="F83" s="13">
        <v>31.98</v>
      </c>
      <c r="G83" s="14">
        <v>96</v>
      </c>
      <c r="H83" s="14">
        <v>97</v>
      </c>
      <c r="I83" s="14">
        <v>33</v>
      </c>
      <c r="J83" s="12" t="s">
        <v>4607</v>
      </c>
    </row>
    <row r="84" spans="1:11" x14ac:dyDescent="0.25">
      <c r="A84" s="6" t="s">
        <v>976</v>
      </c>
      <c r="B84" s="12" t="s">
        <v>1720</v>
      </c>
      <c r="C84" s="12" t="s">
        <v>1725</v>
      </c>
      <c r="D84" s="12"/>
      <c r="E84" s="13">
        <v>116.17</v>
      </c>
      <c r="F84" s="13">
        <v>108.5</v>
      </c>
      <c r="G84" s="14">
        <v>89</v>
      </c>
      <c r="H84" s="14">
        <v>74</v>
      </c>
      <c r="I84" s="14">
        <v>120</v>
      </c>
      <c r="J84" s="12" t="s">
        <v>4608</v>
      </c>
    </row>
    <row r="85" spans="1:11" x14ac:dyDescent="0.25">
      <c r="A85" s="6" t="s">
        <v>1082</v>
      </c>
      <c r="B85" s="18" t="s">
        <v>4552</v>
      </c>
      <c r="C85" s="18" t="s">
        <v>4565</v>
      </c>
      <c r="E85" s="26">
        <v>134.88</v>
      </c>
      <c r="F85" s="26">
        <v>127.39</v>
      </c>
      <c r="G85" s="17">
        <v>78</v>
      </c>
      <c r="H85" s="17">
        <v>73</v>
      </c>
      <c r="I85" s="17">
        <v>77</v>
      </c>
      <c r="J85" s="18" t="s">
        <v>4609</v>
      </c>
    </row>
    <row r="86" spans="1:11" x14ac:dyDescent="0.25">
      <c r="A86" s="6" t="s">
        <v>1083</v>
      </c>
      <c r="B86" s="12" t="s">
        <v>4553</v>
      </c>
      <c r="C86" s="12" t="s">
        <v>4567</v>
      </c>
      <c r="D86" s="12"/>
      <c r="E86" s="13">
        <v>97.61</v>
      </c>
      <c r="F86" s="13">
        <v>81.37</v>
      </c>
      <c r="G86" s="14">
        <v>19</v>
      </c>
      <c r="H86" s="14">
        <v>98</v>
      </c>
      <c r="I86" s="14">
        <v>76</v>
      </c>
      <c r="J86" s="12" t="s">
        <v>4610</v>
      </c>
    </row>
    <row r="87" spans="1:11" x14ac:dyDescent="0.25">
      <c r="A87" s="6" t="s">
        <v>1084</v>
      </c>
      <c r="B87" s="12" t="s">
        <v>4554</v>
      </c>
      <c r="C87" s="12" t="s">
        <v>4569</v>
      </c>
      <c r="D87" s="12"/>
      <c r="E87" s="13">
        <v>423.59</v>
      </c>
      <c r="F87" s="13">
        <v>409.11</v>
      </c>
      <c r="G87" s="14">
        <v>97</v>
      </c>
      <c r="H87" s="14">
        <v>85</v>
      </c>
      <c r="I87" s="14">
        <v>58</v>
      </c>
      <c r="J87" s="12" t="s">
        <v>2787</v>
      </c>
    </row>
    <row r="88" spans="1:11" x14ac:dyDescent="0.25">
      <c r="A88" s="6" t="s">
        <v>1514</v>
      </c>
      <c r="B88" s="12" t="s">
        <v>4612</v>
      </c>
      <c r="C88" s="12" t="s">
        <v>4617</v>
      </c>
      <c r="E88" s="13">
        <v>19.29</v>
      </c>
      <c r="F88" s="13">
        <v>19.21</v>
      </c>
      <c r="G88" s="14">
        <v>11</v>
      </c>
      <c r="H88" s="14">
        <v>95</v>
      </c>
      <c r="I88" s="14">
        <v>8</v>
      </c>
      <c r="J88" s="12" t="s">
        <v>4618</v>
      </c>
    </row>
    <row r="89" spans="1:11" x14ac:dyDescent="0.25">
      <c r="A89" s="6" t="s">
        <v>1515</v>
      </c>
      <c r="B89" s="12" t="s">
        <v>4613</v>
      </c>
      <c r="C89" s="12" t="s">
        <v>4619</v>
      </c>
      <c r="E89" s="13">
        <v>24.74</v>
      </c>
      <c r="F89" s="13">
        <v>19.61</v>
      </c>
      <c r="G89" s="14">
        <v>47</v>
      </c>
      <c r="H89" s="14">
        <v>99</v>
      </c>
      <c r="I89" s="14">
        <v>45</v>
      </c>
      <c r="J89" s="12" t="s">
        <v>4620</v>
      </c>
    </row>
    <row r="90" spans="1:11" x14ac:dyDescent="0.25">
      <c r="A90" s="6" t="s">
        <v>1518</v>
      </c>
      <c r="B90" s="18" t="s">
        <v>4614</v>
      </c>
      <c r="C90" s="18" t="s">
        <v>4621</v>
      </c>
      <c r="D90" s="18"/>
      <c r="E90" s="26">
        <v>42.75</v>
      </c>
      <c r="F90" s="26">
        <v>44.7</v>
      </c>
      <c r="G90" s="17">
        <v>76</v>
      </c>
      <c r="H90" s="17">
        <v>88</v>
      </c>
      <c r="I90" s="17">
        <v>77</v>
      </c>
      <c r="J90" s="18" t="s">
        <v>4622</v>
      </c>
    </row>
    <row r="91" spans="1:11" x14ac:dyDescent="0.25">
      <c r="A91" s="6" t="s">
        <v>1519</v>
      </c>
      <c r="B91" s="18" t="s">
        <v>4615</v>
      </c>
      <c r="C91" s="18" t="s">
        <v>4623</v>
      </c>
      <c r="D91" s="18"/>
      <c r="E91" s="26">
        <v>84.64</v>
      </c>
      <c r="F91" s="26">
        <v>88.72</v>
      </c>
      <c r="G91" s="17">
        <v>99</v>
      </c>
      <c r="H91" s="17">
        <v>91</v>
      </c>
      <c r="I91" s="17">
        <v>43</v>
      </c>
      <c r="J91" s="18" t="s">
        <v>4462</v>
      </c>
    </row>
    <row r="92" spans="1:11" x14ac:dyDescent="0.25">
      <c r="A92" s="6" t="s">
        <v>1820</v>
      </c>
      <c r="B92" s="18" t="s">
        <v>4616</v>
      </c>
      <c r="C92" s="18" t="s">
        <v>4624</v>
      </c>
      <c r="D92" s="18"/>
      <c r="E92" s="26">
        <v>47.16</v>
      </c>
      <c r="F92" s="26">
        <v>47.45</v>
      </c>
      <c r="G92" s="17">
        <v>9</v>
      </c>
      <c r="H92" s="17">
        <v>85</v>
      </c>
      <c r="I92" s="17">
        <v>70</v>
      </c>
      <c r="J92" s="18" t="s">
        <v>4625</v>
      </c>
    </row>
    <row r="93" spans="1:11" x14ac:dyDescent="0.25">
      <c r="A93" s="6" t="s">
        <v>4642</v>
      </c>
      <c r="B93" s="18" t="s">
        <v>4643</v>
      </c>
      <c r="C93" s="18" t="s">
        <v>4644</v>
      </c>
      <c r="E93" s="26">
        <v>44.78</v>
      </c>
      <c r="F93" s="26">
        <v>48.85</v>
      </c>
      <c r="G93" s="2">
        <v>79</v>
      </c>
      <c r="H93" s="17">
        <v>97</v>
      </c>
      <c r="I93" s="17">
        <v>102</v>
      </c>
      <c r="J93" s="18" t="s">
        <v>4645</v>
      </c>
    </row>
    <row r="94" spans="1:11" x14ac:dyDescent="0.25">
      <c r="G94" s="2"/>
    </row>
    <row r="95" spans="1:11" x14ac:dyDescent="0.25">
      <c r="G95" s="2"/>
    </row>
    <row r="96" spans="1:11" x14ac:dyDescent="0.25">
      <c r="G96" s="2"/>
    </row>
    <row r="97" spans="7:7" x14ac:dyDescent="0.25">
      <c r="G97" s="2"/>
    </row>
    <row r="98" spans="7:7" x14ac:dyDescent="0.25">
      <c r="G98" s="2"/>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205A-F0EC-4B6F-A08F-21D8585837E8}">
  <dimension ref="A1:S93"/>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44155</v>
      </c>
      <c r="I3" s="2"/>
      <c r="J3" s="44">
        <v>44158</v>
      </c>
      <c r="K3" s="43">
        <v>44159</v>
      </c>
      <c r="L3" s="43">
        <v>44160</v>
      </c>
      <c r="M3" s="43">
        <v>44161</v>
      </c>
      <c r="N3" s="43">
        <v>44162</v>
      </c>
      <c r="P3" t="s">
        <v>1973</v>
      </c>
    </row>
    <row r="4" spans="1:16" ht="15.75" thickBot="1" x14ac:dyDescent="0.3">
      <c r="A4" t="s">
        <v>0</v>
      </c>
      <c r="C4" s="10">
        <v>44158</v>
      </c>
      <c r="D4" s="11" t="s">
        <v>66</v>
      </c>
      <c r="E4" s="10">
        <v>44162</v>
      </c>
      <c r="J4" s="2" t="s">
        <v>58</v>
      </c>
      <c r="K4" s="2" t="s">
        <v>59</v>
      </c>
      <c r="L4" s="2" t="s">
        <v>60</v>
      </c>
      <c r="M4" s="2" t="s">
        <v>61</v>
      </c>
      <c r="N4" s="2" t="s">
        <v>62</v>
      </c>
    </row>
    <row r="5" spans="1:16" ht="15.75" thickBot="1" x14ac:dyDescent="0.3">
      <c r="G5" t="s">
        <v>57</v>
      </c>
      <c r="H5" s="8">
        <v>11854.97</v>
      </c>
      <c r="J5" s="16">
        <v>11880.6</v>
      </c>
      <c r="K5" s="16">
        <v>12036.79</v>
      </c>
      <c r="L5" s="16">
        <v>12094.2</v>
      </c>
      <c r="M5" s="15" t="s">
        <v>168</v>
      </c>
      <c r="N5" s="16">
        <v>12205.85</v>
      </c>
      <c r="P5" s="5">
        <f>(N5-H5)/H5</f>
        <v>2.9597713026688472E-2</v>
      </c>
    </row>
    <row r="6" spans="1:16" ht="15.75" thickBot="1" x14ac:dyDescent="0.3">
      <c r="A6" t="s">
        <v>2</v>
      </c>
      <c r="C6" s="33" t="s">
        <v>4481</v>
      </c>
      <c r="D6" s="1"/>
      <c r="E6" s="1"/>
      <c r="G6" t="s">
        <v>3680</v>
      </c>
      <c r="H6" s="9">
        <v>3557.54</v>
      </c>
      <c r="J6" s="16">
        <v>3577.59</v>
      </c>
      <c r="K6" s="21">
        <v>3635.41</v>
      </c>
      <c r="L6" s="21">
        <v>3629.65</v>
      </c>
      <c r="M6" s="15" t="s">
        <v>168</v>
      </c>
      <c r="N6" s="16">
        <v>3638.35</v>
      </c>
      <c r="P6" s="5">
        <f>(N6-H6)/H6</f>
        <v>2.2715134615492714E-2</v>
      </c>
    </row>
    <row r="7" spans="1:16" x14ac:dyDescent="0.25">
      <c r="C7" s="12"/>
      <c r="J7" s="12"/>
    </row>
    <row r="8" spans="1:16" x14ac:dyDescent="0.25">
      <c r="C8" s="12"/>
      <c r="J8" s="12"/>
    </row>
    <row r="9" spans="1:16" x14ac:dyDescent="0.25">
      <c r="A9" t="s">
        <v>3</v>
      </c>
      <c r="C9" t="s">
        <v>4676</v>
      </c>
      <c r="J9" s="18"/>
    </row>
    <row r="10" spans="1:16" x14ac:dyDescent="0.25">
      <c r="C10" s="37" t="s">
        <v>4677</v>
      </c>
      <c r="J10" s="18"/>
    </row>
    <row r="11" spans="1:16" x14ac:dyDescent="0.25">
      <c r="C11" s="37" t="s">
        <v>4678</v>
      </c>
      <c r="J11" s="18"/>
    </row>
    <row r="12" spans="1:16" x14ac:dyDescent="0.25">
      <c r="C12" s="18" t="s">
        <v>4679</v>
      </c>
      <c r="J12" s="18"/>
    </row>
    <row r="13" spans="1:16" x14ac:dyDescent="0.25">
      <c r="C13" s="18" t="s">
        <v>4680</v>
      </c>
      <c r="J13" s="18"/>
    </row>
    <row r="14" spans="1:16" x14ac:dyDescent="0.25">
      <c r="C14" s="18" t="s">
        <v>4681</v>
      </c>
      <c r="J14" s="18"/>
    </row>
    <row r="15" spans="1:16" x14ac:dyDescent="0.25">
      <c r="C15" s="18" t="s">
        <v>4682</v>
      </c>
      <c r="J15" s="18"/>
    </row>
    <row r="16" spans="1:16" x14ac:dyDescent="0.25">
      <c r="C16" s="18" t="s">
        <v>4683</v>
      </c>
      <c r="J16" s="18"/>
    </row>
    <row r="17" spans="3:10" x14ac:dyDescent="0.25">
      <c r="C17" s="18" t="s">
        <v>4684</v>
      </c>
      <c r="J17" s="18"/>
    </row>
    <row r="18" spans="3:10" x14ac:dyDescent="0.25">
      <c r="C18" s="12"/>
      <c r="J18" s="18"/>
    </row>
    <row r="19" spans="3:10" x14ac:dyDescent="0.25">
      <c r="C19" s="12" t="s">
        <v>4641</v>
      </c>
      <c r="J19" s="18"/>
    </row>
    <row r="20" spans="3:10" x14ac:dyDescent="0.25">
      <c r="C20" s="12" t="s">
        <v>4670</v>
      </c>
      <c r="J20" s="18"/>
    </row>
    <row r="21" spans="3:10" x14ac:dyDescent="0.25">
      <c r="C21" s="12" t="s">
        <v>4671</v>
      </c>
      <c r="J21" s="18"/>
    </row>
    <row r="22" spans="3:10" x14ac:dyDescent="0.25">
      <c r="J22" s="18"/>
    </row>
    <row r="23" spans="3:10" x14ac:dyDescent="0.25">
      <c r="J23" s="18"/>
    </row>
    <row r="24" spans="3:10" x14ac:dyDescent="0.25">
      <c r="C24" t="s">
        <v>3391</v>
      </c>
      <c r="D24" s="5">
        <v>0.26960000000000001</v>
      </c>
      <c r="E24" s="7"/>
      <c r="I24" s="5"/>
      <c r="J24" s="18"/>
    </row>
    <row r="25" spans="3:10" x14ac:dyDescent="0.25">
      <c r="E25" s="7"/>
      <c r="I25" s="5"/>
      <c r="J25" s="18"/>
    </row>
    <row r="26" spans="3:10" x14ac:dyDescent="0.25">
      <c r="C26" t="s">
        <v>1615</v>
      </c>
      <c r="D26" s="5">
        <v>8.9200000000000002E-2</v>
      </c>
      <c r="I26" s="5"/>
      <c r="J26" s="18"/>
    </row>
    <row r="27" spans="3:10" x14ac:dyDescent="0.25">
      <c r="C27" t="s">
        <v>4482</v>
      </c>
      <c r="D27" s="5">
        <v>0.1464</v>
      </c>
      <c r="I27" s="5"/>
      <c r="J27" s="18"/>
    </row>
    <row r="28" spans="3:10" x14ac:dyDescent="0.25">
      <c r="C28" t="s">
        <v>1811</v>
      </c>
      <c r="D28" s="5">
        <v>8.7999999999999995E-2</v>
      </c>
      <c r="E28" s="7"/>
      <c r="G28" s="5"/>
      <c r="I28" s="5"/>
      <c r="J28" s="18"/>
    </row>
    <row r="29" spans="3:10" x14ac:dyDescent="0.25">
      <c r="C29" t="s">
        <v>1468</v>
      </c>
      <c r="D29" s="5">
        <v>0.14419999999999999</v>
      </c>
      <c r="E29" s="27"/>
      <c r="G29" s="5"/>
      <c r="I29" s="5"/>
      <c r="J29" s="18"/>
    </row>
    <row r="30" spans="3:10" x14ac:dyDescent="0.25">
      <c r="C30" t="s">
        <v>4549</v>
      </c>
      <c r="D30" s="5">
        <v>0.12989999999999999</v>
      </c>
      <c r="I30" s="5"/>
      <c r="J30" s="18"/>
    </row>
    <row r="31" spans="3:10" x14ac:dyDescent="0.25">
      <c r="C31" t="s">
        <v>333</v>
      </c>
      <c r="D31" s="5">
        <v>0.13270000000000001</v>
      </c>
      <c r="E31" s="27"/>
      <c r="F31" s="18"/>
      <c r="G31" s="28"/>
      <c r="H31" s="18"/>
      <c r="I31" s="5"/>
      <c r="J31" s="18"/>
    </row>
    <row r="32" spans="3:10" x14ac:dyDescent="0.25">
      <c r="D32" s="5"/>
      <c r="E32" s="27"/>
      <c r="F32" s="18"/>
      <c r="G32" s="28"/>
      <c r="H32" s="18"/>
      <c r="I32" s="5"/>
      <c r="J32" s="18"/>
    </row>
    <row r="33" spans="1:19" x14ac:dyDescent="0.25">
      <c r="E33" s="27"/>
      <c r="F33" s="18"/>
      <c r="G33" s="28"/>
      <c r="H33" s="18"/>
      <c r="I33" s="5"/>
      <c r="J33" s="18"/>
    </row>
    <row r="34" spans="1:19" x14ac:dyDescent="0.25">
      <c r="D34" s="5"/>
      <c r="E34" s="27"/>
      <c r="F34" s="18"/>
      <c r="G34" s="28"/>
      <c r="H34" s="18"/>
      <c r="I34" s="5"/>
      <c r="J34" s="18"/>
    </row>
    <row r="35" spans="1:19" x14ac:dyDescent="0.25">
      <c r="E35" s="27"/>
      <c r="F35" s="18"/>
      <c r="G35" s="28"/>
      <c r="H35" s="18"/>
      <c r="I35" s="5"/>
      <c r="J35" s="18"/>
    </row>
    <row r="36" spans="1:19" x14ac:dyDescent="0.25">
      <c r="E36" s="27"/>
      <c r="F36" s="18"/>
      <c r="G36" s="28"/>
      <c r="H36" s="18"/>
      <c r="I36" s="5"/>
      <c r="J36" s="18"/>
    </row>
    <row r="37" spans="1:19" x14ac:dyDescent="0.25">
      <c r="D37" s="5">
        <f>SUM(D24:D36)</f>
        <v>1</v>
      </c>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29" t="s">
        <v>11</v>
      </c>
      <c r="M41" s="31"/>
      <c r="N41" s="31"/>
      <c r="O41" s="31"/>
      <c r="P41" s="31"/>
      <c r="Q41" s="31"/>
      <c r="R41" s="31"/>
      <c r="S41" s="31"/>
    </row>
    <row r="42" spans="1:19" x14ac:dyDescent="0.25">
      <c r="A42" s="6" t="s">
        <v>5</v>
      </c>
      <c r="B42" t="s">
        <v>1615</v>
      </c>
      <c r="E42" s="4">
        <v>109.4</v>
      </c>
      <c r="F42" s="4">
        <v>93.83</v>
      </c>
      <c r="G42" s="5">
        <f t="shared" ref="G42:G47" si="0">(E42-F42)/F42</f>
        <v>0.16593839923265488</v>
      </c>
      <c r="H42" s="4">
        <v>101</v>
      </c>
      <c r="I42" s="4">
        <v>93.17</v>
      </c>
      <c r="J42" s="2">
        <v>90</v>
      </c>
      <c r="K42" s="2">
        <v>98</v>
      </c>
      <c r="L42" s="42" t="s">
        <v>4646</v>
      </c>
    </row>
    <row r="43" spans="1:19" x14ac:dyDescent="0.25">
      <c r="A43" s="6" t="s">
        <v>12</v>
      </c>
      <c r="B43" t="s">
        <v>4482</v>
      </c>
      <c r="E43" s="4">
        <v>1796.48</v>
      </c>
      <c r="F43" s="4">
        <v>1755.08</v>
      </c>
      <c r="G43" s="5">
        <f t="shared" si="0"/>
        <v>2.3588668322811548E-2</v>
      </c>
      <c r="H43" s="4">
        <v>1724</v>
      </c>
      <c r="I43" s="4">
        <v>1687</v>
      </c>
      <c r="J43" s="25">
        <v>74</v>
      </c>
      <c r="K43" s="25">
        <v>89</v>
      </c>
      <c r="L43" s="34" t="s">
        <v>4647</v>
      </c>
    </row>
    <row r="44" spans="1:19" x14ac:dyDescent="0.25">
      <c r="A44" s="6" t="s">
        <v>13</v>
      </c>
      <c r="B44" t="s">
        <v>1811</v>
      </c>
      <c r="E44" s="4">
        <v>64.5</v>
      </c>
      <c r="F44" s="4">
        <v>55.92</v>
      </c>
      <c r="G44" s="5">
        <f t="shared" si="0"/>
        <v>0.15343347639484975</v>
      </c>
      <c r="H44" s="4">
        <v>57</v>
      </c>
      <c r="I44" s="4">
        <v>54.18</v>
      </c>
      <c r="J44" s="25">
        <v>94</v>
      </c>
      <c r="K44" s="25">
        <v>80</v>
      </c>
      <c r="L44" s="42" t="s">
        <v>4648</v>
      </c>
    </row>
    <row r="45" spans="1:19" x14ac:dyDescent="0.25">
      <c r="A45" s="6" t="s">
        <v>14</v>
      </c>
      <c r="B45" t="s">
        <v>1468</v>
      </c>
      <c r="E45" s="4">
        <v>84.15</v>
      </c>
      <c r="F45" s="4">
        <v>84.81</v>
      </c>
      <c r="G45" s="5">
        <f t="shared" si="0"/>
        <v>-7.7821011673151344E-3</v>
      </c>
      <c r="H45" s="4">
        <v>82.75</v>
      </c>
      <c r="I45" s="4">
        <v>84.46</v>
      </c>
      <c r="J45" s="25">
        <v>69</v>
      </c>
      <c r="K45" s="25">
        <v>93</v>
      </c>
      <c r="L45" t="s">
        <v>4649</v>
      </c>
    </row>
    <row r="46" spans="1:19" x14ac:dyDescent="0.25">
      <c r="A46" s="6" t="s">
        <v>15</v>
      </c>
      <c r="B46" t="s">
        <v>4549</v>
      </c>
      <c r="E46" s="4">
        <v>44.3</v>
      </c>
      <c r="F46" s="4">
        <v>43.98</v>
      </c>
      <c r="G46" s="5">
        <f t="shared" si="0"/>
        <v>7.2760345611641722E-3</v>
      </c>
      <c r="H46" s="4">
        <v>40.75</v>
      </c>
      <c r="I46" s="4">
        <v>40.99</v>
      </c>
      <c r="J46" s="25">
        <v>98</v>
      </c>
      <c r="K46" s="25">
        <v>84</v>
      </c>
      <c r="L46" s="34" t="s">
        <v>4650</v>
      </c>
    </row>
    <row r="47" spans="1:19" x14ac:dyDescent="0.25">
      <c r="A47" s="6" t="s">
        <v>16</v>
      </c>
      <c r="B47" t="s">
        <v>333</v>
      </c>
      <c r="E47" s="4">
        <v>69.5</v>
      </c>
      <c r="F47" s="4">
        <v>66.53</v>
      </c>
      <c r="G47" s="5">
        <f t="shared" si="0"/>
        <v>4.4641515105967214E-2</v>
      </c>
      <c r="H47" s="4">
        <v>63.25</v>
      </c>
      <c r="I47" s="4">
        <v>64.459999999999994</v>
      </c>
      <c r="J47" s="25">
        <v>83</v>
      </c>
      <c r="K47" s="25">
        <v>51</v>
      </c>
      <c r="L47" t="s">
        <v>4651</v>
      </c>
    </row>
    <row r="48" spans="1:19" x14ac:dyDescent="0.25">
      <c r="A48" s="6" t="s">
        <v>17</v>
      </c>
    </row>
    <row r="49" spans="1:13" x14ac:dyDescent="0.25">
      <c r="A49" s="6" t="s">
        <v>18</v>
      </c>
    </row>
    <row r="50" spans="1:13" x14ac:dyDescent="0.25">
      <c r="A50" s="6" t="s">
        <v>63</v>
      </c>
    </row>
    <row r="51" spans="1:13" x14ac:dyDescent="0.25">
      <c r="A51" s="6" t="s">
        <v>67</v>
      </c>
    </row>
    <row r="52" spans="1:13" x14ac:dyDescent="0.25">
      <c r="A52" s="6" t="s">
        <v>98</v>
      </c>
    </row>
    <row r="53" spans="1:13" x14ac:dyDescent="0.25">
      <c r="J53" s="2"/>
      <c r="K53" s="2"/>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2" t="s">
        <v>4046</v>
      </c>
      <c r="C56" s="12" t="s">
        <v>4052</v>
      </c>
      <c r="D56" s="12"/>
      <c r="E56" s="13">
        <v>149.18</v>
      </c>
      <c r="F56" s="13">
        <v>140.69</v>
      </c>
      <c r="G56" s="14">
        <v>91</v>
      </c>
      <c r="H56" s="14">
        <v>84</v>
      </c>
      <c r="I56" s="14">
        <v>77</v>
      </c>
      <c r="J56" s="12" t="s">
        <v>1747</v>
      </c>
      <c r="K56" s="12"/>
    </row>
    <row r="57" spans="1:13" x14ac:dyDescent="0.25">
      <c r="A57" s="6" t="s">
        <v>12</v>
      </c>
      <c r="B57" s="12" t="s">
        <v>31</v>
      </c>
      <c r="C57" s="12" t="s">
        <v>3192</v>
      </c>
      <c r="D57" s="12"/>
      <c r="E57" s="13">
        <v>275.41000000000003</v>
      </c>
      <c r="F57" s="13">
        <v>258.05</v>
      </c>
      <c r="G57" s="14">
        <v>45</v>
      </c>
      <c r="H57" s="14">
        <v>88</v>
      </c>
      <c r="I57" s="14">
        <v>117</v>
      </c>
      <c r="J57" s="12" t="s">
        <v>4652</v>
      </c>
    </row>
    <row r="58" spans="1:13" x14ac:dyDescent="0.25">
      <c r="A58" s="6" t="s">
        <v>13</v>
      </c>
      <c r="B58" s="18" t="s">
        <v>2980</v>
      </c>
      <c r="C58" s="18" t="s">
        <v>2981</v>
      </c>
      <c r="E58" s="26">
        <v>170</v>
      </c>
      <c r="F58" s="26">
        <v>142.33000000000001</v>
      </c>
      <c r="G58" s="17">
        <v>75</v>
      </c>
      <c r="H58" s="17">
        <v>93</v>
      </c>
      <c r="I58" s="17">
        <v>97</v>
      </c>
      <c r="J58" s="18" t="s">
        <v>4593</v>
      </c>
    </row>
    <row r="59" spans="1:13" x14ac:dyDescent="0.25">
      <c r="A59" s="6" t="s">
        <v>14</v>
      </c>
      <c r="B59" s="18" t="s">
        <v>4357</v>
      </c>
      <c r="C59" s="18" t="s">
        <v>4369</v>
      </c>
      <c r="D59" s="18"/>
      <c r="E59" s="26">
        <v>426.11</v>
      </c>
      <c r="F59" s="26">
        <v>374.98</v>
      </c>
      <c r="G59" s="17">
        <v>90</v>
      </c>
      <c r="H59" s="17">
        <v>79</v>
      </c>
      <c r="I59" s="17">
        <v>97</v>
      </c>
      <c r="J59" s="18" t="s">
        <v>4455</v>
      </c>
    </row>
    <row r="60" spans="1:13" x14ac:dyDescent="0.25">
      <c r="A60" s="6" t="s">
        <v>15</v>
      </c>
      <c r="B60" s="12" t="s">
        <v>264</v>
      </c>
      <c r="C60" s="12" t="s">
        <v>4370</v>
      </c>
      <c r="D60" s="12"/>
      <c r="E60" s="13">
        <v>319.2</v>
      </c>
      <c r="F60" s="13">
        <v>283.33999999999997</v>
      </c>
      <c r="G60" s="14">
        <v>71</v>
      </c>
      <c r="H60" s="14">
        <v>96</v>
      </c>
      <c r="I60" s="14">
        <v>66</v>
      </c>
      <c r="J60" s="12" t="s">
        <v>4595</v>
      </c>
    </row>
    <row r="61" spans="1:13" x14ac:dyDescent="0.25">
      <c r="A61" s="6" t="s">
        <v>16</v>
      </c>
      <c r="B61" s="18" t="s">
        <v>2638</v>
      </c>
      <c r="C61" s="18" t="s">
        <v>2639</v>
      </c>
      <c r="D61" s="18"/>
      <c r="E61" s="26">
        <v>1034.3900000000001</v>
      </c>
      <c r="F61" s="26">
        <v>1130</v>
      </c>
      <c r="G61" s="17">
        <v>98</v>
      </c>
      <c r="H61" s="17">
        <v>93</v>
      </c>
      <c r="I61" s="17">
        <v>66</v>
      </c>
      <c r="J61" s="18" t="s">
        <v>4653</v>
      </c>
    </row>
    <row r="62" spans="1:13" x14ac:dyDescent="0.25">
      <c r="A62" s="6" t="s">
        <v>17</v>
      </c>
      <c r="B62" s="12" t="s">
        <v>1474</v>
      </c>
      <c r="C62" s="12" t="s">
        <v>1475</v>
      </c>
      <c r="E62" s="13">
        <v>207.02</v>
      </c>
      <c r="F62" s="13">
        <v>198.38</v>
      </c>
      <c r="G62" s="14">
        <v>95</v>
      </c>
      <c r="H62" s="14">
        <v>81</v>
      </c>
      <c r="I62" s="14">
        <v>165</v>
      </c>
      <c r="J62" s="12" t="s">
        <v>4597</v>
      </c>
    </row>
    <row r="63" spans="1:13" x14ac:dyDescent="0.25">
      <c r="A63" s="6" t="s">
        <v>18</v>
      </c>
      <c r="B63" s="12" t="s">
        <v>1153</v>
      </c>
      <c r="C63" s="12" t="s">
        <v>1155</v>
      </c>
      <c r="D63" s="12"/>
      <c r="E63" s="13">
        <v>328</v>
      </c>
      <c r="F63" s="13">
        <v>320.3</v>
      </c>
      <c r="G63" s="14">
        <v>75</v>
      </c>
      <c r="H63" s="14">
        <v>91</v>
      </c>
      <c r="I63" s="14">
        <v>66</v>
      </c>
      <c r="J63" s="12" t="s">
        <v>4654</v>
      </c>
    </row>
    <row r="64" spans="1:13" x14ac:dyDescent="0.25">
      <c r="A64" s="6" t="s">
        <v>63</v>
      </c>
      <c r="B64" s="18" t="s">
        <v>2039</v>
      </c>
      <c r="C64" s="18" t="s">
        <v>4463</v>
      </c>
      <c r="D64" s="18"/>
      <c r="E64" s="26">
        <v>201.66</v>
      </c>
      <c r="F64" s="26">
        <v>205.11</v>
      </c>
      <c r="G64" s="17">
        <v>91</v>
      </c>
      <c r="H64" s="17">
        <v>80</v>
      </c>
      <c r="I64" s="17">
        <v>88</v>
      </c>
      <c r="J64" s="18" t="s">
        <v>4655</v>
      </c>
    </row>
    <row r="65" spans="1:13" x14ac:dyDescent="0.25">
      <c r="A65" s="6" t="s">
        <v>67</v>
      </c>
      <c r="B65" s="18" t="s">
        <v>2883</v>
      </c>
      <c r="C65" s="18" t="s">
        <v>2896</v>
      </c>
      <c r="D65" s="18"/>
      <c r="E65" s="26">
        <v>252.04</v>
      </c>
      <c r="F65" s="26">
        <v>259.29000000000002</v>
      </c>
      <c r="G65" s="17">
        <v>84</v>
      </c>
      <c r="H65" s="17">
        <v>81</v>
      </c>
      <c r="I65" s="17">
        <v>104</v>
      </c>
      <c r="J65" s="18" t="s">
        <v>4540</v>
      </c>
    </row>
    <row r="66" spans="1:13" x14ac:dyDescent="0.25">
      <c r="A66" s="6" t="s">
        <v>98</v>
      </c>
      <c r="B66" s="18" t="s">
        <v>4459</v>
      </c>
      <c r="C66" s="18" t="s">
        <v>4467</v>
      </c>
      <c r="D66" s="18"/>
      <c r="E66" s="26">
        <v>95.7</v>
      </c>
      <c r="F66" s="26">
        <v>81.87</v>
      </c>
      <c r="G66" s="17">
        <v>79</v>
      </c>
      <c r="H66" s="17">
        <v>92</v>
      </c>
      <c r="I66" s="17">
        <v>1</v>
      </c>
      <c r="J66" s="18" t="s">
        <v>4656</v>
      </c>
      <c r="K66" s="12"/>
      <c r="L66" s="18"/>
      <c r="M66" s="18"/>
    </row>
    <row r="67" spans="1:13" x14ac:dyDescent="0.25">
      <c r="A67" s="6" t="s">
        <v>102</v>
      </c>
      <c r="B67" s="18" t="s">
        <v>4500</v>
      </c>
      <c r="C67" s="18" t="s">
        <v>4510</v>
      </c>
      <c r="D67" s="18"/>
      <c r="E67" s="26">
        <v>66.41</v>
      </c>
      <c r="F67" s="26">
        <v>52.97</v>
      </c>
      <c r="G67" s="17">
        <v>97</v>
      </c>
      <c r="H67" s="17">
        <v>95</v>
      </c>
      <c r="I67" s="17">
        <v>71</v>
      </c>
      <c r="J67" s="18" t="s">
        <v>4657</v>
      </c>
      <c r="K67" s="12"/>
      <c r="L67" s="18"/>
      <c r="M67" s="18"/>
    </row>
    <row r="68" spans="1:13" x14ac:dyDescent="0.25">
      <c r="A68" s="6" t="s">
        <v>106</v>
      </c>
      <c r="B68" s="18" t="s">
        <v>4501</v>
      </c>
      <c r="C68" s="18" t="s">
        <v>4512</v>
      </c>
      <c r="D68" s="18"/>
      <c r="E68" s="26">
        <v>82.93</v>
      </c>
      <c r="F68" s="26">
        <v>69.900000000000006</v>
      </c>
      <c r="G68" s="17">
        <v>95</v>
      </c>
      <c r="H68" s="17">
        <v>86</v>
      </c>
      <c r="I68" s="17">
        <v>41</v>
      </c>
      <c r="J68" s="18" t="s">
        <v>4602</v>
      </c>
      <c r="K68" s="12"/>
      <c r="L68" s="18"/>
      <c r="M68" s="18"/>
    </row>
    <row r="69" spans="1:13" x14ac:dyDescent="0.25">
      <c r="A69" s="6" t="s">
        <v>238</v>
      </c>
      <c r="B69" s="18" t="s">
        <v>4502</v>
      </c>
      <c r="C69" s="18" t="s">
        <v>4514</v>
      </c>
      <c r="D69" s="18"/>
      <c r="E69" s="26">
        <v>115.1</v>
      </c>
      <c r="F69" s="26">
        <v>99.66</v>
      </c>
      <c r="G69" s="17">
        <v>97</v>
      </c>
      <c r="H69" s="17">
        <v>83</v>
      </c>
      <c r="I69" s="17">
        <v>143</v>
      </c>
      <c r="J69" s="18" t="s">
        <v>4658</v>
      </c>
    </row>
    <row r="70" spans="1:13" x14ac:dyDescent="0.25">
      <c r="A70" s="6" t="s">
        <v>243</v>
      </c>
      <c r="B70" s="18" t="s">
        <v>4503</v>
      </c>
      <c r="C70" s="18" t="s">
        <v>4516</v>
      </c>
      <c r="D70" s="18"/>
      <c r="E70" s="26">
        <v>175.86</v>
      </c>
      <c r="F70" s="26">
        <v>179.46</v>
      </c>
      <c r="G70" s="17">
        <v>92</v>
      </c>
      <c r="H70" s="17">
        <v>81</v>
      </c>
      <c r="I70" s="17">
        <v>102</v>
      </c>
      <c r="J70" s="18" t="s">
        <v>4659</v>
      </c>
    </row>
    <row r="71" spans="1:13" x14ac:dyDescent="0.25">
      <c r="A71" s="6" t="s">
        <v>263</v>
      </c>
      <c r="B71" s="12" t="s">
        <v>2126</v>
      </c>
      <c r="C71" s="12" t="s">
        <v>2134</v>
      </c>
      <c r="E71" s="13">
        <v>26</v>
      </c>
      <c r="F71" s="13">
        <v>24.01</v>
      </c>
      <c r="G71" s="14">
        <v>89</v>
      </c>
      <c r="H71" s="14">
        <v>93</v>
      </c>
      <c r="I71" s="14">
        <v>56</v>
      </c>
      <c r="J71" s="12" t="s">
        <v>4660</v>
      </c>
      <c r="K71" s="12"/>
    </row>
    <row r="72" spans="1:13" x14ac:dyDescent="0.25">
      <c r="A72" s="6" t="s">
        <v>267</v>
      </c>
      <c r="B72" s="12" t="s">
        <v>4550</v>
      </c>
      <c r="C72" s="12" t="s">
        <v>4559</v>
      </c>
      <c r="D72" s="12"/>
      <c r="E72" s="13">
        <v>42</v>
      </c>
      <c r="F72" s="13">
        <v>39.799999999999997</v>
      </c>
      <c r="G72" s="14">
        <v>35</v>
      </c>
      <c r="H72" s="14">
        <v>91</v>
      </c>
      <c r="I72" s="14">
        <v>66</v>
      </c>
      <c r="J72" s="12" t="s">
        <v>4661</v>
      </c>
      <c r="K72" s="12"/>
    </row>
    <row r="73" spans="1:13" x14ac:dyDescent="0.25">
      <c r="A73" s="6" t="s">
        <v>404</v>
      </c>
      <c r="B73" s="18" t="s">
        <v>3382</v>
      </c>
      <c r="C73" s="18" t="s">
        <v>4561</v>
      </c>
      <c r="D73" s="18"/>
      <c r="E73" s="26">
        <v>64.989999999999995</v>
      </c>
      <c r="F73" s="26">
        <v>49.79</v>
      </c>
      <c r="G73" s="17">
        <v>5</v>
      </c>
      <c r="H73" s="17">
        <v>97</v>
      </c>
      <c r="I73" s="17">
        <v>25</v>
      </c>
      <c r="J73" s="18" t="s">
        <v>4606</v>
      </c>
    </row>
    <row r="74" spans="1:13" x14ac:dyDescent="0.25">
      <c r="A74" s="6" t="s">
        <v>619</v>
      </c>
      <c r="B74" s="18" t="s">
        <v>1720</v>
      </c>
      <c r="C74" s="18" t="s">
        <v>1725</v>
      </c>
      <c r="D74" s="18"/>
      <c r="E74" s="26">
        <v>119.07</v>
      </c>
      <c r="F74" s="26">
        <v>108.5</v>
      </c>
      <c r="G74" s="17">
        <v>89</v>
      </c>
      <c r="H74" s="17">
        <v>69</v>
      </c>
      <c r="I74" s="17">
        <v>118</v>
      </c>
      <c r="J74" s="18" t="s">
        <v>4662</v>
      </c>
    </row>
    <row r="75" spans="1:13" x14ac:dyDescent="0.25">
      <c r="A75" s="6" t="s">
        <v>831</v>
      </c>
      <c r="B75" s="18" t="s">
        <v>4552</v>
      </c>
      <c r="C75" s="18" t="s">
        <v>4565</v>
      </c>
      <c r="E75" s="26">
        <v>137.22999999999999</v>
      </c>
      <c r="F75" s="26">
        <v>127.39</v>
      </c>
      <c r="G75" s="17">
        <v>87</v>
      </c>
      <c r="H75" s="17">
        <v>71</v>
      </c>
      <c r="I75" s="17">
        <v>77</v>
      </c>
      <c r="J75" s="18" t="s">
        <v>4663</v>
      </c>
    </row>
    <row r="76" spans="1:13" x14ac:dyDescent="0.25">
      <c r="A76" s="6" t="s">
        <v>832</v>
      </c>
      <c r="B76" s="18" t="s">
        <v>4553</v>
      </c>
      <c r="C76" s="18" t="s">
        <v>4567</v>
      </c>
      <c r="D76" s="18"/>
      <c r="E76" s="26">
        <v>128.19999999999999</v>
      </c>
      <c r="F76" s="26">
        <v>81.37</v>
      </c>
      <c r="G76" s="17">
        <v>19</v>
      </c>
      <c r="H76" s="17">
        <v>99</v>
      </c>
      <c r="I76" s="17">
        <v>59</v>
      </c>
      <c r="J76" s="18" t="s">
        <v>4664</v>
      </c>
      <c r="K76" s="12"/>
    </row>
    <row r="77" spans="1:13" x14ac:dyDescent="0.25">
      <c r="A77" s="6" t="s">
        <v>906</v>
      </c>
      <c r="B77" s="12" t="s">
        <v>4554</v>
      </c>
      <c r="C77" s="12" t="s">
        <v>4569</v>
      </c>
      <c r="D77" s="12"/>
      <c r="E77" s="13">
        <v>438.99</v>
      </c>
      <c r="F77" s="13">
        <v>409.11</v>
      </c>
      <c r="G77" s="14">
        <v>97</v>
      </c>
      <c r="H77" s="14">
        <v>85</v>
      </c>
      <c r="I77" s="14">
        <v>41</v>
      </c>
      <c r="J77" s="12" t="s">
        <v>4665</v>
      </c>
    </row>
    <row r="78" spans="1:13" x14ac:dyDescent="0.25">
      <c r="A78" s="6" t="s">
        <v>913</v>
      </c>
      <c r="B78" s="12" t="s">
        <v>4612</v>
      </c>
      <c r="C78" s="12" t="s">
        <v>4617</v>
      </c>
      <c r="E78" s="13">
        <v>20.81</v>
      </c>
      <c r="F78" s="13">
        <v>21.7</v>
      </c>
      <c r="G78" s="14">
        <v>11</v>
      </c>
      <c r="H78" s="14">
        <v>96</v>
      </c>
      <c r="I78" s="14">
        <v>7</v>
      </c>
      <c r="J78" s="12" t="s">
        <v>4666</v>
      </c>
    </row>
    <row r="79" spans="1:13" x14ac:dyDescent="0.25">
      <c r="A79" s="6" t="s">
        <v>976</v>
      </c>
      <c r="B79" s="18" t="s">
        <v>4613</v>
      </c>
      <c r="C79" s="18" t="s">
        <v>4619</v>
      </c>
      <c r="D79" s="18"/>
      <c r="E79" s="26">
        <v>37.049999999999997</v>
      </c>
      <c r="F79" s="26">
        <v>19.61</v>
      </c>
      <c r="G79" s="17">
        <v>46</v>
      </c>
      <c r="H79" s="17">
        <v>99</v>
      </c>
      <c r="I79" s="17">
        <v>56</v>
      </c>
      <c r="J79" s="18" t="s">
        <v>4667</v>
      </c>
    </row>
    <row r="80" spans="1:13" x14ac:dyDescent="0.25">
      <c r="A80" s="6" t="s">
        <v>1082</v>
      </c>
      <c r="B80" s="12" t="s">
        <v>4614</v>
      </c>
      <c r="C80" s="12" t="s">
        <v>4621</v>
      </c>
      <c r="D80" s="12"/>
      <c r="E80" s="13">
        <v>46</v>
      </c>
      <c r="F80" s="13">
        <v>44.7</v>
      </c>
      <c r="G80" s="14">
        <v>75</v>
      </c>
      <c r="H80" s="14">
        <v>89</v>
      </c>
      <c r="I80" s="14">
        <v>77</v>
      </c>
      <c r="J80" s="12" t="s">
        <v>4668</v>
      </c>
    </row>
    <row r="81" spans="1:10" x14ac:dyDescent="0.25">
      <c r="A81" s="6" t="s">
        <v>1083</v>
      </c>
      <c r="B81" s="18" t="s">
        <v>4615</v>
      </c>
      <c r="C81" s="18" t="s">
        <v>4623</v>
      </c>
      <c r="D81" s="18"/>
      <c r="E81" s="26">
        <v>87.14</v>
      </c>
      <c r="F81" s="26">
        <v>88.72</v>
      </c>
      <c r="G81" s="17">
        <v>99</v>
      </c>
      <c r="H81" s="17">
        <v>91</v>
      </c>
      <c r="I81" s="17">
        <v>42</v>
      </c>
      <c r="J81" s="18" t="s">
        <v>4462</v>
      </c>
    </row>
    <row r="82" spans="1:10" x14ac:dyDescent="0.25">
      <c r="A82" s="6" t="s">
        <v>1084</v>
      </c>
      <c r="B82" s="18" t="s">
        <v>4616</v>
      </c>
      <c r="C82" s="18" t="s">
        <v>4624</v>
      </c>
      <c r="D82" s="18"/>
      <c r="E82" s="26">
        <v>49.86</v>
      </c>
      <c r="F82" s="26">
        <v>47.45</v>
      </c>
      <c r="G82" s="17">
        <v>9</v>
      </c>
      <c r="H82" s="17">
        <v>85</v>
      </c>
      <c r="I82" s="17">
        <v>59</v>
      </c>
      <c r="J82" s="18" t="s">
        <v>4668</v>
      </c>
    </row>
    <row r="83" spans="1:10" x14ac:dyDescent="0.25">
      <c r="A83" s="6" t="s">
        <v>1514</v>
      </c>
      <c r="B83" s="18" t="s">
        <v>4643</v>
      </c>
      <c r="C83" s="18" t="s">
        <v>4644</v>
      </c>
      <c r="E83" s="26">
        <v>40.61</v>
      </c>
      <c r="F83" s="26">
        <v>48.85</v>
      </c>
      <c r="G83" s="2">
        <v>79</v>
      </c>
      <c r="H83" s="17">
        <v>97</v>
      </c>
      <c r="I83" s="17">
        <v>123</v>
      </c>
      <c r="J83" s="18" t="s">
        <v>4669</v>
      </c>
    </row>
    <row r="84" spans="1:10" x14ac:dyDescent="0.25">
      <c r="A84" s="6" t="s">
        <v>1515</v>
      </c>
      <c r="B84" s="12" t="s">
        <v>4672</v>
      </c>
      <c r="C84" s="12" t="s">
        <v>4673</v>
      </c>
      <c r="D84" s="12"/>
      <c r="E84" s="13">
        <v>49.1</v>
      </c>
      <c r="F84" s="13">
        <v>47.7</v>
      </c>
      <c r="G84" s="14">
        <v>80</v>
      </c>
      <c r="H84" s="14">
        <v>86</v>
      </c>
      <c r="I84" s="14">
        <v>66</v>
      </c>
      <c r="J84" s="12" t="s">
        <v>4674</v>
      </c>
    </row>
    <row r="85" spans="1:10" x14ac:dyDescent="0.25">
      <c r="A85" s="6" t="s">
        <v>1518</v>
      </c>
      <c r="B85" s="18" t="s">
        <v>4130</v>
      </c>
      <c r="C85" s="18" t="s">
        <v>4131</v>
      </c>
      <c r="E85" s="26">
        <v>150.85</v>
      </c>
      <c r="F85" s="26">
        <v>153.9</v>
      </c>
      <c r="G85" s="2">
        <v>75</v>
      </c>
      <c r="H85" s="17">
        <v>95</v>
      </c>
      <c r="I85" s="17">
        <v>134</v>
      </c>
      <c r="J85" s="18" t="s">
        <v>4675</v>
      </c>
    </row>
    <row r="86" spans="1:10" x14ac:dyDescent="0.25">
      <c r="A86" s="6" t="s">
        <v>1519</v>
      </c>
      <c r="B86" s="18" t="s">
        <v>276</v>
      </c>
      <c r="C86" s="18" t="s">
        <v>4685</v>
      </c>
      <c r="E86" s="26">
        <v>214.63</v>
      </c>
      <c r="F86" s="26">
        <v>216.07</v>
      </c>
      <c r="G86" s="2">
        <v>99</v>
      </c>
      <c r="H86" s="17">
        <v>89</v>
      </c>
      <c r="I86" s="17">
        <v>54</v>
      </c>
      <c r="J86" s="18" t="s">
        <v>4462</v>
      </c>
    </row>
    <row r="87" spans="1:10" x14ac:dyDescent="0.25">
      <c r="A87" s="6" t="s">
        <v>1820</v>
      </c>
    </row>
    <row r="88" spans="1:10" x14ac:dyDescent="0.25">
      <c r="A88" s="6" t="s">
        <v>4642</v>
      </c>
    </row>
    <row r="89" spans="1:10" x14ac:dyDescent="0.25">
      <c r="G89" s="2"/>
    </row>
    <row r="90" spans="1:10" x14ac:dyDescent="0.25">
      <c r="G90" s="2"/>
    </row>
    <row r="91" spans="1:10" x14ac:dyDescent="0.25">
      <c r="G91" s="2"/>
    </row>
    <row r="92" spans="1:10" x14ac:dyDescent="0.25">
      <c r="G92" s="2"/>
    </row>
    <row r="93" spans="1:10" x14ac:dyDescent="0.25">
      <c r="G93" s="2"/>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5F090-0720-4089-9058-9C1F0CAAD90D}">
  <dimension ref="A1:S91"/>
  <sheetViews>
    <sheetView workbookViewId="0">
      <selection activeCell="G18" sqref="G18"/>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44162</v>
      </c>
      <c r="I3" s="2"/>
      <c r="J3" s="44">
        <v>44165</v>
      </c>
      <c r="K3" s="43">
        <v>44166</v>
      </c>
      <c r="L3" s="43">
        <v>44167</v>
      </c>
      <c r="M3" s="43">
        <v>44168</v>
      </c>
      <c r="N3" s="43">
        <v>44169</v>
      </c>
      <c r="P3" t="s">
        <v>1973</v>
      </c>
    </row>
    <row r="4" spans="1:16" ht="15.75" thickBot="1" x14ac:dyDescent="0.3">
      <c r="A4" t="s">
        <v>0</v>
      </c>
      <c r="C4" s="10">
        <v>44165</v>
      </c>
      <c r="D4" s="11" t="s">
        <v>66</v>
      </c>
      <c r="E4" s="10">
        <v>44169</v>
      </c>
      <c r="J4" s="2" t="s">
        <v>58</v>
      </c>
      <c r="K4" s="2" t="s">
        <v>59</v>
      </c>
      <c r="L4" s="2" t="s">
        <v>60</v>
      </c>
      <c r="M4" s="2" t="s">
        <v>61</v>
      </c>
      <c r="N4" s="2" t="s">
        <v>62</v>
      </c>
    </row>
    <row r="5" spans="1:16" ht="15.75" thickBot="1" x14ac:dyDescent="0.3">
      <c r="G5" t="s">
        <v>57</v>
      </c>
      <c r="H5" s="8">
        <v>12205.85</v>
      </c>
      <c r="J5" s="16">
        <v>12198.74</v>
      </c>
      <c r="K5" s="16">
        <v>12355.11</v>
      </c>
      <c r="L5" s="16">
        <v>12349.37</v>
      </c>
      <c r="M5" s="16">
        <v>12377.18</v>
      </c>
      <c r="N5" s="16">
        <v>12464.23</v>
      </c>
      <c r="P5" s="5">
        <f>(N5-H5)/H5</f>
        <v>2.1168538037088708E-2</v>
      </c>
    </row>
    <row r="6" spans="1:16" ht="15.75" thickBot="1" x14ac:dyDescent="0.3">
      <c r="A6" t="s">
        <v>2</v>
      </c>
      <c r="C6" s="33" t="s">
        <v>4481</v>
      </c>
      <c r="D6" s="1"/>
      <c r="E6" s="1"/>
      <c r="G6" t="s">
        <v>3680</v>
      </c>
      <c r="H6" s="9">
        <v>3638.35</v>
      </c>
      <c r="J6" s="16">
        <v>3621.63</v>
      </c>
      <c r="K6" s="21">
        <v>3662.45</v>
      </c>
      <c r="L6" s="21">
        <v>3669.01</v>
      </c>
      <c r="M6" s="16">
        <v>3666.72</v>
      </c>
      <c r="N6" s="16">
        <v>3699.12</v>
      </c>
      <c r="P6" s="5">
        <f>(N6-H6)/H6</f>
        <v>1.6702626190443465E-2</v>
      </c>
    </row>
    <row r="7" spans="1:16" x14ac:dyDescent="0.25">
      <c r="C7" s="12"/>
      <c r="J7" s="12"/>
    </row>
    <row r="8" spans="1:16" x14ac:dyDescent="0.25">
      <c r="C8" s="12"/>
      <c r="J8" s="12"/>
    </row>
    <row r="9" spans="1:16" x14ac:dyDescent="0.25">
      <c r="A9" t="s">
        <v>3</v>
      </c>
      <c r="C9" t="s">
        <v>4716</v>
      </c>
      <c r="J9" s="18"/>
    </row>
    <row r="10" spans="1:16" x14ac:dyDescent="0.25">
      <c r="C10" s="37" t="s">
        <v>4717</v>
      </c>
      <c r="J10" s="18"/>
    </row>
    <row r="11" spans="1:16" x14ac:dyDescent="0.25">
      <c r="C11" s="37" t="s">
        <v>4718</v>
      </c>
      <c r="J11" s="18"/>
    </row>
    <row r="12" spans="1:16" x14ac:dyDescent="0.25">
      <c r="C12" s="18" t="s">
        <v>4719</v>
      </c>
      <c r="J12" s="18"/>
    </row>
    <row r="13" spans="1:16" x14ac:dyDescent="0.25">
      <c r="C13" s="18" t="s">
        <v>4720</v>
      </c>
      <c r="J13" s="18"/>
    </row>
    <row r="14" spans="1:16" x14ac:dyDescent="0.25">
      <c r="C14" s="18" t="s">
        <v>4721</v>
      </c>
      <c r="J14" s="18"/>
    </row>
    <row r="15" spans="1:16" x14ac:dyDescent="0.25">
      <c r="C15" s="18" t="s">
        <v>4722</v>
      </c>
      <c r="J15" s="18"/>
    </row>
    <row r="16" spans="1:16" x14ac:dyDescent="0.25">
      <c r="C16" s="18" t="s">
        <v>4723</v>
      </c>
      <c r="J16" s="18"/>
    </row>
    <row r="17" spans="3:10" x14ac:dyDescent="0.25">
      <c r="C17" s="18" t="s">
        <v>4724</v>
      </c>
      <c r="J17" s="18"/>
    </row>
    <row r="18" spans="3:10" x14ac:dyDescent="0.25">
      <c r="C18" s="12"/>
      <c r="J18" s="18"/>
    </row>
    <row r="19" spans="3:10" x14ac:dyDescent="0.25">
      <c r="C19" s="12" t="s">
        <v>4709</v>
      </c>
      <c r="J19" s="18"/>
    </row>
    <row r="20" spans="3:10" x14ac:dyDescent="0.25">
      <c r="J20" s="18"/>
    </row>
    <row r="21" spans="3:10" x14ac:dyDescent="0.25">
      <c r="J21" s="18"/>
    </row>
    <row r="22" spans="3:10" x14ac:dyDescent="0.25">
      <c r="C22" t="s">
        <v>3391</v>
      </c>
      <c r="D22" s="5">
        <v>6.1199999999999997E-2</v>
      </c>
      <c r="E22" s="7"/>
      <c r="I22" s="5"/>
      <c r="J22" s="18"/>
    </row>
    <row r="23" spans="3:10" x14ac:dyDescent="0.25">
      <c r="E23" s="7"/>
      <c r="I23" s="5"/>
      <c r="J23" s="18"/>
    </row>
    <row r="24" spans="3:10" x14ac:dyDescent="0.25">
      <c r="C24" t="s">
        <v>1615</v>
      </c>
      <c r="D24" s="5">
        <v>9.4E-2</v>
      </c>
      <c r="I24" s="5"/>
      <c r="J24" s="18"/>
    </row>
    <row r="25" spans="3:10" x14ac:dyDescent="0.25">
      <c r="C25" t="s">
        <v>4482</v>
      </c>
      <c r="D25" s="5">
        <v>0.1482</v>
      </c>
      <c r="I25" s="5"/>
      <c r="J25" s="18"/>
    </row>
    <row r="26" spans="3:10" x14ac:dyDescent="0.25">
      <c r="C26" t="s">
        <v>1811</v>
      </c>
      <c r="D26" s="5">
        <v>8.5500000000000007E-2</v>
      </c>
      <c r="E26" s="7"/>
      <c r="G26" s="5"/>
      <c r="I26" s="5"/>
      <c r="J26" s="18"/>
    </row>
    <row r="27" spans="3:10" x14ac:dyDescent="0.25">
      <c r="C27" t="s">
        <v>1468</v>
      </c>
      <c r="D27" s="5">
        <v>0.14879999999999999</v>
      </c>
      <c r="E27" s="27"/>
      <c r="G27" s="5"/>
      <c r="I27" s="5"/>
      <c r="J27" s="18"/>
    </row>
    <row r="28" spans="3:10" x14ac:dyDescent="0.25">
      <c r="C28" t="s">
        <v>4549</v>
      </c>
      <c r="D28" s="5">
        <v>0.1206</v>
      </c>
      <c r="I28" s="5"/>
      <c r="J28" s="18"/>
    </row>
    <row r="29" spans="3:10" x14ac:dyDescent="0.25">
      <c r="C29" t="s">
        <v>333</v>
      </c>
      <c r="D29" s="5">
        <v>0.1353</v>
      </c>
      <c r="E29" s="27"/>
      <c r="F29" s="18"/>
      <c r="G29" s="28"/>
      <c r="H29" s="18"/>
      <c r="I29" s="5"/>
      <c r="J29" s="18"/>
    </row>
    <row r="30" spans="3:10" x14ac:dyDescent="0.25">
      <c r="C30" t="s">
        <v>4550</v>
      </c>
      <c r="D30" s="5">
        <v>5.9900000000000002E-2</v>
      </c>
      <c r="E30" s="27"/>
      <c r="F30" s="18"/>
      <c r="G30" s="28"/>
      <c r="H30" s="18"/>
      <c r="I30" s="5"/>
      <c r="J30" s="18"/>
    </row>
    <row r="31" spans="3:10" x14ac:dyDescent="0.25">
      <c r="C31" t="s">
        <v>276</v>
      </c>
      <c r="D31" s="5">
        <v>0.14649999999999999</v>
      </c>
      <c r="E31" s="27"/>
      <c r="F31" s="18"/>
      <c r="G31" s="28"/>
      <c r="H31" s="18"/>
      <c r="I31" s="5"/>
      <c r="J31" s="18"/>
    </row>
    <row r="32" spans="3:10" x14ac:dyDescent="0.25">
      <c r="D32" s="5"/>
      <c r="E32" s="27"/>
      <c r="F32" s="18"/>
      <c r="G32" s="28"/>
      <c r="H32" s="18"/>
      <c r="I32" s="5"/>
      <c r="J32" s="18"/>
    </row>
    <row r="33" spans="1:19" x14ac:dyDescent="0.25">
      <c r="E33" s="27"/>
      <c r="F33" s="18"/>
      <c r="G33" s="28"/>
      <c r="H33" s="18"/>
      <c r="I33" s="5"/>
      <c r="J33" s="18"/>
    </row>
    <row r="34" spans="1:19" x14ac:dyDescent="0.25">
      <c r="E34" s="27"/>
      <c r="F34" s="18"/>
      <c r="G34" s="28"/>
      <c r="H34" s="18"/>
      <c r="I34" s="5"/>
      <c r="J34" s="18"/>
    </row>
    <row r="35" spans="1:19" x14ac:dyDescent="0.25">
      <c r="D35" s="5">
        <f>SUM(D22:D34)</f>
        <v>1</v>
      </c>
      <c r="I35" s="28"/>
      <c r="J35" s="18"/>
    </row>
    <row r="36" spans="1:19" x14ac:dyDescent="0.25">
      <c r="E36" s="27"/>
      <c r="F36" s="18"/>
      <c r="G36" s="28"/>
      <c r="H36" s="18"/>
      <c r="I36" s="28"/>
      <c r="J36" s="18"/>
    </row>
    <row r="37" spans="1:19" x14ac:dyDescent="0.25">
      <c r="D37" s="5"/>
      <c r="E37" s="27"/>
      <c r="F37" s="18"/>
      <c r="G37" s="28"/>
      <c r="H37" s="18"/>
      <c r="I37" s="28"/>
      <c r="J37" s="18"/>
    </row>
    <row r="38" spans="1:19" x14ac:dyDescent="0.25">
      <c r="C38" s="12"/>
      <c r="E38" s="27"/>
      <c r="F38" s="17" t="s">
        <v>4013</v>
      </c>
      <c r="G38" s="18"/>
      <c r="H38" s="12"/>
      <c r="I38" s="18"/>
    </row>
    <row r="39" spans="1:19" x14ac:dyDescent="0.25">
      <c r="A39" t="s">
        <v>4</v>
      </c>
      <c r="C39" s="12"/>
      <c r="E39" s="30" t="s">
        <v>7</v>
      </c>
      <c r="F39" s="30" t="s">
        <v>8</v>
      </c>
      <c r="G39" s="30" t="s">
        <v>9</v>
      </c>
      <c r="H39" s="30" t="s">
        <v>10</v>
      </c>
      <c r="I39" s="30" t="s">
        <v>24</v>
      </c>
      <c r="J39" s="30" t="s">
        <v>26</v>
      </c>
      <c r="K39" s="30" t="s">
        <v>25</v>
      </c>
      <c r="L39" s="29" t="s">
        <v>11</v>
      </c>
      <c r="M39" s="31"/>
      <c r="N39" s="31"/>
      <c r="O39" s="31"/>
      <c r="P39" s="31"/>
      <c r="Q39" s="31"/>
      <c r="R39" s="31"/>
      <c r="S39" s="31"/>
    </row>
    <row r="40" spans="1:19" x14ac:dyDescent="0.25">
      <c r="A40" s="6" t="s">
        <v>5</v>
      </c>
      <c r="B40" t="s">
        <v>1615</v>
      </c>
      <c r="E40" s="4">
        <v>116.03</v>
      </c>
      <c r="F40" s="4">
        <v>93.83</v>
      </c>
      <c r="G40" s="5">
        <f t="shared" ref="G40:G47" si="0">(E40-F40)/F40</f>
        <v>0.23659810295214753</v>
      </c>
      <c r="H40" s="4">
        <v>106.4</v>
      </c>
      <c r="I40" s="4">
        <v>93.17</v>
      </c>
      <c r="J40" s="2">
        <v>92</v>
      </c>
      <c r="K40" s="2">
        <v>98</v>
      </c>
      <c r="L40" s="42" t="s">
        <v>4686</v>
      </c>
    </row>
    <row r="41" spans="1:19" x14ac:dyDescent="0.25">
      <c r="A41" s="6" t="s">
        <v>12</v>
      </c>
      <c r="B41" t="s">
        <v>4482</v>
      </c>
      <c r="E41" s="4">
        <v>1827.99</v>
      </c>
      <c r="F41" s="4">
        <v>1755.08</v>
      </c>
      <c r="G41" s="5">
        <f t="shared" si="0"/>
        <v>4.1542265879618075E-2</v>
      </c>
      <c r="H41" s="4">
        <v>1755</v>
      </c>
      <c r="I41" s="4">
        <v>1687</v>
      </c>
      <c r="J41" s="25">
        <v>74</v>
      </c>
      <c r="K41" s="25">
        <v>89</v>
      </c>
      <c r="L41" s="34" t="s">
        <v>4687</v>
      </c>
    </row>
    <row r="42" spans="1:19" x14ac:dyDescent="0.25">
      <c r="A42" s="6" t="s">
        <v>13</v>
      </c>
      <c r="B42" t="s">
        <v>1811</v>
      </c>
      <c r="E42" s="4">
        <v>62.81</v>
      </c>
      <c r="F42" s="4">
        <v>55.92</v>
      </c>
      <c r="G42" s="5">
        <f t="shared" si="0"/>
        <v>0.12321173104434907</v>
      </c>
      <c r="H42" s="4">
        <v>58.75</v>
      </c>
      <c r="I42" s="4">
        <v>54.18</v>
      </c>
      <c r="J42" s="25">
        <v>93</v>
      </c>
      <c r="K42" s="25">
        <v>81</v>
      </c>
      <c r="L42" s="42" t="s">
        <v>4688</v>
      </c>
    </row>
    <row r="43" spans="1:19" x14ac:dyDescent="0.25">
      <c r="A43" s="6" t="s">
        <v>14</v>
      </c>
      <c r="B43" t="s">
        <v>1468</v>
      </c>
      <c r="E43" s="4">
        <v>87.44</v>
      </c>
      <c r="F43" s="4">
        <v>84.81</v>
      </c>
      <c r="G43" s="5">
        <f t="shared" si="0"/>
        <v>3.1010494045513447E-2</v>
      </c>
      <c r="H43" s="4">
        <v>84</v>
      </c>
      <c r="I43" s="4">
        <v>84.46</v>
      </c>
      <c r="J43" s="25">
        <v>72</v>
      </c>
      <c r="K43" s="25">
        <v>93</v>
      </c>
      <c r="L43" t="s">
        <v>4689</v>
      </c>
    </row>
    <row r="44" spans="1:19" x14ac:dyDescent="0.25">
      <c r="A44" s="6" t="s">
        <v>15</v>
      </c>
      <c r="B44" t="s">
        <v>4549</v>
      </c>
      <c r="E44" s="4">
        <v>41.15</v>
      </c>
      <c r="F44" s="4">
        <v>43.52</v>
      </c>
      <c r="G44" s="5">
        <f t="shared" si="0"/>
        <v>-5.4457720588235392E-2</v>
      </c>
      <c r="H44" s="4">
        <v>40.75</v>
      </c>
      <c r="I44" s="4">
        <v>40.99</v>
      </c>
      <c r="J44" s="25">
        <v>97</v>
      </c>
      <c r="K44" s="25">
        <v>84</v>
      </c>
      <c r="L44" s="34" t="s">
        <v>4690</v>
      </c>
    </row>
    <row r="45" spans="1:19" x14ac:dyDescent="0.25">
      <c r="A45" s="6" t="s">
        <v>16</v>
      </c>
      <c r="B45" t="s">
        <v>333</v>
      </c>
      <c r="E45" s="4">
        <v>70.67</v>
      </c>
      <c r="F45" s="4">
        <v>66.53</v>
      </c>
      <c r="G45" s="5">
        <f t="shared" si="0"/>
        <v>6.2227566511348274E-2</v>
      </c>
      <c r="H45" s="4">
        <v>65.5</v>
      </c>
      <c r="I45" s="4">
        <v>64.459999999999994</v>
      </c>
      <c r="J45" s="25">
        <v>86</v>
      </c>
      <c r="K45" s="25">
        <v>51</v>
      </c>
      <c r="L45" t="s">
        <v>4691</v>
      </c>
    </row>
    <row r="46" spans="1:19" x14ac:dyDescent="0.25">
      <c r="A46" s="6" t="s">
        <v>17</v>
      </c>
      <c r="B46" t="s">
        <v>4550</v>
      </c>
      <c r="E46" s="4">
        <v>40.46</v>
      </c>
      <c r="F46" s="4">
        <v>40.61</v>
      </c>
      <c r="G46" s="5">
        <f t="shared" si="0"/>
        <v>-3.6936715094803888E-3</v>
      </c>
      <c r="H46" s="4">
        <v>38</v>
      </c>
      <c r="I46" s="4">
        <v>40.5</v>
      </c>
      <c r="J46" s="25">
        <v>90</v>
      </c>
      <c r="K46" s="25">
        <v>35</v>
      </c>
      <c r="L46" t="s">
        <v>4692</v>
      </c>
    </row>
    <row r="47" spans="1:19" x14ac:dyDescent="0.25">
      <c r="A47" s="6" t="s">
        <v>18</v>
      </c>
      <c r="B47" t="s">
        <v>276</v>
      </c>
      <c r="E47" s="4">
        <v>217.77</v>
      </c>
      <c r="F47" s="4">
        <v>217.65</v>
      </c>
      <c r="G47" s="5">
        <f t="shared" si="0"/>
        <v>5.5134390075811874E-4</v>
      </c>
      <c r="H47" s="4">
        <v>204</v>
      </c>
      <c r="I47" s="4">
        <v>216.07</v>
      </c>
      <c r="J47" s="25">
        <v>89</v>
      </c>
      <c r="K47" s="25">
        <v>98</v>
      </c>
      <c r="L47" t="s">
        <v>4693</v>
      </c>
    </row>
    <row r="48" spans="1:19" x14ac:dyDescent="0.25">
      <c r="A48" s="6" t="s">
        <v>63</v>
      </c>
    </row>
    <row r="49" spans="1:13" x14ac:dyDescent="0.25">
      <c r="A49" s="6" t="s">
        <v>67</v>
      </c>
    </row>
    <row r="50" spans="1:13" x14ac:dyDescent="0.25">
      <c r="A50" s="6" t="s">
        <v>98</v>
      </c>
    </row>
    <row r="51" spans="1:13" x14ac:dyDescent="0.25">
      <c r="J51" s="2"/>
      <c r="K51" s="2"/>
    </row>
    <row r="52" spans="1:13" x14ac:dyDescent="0.25">
      <c r="I52" s="2" t="s">
        <v>2744</v>
      </c>
    </row>
    <row r="53" spans="1:13" x14ac:dyDescent="0.25">
      <c r="A53" s="3" t="s">
        <v>21</v>
      </c>
      <c r="E53" s="22" t="s">
        <v>7</v>
      </c>
      <c r="F53" s="22" t="s">
        <v>24</v>
      </c>
      <c r="G53" s="22" t="s">
        <v>25</v>
      </c>
      <c r="H53" s="22" t="s">
        <v>26</v>
      </c>
      <c r="I53" s="22" t="s">
        <v>2745</v>
      </c>
      <c r="J53" s="23" t="s">
        <v>11</v>
      </c>
      <c r="K53" s="24"/>
      <c r="L53" s="24"/>
      <c r="M53" s="24"/>
    </row>
    <row r="54" spans="1:13" x14ac:dyDescent="0.25">
      <c r="A54" s="6" t="s">
        <v>5</v>
      </c>
      <c r="B54" s="12" t="s">
        <v>31</v>
      </c>
      <c r="C54" s="12" t="s">
        <v>3192</v>
      </c>
      <c r="D54" s="12"/>
      <c r="E54" s="13">
        <v>277.63</v>
      </c>
      <c r="F54" s="13">
        <v>258.05</v>
      </c>
      <c r="G54" s="14">
        <v>44</v>
      </c>
      <c r="H54" s="14">
        <v>91</v>
      </c>
      <c r="I54" s="14">
        <v>48</v>
      </c>
      <c r="J54" s="12" t="s">
        <v>4694</v>
      </c>
      <c r="K54" s="12"/>
    </row>
    <row r="55" spans="1:13" x14ac:dyDescent="0.25">
      <c r="A55" s="6" t="s">
        <v>12</v>
      </c>
      <c r="B55" s="18" t="s">
        <v>2980</v>
      </c>
      <c r="C55" s="18" t="s">
        <v>2981</v>
      </c>
      <c r="E55" s="26">
        <v>167</v>
      </c>
      <c r="F55" s="26">
        <v>142.33000000000001</v>
      </c>
      <c r="G55" s="17">
        <v>75</v>
      </c>
      <c r="H55" s="17">
        <v>93</v>
      </c>
      <c r="I55" s="17">
        <v>54</v>
      </c>
      <c r="J55" s="18" t="s">
        <v>4695</v>
      </c>
    </row>
    <row r="56" spans="1:13" x14ac:dyDescent="0.25">
      <c r="A56" s="6" t="s">
        <v>13</v>
      </c>
      <c r="B56" s="18" t="s">
        <v>4357</v>
      </c>
      <c r="C56" s="18" t="s">
        <v>4369</v>
      </c>
      <c r="D56" s="18"/>
      <c r="E56" s="26">
        <v>420.44</v>
      </c>
      <c r="F56" s="26">
        <v>374.98</v>
      </c>
      <c r="G56" s="17">
        <v>90</v>
      </c>
      <c r="H56" s="17">
        <v>79</v>
      </c>
      <c r="I56" s="17">
        <v>54</v>
      </c>
      <c r="J56" s="18" t="s">
        <v>4455</v>
      </c>
    </row>
    <row r="57" spans="1:13" x14ac:dyDescent="0.25">
      <c r="A57" s="6" t="s">
        <v>14</v>
      </c>
      <c r="B57" s="12" t="s">
        <v>264</v>
      </c>
      <c r="C57" s="12" t="s">
        <v>4370</v>
      </c>
      <c r="D57" s="12"/>
      <c r="E57" s="13">
        <v>319.49</v>
      </c>
      <c r="F57" s="13">
        <v>283.33999999999997</v>
      </c>
      <c r="G57" s="14">
        <v>71</v>
      </c>
      <c r="H57" s="14">
        <v>96</v>
      </c>
      <c r="I57" s="14">
        <v>40</v>
      </c>
      <c r="J57" s="12" t="s">
        <v>4696</v>
      </c>
    </row>
    <row r="58" spans="1:13" x14ac:dyDescent="0.25">
      <c r="A58" s="6" t="s">
        <v>15</v>
      </c>
      <c r="B58" s="12" t="s">
        <v>2638</v>
      </c>
      <c r="C58" s="12" t="s">
        <v>2639</v>
      </c>
      <c r="D58" s="12"/>
      <c r="E58" s="13">
        <v>1053.8900000000001</v>
      </c>
      <c r="F58" s="13">
        <v>1130</v>
      </c>
      <c r="G58" s="14">
        <v>98</v>
      </c>
      <c r="H58" s="14">
        <v>93</v>
      </c>
      <c r="I58" s="14">
        <v>40</v>
      </c>
      <c r="J58" s="12" t="s">
        <v>4697</v>
      </c>
    </row>
    <row r="59" spans="1:13" x14ac:dyDescent="0.25">
      <c r="A59" s="6" t="s">
        <v>16</v>
      </c>
      <c r="B59" s="12" t="s">
        <v>1474</v>
      </c>
      <c r="C59" s="12" t="s">
        <v>1475</v>
      </c>
      <c r="E59" s="13">
        <v>213.72</v>
      </c>
      <c r="F59" s="13">
        <v>198.38</v>
      </c>
      <c r="G59" s="14">
        <v>95</v>
      </c>
      <c r="H59" s="14">
        <v>82</v>
      </c>
      <c r="I59" s="14">
        <v>153</v>
      </c>
      <c r="J59" s="12" t="s">
        <v>4698</v>
      </c>
    </row>
    <row r="60" spans="1:13" x14ac:dyDescent="0.25">
      <c r="A60" s="6" t="s">
        <v>17</v>
      </c>
      <c r="B60" s="18" t="s">
        <v>1153</v>
      </c>
      <c r="C60" s="18" t="s">
        <v>1155</v>
      </c>
      <c r="D60" s="18"/>
      <c r="E60" s="26">
        <v>318.14999999999998</v>
      </c>
      <c r="F60" s="26">
        <v>336.25</v>
      </c>
      <c r="G60" s="17">
        <v>75</v>
      </c>
      <c r="H60" s="17">
        <v>91</v>
      </c>
      <c r="I60" s="17">
        <v>40</v>
      </c>
      <c r="J60" s="18" t="s">
        <v>4699</v>
      </c>
    </row>
    <row r="61" spans="1:13" x14ac:dyDescent="0.25">
      <c r="A61" s="6" t="s">
        <v>18</v>
      </c>
      <c r="B61" s="12" t="s">
        <v>2039</v>
      </c>
      <c r="C61" s="12" t="s">
        <v>4463</v>
      </c>
      <c r="D61" s="12"/>
      <c r="E61" s="13">
        <v>209.25</v>
      </c>
      <c r="F61" s="13">
        <v>205.11</v>
      </c>
      <c r="G61" s="14">
        <v>90</v>
      </c>
      <c r="H61" s="14">
        <v>81</v>
      </c>
      <c r="I61" s="14">
        <v>78</v>
      </c>
      <c r="J61" s="12" t="s">
        <v>4700</v>
      </c>
    </row>
    <row r="62" spans="1:13" x14ac:dyDescent="0.25">
      <c r="A62" s="6" t="s">
        <v>63</v>
      </c>
      <c r="B62" s="12" t="s">
        <v>2883</v>
      </c>
      <c r="C62" s="12" t="s">
        <v>2896</v>
      </c>
      <c r="D62" s="12"/>
      <c r="E62" s="13">
        <v>265.24</v>
      </c>
      <c r="F62" s="13">
        <v>259.29000000000002</v>
      </c>
      <c r="G62" s="14">
        <v>84</v>
      </c>
      <c r="H62" s="14">
        <v>84</v>
      </c>
      <c r="I62" s="14">
        <v>64</v>
      </c>
      <c r="J62" s="12" t="s">
        <v>4701</v>
      </c>
    </row>
    <row r="63" spans="1:13" x14ac:dyDescent="0.25">
      <c r="A63" s="6" t="s">
        <v>67</v>
      </c>
      <c r="B63" s="18" t="s">
        <v>4459</v>
      </c>
      <c r="C63" s="18" t="s">
        <v>4467</v>
      </c>
      <c r="D63" s="18"/>
      <c r="E63" s="26">
        <v>89.26</v>
      </c>
      <c r="F63" s="26">
        <v>81.87</v>
      </c>
      <c r="G63" s="17">
        <v>79</v>
      </c>
      <c r="H63" s="17">
        <v>91</v>
      </c>
      <c r="I63" s="17">
        <v>1</v>
      </c>
      <c r="J63" s="18" t="s">
        <v>4702</v>
      </c>
    </row>
    <row r="64" spans="1:13" x14ac:dyDescent="0.25">
      <c r="A64" s="6" t="s">
        <v>98</v>
      </c>
      <c r="B64" s="18" t="s">
        <v>4502</v>
      </c>
      <c r="C64" s="18" t="s">
        <v>4514</v>
      </c>
      <c r="D64" s="18"/>
      <c r="E64" s="26">
        <v>116.5</v>
      </c>
      <c r="F64" s="26">
        <v>99.66</v>
      </c>
      <c r="G64" s="17">
        <v>97</v>
      </c>
      <c r="H64" s="17">
        <v>85</v>
      </c>
      <c r="I64" s="17">
        <v>115</v>
      </c>
      <c r="J64" s="18" t="s">
        <v>4703</v>
      </c>
      <c r="K64" s="12"/>
      <c r="L64" s="18"/>
      <c r="M64" s="18"/>
    </row>
    <row r="65" spans="1:13" x14ac:dyDescent="0.25">
      <c r="A65" s="6" t="s">
        <v>102</v>
      </c>
      <c r="B65" s="12" t="s">
        <v>4503</v>
      </c>
      <c r="C65" s="12" t="s">
        <v>4516</v>
      </c>
      <c r="D65" s="12"/>
      <c r="E65" s="13">
        <v>180.73</v>
      </c>
      <c r="F65" s="13">
        <v>179.46</v>
      </c>
      <c r="G65" s="14">
        <v>91</v>
      </c>
      <c r="H65" s="14">
        <v>81</v>
      </c>
      <c r="I65" s="14">
        <v>65</v>
      </c>
      <c r="J65" s="12" t="s">
        <v>4704</v>
      </c>
      <c r="K65" s="12"/>
      <c r="L65" s="18"/>
      <c r="M65" s="18"/>
    </row>
    <row r="66" spans="1:13" x14ac:dyDescent="0.25">
      <c r="A66" s="6" t="s">
        <v>106</v>
      </c>
      <c r="B66" s="12" t="s">
        <v>2126</v>
      </c>
      <c r="C66" s="12" t="s">
        <v>2134</v>
      </c>
      <c r="E66" s="13">
        <v>25.22</v>
      </c>
      <c r="F66" s="13">
        <v>24.01</v>
      </c>
      <c r="G66" s="14">
        <v>89</v>
      </c>
      <c r="H66" s="14">
        <v>90</v>
      </c>
      <c r="I66" s="14">
        <v>42</v>
      </c>
      <c r="J66" s="12" t="s">
        <v>4705</v>
      </c>
      <c r="K66" s="12"/>
      <c r="L66" s="18"/>
      <c r="M66" s="18"/>
    </row>
    <row r="67" spans="1:13" x14ac:dyDescent="0.25">
      <c r="A67" s="6" t="s">
        <v>238</v>
      </c>
      <c r="B67" s="18" t="s">
        <v>3382</v>
      </c>
      <c r="C67" s="18" t="s">
        <v>4561</v>
      </c>
      <c r="D67" s="18"/>
      <c r="E67" s="26">
        <v>67.790000000000006</v>
      </c>
      <c r="F67" s="26">
        <v>49.79</v>
      </c>
      <c r="G67" s="17">
        <v>5</v>
      </c>
      <c r="H67" s="17">
        <v>97</v>
      </c>
      <c r="I67" s="17">
        <v>12</v>
      </c>
      <c r="J67" s="18" t="s">
        <v>4706</v>
      </c>
    </row>
    <row r="68" spans="1:13" x14ac:dyDescent="0.25">
      <c r="A68" s="6" t="s">
        <v>243</v>
      </c>
      <c r="B68" s="18" t="s">
        <v>1720</v>
      </c>
      <c r="C68" s="18" t="s">
        <v>1725</v>
      </c>
      <c r="D68" s="18"/>
      <c r="E68" s="26">
        <v>123.21</v>
      </c>
      <c r="F68" s="26">
        <v>108.5</v>
      </c>
      <c r="G68" s="17">
        <v>89</v>
      </c>
      <c r="H68" s="17">
        <v>75</v>
      </c>
      <c r="I68" s="17">
        <v>117</v>
      </c>
      <c r="J68" s="18" t="s">
        <v>4662</v>
      </c>
    </row>
    <row r="69" spans="1:13" x14ac:dyDescent="0.25">
      <c r="A69" s="6" t="s">
        <v>263</v>
      </c>
      <c r="B69" s="18" t="s">
        <v>4552</v>
      </c>
      <c r="C69" s="18" t="s">
        <v>4565</v>
      </c>
      <c r="E69" s="26">
        <v>143.97</v>
      </c>
      <c r="F69" s="26">
        <v>127.39</v>
      </c>
      <c r="G69" s="17">
        <v>87</v>
      </c>
      <c r="H69" s="17">
        <v>74</v>
      </c>
      <c r="I69" s="17">
        <v>47</v>
      </c>
      <c r="J69" s="18" t="s">
        <v>4707</v>
      </c>
      <c r="K69" s="12"/>
    </row>
    <row r="70" spans="1:13" x14ac:dyDescent="0.25">
      <c r="A70" s="6" t="s">
        <v>267</v>
      </c>
      <c r="B70" s="18" t="s">
        <v>4553</v>
      </c>
      <c r="C70" s="18" t="s">
        <v>4567</v>
      </c>
      <c r="D70" s="18"/>
      <c r="E70" s="26">
        <v>152.52000000000001</v>
      </c>
      <c r="F70" s="26">
        <v>81.37</v>
      </c>
      <c r="G70" s="17">
        <v>19</v>
      </c>
      <c r="H70" s="17">
        <v>99</v>
      </c>
      <c r="I70" s="17">
        <v>38</v>
      </c>
      <c r="J70" s="18" t="s">
        <v>4708</v>
      </c>
      <c r="K70" s="12"/>
    </row>
    <row r="71" spans="1:13" x14ac:dyDescent="0.25">
      <c r="A71" s="6" t="s">
        <v>404</v>
      </c>
      <c r="B71" s="12" t="s">
        <v>4612</v>
      </c>
      <c r="C71" s="12" t="s">
        <v>4617</v>
      </c>
      <c r="E71" s="13">
        <v>19.23</v>
      </c>
      <c r="F71" s="13">
        <v>21.7</v>
      </c>
      <c r="G71" s="14">
        <v>11</v>
      </c>
      <c r="H71" s="14">
        <v>94</v>
      </c>
      <c r="I71" s="14">
        <v>6</v>
      </c>
      <c r="J71" s="12" t="s">
        <v>4666</v>
      </c>
    </row>
    <row r="72" spans="1:13" x14ac:dyDescent="0.25">
      <c r="A72" s="6" t="s">
        <v>619</v>
      </c>
      <c r="B72" s="18" t="s">
        <v>4613</v>
      </c>
      <c r="C72" s="18" t="s">
        <v>4619</v>
      </c>
      <c r="D72" s="18"/>
      <c r="E72" s="26">
        <v>31.54</v>
      </c>
      <c r="F72" s="26">
        <v>19.61</v>
      </c>
      <c r="G72" s="17">
        <v>46</v>
      </c>
      <c r="H72" s="17">
        <v>99</v>
      </c>
      <c r="I72" s="17">
        <v>42</v>
      </c>
      <c r="J72" s="18" t="s">
        <v>4710</v>
      </c>
    </row>
    <row r="73" spans="1:13" x14ac:dyDescent="0.25">
      <c r="A73" s="6" t="s">
        <v>831</v>
      </c>
      <c r="B73" s="12" t="s">
        <v>4614</v>
      </c>
      <c r="C73" s="12" t="s">
        <v>4621</v>
      </c>
      <c r="D73" s="12"/>
      <c r="E73" s="13">
        <v>47.92</v>
      </c>
      <c r="F73" s="13">
        <v>44.7</v>
      </c>
      <c r="G73" s="14">
        <v>75</v>
      </c>
      <c r="H73" s="14">
        <v>92</v>
      </c>
      <c r="I73" s="14">
        <v>75</v>
      </c>
      <c r="J73" s="12" t="s">
        <v>4711</v>
      </c>
    </row>
    <row r="74" spans="1:13" x14ac:dyDescent="0.25">
      <c r="A74" s="6" t="s">
        <v>832</v>
      </c>
      <c r="B74" s="18" t="s">
        <v>4615</v>
      </c>
      <c r="C74" s="18" t="s">
        <v>4623</v>
      </c>
      <c r="D74" s="18"/>
      <c r="E74" s="26">
        <v>94.04</v>
      </c>
      <c r="F74" s="26">
        <v>88.72</v>
      </c>
      <c r="G74" s="17">
        <v>99</v>
      </c>
      <c r="H74" s="17">
        <v>92</v>
      </c>
      <c r="I74" s="17">
        <v>22</v>
      </c>
      <c r="J74" s="18" t="s">
        <v>4712</v>
      </c>
      <c r="K74" s="12"/>
    </row>
    <row r="75" spans="1:13" x14ac:dyDescent="0.25">
      <c r="A75" s="6" t="s">
        <v>906</v>
      </c>
      <c r="B75" s="18" t="s">
        <v>4616</v>
      </c>
      <c r="C75" s="18" t="s">
        <v>4624</v>
      </c>
      <c r="D75" s="18"/>
      <c r="E75" s="26">
        <v>54.99</v>
      </c>
      <c r="F75" s="26">
        <v>47.45</v>
      </c>
      <c r="G75" s="17">
        <v>9</v>
      </c>
      <c r="H75" s="17">
        <v>90</v>
      </c>
      <c r="I75" s="17">
        <v>38</v>
      </c>
      <c r="J75" s="18" t="s">
        <v>4713</v>
      </c>
    </row>
    <row r="76" spans="1:13" x14ac:dyDescent="0.25">
      <c r="A76" s="6" t="s">
        <v>913</v>
      </c>
      <c r="B76" s="18" t="s">
        <v>4643</v>
      </c>
      <c r="C76" s="18" t="s">
        <v>4644</v>
      </c>
      <c r="E76" s="26">
        <v>43.55</v>
      </c>
      <c r="F76" s="26">
        <v>48.85</v>
      </c>
      <c r="G76" s="2">
        <v>79</v>
      </c>
      <c r="H76" s="17">
        <v>97</v>
      </c>
      <c r="I76" s="17">
        <v>59</v>
      </c>
      <c r="J76" s="18" t="s">
        <v>4669</v>
      </c>
    </row>
    <row r="77" spans="1:13" x14ac:dyDescent="0.25">
      <c r="A77" s="6" t="s">
        <v>976</v>
      </c>
      <c r="B77" s="18" t="s">
        <v>4672</v>
      </c>
      <c r="C77" s="18" t="s">
        <v>4673</v>
      </c>
      <c r="D77" s="18"/>
      <c r="E77" s="26">
        <v>46.11</v>
      </c>
      <c r="F77" s="26">
        <v>47.7</v>
      </c>
      <c r="G77" s="17">
        <v>80</v>
      </c>
      <c r="H77" s="17">
        <v>82</v>
      </c>
      <c r="I77" s="17">
        <v>40</v>
      </c>
      <c r="J77" s="18" t="s">
        <v>4714</v>
      </c>
    </row>
    <row r="78" spans="1:13" x14ac:dyDescent="0.25">
      <c r="A78" s="6" t="s">
        <v>1082</v>
      </c>
      <c r="B78" s="18" t="s">
        <v>4130</v>
      </c>
      <c r="C78" s="18" t="s">
        <v>4131</v>
      </c>
      <c r="E78" s="26">
        <v>167.26</v>
      </c>
      <c r="F78" s="26">
        <v>153.9</v>
      </c>
      <c r="G78" s="2">
        <v>75</v>
      </c>
      <c r="H78" s="17">
        <v>96</v>
      </c>
      <c r="I78" s="17">
        <v>75</v>
      </c>
      <c r="J78" s="18" t="s">
        <v>4715</v>
      </c>
    </row>
    <row r="79" spans="1:13" x14ac:dyDescent="0.25">
      <c r="A79" s="6" t="s">
        <v>1083</v>
      </c>
    </row>
    <row r="80" spans="1:13" x14ac:dyDescent="0.25">
      <c r="A80" s="6" t="s">
        <v>1084</v>
      </c>
    </row>
    <row r="81" spans="1:10" x14ac:dyDescent="0.25">
      <c r="A81" s="6" t="s">
        <v>1514</v>
      </c>
    </row>
    <row r="82" spans="1:10" x14ac:dyDescent="0.25">
      <c r="A82" s="6" t="s">
        <v>1515</v>
      </c>
    </row>
    <row r="83" spans="1:10" x14ac:dyDescent="0.25">
      <c r="A83" s="6" t="s">
        <v>1518</v>
      </c>
    </row>
    <row r="84" spans="1:10" x14ac:dyDescent="0.25">
      <c r="A84" s="6" t="s">
        <v>1519</v>
      </c>
      <c r="B84" s="18"/>
      <c r="C84" s="18"/>
      <c r="E84" s="26"/>
      <c r="F84" s="26"/>
      <c r="G84" s="2"/>
      <c r="H84" s="17"/>
      <c r="I84" s="17"/>
      <c r="J84" s="18"/>
    </row>
    <row r="85" spans="1:10" x14ac:dyDescent="0.25">
      <c r="A85" s="6" t="s">
        <v>1820</v>
      </c>
    </row>
    <row r="86" spans="1:10" x14ac:dyDescent="0.25">
      <c r="A86" s="6" t="s">
        <v>4642</v>
      </c>
    </row>
    <row r="87" spans="1:10" x14ac:dyDescent="0.25">
      <c r="G87" s="2"/>
    </row>
    <row r="88" spans="1:10" x14ac:dyDescent="0.25">
      <c r="G88" s="2"/>
    </row>
    <row r="89" spans="1:10" x14ac:dyDescent="0.25">
      <c r="G89" s="2"/>
    </row>
    <row r="90" spans="1:10" x14ac:dyDescent="0.25">
      <c r="G90" s="2"/>
    </row>
    <row r="91" spans="1:10" x14ac:dyDescent="0.25">
      <c r="G91" s="2"/>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552EC-9E97-4F86-8667-192811AD5F55}">
  <dimension ref="A1:S94"/>
  <sheetViews>
    <sheetView topLeftCell="A10"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44169</v>
      </c>
      <c r="I3" s="2"/>
      <c r="J3" s="44">
        <v>44172</v>
      </c>
      <c r="K3" s="43">
        <v>44173</v>
      </c>
      <c r="L3" s="43">
        <v>44174</v>
      </c>
      <c r="M3" s="43">
        <v>44175</v>
      </c>
      <c r="N3" s="43">
        <v>44176</v>
      </c>
      <c r="P3" t="s">
        <v>1973</v>
      </c>
    </row>
    <row r="4" spans="1:16" ht="15.75" thickBot="1" x14ac:dyDescent="0.3">
      <c r="A4" t="s">
        <v>0</v>
      </c>
      <c r="C4" s="10">
        <v>44172</v>
      </c>
      <c r="D4" s="11" t="s">
        <v>66</v>
      </c>
      <c r="E4" s="10">
        <v>44176</v>
      </c>
      <c r="J4" s="2" t="s">
        <v>58</v>
      </c>
      <c r="K4" s="2" t="s">
        <v>59</v>
      </c>
      <c r="L4" s="2" t="s">
        <v>60</v>
      </c>
      <c r="M4" s="2" t="s">
        <v>61</v>
      </c>
      <c r="N4" s="2" t="s">
        <v>62</v>
      </c>
    </row>
    <row r="5" spans="1:16" ht="15.75" thickBot="1" x14ac:dyDescent="0.3">
      <c r="G5" t="s">
        <v>57</v>
      </c>
      <c r="H5" s="8">
        <v>12464.23</v>
      </c>
      <c r="J5" s="16">
        <v>12519.95</v>
      </c>
      <c r="K5" s="16">
        <v>12582.77</v>
      </c>
      <c r="L5" s="16">
        <v>12338.95</v>
      </c>
      <c r="M5" s="16">
        <v>12405.81</v>
      </c>
      <c r="N5" s="16">
        <v>12377.87</v>
      </c>
      <c r="P5" s="5">
        <f>(N5-H5)/H5</f>
        <v>-6.9286269589055056E-3</v>
      </c>
    </row>
    <row r="6" spans="1:16" ht="15.75" thickBot="1" x14ac:dyDescent="0.3">
      <c r="A6" t="s">
        <v>2</v>
      </c>
      <c r="C6" s="33" t="s">
        <v>4481</v>
      </c>
      <c r="D6" s="1"/>
      <c r="E6" s="1"/>
      <c r="G6" t="s">
        <v>3680</v>
      </c>
      <c r="H6" s="9">
        <v>3699.12</v>
      </c>
      <c r="J6" s="16">
        <v>3691.96</v>
      </c>
      <c r="K6" s="21">
        <v>3702.25</v>
      </c>
      <c r="L6" s="21">
        <v>3672.82</v>
      </c>
      <c r="M6" s="16">
        <v>3668.1</v>
      </c>
      <c r="N6" s="16">
        <v>3663.46</v>
      </c>
      <c r="P6" s="5">
        <f>(N6-H6)/H6</f>
        <v>-9.6401306256622809E-3</v>
      </c>
    </row>
    <row r="7" spans="1:16" x14ac:dyDescent="0.25">
      <c r="C7" s="12"/>
      <c r="J7" s="12"/>
    </row>
    <row r="8" spans="1:16" x14ac:dyDescent="0.25">
      <c r="C8" s="12"/>
      <c r="J8" s="12"/>
    </row>
    <row r="9" spans="1:16" x14ac:dyDescent="0.25">
      <c r="A9" t="s">
        <v>3</v>
      </c>
      <c r="C9" t="s">
        <v>4777</v>
      </c>
      <c r="J9" s="18"/>
    </row>
    <row r="10" spans="1:16" x14ac:dyDescent="0.25">
      <c r="C10" s="37" t="s">
        <v>4778</v>
      </c>
      <c r="J10" s="18"/>
    </row>
    <row r="11" spans="1:16" x14ac:dyDescent="0.25">
      <c r="C11" s="37" t="s">
        <v>4779</v>
      </c>
      <c r="J11" s="18"/>
    </row>
    <row r="12" spans="1:16" x14ac:dyDescent="0.25">
      <c r="C12" s="18" t="s">
        <v>4780</v>
      </c>
      <c r="J12" s="18"/>
    </row>
    <row r="13" spans="1:16" x14ac:dyDescent="0.25">
      <c r="C13" s="18" t="s">
        <v>4781</v>
      </c>
      <c r="J13" s="18"/>
    </row>
    <row r="14" spans="1:16" x14ac:dyDescent="0.25">
      <c r="C14" s="18" t="s">
        <v>4782</v>
      </c>
      <c r="J14" s="18"/>
    </row>
    <row r="15" spans="1:16" x14ac:dyDescent="0.25">
      <c r="C15" s="18" t="s">
        <v>4783</v>
      </c>
      <c r="J15" s="18"/>
    </row>
    <row r="16" spans="1:16" x14ac:dyDescent="0.25">
      <c r="C16" s="18" t="s">
        <v>4784</v>
      </c>
      <c r="J16" s="18"/>
    </row>
    <row r="17" spans="3:10" x14ac:dyDescent="0.25">
      <c r="C17" s="18" t="s">
        <v>4785</v>
      </c>
      <c r="J17" s="18"/>
    </row>
    <row r="18" spans="3:10" x14ac:dyDescent="0.25">
      <c r="C18" s="18" t="s">
        <v>4786</v>
      </c>
      <c r="J18" s="18"/>
    </row>
    <row r="19" spans="3:10" x14ac:dyDescent="0.25">
      <c r="C19" s="18" t="s">
        <v>4787</v>
      </c>
      <c r="J19" s="18"/>
    </row>
    <row r="20" spans="3:10" x14ac:dyDescent="0.25">
      <c r="C20" s="18" t="s">
        <v>4788</v>
      </c>
      <c r="J20" s="18"/>
    </row>
    <row r="21" spans="3:10" x14ac:dyDescent="0.25">
      <c r="C21" s="12"/>
      <c r="J21" s="18"/>
    </row>
    <row r="22" spans="3:10" x14ac:dyDescent="0.25">
      <c r="C22" s="12" t="s">
        <v>4754</v>
      </c>
      <c r="J22" s="18"/>
    </row>
    <row r="23" spans="3:10" x14ac:dyDescent="0.25">
      <c r="C23" s="12" t="s">
        <v>4776</v>
      </c>
      <c r="J23" s="18"/>
    </row>
    <row r="24" spans="3:10" x14ac:dyDescent="0.25">
      <c r="J24" s="18"/>
    </row>
    <row r="25" spans="3:10" x14ac:dyDescent="0.25">
      <c r="C25" t="s">
        <v>3391</v>
      </c>
      <c r="D25" s="5">
        <v>5.8599999999999999E-2</v>
      </c>
      <c r="E25" s="7"/>
      <c r="I25" s="5"/>
      <c r="J25" s="18"/>
    </row>
    <row r="26" spans="3:10" x14ac:dyDescent="0.25">
      <c r="E26" s="7"/>
      <c r="I26" s="5"/>
      <c r="J26" s="18"/>
    </row>
    <row r="27" spans="3:10" x14ac:dyDescent="0.25">
      <c r="C27" t="s">
        <v>1615</v>
      </c>
      <c r="D27" s="5">
        <v>9.1600000000000001E-2</v>
      </c>
      <c r="I27" s="5"/>
      <c r="J27" s="18"/>
    </row>
    <row r="28" spans="3:10" x14ac:dyDescent="0.25">
      <c r="C28" t="s">
        <v>1811</v>
      </c>
      <c r="D28" s="5">
        <v>9.11E-2</v>
      </c>
      <c r="I28" s="5"/>
      <c r="J28" s="18"/>
    </row>
    <row r="29" spans="3:10" x14ac:dyDescent="0.25">
      <c r="C29" t="s">
        <v>1468</v>
      </c>
      <c r="D29" s="5">
        <v>0.1469</v>
      </c>
      <c r="E29" s="7"/>
      <c r="G29" s="5"/>
      <c r="I29" s="5"/>
      <c r="J29" s="18"/>
    </row>
    <row r="30" spans="3:10" x14ac:dyDescent="0.25">
      <c r="C30" t="s">
        <v>4549</v>
      </c>
      <c r="D30" s="5">
        <v>0.1225</v>
      </c>
      <c r="E30" s="27"/>
      <c r="G30" s="5"/>
      <c r="I30" s="5"/>
      <c r="J30" s="18"/>
    </row>
    <row r="31" spans="3:10" x14ac:dyDescent="0.25">
      <c r="C31" t="s">
        <v>333</v>
      </c>
      <c r="D31" s="5">
        <v>0.1318</v>
      </c>
      <c r="I31" s="5"/>
      <c r="J31" s="18"/>
    </row>
    <row r="32" spans="3:10" x14ac:dyDescent="0.25">
      <c r="C32" t="s">
        <v>4550</v>
      </c>
      <c r="D32" s="5">
        <v>6.83E-2</v>
      </c>
      <c r="E32" s="27"/>
      <c r="F32" s="18"/>
      <c r="G32" s="28"/>
      <c r="H32" s="18"/>
      <c r="I32" s="5"/>
      <c r="J32" s="18"/>
    </row>
    <row r="33" spans="1:19" x14ac:dyDescent="0.25">
      <c r="C33" t="s">
        <v>276</v>
      </c>
      <c r="D33" s="5">
        <v>0.14119999999999999</v>
      </c>
      <c r="E33" s="27"/>
      <c r="F33" s="18"/>
      <c r="G33" s="28"/>
      <c r="H33" s="18"/>
      <c r="I33" s="5"/>
      <c r="J33" s="18"/>
    </row>
    <row r="34" spans="1:19" x14ac:dyDescent="0.25">
      <c r="C34" t="s">
        <v>3420</v>
      </c>
      <c r="D34" s="5">
        <v>0.14799999999999999</v>
      </c>
      <c r="E34" s="27"/>
      <c r="F34" s="18"/>
      <c r="G34" s="28"/>
      <c r="H34" s="18"/>
      <c r="I34" s="5"/>
      <c r="J34" s="18"/>
    </row>
    <row r="35" spans="1:19" x14ac:dyDescent="0.25">
      <c r="E35" s="27"/>
      <c r="F35" s="18"/>
      <c r="G35" s="28"/>
      <c r="H35" s="18"/>
      <c r="I35" s="5"/>
      <c r="J35" s="18"/>
    </row>
    <row r="36" spans="1:19" x14ac:dyDescent="0.25">
      <c r="E36" s="27"/>
      <c r="F36" s="18"/>
      <c r="G36" s="28"/>
      <c r="H36" s="18"/>
      <c r="I36" s="5"/>
      <c r="J36" s="18"/>
    </row>
    <row r="37" spans="1:19" x14ac:dyDescent="0.25">
      <c r="E37" s="27"/>
      <c r="F37" s="18"/>
      <c r="G37" s="28"/>
      <c r="H37" s="18"/>
      <c r="I37" s="5"/>
      <c r="J37" s="18"/>
    </row>
    <row r="38" spans="1:19" x14ac:dyDescent="0.25">
      <c r="D38" s="5">
        <f>SUM(D25:D37)</f>
        <v>1</v>
      </c>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30" t="s">
        <v>4733</v>
      </c>
      <c r="M42" s="29" t="s">
        <v>11</v>
      </c>
      <c r="N42" s="31"/>
      <c r="O42" s="31"/>
      <c r="P42" s="31"/>
      <c r="Q42" s="31"/>
      <c r="R42" s="31"/>
      <c r="S42" s="31"/>
    </row>
    <row r="43" spans="1:19" x14ac:dyDescent="0.25">
      <c r="A43" s="6" t="s">
        <v>5</v>
      </c>
      <c r="B43" t="s">
        <v>1615</v>
      </c>
      <c r="E43" s="4">
        <v>115.37</v>
      </c>
      <c r="F43" s="4">
        <v>93.83</v>
      </c>
      <c r="G43" s="5">
        <f t="shared" ref="G43:G50" si="0">(E43-F43)/F43</f>
        <v>0.22956410529681345</v>
      </c>
      <c r="H43" s="4">
        <v>109.5</v>
      </c>
      <c r="I43" s="4">
        <v>93.17</v>
      </c>
      <c r="J43" s="2">
        <v>90</v>
      </c>
      <c r="K43" s="2">
        <v>98</v>
      </c>
      <c r="L43" s="2">
        <v>6</v>
      </c>
      <c r="M43" s="42" t="s">
        <v>4725</v>
      </c>
    </row>
    <row r="44" spans="1:19" x14ac:dyDescent="0.25">
      <c r="A44" s="6" t="s">
        <v>12</v>
      </c>
      <c r="B44" t="s">
        <v>1811</v>
      </c>
      <c r="E44" s="4">
        <v>68.260000000000005</v>
      </c>
      <c r="F44" s="4">
        <v>55.92</v>
      </c>
      <c r="G44" s="5">
        <f t="shared" si="0"/>
        <v>0.22067238912732481</v>
      </c>
      <c r="H44" s="4">
        <v>62.75</v>
      </c>
      <c r="I44" s="4">
        <v>54.18</v>
      </c>
      <c r="J44" s="25">
        <v>94</v>
      </c>
      <c r="K44" s="25">
        <v>81</v>
      </c>
      <c r="L44" s="2"/>
      <c r="M44" s="42" t="s">
        <v>4726</v>
      </c>
    </row>
    <row r="45" spans="1:19" x14ac:dyDescent="0.25">
      <c r="A45" s="6" t="s">
        <v>13</v>
      </c>
      <c r="B45" t="s">
        <v>1468</v>
      </c>
      <c r="E45" s="4">
        <v>88.02</v>
      </c>
      <c r="F45" s="4">
        <v>84.81</v>
      </c>
      <c r="G45" s="5">
        <f t="shared" si="0"/>
        <v>3.7849310222851006E-2</v>
      </c>
      <c r="H45" s="4">
        <v>85</v>
      </c>
      <c r="I45" s="4">
        <v>84.46</v>
      </c>
      <c r="J45" s="25">
        <v>67</v>
      </c>
      <c r="K45" s="25">
        <v>93</v>
      </c>
      <c r="L45" s="2">
        <v>46</v>
      </c>
      <c r="M45" t="s">
        <v>4727</v>
      </c>
    </row>
    <row r="46" spans="1:19" x14ac:dyDescent="0.25">
      <c r="A46" s="6" t="s">
        <v>14</v>
      </c>
      <c r="B46" t="s">
        <v>4549</v>
      </c>
      <c r="E46" s="4">
        <v>42.6</v>
      </c>
      <c r="F46" s="4">
        <v>43.52</v>
      </c>
      <c r="G46" s="5">
        <f t="shared" si="0"/>
        <v>-2.1139705882352981E-2</v>
      </c>
      <c r="H46" s="4">
        <v>41.75</v>
      </c>
      <c r="I46" s="4">
        <v>40.99</v>
      </c>
      <c r="J46" s="25">
        <v>97</v>
      </c>
      <c r="K46" s="25">
        <v>84</v>
      </c>
      <c r="L46" s="2">
        <v>17</v>
      </c>
      <c r="M46" s="34" t="s">
        <v>4728</v>
      </c>
    </row>
    <row r="47" spans="1:19" x14ac:dyDescent="0.25">
      <c r="A47" s="6" t="s">
        <v>15</v>
      </c>
      <c r="B47" t="s">
        <v>333</v>
      </c>
      <c r="E47" s="4">
        <v>70.16</v>
      </c>
      <c r="F47" s="4">
        <v>66.53</v>
      </c>
      <c r="G47" s="5">
        <f t="shared" si="0"/>
        <v>5.4561851796182101E-2</v>
      </c>
      <c r="H47" s="4">
        <v>67.5</v>
      </c>
      <c r="I47" s="4">
        <v>64.459999999999994</v>
      </c>
      <c r="J47" s="25">
        <v>82</v>
      </c>
      <c r="K47" s="25">
        <v>51</v>
      </c>
      <c r="L47" s="2"/>
      <c r="M47" t="s">
        <v>4729</v>
      </c>
    </row>
    <row r="48" spans="1:19" x14ac:dyDescent="0.25">
      <c r="A48" s="6" t="s">
        <v>16</v>
      </c>
      <c r="B48" t="s">
        <v>4550</v>
      </c>
      <c r="E48" s="4">
        <v>47.1</v>
      </c>
      <c r="F48" s="4">
        <v>40.61</v>
      </c>
      <c r="G48" s="5">
        <f t="shared" si="0"/>
        <v>0.15981285397685305</v>
      </c>
      <c r="H48" s="4">
        <v>39.75</v>
      </c>
      <c r="I48" s="4">
        <v>40.5</v>
      </c>
      <c r="J48" s="25">
        <v>92</v>
      </c>
      <c r="K48" s="25">
        <v>35</v>
      </c>
      <c r="L48" s="2"/>
      <c r="M48" s="45" t="s">
        <v>4730</v>
      </c>
    </row>
    <row r="49" spans="1:13" x14ac:dyDescent="0.25">
      <c r="A49" s="6" t="s">
        <v>17</v>
      </c>
      <c r="B49" t="s">
        <v>276</v>
      </c>
      <c r="E49" s="4">
        <v>214.06</v>
      </c>
      <c r="F49" s="4">
        <v>217.65</v>
      </c>
      <c r="G49" s="5">
        <f t="shared" si="0"/>
        <v>-1.6494371697679776E-2</v>
      </c>
      <c r="H49" s="4">
        <v>207.75</v>
      </c>
      <c r="I49" s="4">
        <v>216.07</v>
      </c>
      <c r="J49" s="25">
        <v>86</v>
      </c>
      <c r="K49" s="25">
        <v>98</v>
      </c>
      <c r="L49" s="2"/>
      <c r="M49" t="s">
        <v>4731</v>
      </c>
    </row>
    <row r="50" spans="1:13" x14ac:dyDescent="0.25">
      <c r="A50" s="6" t="s">
        <v>18</v>
      </c>
      <c r="B50" t="s">
        <v>3420</v>
      </c>
      <c r="E50" s="4">
        <v>91.65</v>
      </c>
      <c r="F50" s="4">
        <v>91.48</v>
      </c>
      <c r="G50" s="5">
        <f t="shared" si="0"/>
        <v>1.8583296895496469E-3</v>
      </c>
      <c r="H50" s="4">
        <v>88.75</v>
      </c>
      <c r="I50" s="4">
        <v>88.72</v>
      </c>
      <c r="J50" s="25">
        <v>90</v>
      </c>
      <c r="K50" s="25">
        <v>99</v>
      </c>
      <c r="L50" s="2">
        <v>5</v>
      </c>
      <c r="M50" t="s">
        <v>4732</v>
      </c>
    </row>
    <row r="51" spans="1:13" x14ac:dyDescent="0.25">
      <c r="A51" s="6" t="s">
        <v>63</v>
      </c>
      <c r="L51" s="2"/>
    </row>
    <row r="52" spans="1:13" x14ac:dyDescent="0.25">
      <c r="A52" s="6" t="s">
        <v>67</v>
      </c>
      <c r="L52" s="2"/>
    </row>
    <row r="53" spans="1:13" x14ac:dyDescent="0.25">
      <c r="A53" s="6" t="s">
        <v>98</v>
      </c>
      <c r="L53" s="2"/>
    </row>
    <row r="54" spans="1:13" x14ac:dyDescent="0.25">
      <c r="J54" s="2"/>
      <c r="K54" s="2"/>
    </row>
    <row r="55" spans="1:13" x14ac:dyDescent="0.25">
      <c r="I55" s="2" t="s">
        <v>2744</v>
      </c>
    </row>
    <row r="56" spans="1:13" x14ac:dyDescent="0.25">
      <c r="A56" s="3" t="s">
        <v>21</v>
      </c>
      <c r="E56" s="22" t="s">
        <v>7</v>
      </c>
      <c r="F56" s="22" t="s">
        <v>24</v>
      </c>
      <c r="G56" s="22" t="s">
        <v>25</v>
      </c>
      <c r="H56" s="22" t="s">
        <v>26</v>
      </c>
      <c r="I56" s="22" t="s">
        <v>2745</v>
      </c>
      <c r="J56" s="23" t="s">
        <v>11</v>
      </c>
      <c r="K56" s="24"/>
      <c r="L56" s="24"/>
      <c r="M56" s="24"/>
    </row>
    <row r="57" spans="1:13" x14ac:dyDescent="0.25">
      <c r="A57" s="6" t="s">
        <v>5</v>
      </c>
      <c r="B57" s="18" t="s">
        <v>2980</v>
      </c>
      <c r="C57" s="18" t="s">
        <v>2981</v>
      </c>
      <c r="E57" s="26">
        <v>165.27</v>
      </c>
      <c r="F57" s="26">
        <v>142.33000000000001</v>
      </c>
      <c r="G57" s="17">
        <v>75</v>
      </c>
      <c r="H57" s="17">
        <v>92</v>
      </c>
      <c r="I57" s="17">
        <v>82</v>
      </c>
      <c r="J57" s="18" t="s">
        <v>4734</v>
      </c>
      <c r="K57" s="12"/>
    </row>
    <row r="58" spans="1:13" x14ac:dyDescent="0.25">
      <c r="A58" s="6" t="s">
        <v>12</v>
      </c>
      <c r="B58" s="12" t="s">
        <v>264</v>
      </c>
      <c r="C58" s="12" t="s">
        <v>4370</v>
      </c>
      <c r="D58" s="12"/>
      <c r="E58" s="13">
        <v>342.41</v>
      </c>
      <c r="F58" s="13">
        <v>333.61</v>
      </c>
      <c r="G58" s="14">
        <v>71</v>
      </c>
      <c r="H58" s="14">
        <v>97</v>
      </c>
      <c r="I58" s="14">
        <v>65</v>
      </c>
      <c r="J58" s="12" t="s">
        <v>4735</v>
      </c>
    </row>
    <row r="59" spans="1:13" x14ac:dyDescent="0.25">
      <c r="A59" s="6" t="s">
        <v>13</v>
      </c>
      <c r="B59" s="12" t="s">
        <v>2638</v>
      </c>
      <c r="C59" s="12" t="s">
        <v>2639</v>
      </c>
      <c r="D59" s="12"/>
      <c r="E59" s="13">
        <v>1057.8699999999999</v>
      </c>
      <c r="F59" s="13">
        <v>1112.4100000000001</v>
      </c>
      <c r="G59" s="14">
        <v>98</v>
      </c>
      <c r="H59" s="14">
        <v>92</v>
      </c>
      <c r="I59" s="14">
        <v>65</v>
      </c>
      <c r="J59" s="12" t="s">
        <v>4736</v>
      </c>
    </row>
    <row r="60" spans="1:13" x14ac:dyDescent="0.25">
      <c r="A60" s="6" t="s">
        <v>14</v>
      </c>
      <c r="B60" s="18" t="s">
        <v>1474</v>
      </c>
      <c r="C60" s="18" t="s">
        <v>1475</v>
      </c>
      <c r="D60" s="18"/>
      <c r="E60" s="26">
        <v>200.18</v>
      </c>
      <c r="F60" s="26">
        <v>198.38</v>
      </c>
      <c r="G60" s="17">
        <v>95</v>
      </c>
      <c r="H60" s="17">
        <v>71</v>
      </c>
      <c r="I60" s="17">
        <v>169</v>
      </c>
      <c r="J60" s="18" t="s">
        <v>4737</v>
      </c>
    </row>
    <row r="61" spans="1:13" x14ac:dyDescent="0.25">
      <c r="A61" s="6" t="s">
        <v>15</v>
      </c>
      <c r="B61" s="18" t="s">
        <v>1153</v>
      </c>
      <c r="C61" s="18" t="s">
        <v>1155</v>
      </c>
      <c r="D61" s="18"/>
      <c r="E61" s="26">
        <v>318.43</v>
      </c>
      <c r="F61" s="26">
        <v>336.25</v>
      </c>
      <c r="G61" s="17">
        <v>41</v>
      </c>
      <c r="H61" s="17">
        <v>92</v>
      </c>
      <c r="I61" s="17">
        <v>65</v>
      </c>
      <c r="J61" s="18" t="s">
        <v>4738</v>
      </c>
    </row>
    <row r="62" spans="1:13" x14ac:dyDescent="0.25">
      <c r="A62" s="6" t="s">
        <v>16</v>
      </c>
      <c r="B62" s="18" t="s">
        <v>2039</v>
      </c>
      <c r="C62" s="18" t="s">
        <v>4463</v>
      </c>
      <c r="D62" s="18"/>
      <c r="E62" s="26">
        <v>200.79</v>
      </c>
      <c r="F62" s="26">
        <v>205.11</v>
      </c>
      <c r="G62" s="17">
        <v>90</v>
      </c>
      <c r="H62" s="17">
        <v>75</v>
      </c>
      <c r="I62" s="17">
        <v>68</v>
      </c>
      <c r="J62" s="18" t="s">
        <v>4739</v>
      </c>
    </row>
    <row r="63" spans="1:13" x14ac:dyDescent="0.25">
      <c r="A63" s="6" t="s">
        <v>17</v>
      </c>
      <c r="B63" s="12" t="s">
        <v>2883</v>
      </c>
      <c r="C63" s="12" t="s">
        <v>2896</v>
      </c>
      <c r="D63" s="12"/>
      <c r="E63" s="13">
        <v>265</v>
      </c>
      <c r="F63" s="13">
        <v>259.29000000000002</v>
      </c>
      <c r="G63" s="14">
        <v>84</v>
      </c>
      <c r="H63" s="14">
        <v>77</v>
      </c>
      <c r="I63" s="14">
        <v>75</v>
      </c>
      <c r="J63" s="12" t="s">
        <v>4740</v>
      </c>
    </row>
    <row r="64" spans="1:13" x14ac:dyDescent="0.25">
      <c r="A64" s="6" t="s">
        <v>18</v>
      </c>
      <c r="B64" s="12" t="s">
        <v>4459</v>
      </c>
      <c r="C64" s="12" t="s">
        <v>4467</v>
      </c>
      <c r="D64" s="12"/>
      <c r="E64" s="13">
        <v>86.37</v>
      </c>
      <c r="F64" s="13">
        <v>81.87</v>
      </c>
      <c r="G64" s="14">
        <v>79</v>
      </c>
      <c r="H64" s="14">
        <v>89</v>
      </c>
      <c r="I64" s="14">
        <v>2</v>
      </c>
      <c r="J64" s="12" t="s">
        <v>4741</v>
      </c>
    </row>
    <row r="65" spans="1:13" x14ac:dyDescent="0.25">
      <c r="A65" s="6" t="s">
        <v>63</v>
      </c>
      <c r="B65" s="18" t="s">
        <v>4502</v>
      </c>
      <c r="C65" s="18" t="s">
        <v>4514</v>
      </c>
      <c r="D65" s="18"/>
      <c r="E65" s="26">
        <v>116.86</v>
      </c>
      <c r="F65" s="26">
        <v>99.66</v>
      </c>
      <c r="G65" s="17">
        <v>96</v>
      </c>
      <c r="H65" s="17">
        <v>85</v>
      </c>
      <c r="I65" s="17">
        <v>133</v>
      </c>
      <c r="J65" s="18" t="s">
        <v>4742</v>
      </c>
      <c r="K65" s="12"/>
    </row>
    <row r="66" spans="1:13" x14ac:dyDescent="0.25">
      <c r="A66" s="6" t="s">
        <v>67</v>
      </c>
      <c r="B66" s="12" t="s">
        <v>4503</v>
      </c>
      <c r="C66" s="12" t="s">
        <v>4516</v>
      </c>
      <c r="D66" s="12"/>
      <c r="E66" s="13">
        <v>190.21</v>
      </c>
      <c r="F66" s="13">
        <v>179.46</v>
      </c>
      <c r="G66" s="14">
        <v>91</v>
      </c>
      <c r="H66" s="14">
        <v>81</v>
      </c>
      <c r="I66" s="14">
        <v>79</v>
      </c>
      <c r="J66" s="12" t="s">
        <v>4743</v>
      </c>
      <c r="K66" s="12"/>
    </row>
    <row r="67" spans="1:13" x14ac:dyDescent="0.25">
      <c r="A67" s="6" t="s">
        <v>98</v>
      </c>
      <c r="B67" s="12" t="s">
        <v>2126</v>
      </c>
      <c r="C67" s="12" t="s">
        <v>2134</v>
      </c>
      <c r="E67" s="13">
        <v>25.02</v>
      </c>
      <c r="F67" s="13">
        <v>24.01</v>
      </c>
      <c r="G67" s="14">
        <v>89</v>
      </c>
      <c r="H67" s="14">
        <v>88</v>
      </c>
      <c r="I67" s="14">
        <v>48</v>
      </c>
      <c r="J67" s="12" t="s">
        <v>4744</v>
      </c>
      <c r="K67" s="12"/>
      <c r="L67" s="18"/>
      <c r="M67" s="18"/>
    </row>
    <row r="68" spans="1:13" x14ac:dyDescent="0.25">
      <c r="A68" s="6" t="s">
        <v>102</v>
      </c>
      <c r="B68" s="18" t="s">
        <v>3382</v>
      </c>
      <c r="C68" s="18" t="s">
        <v>4561</v>
      </c>
      <c r="D68" s="18"/>
      <c r="E68" s="26">
        <v>75.91</v>
      </c>
      <c r="F68" s="26">
        <v>49.79</v>
      </c>
      <c r="G68" s="17">
        <v>5</v>
      </c>
      <c r="H68" s="17">
        <v>97</v>
      </c>
      <c r="I68" s="17">
        <v>18</v>
      </c>
      <c r="J68" s="18" t="s">
        <v>4745</v>
      </c>
      <c r="L68" s="18"/>
      <c r="M68" s="18"/>
    </row>
    <row r="69" spans="1:13" x14ac:dyDescent="0.25">
      <c r="A69" s="6" t="s">
        <v>106</v>
      </c>
      <c r="B69" s="18" t="s">
        <v>1720</v>
      </c>
      <c r="C69" s="18" t="s">
        <v>1725</v>
      </c>
      <c r="D69" s="18"/>
      <c r="E69" s="26">
        <v>126.3</v>
      </c>
      <c r="F69" s="26">
        <v>108.5</v>
      </c>
      <c r="G69" s="17">
        <v>89</v>
      </c>
      <c r="H69" s="17">
        <v>74</v>
      </c>
      <c r="I69" s="17">
        <v>87</v>
      </c>
      <c r="J69" s="18" t="s">
        <v>4746</v>
      </c>
      <c r="L69" s="18"/>
      <c r="M69" s="18"/>
    </row>
    <row r="70" spans="1:13" x14ac:dyDescent="0.25">
      <c r="A70" s="6" t="s">
        <v>238</v>
      </c>
      <c r="B70" s="18" t="s">
        <v>4552</v>
      </c>
      <c r="C70" s="18" t="s">
        <v>4565</v>
      </c>
      <c r="E70" s="26">
        <v>141.15</v>
      </c>
      <c r="F70" s="26">
        <v>127.39</v>
      </c>
      <c r="G70" s="17">
        <v>87</v>
      </c>
      <c r="H70" s="17">
        <v>67</v>
      </c>
      <c r="I70" s="17">
        <v>72</v>
      </c>
      <c r="J70" s="18" t="s">
        <v>4747</v>
      </c>
      <c r="K70" s="12"/>
    </row>
    <row r="71" spans="1:13" x14ac:dyDescent="0.25">
      <c r="A71" s="6" t="s">
        <v>243</v>
      </c>
      <c r="B71" s="18" t="s">
        <v>4553</v>
      </c>
      <c r="C71" s="18" t="s">
        <v>4567</v>
      </c>
      <c r="D71" s="18"/>
      <c r="E71" s="26">
        <v>156.93</v>
      </c>
      <c r="F71" s="26">
        <v>81.37</v>
      </c>
      <c r="G71" s="17">
        <v>20</v>
      </c>
      <c r="H71" s="17">
        <v>99</v>
      </c>
      <c r="I71" s="17">
        <v>40</v>
      </c>
      <c r="J71" s="18" t="s">
        <v>4749</v>
      </c>
      <c r="K71" s="12"/>
    </row>
    <row r="72" spans="1:13" x14ac:dyDescent="0.25">
      <c r="A72" s="6" t="s">
        <v>263</v>
      </c>
      <c r="B72" s="18" t="s">
        <v>4612</v>
      </c>
      <c r="C72" s="18" t="s">
        <v>4617</v>
      </c>
      <c r="D72" s="18"/>
      <c r="E72" s="26">
        <v>19.03</v>
      </c>
      <c r="F72" s="26">
        <v>21.7</v>
      </c>
      <c r="G72" s="17">
        <v>11</v>
      </c>
      <c r="H72" s="17">
        <v>93</v>
      </c>
      <c r="I72" s="17">
        <v>9</v>
      </c>
      <c r="J72" s="18" t="s">
        <v>4748</v>
      </c>
    </row>
    <row r="73" spans="1:13" x14ac:dyDescent="0.25">
      <c r="A73" s="6" t="s">
        <v>267</v>
      </c>
      <c r="B73" s="18" t="s">
        <v>4613</v>
      </c>
      <c r="C73" s="18" t="s">
        <v>4619</v>
      </c>
      <c r="D73" s="18"/>
      <c r="E73" s="26">
        <v>38.130000000000003</v>
      </c>
      <c r="F73" s="26">
        <v>40.9</v>
      </c>
      <c r="G73" s="17">
        <v>46</v>
      </c>
      <c r="H73" s="17">
        <v>99</v>
      </c>
      <c r="I73" s="17">
        <v>48</v>
      </c>
      <c r="J73" s="18" t="s">
        <v>4750</v>
      </c>
    </row>
    <row r="74" spans="1:13" x14ac:dyDescent="0.25">
      <c r="A74" s="6" t="s">
        <v>404</v>
      </c>
      <c r="B74" s="12" t="s">
        <v>4614</v>
      </c>
      <c r="C74" s="12" t="s">
        <v>4621</v>
      </c>
      <c r="D74" s="12"/>
      <c r="E74" s="13">
        <v>48.01</v>
      </c>
      <c r="F74" s="13">
        <v>44.7</v>
      </c>
      <c r="G74" s="14">
        <v>75</v>
      </c>
      <c r="H74" s="14">
        <v>91</v>
      </c>
      <c r="I74" s="14">
        <v>72</v>
      </c>
      <c r="J74" s="12" t="s">
        <v>4751</v>
      </c>
    </row>
    <row r="75" spans="1:13" x14ac:dyDescent="0.25">
      <c r="A75" s="6" t="s">
        <v>619</v>
      </c>
      <c r="B75" s="12" t="s">
        <v>4616</v>
      </c>
      <c r="C75" s="12" t="s">
        <v>4624</v>
      </c>
      <c r="D75" s="12"/>
      <c r="E75" s="13">
        <v>51.59</v>
      </c>
      <c r="F75" s="13">
        <v>47.45</v>
      </c>
      <c r="G75" s="14">
        <v>9</v>
      </c>
      <c r="H75" s="14">
        <v>82</v>
      </c>
      <c r="I75" s="14">
        <v>40</v>
      </c>
      <c r="J75" s="12" t="s">
        <v>4752</v>
      </c>
    </row>
    <row r="76" spans="1:13" x14ac:dyDescent="0.25">
      <c r="A76" s="6" t="s">
        <v>831</v>
      </c>
      <c r="B76" s="12" t="s">
        <v>4643</v>
      </c>
      <c r="C76" s="12" t="s">
        <v>4644</v>
      </c>
      <c r="D76" s="12"/>
      <c r="E76" s="13">
        <v>49.87</v>
      </c>
      <c r="F76" s="13">
        <v>48.85</v>
      </c>
      <c r="G76" s="14">
        <v>79</v>
      </c>
      <c r="H76" s="14">
        <v>98</v>
      </c>
      <c r="I76" s="14">
        <v>56</v>
      </c>
      <c r="J76" s="12" t="s">
        <v>4753</v>
      </c>
    </row>
    <row r="77" spans="1:13" x14ac:dyDescent="0.25">
      <c r="A77" s="6" t="s">
        <v>832</v>
      </c>
      <c r="B77" s="18" t="s">
        <v>4130</v>
      </c>
      <c r="C77" s="18" t="s">
        <v>4131</v>
      </c>
      <c r="E77" s="26">
        <v>175.92</v>
      </c>
      <c r="F77" s="26">
        <v>153.9</v>
      </c>
      <c r="G77" s="2">
        <v>75</v>
      </c>
      <c r="H77" s="17">
        <v>97</v>
      </c>
      <c r="I77" s="17">
        <v>96</v>
      </c>
      <c r="J77" s="18" t="s">
        <v>4755</v>
      </c>
      <c r="K77" s="12"/>
    </row>
    <row r="78" spans="1:13" x14ac:dyDescent="0.25">
      <c r="A78" s="6" t="s">
        <v>906</v>
      </c>
      <c r="B78" s="18" t="s">
        <v>4756</v>
      </c>
      <c r="C78" s="18" t="s">
        <v>4761</v>
      </c>
      <c r="D78" s="18"/>
      <c r="E78" s="26">
        <v>341.22</v>
      </c>
      <c r="F78" s="26">
        <v>292.79000000000002</v>
      </c>
      <c r="G78" s="17">
        <v>3</v>
      </c>
      <c r="H78" s="17">
        <v>93</v>
      </c>
      <c r="I78" s="17">
        <v>31</v>
      </c>
      <c r="J78" s="18" t="s">
        <v>4762</v>
      </c>
    </row>
    <row r="79" spans="1:13" x14ac:dyDescent="0.25">
      <c r="A79" s="6" t="s">
        <v>913</v>
      </c>
      <c r="B79" s="18" t="s">
        <v>712</v>
      </c>
      <c r="C79" s="18" t="s">
        <v>713</v>
      </c>
      <c r="D79" s="18"/>
      <c r="E79" s="26">
        <v>74.06</v>
      </c>
      <c r="F79" s="26">
        <v>72.5</v>
      </c>
      <c r="G79" s="17">
        <v>7</v>
      </c>
      <c r="H79" s="17">
        <v>95</v>
      </c>
      <c r="I79" s="17">
        <v>40</v>
      </c>
      <c r="J79" s="18" t="s">
        <v>4763</v>
      </c>
    </row>
    <row r="80" spans="1:13" x14ac:dyDescent="0.25">
      <c r="A80" s="6" t="s">
        <v>976</v>
      </c>
      <c r="B80" s="12" t="s">
        <v>2125</v>
      </c>
      <c r="C80" s="12" t="s">
        <v>2132</v>
      </c>
      <c r="D80" s="12"/>
      <c r="E80" s="13">
        <v>291.51</v>
      </c>
      <c r="F80" s="13">
        <v>298.81</v>
      </c>
      <c r="G80" s="14">
        <v>86</v>
      </c>
      <c r="H80" s="14">
        <v>96</v>
      </c>
      <c r="I80" s="14">
        <v>2</v>
      </c>
      <c r="J80" s="12" t="s">
        <v>4764</v>
      </c>
    </row>
    <row r="81" spans="1:10" x14ac:dyDescent="0.25">
      <c r="A81" s="6" t="s">
        <v>1082</v>
      </c>
      <c r="B81" s="18" t="s">
        <v>4757</v>
      </c>
      <c r="C81" s="18" t="s">
        <v>4765</v>
      </c>
      <c r="E81" s="26">
        <v>64.86</v>
      </c>
      <c r="F81" s="26">
        <v>63.4</v>
      </c>
      <c r="G81" s="2">
        <v>91</v>
      </c>
      <c r="H81" s="17">
        <v>70</v>
      </c>
      <c r="I81" s="17">
        <v>151</v>
      </c>
      <c r="J81" s="18" t="s">
        <v>4766</v>
      </c>
    </row>
    <row r="82" spans="1:10" x14ac:dyDescent="0.25">
      <c r="A82" s="6" t="s">
        <v>1083</v>
      </c>
      <c r="B82" s="12" t="s">
        <v>3672</v>
      </c>
      <c r="C82" s="12" t="s">
        <v>3677</v>
      </c>
      <c r="D82" s="12"/>
      <c r="E82" s="13">
        <v>59.74</v>
      </c>
      <c r="F82" s="13">
        <v>53.37</v>
      </c>
      <c r="G82" s="14">
        <v>17</v>
      </c>
      <c r="H82" s="14">
        <v>90</v>
      </c>
      <c r="I82" s="14">
        <v>41</v>
      </c>
      <c r="J82" s="12" t="s">
        <v>4767</v>
      </c>
    </row>
    <row r="83" spans="1:10" x14ac:dyDescent="0.25">
      <c r="A83" s="6" t="s">
        <v>1084</v>
      </c>
      <c r="B83" s="12" t="s">
        <v>2695</v>
      </c>
      <c r="C83" s="12" t="s">
        <v>2697</v>
      </c>
      <c r="D83" s="12"/>
      <c r="E83" s="13">
        <v>118.61</v>
      </c>
      <c r="F83" s="13">
        <v>118.86</v>
      </c>
      <c r="G83" s="14">
        <v>25</v>
      </c>
      <c r="H83" s="14">
        <v>95</v>
      </c>
      <c r="I83" s="14">
        <v>40</v>
      </c>
      <c r="J83" s="12" t="s">
        <v>4768</v>
      </c>
    </row>
    <row r="84" spans="1:10" x14ac:dyDescent="0.25">
      <c r="A84" s="6" t="s">
        <v>1514</v>
      </c>
      <c r="B84" s="12" t="s">
        <v>4758</v>
      </c>
      <c r="C84" s="12" t="s">
        <v>4769</v>
      </c>
      <c r="E84" s="13">
        <v>56.05</v>
      </c>
      <c r="F84" s="13">
        <v>54.2</v>
      </c>
      <c r="G84" s="14">
        <v>1</v>
      </c>
      <c r="H84" s="14">
        <v>91</v>
      </c>
      <c r="I84" s="14">
        <v>40</v>
      </c>
      <c r="J84" s="12" t="s">
        <v>4770</v>
      </c>
    </row>
    <row r="85" spans="1:10" x14ac:dyDescent="0.25">
      <c r="A85" s="6" t="s">
        <v>1515</v>
      </c>
      <c r="B85" s="12" t="s">
        <v>4499</v>
      </c>
      <c r="C85" s="12" t="s">
        <v>4507</v>
      </c>
      <c r="E85" s="13">
        <v>87.28</v>
      </c>
      <c r="F85" s="13">
        <v>79.94</v>
      </c>
      <c r="G85" s="14">
        <v>5</v>
      </c>
      <c r="H85" s="14">
        <v>90</v>
      </c>
      <c r="I85" s="14">
        <v>40</v>
      </c>
      <c r="J85" s="12" t="s">
        <v>4771</v>
      </c>
    </row>
    <row r="86" spans="1:10" x14ac:dyDescent="0.25">
      <c r="A86" s="6" t="s">
        <v>1518</v>
      </c>
      <c r="B86" s="12" t="s">
        <v>4759</v>
      </c>
      <c r="C86" s="12" t="s">
        <v>4772</v>
      </c>
      <c r="E86" s="13">
        <v>31.43</v>
      </c>
      <c r="F86" s="13">
        <v>29.64</v>
      </c>
      <c r="G86" s="14">
        <v>75</v>
      </c>
      <c r="H86" s="14">
        <v>84</v>
      </c>
      <c r="I86" s="14">
        <v>113</v>
      </c>
      <c r="J86" s="12" t="s">
        <v>4773</v>
      </c>
    </row>
    <row r="87" spans="1:10" x14ac:dyDescent="0.25">
      <c r="A87" s="6" t="s">
        <v>1519</v>
      </c>
      <c r="B87" s="12" t="s">
        <v>4760</v>
      </c>
      <c r="C87" s="12" t="s">
        <v>4774</v>
      </c>
      <c r="D87" s="12"/>
      <c r="E87" s="13">
        <v>18.72</v>
      </c>
      <c r="F87" s="13">
        <v>17.13</v>
      </c>
      <c r="G87" s="14">
        <v>89</v>
      </c>
      <c r="H87" s="14">
        <v>82</v>
      </c>
      <c r="I87" s="14">
        <v>18</v>
      </c>
      <c r="J87" s="12" t="s">
        <v>4775</v>
      </c>
    </row>
    <row r="88" spans="1:10" x14ac:dyDescent="0.25">
      <c r="A88" s="6" t="s">
        <v>1820</v>
      </c>
      <c r="G88" s="2"/>
      <c r="H88" s="2"/>
      <c r="I88" s="2"/>
    </row>
    <row r="89" spans="1:10" x14ac:dyDescent="0.25">
      <c r="A89" s="6" t="s">
        <v>4642</v>
      </c>
      <c r="G89" s="2"/>
      <c r="H89" s="2"/>
      <c r="I89" s="2"/>
    </row>
    <row r="90" spans="1:10" x14ac:dyDescent="0.25">
      <c r="G90" s="2"/>
    </row>
    <row r="91" spans="1:10" x14ac:dyDescent="0.25">
      <c r="G91" s="2"/>
    </row>
    <row r="92" spans="1:10" x14ac:dyDescent="0.25">
      <c r="G92" s="2"/>
    </row>
    <row r="93" spans="1:10" x14ac:dyDescent="0.25">
      <c r="G93" s="2"/>
    </row>
    <row r="94" spans="1:10" x14ac:dyDescent="0.25">
      <c r="G94" s="2"/>
    </row>
  </sheetData>
  <pageMargins left="0.7" right="0.7" top="0.75" bottom="0.75" header="0.3" footer="0.3"/>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773E8-4333-4BAB-9BD2-526CFEBB0DAD}">
  <dimension ref="A1:S93"/>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44176</v>
      </c>
      <c r="I3" s="2"/>
      <c r="J3" s="44">
        <v>44179</v>
      </c>
      <c r="K3" s="43">
        <v>44180</v>
      </c>
      <c r="L3" s="43">
        <v>44181</v>
      </c>
      <c r="M3" s="43">
        <v>44182</v>
      </c>
      <c r="N3" s="43">
        <v>44183</v>
      </c>
      <c r="P3" t="s">
        <v>1973</v>
      </c>
    </row>
    <row r="4" spans="1:16" ht="15.75" thickBot="1" x14ac:dyDescent="0.3">
      <c r="A4" t="s">
        <v>0</v>
      </c>
      <c r="C4" s="10">
        <v>44179</v>
      </c>
      <c r="D4" s="11" t="s">
        <v>66</v>
      </c>
      <c r="E4" s="10">
        <v>44183</v>
      </c>
      <c r="J4" s="2" t="s">
        <v>58</v>
      </c>
      <c r="K4" s="2" t="s">
        <v>59</v>
      </c>
      <c r="L4" s="2" t="s">
        <v>60</v>
      </c>
      <c r="M4" s="2" t="s">
        <v>61</v>
      </c>
      <c r="N4" s="2" t="s">
        <v>62</v>
      </c>
    </row>
    <row r="5" spans="1:16" ht="15.75" thickBot="1" x14ac:dyDescent="0.3">
      <c r="G5" t="s">
        <v>57</v>
      </c>
      <c r="H5" s="8">
        <v>12377.87</v>
      </c>
      <c r="J5" s="16">
        <v>12440.04</v>
      </c>
      <c r="K5" s="16">
        <v>12595.06</v>
      </c>
      <c r="L5" s="16">
        <v>12658.19</v>
      </c>
      <c r="M5" s="16">
        <v>12764.75</v>
      </c>
      <c r="N5" s="16">
        <v>12755.64</v>
      </c>
      <c r="P5" s="5">
        <f>(N5-H5)/H5</f>
        <v>3.0519790561703959E-2</v>
      </c>
    </row>
    <row r="6" spans="1:16" ht="15.75" thickBot="1" x14ac:dyDescent="0.3">
      <c r="A6" t="s">
        <v>2</v>
      </c>
      <c r="C6" s="33" t="s">
        <v>4481</v>
      </c>
      <c r="D6" s="1"/>
      <c r="E6" s="1"/>
      <c r="G6" t="s">
        <v>3680</v>
      </c>
      <c r="H6" s="9">
        <v>3663.46</v>
      </c>
      <c r="J6" s="16">
        <v>3647.49</v>
      </c>
      <c r="K6" s="21">
        <v>3694.62</v>
      </c>
      <c r="L6" s="21">
        <v>3701.17</v>
      </c>
      <c r="M6" s="16">
        <v>3722.48</v>
      </c>
      <c r="N6" s="16">
        <v>3709.41</v>
      </c>
      <c r="P6" s="5">
        <f>(N6-H6)/H6</f>
        <v>1.2542787419543223E-2</v>
      </c>
    </row>
    <row r="7" spans="1:16" x14ac:dyDescent="0.25">
      <c r="C7" s="12"/>
      <c r="J7" s="12"/>
    </row>
    <row r="8" spans="1:16" x14ac:dyDescent="0.25">
      <c r="C8" s="12"/>
      <c r="J8" s="12"/>
    </row>
    <row r="9" spans="1:16" x14ac:dyDescent="0.25">
      <c r="A9" t="s">
        <v>3</v>
      </c>
      <c r="C9" t="s">
        <v>4829</v>
      </c>
      <c r="J9" s="18"/>
    </row>
    <row r="10" spans="1:16" x14ac:dyDescent="0.25">
      <c r="C10" s="37" t="s">
        <v>4830</v>
      </c>
      <c r="J10" s="18"/>
    </row>
    <row r="11" spans="1:16" x14ac:dyDescent="0.25">
      <c r="C11" s="37" t="s">
        <v>4831</v>
      </c>
      <c r="J11" s="18"/>
    </row>
    <row r="12" spans="1:16" x14ac:dyDescent="0.25">
      <c r="C12" s="18" t="s">
        <v>4832</v>
      </c>
      <c r="J12" s="18"/>
    </row>
    <row r="13" spans="1:16" x14ac:dyDescent="0.25">
      <c r="C13" t="s">
        <v>4833</v>
      </c>
      <c r="J13" s="18"/>
    </row>
    <row r="14" spans="1:16" x14ac:dyDescent="0.25">
      <c r="C14" s="18" t="s">
        <v>4834</v>
      </c>
      <c r="J14" s="18"/>
    </row>
    <row r="15" spans="1:16" x14ac:dyDescent="0.25">
      <c r="C15" s="18" t="s">
        <v>4835</v>
      </c>
      <c r="J15" s="18"/>
    </row>
    <row r="16" spans="1:16" x14ac:dyDescent="0.25">
      <c r="C16" s="18"/>
      <c r="J16" s="18"/>
    </row>
    <row r="17" spans="3:10" x14ac:dyDescent="0.25">
      <c r="C17" s="18"/>
      <c r="J17" s="18"/>
    </row>
    <row r="18" spans="3:10" x14ac:dyDescent="0.25">
      <c r="C18" s="18"/>
      <c r="J18" s="18"/>
    </row>
    <row r="19" spans="3:10" x14ac:dyDescent="0.25">
      <c r="C19" s="18"/>
      <c r="J19" s="18"/>
    </row>
    <row r="20" spans="3:10" x14ac:dyDescent="0.25">
      <c r="C20" s="12"/>
      <c r="J20" s="18"/>
    </row>
    <row r="21" spans="3:10" x14ac:dyDescent="0.25">
      <c r="C21" s="12" t="s">
        <v>4807</v>
      </c>
      <c r="J21" s="18"/>
    </row>
    <row r="22" spans="3:10" x14ac:dyDescent="0.25">
      <c r="C22" s="12" t="s">
        <v>4828</v>
      </c>
      <c r="J22" s="18"/>
    </row>
    <row r="23" spans="3:10" x14ac:dyDescent="0.25">
      <c r="J23" s="18"/>
    </row>
    <row r="24" spans="3:10" x14ac:dyDescent="0.25">
      <c r="C24" t="s">
        <v>3391</v>
      </c>
      <c r="D24" s="5">
        <v>2.9399999999999999E-2</v>
      </c>
      <c r="E24" s="7"/>
      <c r="I24" s="5"/>
      <c r="J24" s="18"/>
    </row>
    <row r="25" spans="3:10" x14ac:dyDescent="0.25">
      <c r="E25" s="7"/>
      <c r="I25" s="5"/>
      <c r="J25" s="18"/>
    </row>
    <row r="26" spans="3:10" x14ac:dyDescent="0.25">
      <c r="C26" t="s">
        <v>1615</v>
      </c>
      <c r="D26" s="5">
        <v>9.2100000000000001E-2</v>
      </c>
      <c r="I26" s="5"/>
      <c r="J26" s="18"/>
    </row>
    <row r="27" spans="3:10" x14ac:dyDescent="0.25">
      <c r="C27" t="s">
        <v>1811</v>
      </c>
      <c r="D27" s="5">
        <v>9.2899999999999996E-2</v>
      </c>
      <c r="I27" s="5"/>
      <c r="J27" s="18"/>
    </row>
    <row r="28" spans="3:10" x14ac:dyDescent="0.25">
      <c r="C28" t="s">
        <v>1468</v>
      </c>
      <c r="D28" s="5">
        <v>0.14460000000000001</v>
      </c>
      <c r="E28" s="7"/>
      <c r="G28" s="5"/>
      <c r="I28" s="5"/>
      <c r="J28" s="18"/>
    </row>
    <row r="29" spans="3:10" x14ac:dyDescent="0.25">
      <c r="C29" t="s">
        <v>333</v>
      </c>
      <c r="D29" s="5">
        <v>0.1273</v>
      </c>
      <c r="E29" s="27"/>
      <c r="G29" s="5"/>
      <c r="I29" s="5"/>
      <c r="J29" s="18"/>
    </row>
    <row r="30" spans="3:10" x14ac:dyDescent="0.25">
      <c r="C30" t="s">
        <v>4550</v>
      </c>
      <c r="D30" s="5">
        <v>6.6199999999999995E-2</v>
      </c>
      <c r="I30" s="5"/>
      <c r="J30" s="18"/>
    </row>
    <row r="31" spans="3:10" x14ac:dyDescent="0.25">
      <c r="C31" t="s">
        <v>276</v>
      </c>
      <c r="D31" s="5">
        <v>0.15</v>
      </c>
      <c r="E31" s="27"/>
      <c r="F31" s="18"/>
      <c r="G31" s="28"/>
      <c r="H31" s="18"/>
      <c r="I31" s="5"/>
      <c r="J31" s="18"/>
    </row>
    <row r="32" spans="3:10" x14ac:dyDescent="0.25">
      <c r="C32" t="s">
        <v>3420</v>
      </c>
      <c r="D32" s="5">
        <v>0.1489</v>
      </c>
      <c r="E32" s="27"/>
      <c r="F32" s="18"/>
      <c r="G32" s="28"/>
      <c r="H32" s="18"/>
      <c r="I32" s="5"/>
      <c r="J32" s="18"/>
    </row>
    <row r="33" spans="1:19" x14ac:dyDescent="0.25">
      <c r="C33" t="s">
        <v>2638</v>
      </c>
      <c r="D33" s="5">
        <v>0.14859999999999998</v>
      </c>
      <c r="E33" s="27"/>
      <c r="F33" s="18"/>
      <c r="G33" s="28"/>
      <c r="H33" s="18"/>
      <c r="I33" s="5"/>
      <c r="J33" s="18"/>
    </row>
    <row r="34" spans="1:19" x14ac:dyDescent="0.25">
      <c r="E34" s="27"/>
      <c r="F34" s="18"/>
      <c r="G34" s="28"/>
      <c r="H34" s="18"/>
      <c r="I34" s="5"/>
      <c r="J34" s="18"/>
    </row>
    <row r="35" spans="1:19" x14ac:dyDescent="0.25">
      <c r="E35" s="27"/>
      <c r="F35" s="18"/>
      <c r="G35" s="28"/>
      <c r="H35" s="18"/>
      <c r="I35" s="5"/>
      <c r="J35" s="18"/>
    </row>
    <row r="36" spans="1:19" x14ac:dyDescent="0.25">
      <c r="E36" s="27"/>
      <c r="F36" s="18"/>
      <c r="G36" s="28"/>
      <c r="H36" s="18"/>
      <c r="I36" s="5"/>
      <c r="J36" s="18"/>
    </row>
    <row r="37" spans="1:19" x14ac:dyDescent="0.25">
      <c r="D37" s="5">
        <f>SUM(D24:D36)</f>
        <v>1</v>
      </c>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B42" t="s">
        <v>1615</v>
      </c>
      <c r="E42" s="4">
        <v>120.59</v>
      </c>
      <c r="F42" s="4">
        <v>93.83</v>
      </c>
      <c r="G42" s="5">
        <f t="shared" ref="G42:G49" si="0">(E42-F42)/F42</f>
        <v>0.28519663220718328</v>
      </c>
      <c r="H42" s="4">
        <v>113.5</v>
      </c>
      <c r="I42" s="4">
        <v>93.17</v>
      </c>
      <c r="J42" s="2">
        <v>90</v>
      </c>
      <c r="K42" s="2">
        <v>98</v>
      </c>
      <c r="L42" s="2">
        <v>7</v>
      </c>
      <c r="M42" s="42" t="s">
        <v>4789</v>
      </c>
    </row>
    <row r="43" spans="1:19" x14ac:dyDescent="0.25">
      <c r="A43" s="6" t="s">
        <v>12</v>
      </c>
      <c r="B43" t="s">
        <v>1811</v>
      </c>
      <c r="E43" s="4">
        <v>72.37</v>
      </c>
      <c r="F43" s="4">
        <v>55.92</v>
      </c>
      <c r="G43" s="5">
        <f t="shared" si="0"/>
        <v>0.29417024320457802</v>
      </c>
      <c r="H43" s="4">
        <v>66.5</v>
      </c>
      <c r="I43" s="4">
        <v>54.18</v>
      </c>
      <c r="J43" s="25">
        <v>95</v>
      </c>
      <c r="K43" s="25">
        <v>80</v>
      </c>
      <c r="L43" s="2"/>
      <c r="M43" s="42" t="s">
        <v>4790</v>
      </c>
    </row>
    <row r="44" spans="1:19" x14ac:dyDescent="0.25">
      <c r="A44" s="6" t="s">
        <v>13</v>
      </c>
      <c r="B44" t="s">
        <v>1468</v>
      </c>
      <c r="E44" s="4">
        <v>90.13</v>
      </c>
      <c r="F44" s="4">
        <v>84.81</v>
      </c>
      <c r="G44" s="5">
        <f t="shared" si="0"/>
        <v>6.2728451833510113E-2</v>
      </c>
      <c r="H44" s="4">
        <v>87</v>
      </c>
      <c r="I44" s="4">
        <v>84.46</v>
      </c>
      <c r="J44" s="25">
        <v>68</v>
      </c>
      <c r="K44" s="25">
        <v>93</v>
      </c>
      <c r="L44" s="2"/>
      <c r="M44" t="s">
        <v>4791</v>
      </c>
    </row>
    <row r="45" spans="1:19" x14ac:dyDescent="0.25">
      <c r="A45" s="6" t="s">
        <v>14</v>
      </c>
      <c r="B45" t="s">
        <v>333</v>
      </c>
      <c r="E45" s="4">
        <v>70.3</v>
      </c>
      <c r="F45" s="4">
        <v>66.53</v>
      </c>
      <c r="G45" s="5">
        <f t="shared" si="0"/>
        <v>5.6666165639561041E-2</v>
      </c>
      <c r="H45" s="4">
        <v>67.5</v>
      </c>
      <c r="I45" s="4">
        <v>64.459999999999994</v>
      </c>
      <c r="J45" s="25">
        <v>83</v>
      </c>
      <c r="K45" s="25">
        <v>51</v>
      </c>
      <c r="L45" s="2"/>
      <c r="M45" t="s">
        <v>4792</v>
      </c>
    </row>
    <row r="46" spans="1:19" x14ac:dyDescent="0.25">
      <c r="A46" s="6" t="s">
        <v>15</v>
      </c>
      <c r="B46" t="s">
        <v>4550</v>
      </c>
      <c r="E46" s="4">
        <v>47.45</v>
      </c>
      <c r="F46" s="4">
        <v>40.61</v>
      </c>
      <c r="G46" s="5">
        <f t="shared" si="0"/>
        <v>0.16843142083230739</v>
      </c>
      <c r="H46" s="4">
        <v>42.5</v>
      </c>
      <c r="I46" s="4">
        <v>40.5</v>
      </c>
      <c r="J46" s="25">
        <v>86</v>
      </c>
      <c r="K46" s="25">
        <v>35</v>
      </c>
      <c r="L46" s="2"/>
      <c r="M46" s="45" t="s">
        <v>4793</v>
      </c>
    </row>
    <row r="47" spans="1:19" x14ac:dyDescent="0.25">
      <c r="A47" s="6" t="s">
        <v>16</v>
      </c>
      <c r="B47" t="s">
        <v>276</v>
      </c>
      <c r="E47" s="4">
        <v>236.45</v>
      </c>
      <c r="F47" s="4">
        <v>217.65</v>
      </c>
      <c r="G47" s="5">
        <f t="shared" si="0"/>
        <v>8.6377211118768588E-2</v>
      </c>
      <c r="H47" s="4">
        <v>215</v>
      </c>
      <c r="I47" s="4">
        <v>216.07</v>
      </c>
      <c r="J47" s="25">
        <v>90</v>
      </c>
      <c r="K47" s="25">
        <v>99</v>
      </c>
      <c r="L47" s="2">
        <v>5</v>
      </c>
      <c r="M47" t="s">
        <v>4794</v>
      </c>
    </row>
    <row r="48" spans="1:19" x14ac:dyDescent="0.25">
      <c r="A48" s="6" t="s">
        <v>17</v>
      </c>
      <c r="B48" t="s">
        <v>3420</v>
      </c>
      <c r="E48" s="4">
        <v>95.92</v>
      </c>
      <c r="F48" s="4">
        <v>91.48</v>
      </c>
      <c r="G48" s="5">
        <f t="shared" si="0"/>
        <v>4.8535198950590268E-2</v>
      </c>
      <c r="H48" s="4">
        <v>91</v>
      </c>
      <c r="I48" s="4">
        <v>88.72</v>
      </c>
      <c r="J48" s="25">
        <v>89</v>
      </c>
      <c r="K48" s="25">
        <v>99</v>
      </c>
      <c r="L48" s="2">
        <v>6</v>
      </c>
      <c r="M48" t="s">
        <v>4795</v>
      </c>
    </row>
    <row r="49" spans="1:13" x14ac:dyDescent="0.25">
      <c r="A49" s="6" t="s">
        <v>18</v>
      </c>
      <c r="B49" t="s">
        <v>2638</v>
      </c>
      <c r="E49" s="4">
        <v>1170.96</v>
      </c>
      <c r="F49" s="4">
        <v>1133.99</v>
      </c>
      <c r="G49" s="5">
        <f t="shared" si="0"/>
        <v>3.2601698427675754E-2</v>
      </c>
      <c r="H49" s="4">
        <v>1077</v>
      </c>
      <c r="I49" s="4">
        <v>1112.4100000000001</v>
      </c>
      <c r="J49" s="25">
        <v>93</v>
      </c>
      <c r="K49" s="25">
        <v>98</v>
      </c>
      <c r="M49" t="s">
        <v>4796</v>
      </c>
    </row>
    <row r="50" spans="1:13" x14ac:dyDescent="0.25">
      <c r="A50" s="6" t="s">
        <v>63</v>
      </c>
      <c r="L50" s="2"/>
    </row>
    <row r="51" spans="1:13" x14ac:dyDescent="0.25">
      <c r="A51" s="6" t="s">
        <v>67</v>
      </c>
      <c r="L51" s="2"/>
    </row>
    <row r="52" spans="1:13" x14ac:dyDescent="0.25">
      <c r="A52" s="6" t="s">
        <v>98</v>
      </c>
      <c r="L52" s="2"/>
    </row>
    <row r="53" spans="1:13" x14ac:dyDescent="0.25">
      <c r="J53" s="2"/>
      <c r="K53" s="2"/>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2" t="s">
        <v>264</v>
      </c>
      <c r="C56" s="12" t="s">
        <v>4370</v>
      </c>
      <c r="D56" s="12"/>
      <c r="E56" s="13">
        <v>365.03</v>
      </c>
      <c r="F56" s="13">
        <v>333.61</v>
      </c>
      <c r="G56" s="14">
        <v>71</v>
      </c>
      <c r="H56" s="14">
        <v>96</v>
      </c>
      <c r="I56" s="14">
        <v>83</v>
      </c>
      <c r="J56" s="12" t="s">
        <v>4797</v>
      </c>
      <c r="K56" s="12"/>
    </row>
    <row r="57" spans="1:13" x14ac:dyDescent="0.25">
      <c r="A57" s="6" t="s">
        <v>12</v>
      </c>
      <c r="B57" s="18" t="s">
        <v>1474</v>
      </c>
      <c r="C57" s="18" t="s">
        <v>1475</v>
      </c>
      <c r="D57" s="18"/>
      <c r="E57" s="26">
        <v>201.96</v>
      </c>
      <c r="F57" s="26">
        <v>198.38</v>
      </c>
      <c r="G57" s="17">
        <v>95</v>
      </c>
      <c r="H57" s="17">
        <v>66</v>
      </c>
      <c r="I57" s="17">
        <v>177</v>
      </c>
      <c r="J57" s="18" t="s">
        <v>4737</v>
      </c>
    </row>
    <row r="58" spans="1:13" x14ac:dyDescent="0.25">
      <c r="A58" s="6" t="s">
        <v>13</v>
      </c>
      <c r="B58" s="18" t="s">
        <v>1153</v>
      </c>
      <c r="C58" s="18" t="s">
        <v>1155</v>
      </c>
      <c r="D58" s="18"/>
      <c r="E58" s="26">
        <v>366.9</v>
      </c>
      <c r="F58" s="26">
        <v>336.25</v>
      </c>
      <c r="G58" s="17">
        <v>40</v>
      </c>
      <c r="H58" s="17">
        <v>91</v>
      </c>
      <c r="I58" s="17">
        <v>83</v>
      </c>
      <c r="J58" s="18" t="s">
        <v>4798</v>
      </c>
    </row>
    <row r="59" spans="1:13" x14ac:dyDescent="0.25">
      <c r="A59" s="6" t="s">
        <v>14</v>
      </c>
      <c r="B59" s="18" t="s">
        <v>2039</v>
      </c>
      <c r="C59" s="18" t="s">
        <v>4463</v>
      </c>
      <c r="D59" s="18"/>
      <c r="E59" s="26">
        <v>199.54</v>
      </c>
      <c r="F59" s="26">
        <v>205.11</v>
      </c>
      <c r="G59" s="17">
        <v>90</v>
      </c>
      <c r="H59" s="17">
        <v>68</v>
      </c>
      <c r="I59" s="17">
        <v>103</v>
      </c>
      <c r="J59" s="18" t="s">
        <v>4739</v>
      </c>
    </row>
    <row r="60" spans="1:13" x14ac:dyDescent="0.25">
      <c r="A60" s="6" t="s">
        <v>15</v>
      </c>
      <c r="B60" s="12" t="s">
        <v>2883</v>
      </c>
      <c r="C60" s="12" t="s">
        <v>2896</v>
      </c>
      <c r="D60" s="12"/>
      <c r="E60" s="13">
        <v>265.66000000000003</v>
      </c>
      <c r="F60" s="13">
        <v>259.29000000000002</v>
      </c>
      <c r="G60" s="14">
        <v>84</v>
      </c>
      <c r="H60" s="14">
        <v>73</v>
      </c>
      <c r="I60" s="14">
        <v>62</v>
      </c>
      <c r="J60" s="12" t="s">
        <v>4799</v>
      </c>
    </row>
    <row r="61" spans="1:13" x14ac:dyDescent="0.25">
      <c r="A61" s="6" t="s">
        <v>16</v>
      </c>
      <c r="B61" s="12" t="s">
        <v>4459</v>
      </c>
      <c r="C61" s="12" t="s">
        <v>4467</v>
      </c>
      <c r="D61" s="12"/>
      <c r="E61" s="13">
        <v>93.59</v>
      </c>
      <c r="F61" s="13">
        <v>81.87</v>
      </c>
      <c r="G61" s="14">
        <v>79</v>
      </c>
      <c r="H61" s="14">
        <v>91</v>
      </c>
      <c r="I61" s="14">
        <v>2</v>
      </c>
      <c r="J61" s="12" t="s">
        <v>4800</v>
      </c>
    </row>
    <row r="62" spans="1:13" x14ac:dyDescent="0.25">
      <c r="A62" s="6" t="s">
        <v>17</v>
      </c>
      <c r="B62" s="18" t="s">
        <v>4503</v>
      </c>
      <c r="C62" s="18" t="s">
        <v>4516</v>
      </c>
      <c r="D62" s="18"/>
      <c r="E62" s="26">
        <v>203.39</v>
      </c>
      <c r="F62" s="26">
        <v>179.46</v>
      </c>
      <c r="G62" s="17">
        <v>91</v>
      </c>
      <c r="H62" s="17">
        <v>82</v>
      </c>
      <c r="I62" s="17">
        <v>61</v>
      </c>
      <c r="J62" s="18" t="s">
        <v>4762</v>
      </c>
    </row>
    <row r="63" spans="1:13" x14ac:dyDescent="0.25">
      <c r="A63" s="6" t="s">
        <v>18</v>
      </c>
      <c r="B63" s="12" t="s">
        <v>2126</v>
      </c>
      <c r="C63" s="12" t="s">
        <v>2134</v>
      </c>
      <c r="E63" s="13">
        <v>25.35</v>
      </c>
      <c r="F63" s="13">
        <v>24.01</v>
      </c>
      <c r="G63" s="14">
        <v>89</v>
      </c>
      <c r="H63" s="14">
        <v>83</v>
      </c>
      <c r="I63" s="14">
        <v>48</v>
      </c>
      <c r="J63" s="12" t="s">
        <v>4801</v>
      </c>
    </row>
    <row r="64" spans="1:13" x14ac:dyDescent="0.25">
      <c r="A64" s="6" t="s">
        <v>63</v>
      </c>
      <c r="B64" s="18" t="s">
        <v>3382</v>
      </c>
      <c r="C64" s="18" t="s">
        <v>4561</v>
      </c>
      <c r="D64" s="18"/>
      <c r="E64" s="26">
        <v>84.68</v>
      </c>
      <c r="F64" s="26">
        <v>49.79</v>
      </c>
      <c r="G64" s="17">
        <v>5</v>
      </c>
      <c r="H64" s="17">
        <v>97</v>
      </c>
      <c r="I64" s="17">
        <v>30</v>
      </c>
      <c r="J64" s="18" t="s">
        <v>4745</v>
      </c>
      <c r="K64" s="12"/>
    </row>
    <row r="65" spans="1:13" x14ac:dyDescent="0.25">
      <c r="A65" s="6" t="s">
        <v>67</v>
      </c>
      <c r="B65" s="18" t="s">
        <v>4552</v>
      </c>
      <c r="C65" s="18" t="s">
        <v>4565</v>
      </c>
      <c r="E65" s="26">
        <v>144.56</v>
      </c>
      <c r="F65" s="26">
        <v>127.39</v>
      </c>
      <c r="G65" s="17">
        <v>87</v>
      </c>
      <c r="H65" s="17">
        <v>66</v>
      </c>
      <c r="I65" s="17">
        <v>74</v>
      </c>
      <c r="J65" s="18" t="s">
        <v>4802</v>
      </c>
      <c r="K65" s="12"/>
    </row>
    <row r="66" spans="1:13" x14ac:dyDescent="0.25">
      <c r="A66" s="6" t="s">
        <v>98</v>
      </c>
      <c r="B66" s="18" t="s">
        <v>4553</v>
      </c>
      <c r="C66" s="18" t="s">
        <v>4567</v>
      </c>
      <c r="D66" s="18"/>
      <c r="E66" s="26">
        <v>140.22999999999999</v>
      </c>
      <c r="F66" s="26">
        <v>81.37</v>
      </c>
      <c r="G66" s="17">
        <v>19</v>
      </c>
      <c r="H66" s="17">
        <v>98</v>
      </c>
      <c r="I66" s="17">
        <v>40</v>
      </c>
      <c r="J66" s="18" t="s">
        <v>4749</v>
      </c>
      <c r="K66" s="12"/>
      <c r="L66" s="18"/>
      <c r="M66" s="18"/>
    </row>
    <row r="67" spans="1:13" x14ac:dyDescent="0.25">
      <c r="A67" s="6" t="s">
        <v>102</v>
      </c>
      <c r="B67" s="12" t="s">
        <v>4612</v>
      </c>
      <c r="C67" s="12" t="s">
        <v>4617</v>
      </c>
      <c r="D67" s="12"/>
      <c r="E67" s="13">
        <v>21.18</v>
      </c>
      <c r="F67" s="13">
        <v>21.7</v>
      </c>
      <c r="G67" s="14">
        <v>11</v>
      </c>
      <c r="H67" s="14">
        <v>93</v>
      </c>
      <c r="I67" s="14">
        <v>10</v>
      </c>
      <c r="J67" s="12" t="s">
        <v>4803</v>
      </c>
      <c r="L67" s="18"/>
      <c r="M67" s="18"/>
    </row>
    <row r="68" spans="1:13" x14ac:dyDescent="0.25">
      <c r="A68" s="6" t="s">
        <v>106</v>
      </c>
      <c r="B68" s="12" t="s">
        <v>4613</v>
      </c>
      <c r="C68" s="12" t="s">
        <v>4619</v>
      </c>
      <c r="D68" s="12"/>
      <c r="E68" s="13">
        <v>42.51</v>
      </c>
      <c r="F68" s="13">
        <v>40.9</v>
      </c>
      <c r="G68" s="14">
        <v>46</v>
      </c>
      <c r="H68" s="14">
        <v>99</v>
      </c>
      <c r="I68" s="14">
        <v>48</v>
      </c>
      <c r="J68" s="12" t="s">
        <v>4804</v>
      </c>
      <c r="L68" s="18"/>
      <c r="M68" s="18"/>
    </row>
    <row r="69" spans="1:13" x14ac:dyDescent="0.25">
      <c r="A69" s="6" t="s">
        <v>238</v>
      </c>
      <c r="B69" s="12" t="s">
        <v>4616</v>
      </c>
      <c r="C69" s="12" t="s">
        <v>4624</v>
      </c>
      <c r="D69" s="12"/>
      <c r="E69" s="13">
        <v>51.48</v>
      </c>
      <c r="F69" s="13">
        <v>47.45</v>
      </c>
      <c r="G69" s="14">
        <v>9</v>
      </c>
      <c r="H69" s="14">
        <v>68</v>
      </c>
      <c r="I69" s="14">
        <v>40</v>
      </c>
      <c r="J69" s="12" t="s">
        <v>4805</v>
      </c>
      <c r="K69" s="12"/>
    </row>
    <row r="70" spans="1:13" x14ac:dyDescent="0.25">
      <c r="A70" s="6" t="s">
        <v>243</v>
      </c>
      <c r="B70" s="18" t="s">
        <v>4643</v>
      </c>
      <c r="C70" s="18" t="s">
        <v>4644</v>
      </c>
      <c r="D70" s="18"/>
      <c r="E70" s="26">
        <v>44.36</v>
      </c>
      <c r="F70" s="26">
        <v>48.85</v>
      </c>
      <c r="G70" s="17">
        <v>79</v>
      </c>
      <c r="H70" s="17">
        <v>97</v>
      </c>
      <c r="I70" s="17">
        <v>70</v>
      </c>
      <c r="J70" s="18" t="s">
        <v>4806</v>
      </c>
      <c r="K70" s="12"/>
    </row>
    <row r="71" spans="1:13" x14ac:dyDescent="0.25">
      <c r="A71" s="6" t="s">
        <v>263</v>
      </c>
      <c r="B71" s="12" t="s">
        <v>4756</v>
      </c>
      <c r="C71" s="12" t="s">
        <v>4761</v>
      </c>
      <c r="D71" s="12"/>
      <c r="E71" s="13">
        <v>336.1</v>
      </c>
      <c r="F71" s="13">
        <v>292.79000000000002</v>
      </c>
      <c r="G71" s="14">
        <v>3</v>
      </c>
      <c r="H71" s="14">
        <v>91</v>
      </c>
      <c r="I71" s="14">
        <v>73</v>
      </c>
      <c r="J71" s="12" t="s">
        <v>4808</v>
      </c>
    </row>
    <row r="72" spans="1:13" x14ac:dyDescent="0.25">
      <c r="A72" s="6" t="s">
        <v>267</v>
      </c>
      <c r="B72" s="12" t="s">
        <v>712</v>
      </c>
      <c r="C72" s="12" t="s">
        <v>713</v>
      </c>
      <c r="D72" s="12"/>
      <c r="E72" s="13">
        <v>80.16</v>
      </c>
      <c r="F72" s="13">
        <v>72.5</v>
      </c>
      <c r="G72" s="14">
        <v>7</v>
      </c>
      <c r="H72" s="14">
        <v>93</v>
      </c>
      <c r="I72" s="14">
        <v>40</v>
      </c>
      <c r="J72" s="12" t="s">
        <v>4809</v>
      </c>
    </row>
    <row r="73" spans="1:13" x14ac:dyDescent="0.25">
      <c r="A73" s="6" t="s">
        <v>404</v>
      </c>
      <c r="B73" s="12" t="s">
        <v>2125</v>
      </c>
      <c r="C73" s="12" t="s">
        <v>2132</v>
      </c>
      <c r="D73" s="12"/>
      <c r="E73" s="13">
        <v>314.5</v>
      </c>
      <c r="F73" s="13">
        <v>317.88</v>
      </c>
      <c r="G73" s="14">
        <v>86</v>
      </c>
      <c r="H73" s="14">
        <v>97</v>
      </c>
      <c r="I73" s="14">
        <v>2</v>
      </c>
      <c r="J73" s="12" t="s">
        <v>4810</v>
      </c>
    </row>
    <row r="74" spans="1:13" x14ac:dyDescent="0.25">
      <c r="A74" s="6" t="s">
        <v>619</v>
      </c>
      <c r="B74" s="12" t="s">
        <v>4757</v>
      </c>
      <c r="C74" s="12" t="s">
        <v>4765</v>
      </c>
      <c r="D74" s="12"/>
      <c r="E74" s="13">
        <v>68.37</v>
      </c>
      <c r="F74" s="13">
        <v>63.4</v>
      </c>
      <c r="G74" s="14">
        <v>92</v>
      </c>
      <c r="H74" s="14">
        <v>70</v>
      </c>
      <c r="I74" s="14">
        <v>154</v>
      </c>
      <c r="J74" s="12" t="s">
        <v>4811</v>
      </c>
    </row>
    <row r="75" spans="1:13" x14ac:dyDescent="0.25">
      <c r="A75" s="6" t="s">
        <v>831</v>
      </c>
      <c r="B75" s="12" t="s">
        <v>3672</v>
      </c>
      <c r="C75" s="12" t="s">
        <v>3677</v>
      </c>
      <c r="D75" s="12"/>
      <c r="E75" s="13">
        <v>62.33</v>
      </c>
      <c r="F75" s="13">
        <v>53.37</v>
      </c>
      <c r="G75" s="14">
        <v>17</v>
      </c>
      <c r="H75" s="14">
        <v>86</v>
      </c>
      <c r="I75" s="14">
        <v>38</v>
      </c>
      <c r="J75" s="12" t="s">
        <v>4812</v>
      </c>
    </row>
    <row r="76" spans="1:13" x14ac:dyDescent="0.25">
      <c r="A76" s="6" t="s">
        <v>832</v>
      </c>
      <c r="B76" s="12" t="s">
        <v>2695</v>
      </c>
      <c r="C76" s="12" t="s">
        <v>2697</v>
      </c>
      <c r="D76" s="12"/>
      <c r="E76" s="13">
        <v>124.54</v>
      </c>
      <c r="F76" s="13">
        <v>118.86</v>
      </c>
      <c r="G76" s="14">
        <v>25</v>
      </c>
      <c r="H76" s="14">
        <v>93</v>
      </c>
      <c r="I76" s="14">
        <v>40</v>
      </c>
      <c r="J76" s="12" t="s">
        <v>4813</v>
      </c>
      <c r="K76" s="12"/>
    </row>
    <row r="77" spans="1:13" x14ac:dyDescent="0.25">
      <c r="A77" s="6" t="s">
        <v>906</v>
      </c>
      <c r="B77" s="12" t="s">
        <v>4758</v>
      </c>
      <c r="C77" s="12" t="s">
        <v>4769</v>
      </c>
      <c r="E77" s="13">
        <v>59.58</v>
      </c>
      <c r="F77" s="13">
        <v>54.2</v>
      </c>
      <c r="G77" s="14">
        <v>1</v>
      </c>
      <c r="H77" s="14">
        <v>87</v>
      </c>
      <c r="I77" s="14">
        <v>40</v>
      </c>
      <c r="J77" s="12" t="s">
        <v>4814</v>
      </c>
    </row>
    <row r="78" spans="1:13" x14ac:dyDescent="0.25">
      <c r="A78" s="6" t="s">
        <v>913</v>
      </c>
      <c r="B78" s="12" t="s">
        <v>4499</v>
      </c>
      <c r="C78" s="12" t="s">
        <v>4507</v>
      </c>
      <c r="E78" s="13">
        <v>91.7</v>
      </c>
      <c r="F78" s="13">
        <v>79.94</v>
      </c>
      <c r="G78" s="14">
        <v>5</v>
      </c>
      <c r="H78" s="14">
        <v>90</v>
      </c>
      <c r="I78" s="14">
        <v>40</v>
      </c>
      <c r="J78" s="12" t="s">
        <v>4815</v>
      </c>
    </row>
    <row r="79" spans="1:13" x14ac:dyDescent="0.25">
      <c r="A79" s="6" t="s">
        <v>976</v>
      </c>
      <c r="B79" s="12" t="s">
        <v>4759</v>
      </c>
      <c r="C79" s="12" t="s">
        <v>4772</v>
      </c>
      <c r="E79" s="13">
        <v>31.82</v>
      </c>
      <c r="F79" s="13">
        <v>29.64</v>
      </c>
      <c r="G79" s="14">
        <v>75</v>
      </c>
      <c r="H79" s="14">
        <v>83</v>
      </c>
      <c r="I79" s="14">
        <v>131</v>
      </c>
      <c r="J79" s="12" t="s">
        <v>4773</v>
      </c>
    </row>
    <row r="80" spans="1:13" x14ac:dyDescent="0.25">
      <c r="A80" s="6" t="s">
        <v>1082</v>
      </c>
      <c r="B80" s="12" t="s">
        <v>4760</v>
      </c>
      <c r="C80" s="12" t="s">
        <v>4774</v>
      </c>
      <c r="D80" s="12"/>
      <c r="E80" s="13">
        <v>18.66</v>
      </c>
      <c r="F80" s="13">
        <v>17.13</v>
      </c>
      <c r="G80" s="14">
        <v>90</v>
      </c>
      <c r="H80" s="14">
        <v>78</v>
      </c>
      <c r="I80" s="14">
        <v>30</v>
      </c>
      <c r="J80" s="12" t="s">
        <v>4816</v>
      </c>
    </row>
    <row r="81" spans="1:10" x14ac:dyDescent="0.25">
      <c r="A81" s="6" t="s">
        <v>1083</v>
      </c>
      <c r="B81" s="12" t="s">
        <v>1562</v>
      </c>
      <c r="C81" s="12" t="s">
        <v>1568</v>
      </c>
      <c r="E81" s="13">
        <v>346.53</v>
      </c>
      <c r="F81" s="13">
        <v>359.39</v>
      </c>
      <c r="G81" s="14">
        <v>95</v>
      </c>
      <c r="H81" s="14">
        <v>77</v>
      </c>
      <c r="I81" s="14">
        <v>65</v>
      </c>
      <c r="J81" s="12" t="s">
        <v>4820</v>
      </c>
    </row>
    <row r="82" spans="1:10" x14ac:dyDescent="0.25">
      <c r="A82" s="6" t="s">
        <v>1084</v>
      </c>
      <c r="B82" s="12" t="s">
        <v>2281</v>
      </c>
      <c r="C82" s="12" t="s">
        <v>2282</v>
      </c>
      <c r="E82" s="13">
        <v>241</v>
      </c>
      <c r="F82" s="13">
        <v>256</v>
      </c>
      <c r="G82" s="14">
        <v>84</v>
      </c>
      <c r="H82" s="14">
        <v>93</v>
      </c>
      <c r="I82" s="14">
        <v>83</v>
      </c>
      <c r="J82" s="12" t="s">
        <v>4821</v>
      </c>
    </row>
    <row r="83" spans="1:10" x14ac:dyDescent="0.25">
      <c r="A83" s="6" t="s">
        <v>1514</v>
      </c>
      <c r="B83" s="12" t="s">
        <v>4817</v>
      </c>
      <c r="C83" s="12" t="s">
        <v>4822</v>
      </c>
      <c r="E83" s="13">
        <v>40.229999999999997</v>
      </c>
      <c r="F83" s="13">
        <v>39.81</v>
      </c>
      <c r="G83" s="14">
        <v>92</v>
      </c>
      <c r="H83" s="14">
        <v>78</v>
      </c>
      <c r="I83" s="14">
        <v>40</v>
      </c>
      <c r="J83" s="12" t="s">
        <v>4823</v>
      </c>
    </row>
    <row r="84" spans="1:10" x14ac:dyDescent="0.25">
      <c r="A84" s="6" t="s">
        <v>1515</v>
      </c>
      <c r="B84" s="18" t="s">
        <v>4818</v>
      </c>
      <c r="C84" s="18" t="s">
        <v>4824</v>
      </c>
      <c r="D84" s="18"/>
      <c r="E84" s="26">
        <v>133.38</v>
      </c>
      <c r="F84" s="26">
        <v>135.28</v>
      </c>
      <c r="G84" s="17">
        <v>19</v>
      </c>
      <c r="H84" s="17">
        <v>79</v>
      </c>
      <c r="I84" s="17">
        <v>134</v>
      </c>
      <c r="J84" s="18" t="s">
        <v>4825</v>
      </c>
    </row>
    <row r="85" spans="1:10" x14ac:dyDescent="0.25">
      <c r="A85" s="6" t="s">
        <v>1518</v>
      </c>
      <c r="B85" s="12" t="s">
        <v>4819</v>
      </c>
      <c r="C85" s="12" t="s">
        <v>4826</v>
      </c>
      <c r="E85" s="13">
        <v>32</v>
      </c>
      <c r="F85" s="13">
        <v>31.5</v>
      </c>
      <c r="G85" s="14">
        <v>29</v>
      </c>
      <c r="H85" s="14">
        <v>95</v>
      </c>
      <c r="I85" s="14">
        <v>119</v>
      </c>
      <c r="J85" s="12" t="s">
        <v>4827</v>
      </c>
    </row>
    <row r="86" spans="1:10" x14ac:dyDescent="0.25">
      <c r="A86" s="6" t="s">
        <v>1519</v>
      </c>
    </row>
    <row r="87" spans="1:10" x14ac:dyDescent="0.25">
      <c r="A87" s="6" t="s">
        <v>1820</v>
      </c>
      <c r="G87" s="2"/>
      <c r="H87" s="2"/>
      <c r="I87" s="2"/>
    </row>
    <row r="88" spans="1:10" x14ac:dyDescent="0.25">
      <c r="A88" s="6" t="s">
        <v>4642</v>
      </c>
      <c r="G88" s="2"/>
      <c r="H88" s="2"/>
      <c r="I88" s="2"/>
    </row>
    <row r="89" spans="1:10" x14ac:dyDescent="0.25">
      <c r="G89" s="2"/>
    </row>
    <row r="90" spans="1:10" x14ac:dyDescent="0.25">
      <c r="G90" s="2"/>
    </row>
    <row r="91" spans="1:10" x14ac:dyDescent="0.25">
      <c r="G91" s="2"/>
    </row>
    <row r="92" spans="1:10" x14ac:dyDescent="0.25">
      <c r="G92" s="2"/>
    </row>
    <row r="93" spans="1:10" x14ac:dyDescent="0.25">
      <c r="G93" s="2"/>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4FD5-40C0-486F-B580-291017A0101E}">
  <dimension ref="A1:S93"/>
  <sheetViews>
    <sheetView topLeftCell="A7"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44183</v>
      </c>
      <c r="I3" s="2"/>
      <c r="J3" s="44">
        <v>44186</v>
      </c>
      <c r="K3" s="43">
        <v>44187</v>
      </c>
      <c r="L3" s="43">
        <v>44188</v>
      </c>
      <c r="M3" s="43">
        <v>44189</v>
      </c>
      <c r="N3" s="43">
        <v>44190</v>
      </c>
      <c r="P3" t="s">
        <v>1973</v>
      </c>
    </row>
    <row r="4" spans="1:16" ht="15.75" thickBot="1" x14ac:dyDescent="0.3">
      <c r="A4" t="s">
        <v>0</v>
      </c>
      <c r="C4" s="10">
        <v>44186</v>
      </c>
      <c r="D4" s="11" t="s">
        <v>66</v>
      </c>
      <c r="E4" s="10">
        <v>44190</v>
      </c>
      <c r="J4" s="2" t="s">
        <v>58</v>
      </c>
      <c r="K4" s="2" t="s">
        <v>59</v>
      </c>
      <c r="L4" s="2" t="s">
        <v>60</v>
      </c>
      <c r="M4" s="2" t="s">
        <v>61</v>
      </c>
      <c r="N4" s="2" t="s">
        <v>62</v>
      </c>
    </row>
    <row r="5" spans="1:16" ht="15.75" thickBot="1" x14ac:dyDescent="0.3">
      <c r="G5" t="s">
        <v>57</v>
      </c>
      <c r="H5" s="8">
        <v>12755.64</v>
      </c>
      <c r="J5" s="16">
        <v>12742.52</v>
      </c>
      <c r="K5" s="16">
        <v>12807.92</v>
      </c>
      <c r="L5" s="16">
        <v>12771.11</v>
      </c>
      <c r="M5" s="16">
        <v>12804.73</v>
      </c>
      <c r="N5" s="16" t="s">
        <v>168</v>
      </c>
      <c r="P5" s="5">
        <f>(M5-H5)/H5</f>
        <v>3.848493685930314E-3</v>
      </c>
    </row>
    <row r="6" spans="1:16" ht="15.75" thickBot="1" x14ac:dyDescent="0.3">
      <c r="A6" t="s">
        <v>2</v>
      </c>
      <c r="C6" s="33" t="s">
        <v>4481</v>
      </c>
      <c r="D6" s="1"/>
      <c r="E6" s="1"/>
      <c r="G6" t="s">
        <v>3680</v>
      </c>
      <c r="H6" s="9">
        <v>3709.41</v>
      </c>
      <c r="J6" s="16">
        <v>3694.92</v>
      </c>
      <c r="K6" s="21">
        <v>3687.26</v>
      </c>
      <c r="L6" s="21">
        <v>3690.01</v>
      </c>
      <c r="M6" s="16">
        <v>3703.06</v>
      </c>
      <c r="N6" s="16" t="s">
        <v>168</v>
      </c>
      <c r="P6" s="5">
        <f>(M6-H6)/H6</f>
        <v>-1.7118625333947743E-3</v>
      </c>
    </row>
    <row r="7" spans="1:16" x14ac:dyDescent="0.25">
      <c r="C7" s="12"/>
      <c r="J7" s="12"/>
    </row>
    <row r="8" spans="1:16" x14ac:dyDescent="0.25">
      <c r="C8" s="12"/>
      <c r="J8" s="12"/>
    </row>
    <row r="9" spans="1:16" x14ac:dyDescent="0.25">
      <c r="A9" t="s">
        <v>3</v>
      </c>
      <c r="C9" t="s">
        <v>4869</v>
      </c>
      <c r="J9" s="18"/>
    </row>
    <row r="10" spans="1:16" x14ac:dyDescent="0.25">
      <c r="C10" s="37" t="s">
        <v>4870</v>
      </c>
      <c r="J10" s="18"/>
    </row>
    <row r="11" spans="1:16" x14ac:dyDescent="0.25">
      <c r="C11" s="37" t="s">
        <v>4871</v>
      </c>
      <c r="J11" s="18"/>
    </row>
    <row r="12" spans="1:16" x14ac:dyDescent="0.25">
      <c r="C12" s="18" t="s">
        <v>4872</v>
      </c>
      <c r="J12" s="18"/>
    </row>
    <row r="13" spans="1:16" x14ac:dyDescent="0.25">
      <c r="J13" s="18"/>
    </row>
    <row r="14" spans="1:16" x14ac:dyDescent="0.25">
      <c r="C14" s="18"/>
      <c r="J14" s="18"/>
    </row>
    <row r="15" spans="1:16" x14ac:dyDescent="0.25">
      <c r="C15" s="18"/>
      <c r="J15" s="18"/>
    </row>
    <row r="16" spans="1:16" x14ac:dyDescent="0.25">
      <c r="C16" s="18"/>
      <c r="J16" s="18"/>
    </row>
    <row r="17" spans="3:10" x14ac:dyDescent="0.25">
      <c r="C17" s="18"/>
      <c r="J17" s="18"/>
    </row>
    <row r="18" spans="3:10" x14ac:dyDescent="0.25">
      <c r="C18" s="18"/>
      <c r="J18" s="18"/>
    </row>
    <row r="19" spans="3:10" x14ac:dyDescent="0.25">
      <c r="C19" s="18"/>
      <c r="J19" s="18"/>
    </row>
    <row r="20" spans="3:10" x14ac:dyDescent="0.25">
      <c r="C20" s="12"/>
      <c r="J20" s="18"/>
    </row>
    <row r="21" spans="3:10" x14ac:dyDescent="0.25">
      <c r="C21" s="12" t="s">
        <v>4855</v>
      </c>
      <c r="J21" s="18"/>
    </row>
    <row r="22" spans="3:10" x14ac:dyDescent="0.25">
      <c r="C22" s="12" t="s">
        <v>4868</v>
      </c>
      <c r="J22" s="18"/>
    </row>
    <row r="23" spans="3:10" x14ac:dyDescent="0.25">
      <c r="J23" s="18"/>
    </row>
    <row r="24" spans="3:10" x14ac:dyDescent="0.25">
      <c r="C24" t="s">
        <v>3391</v>
      </c>
      <c r="D24" s="5">
        <v>3.0300000000000001E-2</v>
      </c>
      <c r="E24" s="7"/>
      <c r="I24" s="5"/>
      <c r="J24" s="18"/>
    </row>
    <row r="25" spans="3:10" x14ac:dyDescent="0.25">
      <c r="E25" s="7"/>
      <c r="I25" s="5"/>
      <c r="J25" s="18"/>
    </row>
    <row r="26" spans="3:10" x14ac:dyDescent="0.25">
      <c r="C26" t="s">
        <v>1615</v>
      </c>
      <c r="D26" s="5">
        <v>9.0499999999999997E-2</v>
      </c>
      <c r="I26" s="5"/>
      <c r="J26" s="18"/>
    </row>
    <row r="27" spans="3:10" x14ac:dyDescent="0.25">
      <c r="C27" t="s">
        <v>1811</v>
      </c>
      <c r="D27" s="5">
        <v>9.35E-2</v>
      </c>
      <c r="I27" s="5"/>
      <c r="J27" s="18"/>
    </row>
    <row r="28" spans="3:10" x14ac:dyDescent="0.25">
      <c r="C28" t="s">
        <v>1468</v>
      </c>
      <c r="D28" s="5">
        <v>0.14369999999999999</v>
      </c>
      <c r="E28" s="7"/>
      <c r="G28" s="5"/>
      <c r="I28" s="5"/>
      <c r="J28" s="18"/>
    </row>
    <row r="29" spans="3:10" x14ac:dyDescent="0.25">
      <c r="C29" t="s">
        <v>333</v>
      </c>
      <c r="D29" s="5">
        <v>0.13089999999999999</v>
      </c>
      <c r="E29" s="27"/>
      <c r="G29" s="5"/>
      <c r="I29" s="5"/>
      <c r="J29" s="18"/>
    </row>
    <row r="30" spans="3:10" x14ac:dyDescent="0.25">
      <c r="C30" t="s">
        <v>4550</v>
      </c>
      <c r="D30" s="5">
        <v>6.3E-2</v>
      </c>
      <c r="I30" s="5"/>
      <c r="J30" s="18"/>
    </row>
    <row r="31" spans="3:10" x14ac:dyDescent="0.25">
      <c r="C31" t="s">
        <v>276</v>
      </c>
      <c r="D31" s="5">
        <v>0.15090000000000001</v>
      </c>
      <c r="E31" s="27"/>
      <c r="F31" s="18"/>
      <c r="G31" s="28"/>
      <c r="H31" s="18"/>
      <c r="I31" s="5"/>
      <c r="J31" s="18"/>
    </row>
    <row r="32" spans="3:10" x14ac:dyDescent="0.25">
      <c r="C32" t="s">
        <v>3420</v>
      </c>
      <c r="D32" s="5">
        <v>0.1421</v>
      </c>
      <c r="E32" s="27"/>
      <c r="F32" s="18"/>
      <c r="G32" s="28"/>
      <c r="H32" s="18"/>
      <c r="I32" s="5"/>
      <c r="J32" s="18"/>
    </row>
    <row r="33" spans="1:19" x14ac:dyDescent="0.25">
      <c r="C33" t="s">
        <v>2638</v>
      </c>
      <c r="D33" s="5">
        <v>0.15509999999999999</v>
      </c>
      <c r="E33" s="27"/>
      <c r="F33" s="18"/>
      <c r="G33" s="28"/>
      <c r="H33" s="18"/>
      <c r="I33" s="5"/>
      <c r="J33" s="18"/>
    </row>
    <row r="34" spans="1:19" x14ac:dyDescent="0.25">
      <c r="E34" s="27"/>
      <c r="F34" s="18"/>
      <c r="G34" s="28"/>
      <c r="H34" s="18"/>
      <c r="I34" s="5"/>
      <c r="J34" s="18"/>
    </row>
    <row r="35" spans="1:19" x14ac:dyDescent="0.25">
      <c r="E35" s="27"/>
      <c r="F35" s="18"/>
      <c r="G35" s="28"/>
      <c r="H35" s="18"/>
      <c r="I35" s="5"/>
      <c r="J35" s="18"/>
    </row>
    <row r="36" spans="1:19" x14ac:dyDescent="0.25">
      <c r="E36" s="27"/>
      <c r="F36" s="18"/>
      <c r="G36" s="28"/>
      <c r="H36" s="18"/>
      <c r="I36" s="5"/>
      <c r="J36" s="18"/>
    </row>
    <row r="37" spans="1:19" x14ac:dyDescent="0.25">
      <c r="D37" s="5">
        <f>SUM(D24:D36)</f>
        <v>1</v>
      </c>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B42" t="s">
        <v>1615</v>
      </c>
      <c r="E42" s="4">
        <v>118.88</v>
      </c>
      <c r="F42" s="4">
        <v>93.83</v>
      </c>
      <c r="G42" s="5">
        <f t="shared" ref="G42:G49" si="0">(E42-F42)/F42</f>
        <v>0.2669721837365448</v>
      </c>
      <c r="H42" s="4">
        <v>115</v>
      </c>
      <c r="I42" s="4">
        <v>93.17</v>
      </c>
      <c r="J42" s="2">
        <v>87</v>
      </c>
      <c r="K42" s="2">
        <v>98</v>
      </c>
      <c r="L42" s="2">
        <v>7</v>
      </c>
      <c r="M42" s="42" t="s">
        <v>4836</v>
      </c>
    </row>
    <row r="43" spans="1:19" x14ac:dyDescent="0.25">
      <c r="A43" s="6" t="s">
        <v>12</v>
      </c>
      <c r="B43" t="s">
        <v>1811</v>
      </c>
      <c r="E43" s="4">
        <v>73.09</v>
      </c>
      <c r="F43" s="4">
        <v>55.92</v>
      </c>
      <c r="G43" s="5">
        <f t="shared" si="0"/>
        <v>0.3070457796852647</v>
      </c>
      <c r="H43" s="4">
        <v>68</v>
      </c>
      <c r="I43" s="4">
        <v>54.18</v>
      </c>
      <c r="J43" s="25">
        <v>93</v>
      </c>
      <c r="K43" s="25">
        <v>80</v>
      </c>
      <c r="L43" s="2"/>
      <c r="M43" s="42" t="s">
        <v>4837</v>
      </c>
    </row>
    <row r="44" spans="1:19" x14ac:dyDescent="0.25">
      <c r="A44" s="6" t="s">
        <v>13</v>
      </c>
      <c r="B44" t="s">
        <v>1468</v>
      </c>
      <c r="E44" s="4">
        <v>89.81</v>
      </c>
      <c r="F44" s="4">
        <v>84.81</v>
      </c>
      <c r="G44" s="5">
        <f t="shared" si="0"/>
        <v>5.8955311873599807E-2</v>
      </c>
      <c r="H44" s="4">
        <v>87</v>
      </c>
      <c r="I44" s="4">
        <v>84.46</v>
      </c>
      <c r="J44" s="25">
        <v>66</v>
      </c>
      <c r="K44" s="25">
        <v>93</v>
      </c>
      <c r="L44" s="2"/>
      <c r="M44" t="s">
        <v>4838</v>
      </c>
    </row>
    <row r="45" spans="1:19" x14ac:dyDescent="0.25">
      <c r="A45" s="6" t="s">
        <v>14</v>
      </c>
      <c r="B45" t="s">
        <v>333</v>
      </c>
      <c r="E45" s="4">
        <v>72.72</v>
      </c>
      <c r="F45" s="4">
        <v>66.53</v>
      </c>
      <c r="G45" s="5">
        <f t="shared" si="0"/>
        <v>9.3040733503682513E-2</v>
      </c>
      <c r="H45" s="4">
        <v>69</v>
      </c>
      <c r="I45" s="4">
        <v>64.459999999999994</v>
      </c>
      <c r="J45" s="25">
        <v>81</v>
      </c>
      <c r="K45" s="25">
        <v>51</v>
      </c>
      <c r="L45" s="2"/>
      <c r="M45" t="s">
        <v>4839</v>
      </c>
    </row>
    <row r="46" spans="1:19" x14ac:dyDescent="0.25">
      <c r="A46" s="6" t="s">
        <v>15</v>
      </c>
      <c r="B46" t="s">
        <v>4550</v>
      </c>
      <c r="E46" s="4">
        <v>45.25</v>
      </c>
      <c r="F46" s="4">
        <v>40.61</v>
      </c>
      <c r="G46" s="5">
        <f t="shared" si="0"/>
        <v>0.11425757202659445</v>
      </c>
      <c r="H46" s="4">
        <v>43</v>
      </c>
      <c r="I46" s="4">
        <v>40.5</v>
      </c>
      <c r="J46" s="25">
        <v>86</v>
      </c>
      <c r="K46" s="25">
        <v>35</v>
      </c>
      <c r="L46" s="2"/>
      <c r="M46" s="45" t="s">
        <v>4840</v>
      </c>
    </row>
    <row r="47" spans="1:19" x14ac:dyDescent="0.25">
      <c r="A47" s="6" t="s">
        <v>16</v>
      </c>
      <c r="B47" t="s">
        <v>276</v>
      </c>
      <c r="E47" s="4">
        <v>238.63</v>
      </c>
      <c r="F47" s="4">
        <v>217.65</v>
      </c>
      <c r="G47" s="5">
        <f t="shared" si="0"/>
        <v>9.6393291982540721E-2</v>
      </c>
      <c r="H47" s="4">
        <v>220</v>
      </c>
      <c r="I47" s="4">
        <v>216.07</v>
      </c>
      <c r="J47" s="25">
        <v>88</v>
      </c>
      <c r="K47" s="25">
        <v>99</v>
      </c>
      <c r="L47" s="2">
        <v>5</v>
      </c>
      <c r="M47" t="s">
        <v>4841</v>
      </c>
    </row>
    <row r="48" spans="1:19" x14ac:dyDescent="0.25">
      <c r="A48" s="6" t="s">
        <v>17</v>
      </c>
      <c r="B48" t="s">
        <v>3420</v>
      </c>
      <c r="E48" s="4">
        <v>91.78</v>
      </c>
      <c r="F48" s="4">
        <v>91.48</v>
      </c>
      <c r="G48" s="5">
        <f t="shared" si="0"/>
        <v>3.2794053344993128E-3</v>
      </c>
      <c r="H48" s="4">
        <v>91</v>
      </c>
      <c r="I48" s="4">
        <v>88.72</v>
      </c>
      <c r="J48" s="25">
        <v>85</v>
      </c>
      <c r="K48" s="25">
        <v>99</v>
      </c>
      <c r="L48" s="2">
        <v>10</v>
      </c>
      <c r="M48" t="s">
        <v>4842</v>
      </c>
    </row>
    <row r="49" spans="1:13" x14ac:dyDescent="0.25">
      <c r="A49" s="6" t="s">
        <v>18</v>
      </c>
      <c r="B49" t="s">
        <v>2638</v>
      </c>
      <c r="E49" s="4">
        <v>1232</v>
      </c>
      <c r="F49" s="4">
        <v>1133.99</v>
      </c>
      <c r="G49" s="5">
        <f t="shared" si="0"/>
        <v>8.6429333592006982E-2</v>
      </c>
      <c r="H49" s="4">
        <v>1120</v>
      </c>
      <c r="I49" s="4">
        <v>1112.4100000000001</v>
      </c>
      <c r="J49" s="25">
        <v>91</v>
      </c>
      <c r="K49" s="25">
        <v>98</v>
      </c>
      <c r="M49" t="s">
        <v>4843</v>
      </c>
    </row>
    <row r="50" spans="1:13" x14ac:dyDescent="0.25">
      <c r="A50" s="6" t="s">
        <v>63</v>
      </c>
      <c r="L50" s="2"/>
    </row>
    <row r="51" spans="1:13" x14ac:dyDescent="0.25">
      <c r="A51" s="6" t="s">
        <v>67</v>
      </c>
      <c r="L51" s="2"/>
    </row>
    <row r="52" spans="1:13" x14ac:dyDescent="0.25">
      <c r="A52" s="6" t="s">
        <v>98</v>
      </c>
      <c r="L52" s="2"/>
    </row>
    <row r="53" spans="1:13" x14ac:dyDescent="0.25">
      <c r="J53" s="2"/>
      <c r="K53" s="2"/>
    </row>
    <row r="54" spans="1:13" x14ac:dyDescent="0.25">
      <c r="I54" s="2" t="s">
        <v>2744</v>
      </c>
    </row>
    <row r="55" spans="1:13" x14ac:dyDescent="0.25">
      <c r="A55" s="3" t="s">
        <v>21</v>
      </c>
      <c r="E55" s="22" t="s">
        <v>7</v>
      </c>
      <c r="F55" s="22" t="s">
        <v>24</v>
      </c>
      <c r="G55" s="22" t="s">
        <v>25</v>
      </c>
      <c r="H55" s="22" t="s">
        <v>26</v>
      </c>
      <c r="I55" s="22" t="s">
        <v>2745</v>
      </c>
      <c r="J55" s="23" t="s">
        <v>11</v>
      </c>
      <c r="K55" s="24"/>
      <c r="L55" s="24"/>
      <c r="M55" s="24"/>
    </row>
    <row r="56" spans="1:13" x14ac:dyDescent="0.25">
      <c r="A56" s="6" t="s">
        <v>5</v>
      </c>
      <c r="B56" s="12" t="s">
        <v>264</v>
      </c>
      <c r="C56" s="12" t="s">
        <v>4370</v>
      </c>
      <c r="D56" s="12"/>
      <c r="E56" s="13">
        <v>362.88</v>
      </c>
      <c r="F56" s="13">
        <v>333.61</v>
      </c>
      <c r="G56" s="14">
        <v>71</v>
      </c>
      <c r="H56" s="14">
        <v>95</v>
      </c>
      <c r="I56" s="14">
        <v>89</v>
      </c>
      <c r="J56" s="12" t="s">
        <v>4797</v>
      </c>
      <c r="K56" s="12"/>
    </row>
    <row r="57" spans="1:13" x14ac:dyDescent="0.25">
      <c r="A57" s="6" t="s">
        <v>12</v>
      </c>
      <c r="B57" s="18" t="s">
        <v>1474</v>
      </c>
      <c r="C57" s="18" t="s">
        <v>1475</v>
      </c>
      <c r="D57" s="18"/>
      <c r="E57" s="26">
        <v>207.1</v>
      </c>
      <c r="F57" s="26">
        <v>198.38</v>
      </c>
      <c r="G57" s="17">
        <v>95</v>
      </c>
      <c r="H57" s="17">
        <v>74</v>
      </c>
      <c r="I57" s="17">
        <v>175</v>
      </c>
      <c r="J57" s="18" t="s">
        <v>4844</v>
      </c>
    </row>
    <row r="58" spans="1:13" x14ac:dyDescent="0.25">
      <c r="A58" s="6" t="s">
        <v>13</v>
      </c>
      <c r="B58" s="12" t="s">
        <v>1153</v>
      </c>
      <c r="C58" s="12" t="s">
        <v>1155</v>
      </c>
      <c r="D58" s="12"/>
      <c r="E58" s="13">
        <v>357.1</v>
      </c>
      <c r="F58" s="13">
        <v>336.25</v>
      </c>
      <c r="G58" s="14">
        <v>40</v>
      </c>
      <c r="H58" s="14">
        <v>90</v>
      </c>
      <c r="I58" s="14">
        <v>111</v>
      </c>
      <c r="J58" s="12" t="s">
        <v>4845</v>
      </c>
    </row>
    <row r="59" spans="1:13" x14ac:dyDescent="0.25">
      <c r="A59" s="6" t="s">
        <v>14</v>
      </c>
      <c r="B59" s="18" t="s">
        <v>2039</v>
      </c>
      <c r="C59" s="18" t="s">
        <v>4463</v>
      </c>
      <c r="D59" s="18"/>
      <c r="E59" s="26">
        <v>198.25</v>
      </c>
      <c r="F59" s="26">
        <v>205.11</v>
      </c>
      <c r="G59" s="17">
        <v>90</v>
      </c>
      <c r="H59" s="17">
        <v>60</v>
      </c>
      <c r="I59" s="17">
        <v>115</v>
      </c>
      <c r="J59" s="18" t="s">
        <v>4739</v>
      </c>
    </row>
    <row r="60" spans="1:13" x14ac:dyDescent="0.25">
      <c r="A60" s="6" t="s">
        <v>15</v>
      </c>
      <c r="B60" s="12" t="s">
        <v>2883</v>
      </c>
      <c r="C60" s="12" t="s">
        <v>2896</v>
      </c>
      <c r="D60" s="12"/>
      <c r="E60" s="13">
        <v>265.94</v>
      </c>
      <c r="F60" s="13">
        <v>259.29000000000002</v>
      </c>
      <c r="G60" s="14">
        <v>84</v>
      </c>
      <c r="H60" s="14">
        <v>72</v>
      </c>
      <c r="I60" s="14">
        <v>69</v>
      </c>
      <c r="J60" s="12" t="s">
        <v>4799</v>
      </c>
    </row>
    <row r="61" spans="1:13" x14ac:dyDescent="0.25">
      <c r="A61" s="6" t="s">
        <v>16</v>
      </c>
      <c r="B61" s="12" t="s">
        <v>4459</v>
      </c>
      <c r="C61" s="12" t="s">
        <v>4467</v>
      </c>
      <c r="D61" s="12"/>
      <c r="E61" s="13">
        <v>102.74</v>
      </c>
      <c r="F61" s="13">
        <v>81.87</v>
      </c>
      <c r="G61" s="14">
        <v>78</v>
      </c>
      <c r="H61" s="14">
        <v>92</v>
      </c>
      <c r="I61" s="14">
        <v>1</v>
      </c>
      <c r="J61" s="12" t="s">
        <v>4846</v>
      </c>
    </row>
    <row r="62" spans="1:13" x14ac:dyDescent="0.25">
      <c r="A62" s="6" t="s">
        <v>17</v>
      </c>
      <c r="B62" s="18" t="s">
        <v>4503</v>
      </c>
      <c r="C62" s="18" t="s">
        <v>4516</v>
      </c>
      <c r="D62" s="18"/>
      <c r="E62" s="26">
        <v>202.5</v>
      </c>
      <c r="F62" s="26">
        <v>179.46</v>
      </c>
      <c r="G62" s="17">
        <v>91</v>
      </c>
      <c r="H62" s="17">
        <v>79</v>
      </c>
      <c r="I62" s="17">
        <v>64</v>
      </c>
      <c r="J62" s="18" t="s">
        <v>4762</v>
      </c>
    </row>
    <row r="63" spans="1:13" x14ac:dyDescent="0.25">
      <c r="A63" s="6" t="s">
        <v>18</v>
      </c>
      <c r="B63" s="12" t="s">
        <v>2126</v>
      </c>
      <c r="C63" s="12" t="s">
        <v>2134</v>
      </c>
      <c r="E63" s="13">
        <v>26.04</v>
      </c>
      <c r="F63" s="13">
        <v>24.01</v>
      </c>
      <c r="G63" s="14">
        <v>89</v>
      </c>
      <c r="H63" s="14">
        <v>83</v>
      </c>
      <c r="I63" s="14">
        <v>67</v>
      </c>
      <c r="J63" s="12" t="s">
        <v>4847</v>
      </c>
    </row>
    <row r="64" spans="1:13" x14ac:dyDescent="0.25">
      <c r="A64" s="6" t="s">
        <v>63</v>
      </c>
      <c r="B64" s="18" t="s">
        <v>3382</v>
      </c>
      <c r="C64" s="18" t="s">
        <v>4561</v>
      </c>
      <c r="D64" s="18"/>
      <c r="E64" s="26">
        <v>82.17</v>
      </c>
      <c r="F64" s="26">
        <v>49.79</v>
      </c>
      <c r="G64" s="17">
        <v>5</v>
      </c>
      <c r="H64" s="17">
        <v>97</v>
      </c>
      <c r="I64" s="17">
        <v>29</v>
      </c>
      <c r="J64" s="18" t="s">
        <v>4745</v>
      </c>
      <c r="K64" s="12"/>
    </row>
    <row r="65" spans="1:13" x14ac:dyDescent="0.25">
      <c r="A65" s="6" t="s">
        <v>67</v>
      </c>
      <c r="B65" s="18" t="s">
        <v>4552</v>
      </c>
      <c r="C65" s="18" t="s">
        <v>4565</v>
      </c>
      <c r="E65" s="26">
        <v>144.47</v>
      </c>
      <c r="F65" s="26">
        <v>127.39</v>
      </c>
      <c r="G65" s="17">
        <v>87</v>
      </c>
      <c r="H65" s="17">
        <v>62</v>
      </c>
      <c r="I65" s="17">
        <v>75</v>
      </c>
      <c r="J65" s="18" t="s">
        <v>4848</v>
      </c>
      <c r="K65" s="12"/>
    </row>
    <row r="66" spans="1:13" x14ac:dyDescent="0.25">
      <c r="A66" s="6" t="s">
        <v>98</v>
      </c>
      <c r="B66" s="18" t="s">
        <v>4553</v>
      </c>
      <c r="C66" s="18" t="s">
        <v>4567</v>
      </c>
      <c r="D66" s="18"/>
      <c r="E66" s="26">
        <v>123.45</v>
      </c>
      <c r="F66" s="26">
        <v>81.37</v>
      </c>
      <c r="G66" s="17">
        <v>19</v>
      </c>
      <c r="H66" s="17">
        <v>98</v>
      </c>
      <c r="I66" s="17">
        <v>37</v>
      </c>
      <c r="J66" s="18" t="s">
        <v>4849</v>
      </c>
      <c r="K66" s="12"/>
      <c r="L66" s="18"/>
      <c r="M66" s="18"/>
    </row>
    <row r="67" spans="1:13" x14ac:dyDescent="0.25">
      <c r="A67" s="6" t="s">
        <v>102</v>
      </c>
      <c r="B67" s="12" t="s">
        <v>4612</v>
      </c>
      <c r="C67" s="12" t="s">
        <v>4617</v>
      </c>
      <c r="D67" s="12"/>
      <c r="E67" s="13">
        <v>23.44</v>
      </c>
      <c r="F67" s="13">
        <v>21.7</v>
      </c>
      <c r="G67" s="14">
        <v>11</v>
      </c>
      <c r="H67" s="14">
        <v>94</v>
      </c>
      <c r="I67" s="14">
        <v>10</v>
      </c>
      <c r="J67" s="12" t="s">
        <v>4850</v>
      </c>
      <c r="L67" s="18"/>
      <c r="M67" s="18"/>
    </row>
    <row r="68" spans="1:13" x14ac:dyDescent="0.25">
      <c r="A68" s="6" t="s">
        <v>106</v>
      </c>
      <c r="B68" s="12" t="s">
        <v>4613</v>
      </c>
      <c r="C68" s="12" t="s">
        <v>4619</v>
      </c>
      <c r="D68" s="12"/>
      <c r="E68" s="13">
        <v>43.5</v>
      </c>
      <c r="F68" s="13">
        <v>40.9</v>
      </c>
      <c r="G68" s="14">
        <v>46</v>
      </c>
      <c r="H68" s="14">
        <v>99</v>
      </c>
      <c r="I68" s="14">
        <v>67</v>
      </c>
      <c r="J68" s="12" t="s">
        <v>4851</v>
      </c>
      <c r="L68" s="18"/>
      <c r="M68" s="18"/>
    </row>
    <row r="69" spans="1:13" x14ac:dyDescent="0.25">
      <c r="A69" s="6" t="s">
        <v>238</v>
      </c>
      <c r="B69" s="18" t="s">
        <v>4616</v>
      </c>
      <c r="C69" s="18" t="s">
        <v>4624</v>
      </c>
      <c r="D69" s="18"/>
      <c r="E69" s="26">
        <v>50.13</v>
      </c>
      <c r="F69" s="26">
        <v>47.45</v>
      </c>
      <c r="G69" s="17">
        <v>9</v>
      </c>
      <c r="H69" s="17">
        <v>60</v>
      </c>
      <c r="I69" s="17">
        <v>37</v>
      </c>
      <c r="J69" s="18" t="s">
        <v>4805</v>
      </c>
      <c r="K69" s="12"/>
    </row>
    <row r="70" spans="1:13" x14ac:dyDescent="0.25">
      <c r="A70" s="6" t="s">
        <v>243</v>
      </c>
      <c r="B70" s="18" t="s">
        <v>4643</v>
      </c>
      <c r="C70" s="18" t="s">
        <v>4644</v>
      </c>
      <c r="D70" s="18"/>
      <c r="E70" s="26">
        <v>45.77</v>
      </c>
      <c r="F70" s="26">
        <v>48.85</v>
      </c>
      <c r="G70" s="17">
        <v>78</v>
      </c>
      <c r="H70" s="17">
        <v>96</v>
      </c>
      <c r="I70" s="17">
        <v>95</v>
      </c>
      <c r="J70" s="18" t="s">
        <v>4806</v>
      </c>
      <c r="K70" s="12"/>
    </row>
    <row r="71" spans="1:13" x14ac:dyDescent="0.25">
      <c r="A71" s="6" t="s">
        <v>263</v>
      </c>
      <c r="B71" s="12" t="s">
        <v>4756</v>
      </c>
      <c r="C71" s="12" t="s">
        <v>4761</v>
      </c>
      <c r="D71" s="12"/>
      <c r="E71" s="13">
        <v>328.39</v>
      </c>
      <c r="F71" s="13">
        <v>292.79000000000002</v>
      </c>
      <c r="G71" s="14">
        <v>3</v>
      </c>
      <c r="H71" s="14">
        <v>89</v>
      </c>
      <c r="I71" s="14">
        <v>128</v>
      </c>
      <c r="J71" s="12" t="s">
        <v>4852</v>
      </c>
    </row>
    <row r="72" spans="1:13" x14ac:dyDescent="0.25">
      <c r="A72" s="6" t="s">
        <v>267</v>
      </c>
      <c r="B72" s="18" t="s">
        <v>712</v>
      </c>
      <c r="C72" s="18" t="s">
        <v>713</v>
      </c>
      <c r="D72" s="18"/>
      <c r="E72" s="26">
        <v>85.95</v>
      </c>
      <c r="F72" s="26">
        <v>72.5</v>
      </c>
      <c r="G72" s="17">
        <v>7</v>
      </c>
      <c r="H72" s="17">
        <v>93</v>
      </c>
      <c r="I72" s="17">
        <v>37</v>
      </c>
      <c r="J72" s="18" t="s">
        <v>4745</v>
      </c>
    </row>
    <row r="73" spans="1:13" x14ac:dyDescent="0.25">
      <c r="A73" s="6" t="s">
        <v>404</v>
      </c>
      <c r="B73" s="12" t="s">
        <v>2125</v>
      </c>
      <c r="C73" s="12" t="s">
        <v>2132</v>
      </c>
      <c r="D73" s="12"/>
      <c r="E73" s="13">
        <v>324.08999999999997</v>
      </c>
      <c r="F73" s="13">
        <v>317.88</v>
      </c>
      <c r="G73" s="14">
        <v>86</v>
      </c>
      <c r="H73" s="14">
        <v>96</v>
      </c>
      <c r="I73" s="14">
        <v>1</v>
      </c>
      <c r="J73" s="12" t="s">
        <v>4853</v>
      </c>
    </row>
    <row r="74" spans="1:13" x14ac:dyDescent="0.25">
      <c r="A74" s="6" t="s">
        <v>619</v>
      </c>
      <c r="B74" s="12" t="s">
        <v>4757</v>
      </c>
      <c r="C74" s="12" t="s">
        <v>4765</v>
      </c>
      <c r="D74" s="12"/>
      <c r="E74" s="13">
        <v>63.39</v>
      </c>
      <c r="F74" s="13">
        <v>68.8</v>
      </c>
      <c r="G74" s="14">
        <v>91</v>
      </c>
      <c r="H74" s="14">
        <v>62</v>
      </c>
      <c r="I74" s="14">
        <v>166</v>
      </c>
      <c r="J74" s="12" t="s">
        <v>4854</v>
      </c>
    </row>
    <row r="75" spans="1:13" x14ac:dyDescent="0.25">
      <c r="A75" s="6" t="s">
        <v>831</v>
      </c>
      <c r="B75" s="12" t="s">
        <v>2695</v>
      </c>
      <c r="C75" s="12" t="s">
        <v>2697</v>
      </c>
      <c r="D75" s="12"/>
      <c r="E75" s="13">
        <v>130.1</v>
      </c>
      <c r="F75" s="13">
        <v>118.86</v>
      </c>
      <c r="G75" s="14">
        <v>25</v>
      </c>
      <c r="H75" s="14">
        <v>93</v>
      </c>
      <c r="I75" s="14">
        <v>37</v>
      </c>
      <c r="J75" s="12" t="s">
        <v>2864</v>
      </c>
    </row>
    <row r="76" spans="1:13" x14ac:dyDescent="0.25">
      <c r="A76" s="6" t="s">
        <v>832</v>
      </c>
      <c r="B76" s="12" t="s">
        <v>4758</v>
      </c>
      <c r="C76" s="12" t="s">
        <v>4769</v>
      </c>
      <c r="E76" s="13">
        <v>62.44</v>
      </c>
      <c r="F76" s="13">
        <v>54.2</v>
      </c>
      <c r="G76" s="14">
        <v>1</v>
      </c>
      <c r="H76" s="14">
        <v>89</v>
      </c>
      <c r="I76" s="14">
        <v>37</v>
      </c>
      <c r="J76" s="12" t="s">
        <v>4856</v>
      </c>
      <c r="K76" s="12"/>
    </row>
    <row r="77" spans="1:13" x14ac:dyDescent="0.25">
      <c r="A77" s="6" t="s">
        <v>906</v>
      </c>
      <c r="B77" s="12" t="s">
        <v>4499</v>
      </c>
      <c r="C77" s="12" t="s">
        <v>4507</v>
      </c>
      <c r="E77" s="13">
        <v>90.27</v>
      </c>
      <c r="F77" s="13">
        <v>79.94</v>
      </c>
      <c r="G77" s="14">
        <v>5</v>
      </c>
      <c r="H77" s="14">
        <v>87</v>
      </c>
      <c r="I77" s="14">
        <v>37</v>
      </c>
      <c r="J77" s="12" t="s">
        <v>4815</v>
      </c>
    </row>
    <row r="78" spans="1:13" x14ac:dyDescent="0.25">
      <c r="A78" s="6" t="s">
        <v>913</v>
      </c>
      <c r="B78" s="12" t="s">
        <v>4759</v>
      </c>
      <c r="C78" s="12" t="s">
        <v>4772</v>
      </c>
      <c r="E78" s="13">
        <v>31.7</v>
      </c>
      <c r="F78" s="13">
        <v>29.64</v>
      </c>
      <c r="G78" s="14">
        <v>75</v>
      </c>
      <c r="H78" s="14">
        <v>84</v>
      </c>
      <c r="I78" s="14">
        <v>146</v>
      </c>
      <c r="J78" s="12" t="s">
        <v>4857</v>
      </c>
    </row>
    <row r="79" spans="1:13" x14ac:dyDescent="0.25">
      <c r="A79" s="6" t="s">
        <v>976</v>
      </c>
      <c r="B79" s="12" t="s">
        <v>4760</v>
      </c>
      <c r="C79" s="12" t="s">
        <v>4774</v>
      </c>
      <c r="D79" s="12"/>
      <c r="E79" s="13">
        <v>18.91</v>
      </c>
      <c r="F79" s="13">
        <v>17.13</v>
      </c>
      <c r="G79" s="14">
        <v>89</v>
      </c>
      <c r="H79" s="14">
        <v>79</v>
      </c>
      <c r="I79" s="14">
        <v>29</v>
      </c>
      <c r="J79" s="12" t="s">
        <v>4816</v>
      </c>
    </row>
    <row r="80" spans="1:13" x14ac:dyDescent="0.25">
      <c r="A80" s="6" t="s">
        <v>1082</v>
      </c>
      <c r="B80" s="12" t="s">
        <v>1562</v>
      </c>
      <c r="C80" s="12" t="s">
        <v>1568</v>
      </c>
      <c r="E80" s="13">
        <v>356.34</v>
      </c>
      <c r="F80" s="13">
        <v>359.39</v>
      </c>
      <c r="G80" s="14">
        <v>95</v>
      </c>
      <c r="H80" s="14">
        <v>78</v>
      </c>
      <c r="I80" s="14">
        <v>80</v>
      </c>
      <c r="J80" s="12" t="s">
        <v>4820</v>
      </c>
    </row>
    <row r="81" spans="1:10" x14ac:dyDescent="0.25">
      <c r="A81" s="6" t="s">
        <v>1083</v>
      </c>
      <c r="B81" s="12" t="s">
        <v>2281</v>
      </c>
      <c r="C81" s="12" t="s">
        <v>2282</v>
      </c>
      <c r="E81" s="13">
        <v>245.07</v>
      </c>
      <c r="F81" s="13">
        <v>256</v>
      </c>
      <c r="G81" s="14">
        <v>84</v>
      </c>
      <c r="H81" s="14">
        <v>92</v>
      </c>
      <c r="I81" s="14">
        <v>111</v>
      </c>
      <c r="J81" s="12" t="s">
        <v>4821</v>
      </c>
    </row>
    <row r="82" spans="1:10" x14ac:dyDescent="0.25">
      <c r="A82" s="6" t="s">
        <v>1084</v>
      </c>
      <c r="B82" s="18" t="s">
        <v>4817</v>
      </c>
      <c r="C82" s="18" t="s">
        <v>4822</v>
      </c>
      <c r="D82" s="18"/>
      <c r="E82" s="26">
        <v>39.11</v>
      </c>
      <c r="F82" s="26">
        <v>39.81</v>
      </c>
      <c r="G82" s="17">
        <v>92</v>
      </c>
      <c r="H82" s="17">
        <v>74</v>
      </c>
      <c r="I82" s="17">
        <v>37</v>
      </c>
      <c r="J82" s="18" t="s">
        <v>4858</v>
      </c>
    </row>
    <row r="83" spans="1:10" x14ac:dyDescent="0.25">
      <c r="A83" s="6" t="s">
        <v>1514</v>
      </c>
      <c r="B83" s="12" t="s">
        <v>4818</v>
      </c>
      <c r="C83" s="12" t="s">
        <v>4824</v>
      </c>
      <c r="D83" s="12"/>
      <c r="E83" s="13">
        <v>138.63</v>
      </c>
      <c r="F83" s="13">
        <v>135.28</v>
      </c>
      <c r="G83" s="14">
        <v>19</v>
      </c>
      <c r="H83" s="14">
        <v>82</v>
      </c>
      <c r="I83" s="14">
        <v>138</v>
      </c>
      <c r="J83" s="12" t="s">
        <v>4859</v>
      </c>
    </row>
    <row r="84" spans="1:10" x14ac:dyDescent="0.25">
      <c r="A84" s="6" t="s">
        <v>1515</v>
      </c>
      <c r="B84" s="12" t="s">
        <v>4819</v>
      </c>
      <c r="C84" s="12" t="s">
        <v>4826</v>
      </c>
      <c r="E84" s="13">
        <v>32.36</v>
      </c>
      <c r="F84" s="13">
        <v>31.5</v>
      </c>
      <c r="G84" s="14">
        <v>29</v>
      </c>
      <c r="H84" s="14">
        <v>95</v>
      </c>
      <c r="I84" s="14">
        <v>150</v>
      </c>
      <c r="J84" s="12" t="s">
        <v>2470</v>
      </c>
    </row>
    <row r="85" spans="1:10" x14ac:dyDescent="0.25">
      <c r="A85" s="6" t="s">
        <v>1518</v>
      </c>
      <c r="B85" s="12" t="s">
        <v>706</v>
      </c>
      <c r="C85" s="12" t="s">
        <v>708</v>
      </c>
      <c r="E85" s="13">
        <v>149.79</v>
      </c>
      <c r="F85" s="13">
        <v>151.94999999999999</v>
      </c>
      <c r="G85" s="14">
        <v>99</v>
      </c>
      <c r="H85" s="14">
        <v>66</v>
      </c>
      <c r="I85" s="14">
        <v>58</v>
      </c>
      <c r="J85" s="12" t="s">
        <v>4862</v>
      </c>
    </row>
    <row r="86" spans="1:10" x14ac:dyDescent="0.25">
      <c r="A86" s="6" t="s">
        <v>1519</v>
      </c>
      <c r="B86" s="12" t="s">
        <v>235</v>
      </c>
      <c r="C86" s="12" t="s">
        <v>1558</v>
      </c>
      <c r="E86" s="13">
        <v>92.41</v>
      </c>
      <c r="F86" s="13">
        <v>89.99</v>
      </c>
      <c r="G86" s="14">
        <v>91</v>
      </c>
      <c r="H86" s="14">
        <v>90</v>
      </c>
      <c r="I86" s="14">
        <v>168</v>
      </c>
      <c r="J86" s="12" t="s">
        <v>4863</v>
      </c>
    </row>
    <row r="87" spans="1:10" x14ac:dyDescent="0.25">
      <c r="A87" s="6" t="s">
        <v>1820</v>
      </c>
      <c r="B87" s="12" t="s">
        <v>4860</v>
      </c>
      <c r="C87" s="12" t="s">
        <v>4864</v>
      </c>
      <c r="E87" s="13">
        <v>65.06</v>
      </c>
      <c r="F87" s="13">
        <v>62.75</v>
      </c>
      <c r="G87" s="14">
        <v>51</v>
      </c>
      <c r="H87" s="14">
        <v>90</v>
      </c>
      <c r="I87" s="14">
        <v>111</v>
      </c>
      <c r="J87" s="12" t="s">
        <v>4865</v>
      </c>
    </row>
    <row r="88" spans="1:10" x14ac:dyDescent="0.25">
      <c r="A88" s="6" t="s">
        <v>4642</v>
      </c>
      <c r="B88" s="12" t="s">
        <v>4861</v>
      </c>
      <c r="C88" s="12" t="s">
        <v>4866</v>
      </c>
      <c r="E88" s="13">
        <v>14.91</v>
      </c>
      <c r="F88" s="13">
        <v>14.2</v>
      </c>
      <c r="G88" s="14">
        <v>75</v>
      </c>
      <c r="H88" s="14">
        <v>75</v>
      </c>
      <c r="I88" s="14">
        <v>101</v>
      </c>
      <c r="J88" s="12" t="s">
        <v>4867</v>
      </c>
    </row>
    <row r="89" spans="1:10" x14ac:dyDescent="0.25">
      <c r="G89" s="2"/>
    </row>
    <row r="90" spans="1:10" x14ac:dyDescent="0.25">
      <c r="G90" s="2"/>
    </row>
    <row r="91" spans="1:10" x14ac:dyDescent="0.25">
      <c r="G91" s="2"/>
    </row>
    <row r="92" spans="1:10" x14ac:dyDescent="0.25">
      <c r="G92" s="2"/>
    </row>
    <row r="93" spans="1:10" x14ac:dyDescent="0.25">
      <c r="G93" s="2"/>
    </row>
  </sheetData>
  <pageMargins left="0.7" right="0.7" top="0.75" bottom="0.75" header="0.3" footer="0.3"/>
  <pageSetup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6B76-F96A-4182-AB29-77EC0255D23A}">
  <dimension ref="A1:S95"/>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44196</v>
      </c>
      <c r="I3" s="2"/>
      <c r="J3" s="44">
        <v>44200</v>
      </c>
      <c r="K3" s="43">
        <v>44201</v>
      </c>
      <c r="L3" s="43">
        <v>44202</v>
      </c>
      <c r="M3" s="43">
        <v>44203</v>
      </c>
      <c r="N3" s="43">
        <v>44204</v>
      </c>
      <c r="P3" t="s">
        <v>1973</v>
      </c>
    </row>
    <row r="4" spans="1:16" ht="15.75" thickBot="1" x14ac:dyDescent="0.3">
      <c r="A4" t="s">
        <v>0</v>
      </c>
      <c r="C4" s="10">
        <v>44200</v>
      </c>
      <c r="D4" s="11" t="s">
        <v>66</v>
      </c>
      <c r="E4" s="10">
        <v>44204</v>
      </c>
      <c r="J4" s="2" t="s">
        <v>58</v>
      </c>
      <c r="K4" s="2" t="s">
        <v>59</v>
      </c>
      <c r="L4" s="2" t="s">
        <v>60</v>
      </c>
      <c r="M4" s="2" t="s">
        <v>61</v>
      </c>
      <c r="N4" s="2" t="s">
        <v>62</v>
      </c>
    </row>
    <row r="5" spans="1:16" ht="15.75" thickBot="1" x14ac:dyDescent="0.3">
      <c r="G5" t="s">
        <v>57</v>
      </c>
      <c r="H5" s="8">
        <v>12888.28</v>
      </c>
      <c r="J5" s="16">
        <v>12698.45</v>
      </c>
      <c r="K5" s="16">
        <v>12818.96</v>
      </c>
      <c r="L5" s="16">
        <v>12740.79</v>
      </c>
      <c r="M5" s="16">
        <v>13067.48</v>
      </c>
      <c r="N5" s="16">
        <v>13201.98</v>
      </c>
      <c r="P5" s="5">
        <f>(N5-H5)/H5</f>
        <v>2.4339942955925762E-2</v>
      </c>
    </row>
    <row r="6" spans="1:16" ht="15.75" thickBot="1" x14ac:dyDescent="0.3">
      <c r="A6" t="s">
        <v>2</v>
      </c>
      <c r="C6" s="33" t="s">
        <v>4481</v>
      </c>
      <c r="D6" s="1"/>
      <c r="E6" s="1"/>
      <c r="G6" t="s">
        <v>3680</v>
      </c>
      <c r="H6" s="9">
        <v>3756.07</v>
      </c>
      <c r="J6" s="16">
        <v>3700.65</v>
      </c>
      <c r="K6" s="21">
        <v>3726.86</v>
      </c>
      <c r="L6" s="21">
        <v>3748.14</v>
      </c>
      <c r="M6" s="16">
        <v>3803.79</v>
      </c>
      <c r="N6" s="16">
        <v>3824.68</v>
      </c>
      <c r="P6" s="5">
        <f>(N6-H6)/H6</f>
        <v>1.826643273421413E-2</v>
      </c>
    </row>
    <row r="7" spans="1:16" x14ac:dyDescent="0.25">
      <c r="C7" s="12"/>
      <c r="J7" s="12"/>
    </row>
    <row r="8" spans="1:16" x14ac:dyDescent="0.25">
      <c r="C8" s="12"/>
      <c r="J8" s="12"/>
    </row>
    <row r="9" spans="1:16" x14ac:dyDescent="0.25">
      <c r="A9" t="s">
        <v>3</v>
      </c>
      <c r="C9" t="s">
        <v>4918</v>
      </c>
      <c r="J9" s="18"/>
    </row>
    <row r="10" spans="1:16" x14ac:dyDescent="0.25">
      <c r="C10" s="37" t="s">
        <v>4930</v>
      </c>
      <c r="J10" s="18"/>
    </row>
    <row r="11" spans="1:16" x14ac:dyDescent="0.25">
      <c r="C11" s="37" t="s">
        <v>4919</v>
      </c>
      <c r="J11" s="18"/>
    </row>
    <row r="12" spans="1:16" x14ac:dyDescent="0.25">
      <c r="C12" s="37" t="s">
        <v>4920</v>
      </c>
      <c r="J12" s="18"/>
    </row>
    <row r="13" spans="1:16" x14ac:dyDescent="0.25">
      <c r="C13" s="37" t="s">
        <v>4921</v>
      </c>
      <c r="J13" s="18"/>
    </row>
    <row r="14" spans="1:16" x14ac:dyDescent="0.25">
      <c r="C14" s="37" t="s">
        <v>4922</v>
      </c>
      <c r="J14" s="18"/>
    </row>
    <row r="15" spans="1:16" x14ac:dyDescent="0.25">
      <c r="C15" s="37" t="s">
        <v>4923</v>
      </c>
      <c r="J15" s="18"/>
    </row>
    <row r="16" spans="1:16" x14ac:dyDescent="0.25">
      <c r="C16" s="37" t="s">
        <v>4924</v>
      </c>
      <c r="J16" s="18"/>
    </row>
    <row r="17" spans="3:10" x14ac:dyDescent="0.25">
      <c r="C17" s="37" t="s">
        <v>4925</v>
      </c>
      <c r="J17" s="18"/>
    </row>
    <row r="18" spans="3:10" x14ac:dyDescent="0.25">
      <c r="C18" s="37" t="s">
        <v>4926</v>
      </c>
      <c r="J18" s="18"/>
    </row>
    <row r="19" spans="3:10" x14ac:dyDescent="0.25">
      <c r="C19" s="18" t="s">
        <v>4927</v>
      </c>
      <c r="J19" s="18"/>
    </row>
    <row r="20" spans="3:10" x14ac:dyDescent="0.25">
      <c r="C20" s="18" t="s">
        <v>4928</v>
      </c>
      <c r="J20" s="18"/>
    </row>
    <row r="21" spans="3:10" x14ac:dyDescent="0.25">
      <c r="C21" s="18" t="s">
        <v>4929</v>
      </c>
      <c r="J21" s="18"/>
    </row>
    <row r="22" spans="3:10" x14ac:dyDescent="0.25">
      <c r="C22" s="12"/>
      <c r="J22" s="18"/>
    </row>
    <row r="23" spans="3:10" x14ac:dyDescent="0.25">
      <c r="C23" s="12" t="s">
        <v>4899</v>
      </c>
      <c r="J23" s="18"/>
    </row>
    <row r="24" spans="3:10" x14ac:dyDescent="0.25">
      <c r="C24" s="12" t="s">
        <v>4917</v>
      </c>
      <c r="J24" s="18"/>
    </row>
    <row r="25" spans="3:10" x14ac:dyDescent="0.25">
      <c r="J25" s="18"/>
    </row>
    <row r="26" spans="3:10" x14ac:dyDescent="0.25">
      <c r="C26" t="s">
        <v>3391</v>
      </c>
      <c r="D26" s="5">
        <v>8.3099999999999993E-2</v>
      </c>
      <c r="E26" s="7"/>
      <c r="I26" s="5"/>
      <c r="J26" s="18"/>
    </row>
    <row r="27" spans="3:10" x14ac:dyDescent="0.25">
      <c r="E27" s="7"/>
      <c r="I27" s="5"/>
      <c r="J27" s="18"/>
    </row>
    <row r="28" spans="3:10" x14ac:dyDescent="0.25">
      <c r="C28" t="s">
        <v>1615</v>
      </c>
      <c r="D28" s="5">
        <v>9.6500000000000002E-2</v>
      </c>
      <c r="I28" s="5"/>
      <c r="J28" s="18"/>
    </row>
    <row r="29" spans="3:10" x14ac:dyDescent="0.25">
      <c r="C29" t="s">
        <v>1811</v>
      </c>
      <c r="D29" s="5">
        <v>9.0200000000000002E-2</v>
      </c>
      <c r="I29" s="5"/>
      <c r="J29" s="18"/>
    </row>
    <row r="30" spans="3:10" x14ac:dyDescent="0.25">
      <c r="C30" t="s">
        <v>1468</v>
      </c>
      <c r="D30" s="5">
        <v>0.14580000000000001</v>
      </c>
      <c r="E30" s="7"/>
      <c r="G30" s="5"/>
      <c r="I30" s="5"/>
      <c r="J30" s="18"/>
    </row>
    <row r="31" spans="3:10" x14ac:dyDescent="0.25">
      <c r="C31" t="s">
        <v>4550</v>
      </c>
      <c r="D31" s="5">
        <v>6.4119999999999996E-2</v>
      </c>
      <c r="E31" s="27"/>
      <c r="G31" s="5"/>
      <c r="I31" s="5"/>
      <c r="J31" s="18"/>
    </row>
    <row r="32" spans="3:10" x14ac:dyDescent="0.25">
      <c r="C32" t="s">
        <v>276</v>
      </c>
      <c r="D32" s="5">
        <v>0.14710000000000001</v>
      </c>
      <c r="I32" s="5"/>
      <c r="J32" s="18"/>
    </row>
    <row r="33" spans="1:19" x14ac:dyDescent="0.25">
      <c r="C33" t="s">
        <v>2638</v>
      </c>
      <c r="D33" s="5">
        <v>0.14419999999999999</v>
      </c>
      <c r="E33" s="27"/>
      <c r="F33" s="18"/>
      <c r="G33" s="28"/>
      <c r="H33" s="18"/>
      <c r="I33" s="5"/>
      <c r="J33" s="18"/>
    </row>
    <row r="34" spans="1:19" x14ac:dyDescent="0.25">
      <c r="C34" t="s">
        <v>4612</v>
      </c>
      <c r="D34" s="5">
        <v>8.2599999999999993E-2</v>
      </c>
      <c r="E34" s="27"/>
      <c r="F34" s="18"/>
      <c r="G34" s="28"/>
      <c r="H34" s="18"/>
      <c r="I34" s="5"/>
      <c r="J34" s="18"/>
    </row>
    <row r="35" spans="1:19" x14ac:dyDescent="0.25">
      <c r="C35" t="s">
        <v>3420</v>
      </c>
      <c r="D35" s="5">
        <v>0.1464</v>
      </c>
      <c r="E35" s="27"/>
      <c r="F35" s="18"/>
      <c r="G35" s="28"/>
      <c r="H35" s="18"/>
      <c r="I35" s="5"/>
      <c r="J35" s="18"/>
    </row>
    <row r="36" spans="1:19" x14ac:dyDescent="0.25">
      <c r="E36" s="27"/>
      <c r="F36" s="18"/>
      <c r="G36" s="28"/>
      <c r="H36" s="18"/>
      <c r="I36" s="5"/>
      <c r="J36" s="18"/>
    </row>
    <row r="37" spans="1:19" x14ac:dyDescent="0.25">
      <c r="E37" s="27"/>
      <c r="F37" s="18"/>
      <c r="G37" s="28"/>
      <c r="H37" s="18"/>
      <c r="I37" s="5"/>
      <c r="J37" s="18"/>
    </row>
    <row r="38" spans="1:19" x14ac:dyDescent="0.25">
      <c r="E38" s="27"/>
      <c r="F38" s="18"/>
      <c r="G38" s="28"/>
      <c r="H38" s="18"/>
      <c r="I38" s="5"/>
      <c r="J38" s="18"/>
    </row>
    <row r="39" spans="1:19" x14ac:dyDescent="0.25">
      <c r="D39" s="5">
        <f>SUM(D26:D38)</f>
        <v>1.0000199999999999</v>
      </c>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B44" t="s">
        <v>1615</v>
      </c>
      <c r="E44" s="4">
        <v>132.15</v>
      </c>
      <c r="F44" s="4">
        <v>93.83</v>
      </c>
      <c r="G44" s="5">
        <f t="shared" ref="G44:G51" si="0">(E44-F44)/F44</f>
        <v>0.40839816689758079</v>
      </c>
      <c r="H44" s="4">
        <v>119</v>
      </c>
      <c r="I44" s="4">
        <v>93.17</v>
      </c>
      <c r="J44" s="2">
        <v>89</v>
      </c>
      <c r="K44" s="2">
        <v>98</v>
      </c>
      <c r="L44" s="2">
        <v>7</v>
      </c>
      <c r="M44" s="42" t="s">
        <v>4873</v>
      </c>
    </row>
    <row r="45" spans="1:19" x14ac:dyDescent="0.25">
      <c r="A45" s="6" t="s">
        <v>12</v>
      </c>
      <c r="B45" t="s">
        <v>1811</v>
      </c>
      <c r="E45" s="4">
        <v>73.48</v>
      </c>
      <c r="F45" s="4">
        <v>55.92</v>
      </c>
      <c r="G45" s="5">
        <f t="shared" si="0"/>
        <v>0.31402002861230333</v>
      </c>
      <c r="H45" s="4">
        <v>68</v>
      </c>
      <c r="I45" s="4">
        <v>54.18</v>
      </c>
      <c r="J45" s="25">
        <v>93</v>
      </c>
      <c r="K45" s="25">
        <v>80</v>
      </c>
      <c r="L45" s="2"/>
      <c r="M45" s="42" t="s">
        <v>4874</v>
      </c>
    </row>
    <row r="46" spans="1:19" x14ac:dyDescent="0.25">
      <c r="A46" s="6" t="s">
        <v>13</v>
      </c>
      <c r="B46" t="s">
        <v>1468</v>
      </c>
      <c r="E46" s="4">
        <v>94.99</v>
      </c>
      <c r="F46" s="4">
        <v>84.81</v>
      </c>
      <c r="G46" s="5">
        <f t="shared" si="0"/>
        <v>0.12003301497464912</v>
      </c>
      <c r="H46" s="4">
        <v>89</v>
      </c>
      <c r="I46" s="4">
        <v>84.46</v>
      </c>
      <c r="J46" s="25">
        <v>69</v>
      </c>
      <c r="K46" s="25">
        <v>93</v>
      </c>
      <c r="L46" s="2">
        <v>44</v>
      </c>
      <c r="M46" t="s">
        <v>4875</v>
      </c>
    </row>
    <row r="47" spans="1:19" x14ac:dyDescent="0.25">
      <c r="A47" s="6" t="s">
        <v>14</v>
      </c>
      <c r="B47" t="s">
        <v>4550</v>
      </c>
      <c r="E47" s="4">
        <v>48.05</v>
      </c>
      <c r="F47" s="4">
        <v>40.61</v>
      </c>
      <c r="G47" s="5">
        <f t="shared" si="0"/>
        <v>0.18320610687022895</v>
      </c>
      <c r="H47" s="4">
        <v>43</v>
      </c>
      <c r="I47" s="4">
        <v>40.5</v>
      </c>
      <c r="J47" s="25">
        <v>87</v>
      </c>
      <c r="K47" s="25">
        <v>35</v>
      </c>
      <c r="L47" s="2"/>
      <c r="M47" s="45" t="s">
        <v>4876</v>
      </c>
    </row>
    <row r="48" spans="1:19" x14ac:dyDescent="0.25">
      <c r="A48" s="6" t="s">
        <v>15</v>
      </c>
      <c r="B48" t="s">
        <v>276</v>
      </c>
      <c r="E48" s="4">
        <v>242.46</v>
      </c>
      <c r="F48" s="4">
        <v>217.65</v>
      </c>
      <c r="G48" s="5">
        <f t="shared" si="0"/>
        <v>0.11399035148173674</v>
      </c>
      <c r="H48" s="4">
        <v>226</v>
      </c>
      <c r="I48" s="4">
        <v>216.07</v>
      </c>
      <c r="J48" s="25">
        <v>86</v>
      </c>
      <c r="K48" s="25">
        <v>99</v>
      </c>
      <c r="L48" s="2">
        <v>6</v>
      </c>
      <c r="M48" t="s">
        <v>4877</v>
      </c>
    </row>
    <row r="49" spans="1:13" x14ac:dyDescent="0.25">
      <c r="A49" s="6" t="s">
        <v>16</v>
      </c>
      <c r="B49" t="s">
        <v>2638</v>
      </c>
      <c r="E49" s="4">
        <v>1188.92</v>
      </c>
      <c r="F49" s="4">
        <v>1133.99</v>
      </c>
      <c r="G49" s="5">
        <f t="shared" si="0"/>
        <v>4.8439580595948876E-2</v>
      </c>
      <c r="H49" s="4">
        <v>1120</v>
      </c>
      <c r="I49" s="4">
        <v>1112.4100000000001</v>
      </c>
      <c r="J49" s="25">
        <v>89</v>
      </c>
      <c r="K49" s="25">
        <v>98</v>
      </c>
      <c r="L49" s="2"/>
      <c r="M49" t="s">
        <v>4878</v>
      </c>
    </row>
    <row r="50" spans="1:13" x14ac:dyDescent="0.25">
      <c r="A50" s="6" t="s">
        <v>17</v>
      </c>
      <c r="B50" t="s">
        <v>4612</v>
      </c>
      <c r="E50" s="4">
        <v>28.84</v>
      </c>
      <c r="F50" s="4">
        <v>23</v>
      </c>
      <c r="G50" s="5">
        <f t="shared" si="0"/>
        <v>0.25391304347826088</v>
      </c>
      <c r="H50" s="4">
        <v>23.5</v>
      </c>
      <c r="I50" s="4">
        <v>21.7</v>
      </c>
      <c r="J50" s="25">
        <v>94</v>
      </c>
      <c r="K50" s="25">
        <v>11</v>
      </c>
      <c r="L50" s="2"/>
      <c r="M50" t="s">
        <v>4879</v>
      </c>
    </row>
    <row r="51" spans="1:13" x14ac:dyDescent="0.25">
      <c r="A51" s="6" t="s">
        <v>18</v>
      </c>
      <c r="B51" t="s">
        <v>3420</v>
      </c>
      <c r="E51" s="4">
        <v>94.58</v>
      </c>
      <c r="F51" s="4">
        <v>94.49</v>
      </c>
      <c r="G51" s="5">
        <f t="shared" si="0"/>
        <v>9.5248174409994087E-4</v>
      </c>
      <c r="H51" s="4">
        <v>90</v>
      </c>
      <c r="I51" s="4">
        <v>88.72</v>
      </c>
      <c r="J51" s="25">
        <v>84</v>
      </c>
      <c r="K51" s="25">
        <v>99</v>
      </c>
      <c r="L51" s="2">
        <v>13</v>
      </c>
      <c r="M51" t="s">
        <v>4880</v>
      </c>
    </row>
    <row r="52" spans="1:13" x14ac:dyDescent="0.25">
      <c r="A52" s="6" t="s">
        <v>63</v>
      </c>
      <c r="L52" s="2"/>
    </row>
    <row r="53" spans="1:13" x14ac:dyDescent="0.25">
      <c r="A53" s="6" t="s">
        <v>67</v>
      </c>
      <c r="L53" s="2"/>
    </row>
    <row r="54" spans="1:13" x14ac:dyDescent="0.25">
      <c r="A54" s="6" t="s">
        <v>98</v>
      </c>
      <c r="L54" s="2"/>
    </row>
    <row r="55" spans="1:13" x14ac:dyDescent="0.25">
      <c r="J55" s="2"/>
      <c r="K55" s="2"/>
    </row>
    <row r="56" spans="1:13" x14ac:dyDescent="0.25">
      <c r="I56" s="2" t="s">
        <v>2744</v>
      </c>
    </row>
    <row r="57" spans="1:13" x14ac:dyDescent="0.25">
      <c r="A57" s="3" t="s">
        <v>21</v>
      </c>
      <c r="E57" s="22" t="s">
        <v>7</v>
      </c>
      <c r="F57" s="22" t="s">
        <v>24</v>
      </c>
      <c r="G57" s="22" t="s">
        <v>25</v>
      </c>
      <c r="H57" s="22" t="s">
        <v>26</v>
      </c>
      <c r="I57" s="22" t="s">
        <v>2745</v>
      </c>
      <c r="J57" s="23" t="s">
        <v>11</v>
      </c>
      <c r="K57" s="24"/>
      <c r="L57" s="24"/>
      <c r="M57" s="24"/>
    </row>
    <row r="58" spans="1:13" x14ac:dyDescent="0.25">
      <c r="A58" s="6" t="s">
        <v>5</v>
      </c>
      <c r="B58" s="18" t="s">
        <v>264</v>
      </c>
      <c r="C58" s="18" t="s">
        <v>4370</v>
      </c>
      <c r="D58" s="18"/>
      <c r="E58" s="26">
        <v>360.27</v>
      </c>
      <c r="F58" s="26">
        <v>333.61</v>
      </c>
      <c r="G58" s="17">
        <v>71</v>
      </c>
      <c r="H58" s="17">
        <v>94</v>
      </c>
      <c r="I58" s="17">
        <v>145</v>
      </c>
      <c r="J58" s="18" t="s">
        <v>4881</v>
      </c>
      <c r="K58" s="12"/>
    </row>
    <row r="59" spans="1:13" x14ac:dyDescent="0.25">
      <c r="A59" s="6" t="s">
        <v>12</v>
      </c>
      <c r="B59" s="12" t="s">
        <v>1153</v>
      </c>
      <c r="C59" s="12" t="s">
        <v>1155</v>
      </c>
      <c r="D59" s="12"/>
      <c r="E59" s="13">
        <v>345</v>
      </c>
      <c r="F59" s="13">
        <v>336.25</v>
      </c>
      <c r="G59" s="14">
        <v>40</v>
      </c>
      <c r="H59" s="14">
        <v>84</v>
      </c>
      <c r="I59" s="14">
        <v>145</v>
      </c>
      <c r="J59" s="12" t="s">
        <v>4882</v>
      </c>
    </row>
    <row r="60" spans="1:13" x14ac:dyDescent="0.25">
      <c r="A60" s="6" t="s">
        <v>13</v>
      </c>
      <c r="B60" s="18" t="s">
        <v>2883</v>
      </c>
      <c r="C60" s="18" t="s">
        <v>2896</v>
      </c>
      <c r="D60" s="18"/>
      <c r="E60" s="26">
        <v>283.75</v>
      </c>
      <c r="F60" s="26">
        <v>259.29000000000002</v>
      </c>
      <c r="G60" s="17">
        <v>84</v>
      </c>
      <c r="H60" s="17">
        <v>71</v>
      </c>
      <c r="I60" s="17">
        <v>65</v>
      </c>
      <c r="J60" s="18" t="s">
        <v>4883</v>
      </c>
    </row>
    <row r="61" spans="1:13" x14ac:dyDescent="0.25">
      <c r="A61" s="6" t="s">
        <v>14</v>
      </c>
      <c r="B61" s="12" t="s">
        <v>4459</v>
      </c>
      <c r="C61" s="12" t="s">
        <v>4467</v>
      </c>
      <c r="D61" s="12"/>
      <c r="E61" s="13">
        <v>104.1</v>
      </c>
      <c r="F61" s="13">
        <v>81.87</v>
      </c>
      <c r="G61" s="14">
        <v>78</v>
      </c>
      <c r="H61" s="14">
        <v>89</v>
      </c>
      <c r="I61" s="14">
        <v>1</v>
      </c>
      <c r="J61" s="12" t="s">
        <v>4884</v>
      </c>
    </row>
    <row r="62" spans="1:13" x14ac:dyDescent="0.25">
      <c r="A62" s="6" t="s">
        <v>15</v>
      </c>
      <c r="B62" s="18" t="s">
        <v>4503</v>
      </c>
      <c r="C62" s="18" t="s">
        <v>4516</v>
      </c>
      <c r="D62" s="18"/>
      <c r="E62" s="26">
        <v>210.43</v>
      </c>
      <c r="F62" s="26">
        <v>179.46</v>
      </c>
      <c r="G62" s="17">
        <v>91</v>
      </c>
      <c r="H62" s="17">
        <v>80</v>
      </c>
      <c r="I62" s="17">
        <v>66</v>
      </c>
      <c r="J62" s="18" t="s">
        <v>4885</v>
      </c>
    </row>
    <row r="63" spans="1:13" x14ac:dyDescent="0.25">
      <c r="A63" s="6" t="s">
        <v>16</v>
      </c>
      <c r="B63" s="12" t="s">
        <v>2126</v>
      </c>
      <c r="C63" s="12" t="s">
        <v>2134</v>
      </c>
      <c r="E63" s="13">
        <v>30.01</v>
      </c>
      <c r="F63" s="13">
        <v>26.32</v>
      </c>
      <c r="G63" s="14">
        <v>89</v>
      </c>
      <c r="H63" s="14">
        <v>90</v>
      </c>
      <c r="I63" s="14">
        <v>90</v>
      </c>
      <c r="J63" s="12" t="s">
        <v>4886</v>
      </c>
    </row>
    <row r="64" spans="1:13" x14ac:dyDescent="0.25">
      <c r="A64" s="6" t="s">
        <v>17</v>
      </c>
      <c r="B64" s="18" t="s">
        <v>4553</v>
      </c>
      <c r="C64" s="18" t="s">
        <v>4567</v>
      </c>
      <c r="D64" s="18"/>
      <c r="E64" s="26">
        <v>112.75</v>
      </c>
      <c r="F64" s="26">
        <v>81.37</v>
      </c>
      <c r="G64" s="17">
        <v>19</v>
      </c>
      <c r="H64" s="17">
        <v>97</v>
      </c>
      <c r="I64" s="17">
        <v>58</v>
      </c>
      <c r="J64" s="18" t="s">
        <v>4887</v>
      </c>
    </row>
    <row r="65" spans="1:13" x14ac:dyDescent="0.25">
      <c r="A65" s="6" t="s">
        <v>18</v>
      </c>
      <c r="B65" s="18" t="s">
        <v>4613</v>
      </c>
      <c r="C65" s="18" t="s">
        <v>4619</v>
      </c>
      <c r="D65" s="18"/>
      <c r="E65" s="26">
        <v>37.22</v>
      </c>
      <c r="F65" s="26">
        <v>49</v>
      </c>
      <c r="G65" s="17">
        <v>46</v>
      </c>
      <c r="H65" s="17">
        <v>99</v>
      </c>
      <c r="I65" s="17">
        <v>90</v>
      </c>
      <c r="J65" s="18" t="s">
        <v>4888</v>
      </c>
    </row>
    <row r="66" spans="1:13" x14ac:dyDescent="0.25">
      <c r="A66" s="6" t="s">
        <v>63</v>
      </c>
      <c r="B66" s="12" t="s">
        <v>4616</v>
      </c>
      <c r="C66" s="12" t="s">
        <v>4624</v>
      </c>
      <c r="D66" s="12"/>
      <c r="E66" s="13">
        <v>56.81</v>
      </c>
      <c r="F66" s="13">
        <v>47.45</v>
      </c>
      <c r="G66" s="14">
        <v>8</v>
      </c>
      <c r="H66" s="14">
        <v>73</v>
      </c>
      <c r="I66" s="14">
        <v>58</v>
      </c>
      <c r="J66" s="12" t="s">
        <v>4889</v>
      </c>
      <c r="K66" s="12"/>
    </row>
    <row r="67" spans="1:13" x14ac:dyDescent="0.25">
      <c r="A67" s="6" t="s">
        <v>67</v>
      </c>
      <c r="B67" s="18" t="s">
        <v>4643</v>
      </c>
      <c r="C67" s="18" t="s">
        <v>4644</v>
      </c>
      <c r="D67" s="18"/>
      <c r="E67" s="26">
        <v>63.34</v>
      </c>
      <c r="F67" s="26">
        <v>48.85</v>
      </c>
      <c r="G67" s="17">
        <v>78</v>
      </c>
      <c r="H67" s="17">
        <v>98</v>
      </c>
      <c r="I67" s="17">
        <v>116</v>
      </c>
      <c r="J67" s="18" t="s">
        <v>4890</v>
      </c>
      <c r="K67" s="12"/>
    </row>
    <row r="68" spans="1:13" x14ac:dyDescent="0.25">
      <c r="A68" s="6" t="s">
        <v>98</v>
      </c>
      <c r="B68" s="18" t="s">
        <v>4756</v>
      </c>
      <c r="C68" s="18" t="s">
        <v>4761</v>
      </c>
      <c r="D68" s="18"/>
      <c r="E68" s="26">
        <v>353.11</v>
      </c>
      <c r="F68" s="26">
        <v>292.79000000000002</v>
      </c>
      <c r="G68" s="17">
        <v>3</v>
      </c>
      <c r="H68" s="17">
        <v>90</v>
      </c>
      <c r="I68" s="17">
        <v>124</v>
      </c>
      <c r="J68" s="18" t="s">
        <v>4891</v>
      </c>
      <c r="L68" s="18"/>
      <c r="M68" s="18"/>
    </row>
    <row r="69" spans="1:13" x14ac:dyDescent="0.25">
      <c r="A69" s="6" t="s">
        <v>102</v>
      </c>
      <c r="B69" s="12" t="s">
        <v>712</v>
      </c>
      <c r="C69" s="12" t="s">
        <v>713</v>
      </c>
      <c r="D69" s="12"/>
      <c r="E69" s="13">
        <v>79.88</v>
      </c>
      <c r="F69" s="13">
        <v>72.5</v>
      </c>
      <c r="G69" s="14">
        <v>7</v>
      </c>
      <c r="H69" s="14">
        <v>90</v>
      </c>
      <c r="I69" s="14">
        <v>58</v>
      </c>
      <c r="J69" s="12" t="s">
        <v>4892</v>
      </c>
      <c r="L69" s="18"/>
      <c r="M69" s="18"/>
    </row>
    <row r="70" spans="1:13" x14ac:dyDescent="0.25">
      <c r="A70" s="6" t="s">
        <v>106</v>
      </c>
      <c r="B70" s="12" t="s">
        <v>2125</v>
      </c>
      <c r="C70" s="12" t="s">
        <v>2132</v>
      </c>
      <c r="D70" s="12"/>
      <c r="E70" s="13">
        <v>356.11</v>
      </c>
      <c r="F70" s="13">
        <v>335.8</v>
      </c>
      <c r="G70" s="14">
        <v>86</v>
      </c>
      <c r="H70" s="14">
        <v>95</v>
      </c>
      <c r="I70" s="14">
        <v>1</v>
      </c>
      <c r="J70" s="12" t="s">
        <v>4893</v>
      </c>
      <c r="L70" s="18"/>
      <c r="M70" s="18"/>
    </row>
    <row r="71" spans="1:13" x14ac:dyDescent="0.25">
      <c r="A71" s="6" t="s">
        <v>238</v>
      </c>
      <c r="B71" s="12" t="s">
        <v>4757</v>
      </c>
      <c r="C71" s="12" t="s">
        <v>4765</v>
      </c>
      <c r="D71" s="12"/>
      <c r="E71" s="13">
        <v>65.34</v>
      </c>
      <c r="F71" s="13">
        <v>68.8</v>
      </c>
      <c r="G71" s="14">
        <v>91</v>
      </c>
      <c r="H71" s="14">
        <v>57</v>
      </c>
      <c r="I71" s="14">
        <v>154</v>
      </c>
      <c r="J71" s="12" t="s">
        <v>4894</v>
      </c>
    </row>
    <row r="72" spans="1:13" x14ac:dyDescent="0.25">
      <c r="A72" s="6" t="s">
        <v>243</v>
      </c>
      <c r="B72" s="12" t="s">
        <v>4758</v>
      </c>
      <c r="C72" s="12" t="s">
        <v>4769</v>
      </c>
      <c r="E72" s="13">
        <v>60.28</v>
      </c>
      <c r="F72" s="13">
        <v>54.2</v>
      </c>
      <c r="G72" s="14">
        <v>2</v>
      </c>
      <c r="H72" s="14">
        <v>85</v>
      </c>
      <c r="I72" s="14">
        <v>58</v>
      </c>
      <c r="J72" s="12" t="s">
        <v>4895</v>
      </c>
    </row>
    <row r="73" spans="1:13" x14ac:dyDescent="0.25">
      <c r="A73" s="6" t="s">
        <v>263</v>
      </c>
      <c r="B73" s="18" t="s">
        <v>4499</v>
      </c>
      <c r="C73" s="18" t="s">
        <v>4507</v>
      </c>
      <c r="D73" s="18"/>
      <c r="E73" s="26">
        <v>85.72</v>
      </c>
      <c r="F73" s="26">
        <v>79.94</v>
      </c>
      <c r="G73" s="17">
        <v>5</v>
      </c>
      <c r="H73" s="17">
        <v>78</v>
      </c>
      <c r="I73" s="17">
        <v>58</v>
      </c>
      <c r="J73" s="18" t="s">
        <v>4896</v>
      </c>
    </row>
    <row r="74" spans="1:13" x14ac:dyDescent="0.25">
      <c r="A74" s="6" t="s">
        <v>267</v>
      </c>
      <c r="B74" s="12" t="s">
        <v>4759</v>
      </c>
      <c r="C74" s="12" t="s">
        <v>4772</v>
      </c>
      <c r="E74" s="13">
        <v>32.15</v>
      </c>
      <c r="F74" s="13">
        <v>29.64</v>
      </c>
      <c r="G74" s="14">
        <v>75</v>
      </c>
      <c r="H74" s="14">
        <v>81</v>
      </c>
      <c r="I74" s="14">
        <v>144</v>
      </c>
      <c r="J74" s="12" t="s">
        <v>4895</v>
      </c>
    </row>
    <row r="75" spans="1:13" x14ac:dyDescent="0.25">
      <c r="A75" s="6" t="s">
        <v>404</v>
      </c>
      <c r="B75" s="12" t="s">
        <v>4760</v>
      </c>
      <c r="C75" s="12" t="s">
        <v>4774</v>
      </c>
      <c r="D75" s="12"/>
      <c r="E75" s="13">
        <v>21.05</v>
      </c>
      <c r="F75" s="13">
        <v>19.63</v>
      </c>
      <c r="G75" s="14">
        <v>89</v>
      </c>
      <c r="H75" s="14">
        <v>81</v>
      </c>
      <c r="I75" s="14">
        <v>61</v>
      </c>
      <c r="J75" s="12" t="s">
        <v>4897</v>
      </c>
    </row>
    <row r="76" spans="1:13" x14ac:dyDescent="0.25">
      <c r="A76" s="6" t="s">
        <v>619</v>
      </c>
      <c r="B76" s="18" t="s">
        <v>1562</v>
      </c>
      <c r="C76" s="18" t="s">
        <v>1568</v>
      </c>
      <c r="D76" s="18"/>
      <c r="E76" s="26">
        <v>342.37</v>
      </c>
      <c r="F76" s="26">
        <v>359.39</v>
      </c>
      <c r="G76" s="17">
        <v>95</v>
      </c>
      <c r="H76" s="17">
        <v>68</v>
      </c>
      <c r="I76" s="17">
        <v>82</v>
      </c>
      <c r="J76" s="18" t="s">
        <v>4898</v>
      </c>
    </row>
    <row r="77" spans="1:13" x14ac:dyDescent="0.25">
      <c r="A77" s="6" t="s">
        <v>831</v>
      </c>
      <c r="B77" s="12" t="s">
        <v>2281</v>
      </c>
      <c r="C77" s="12" t="s">
        <v>2282</v>
      </c>
      <c r="E77" s="13">
        <v>244.54</v>
      </c>
      <c r="F77" s="13">
        <v>256</v>
      </c>
      <c r="G77" s="14">
        <v>75</v>
      </c>
      <c r="H77" s="14">
        <v>91</v>
      </c>
      <c r="I77" s="14">
        <v>145</v>
      </c>
      <c r="J77" s="12" t="s">
        <v>4821</v>
      </c>
    </row>
    <row r="78" spans="1:13" x14ac:dyDescent="0.25">
      <c r="A78" s="6" t="s">
        <v>832</v>
      </c>
      <c r="B78" s="39" t="s">
        <v>4818</v>
      </c>
      <c r="C78" s="39" t="s">
        <v>4824</v>
      </c>
      <c r="D78" s="39"/>
      <c r="E78" s="46">
        <v>136.11000000000001</v>
      </c>
      <c r="F78" s="46">
        <v>135.28</v>
      </c>
      <c r="G78" s="17">
        <v>19</v>
      </c>
      <c r="H78" s="17">
        <v>73</v>
      </c>
      <c r="I78" s="17">
        <v>158</v>
      </c>
      <c r="J78" s="39" t="s">
        <v>4900</v>
      </c>
      <c r="K78" s="12"/>
    </row>
    <row r="79" spans="1:13" x14ac:dyDescent="0.25">
      <c r="A79" s="6" t="s">
        <v>906</v>
      </c>
      <c r="B79" s="18" t="s">
        <v>4819</v>
      </c>
      <c r="C79" s="18" t="s">
        <v>4826</v>
      </c>
      <c r="D79" s="18"/>
      <c r="E79" s="26">
        <v>37.24</v>
      </c>
      <c r="F79" s="26">
        <v>31.5</v>
      </c>
      <c r="G79" s="17">
        <v>29</v>
      </c>
      <c r="H79" s="17">
        <v>95</v>
      </c>
      <c r="I79" s="17">
        <v>149</v>
      </c>
      <c r="J79" s="18" t="s">
        <v>4901</v>
      </c>
    </row>
    <row r="80" spans="1:13" x14ac:dyDescent="0.25">
      <c r="A80" s="6" t="s">
        <v>913</v>
      </c>
      <c r="B80" s="12" t="s">
        <v>706</v>
      </c>
      <c r="C80" s="12" t="s">
        <v>708</v>
      </c>
      <c r="E80" s="13">
        <v>148.13999999999999</v>
      </c>
      <c r="F80" s="13">
        <v>153.33000000000001</v>
      </c>
      <c r="G80" s="14">
        <v>99</v>
      </c>
      <c r="H80" s="14">
        <v>54</v>
      </c>
      <c r="I80" s="14">
        <v>86</v>
      </c>
      <c r="J80" s="12" t="s">
        <v>4902</v>
      </c>
    </row>
    <row r="81" spans="1:10" x14ac:dyDescent="0.25">
      <c r="A81" s="6" t="s">
        <v>976</v>
      </c>
      <c r="B81" s="12" t="s">
        <v>235</v>
      </c>
      <c r="C81" s="12" t="s">
        <v>1558</v>
      </c>
      <c r="E81" s="13">
        <v>96.33</v>
      </c>
      <c r="F81" s="13">
        <v>89.99</v>
      </c>
      <c r="G81" s="14">
        <v>91</v>
      </c>
      <c r="H81" s="14">
        <v>88</v>
      </c>
      <c r="I81" s="14">
        <v>169</v>
      </c>
      <c r="J81" s="12" t="s">
        <v>4903</v>
      </c>
    </row>
    <row r="82" spans="1:10" x14ac:dyDescent="0.25">
      <c r="A82" s="6" t="s">
        <v>1082</v>
      </c>
      <c r="B82" s="12" t="s">
        <v>4860</v>
      </c>
      <c r="C82" s="12" t="s">
        <v>4864</v>
      </c>
      <c r="E82" s="13">
        <v>65.02</v>
      </c>
      <c r="F82" s="13">
        <v>62.75</v>
      </c>
      <c r="G82" s="14">
        <v>50</v>
      </c>
      <c r="H82" s="14">
        <v>86</v>
      </c>
      <c r="I82" s="14">
        <v>145</v>
      </c>
      <c r="J82" s="12" t="s">
        <v>4904</v>
      </c>
    </row>
    <row r="83" spans="1:10" x14ac:dyDescent="0.25">
      <c r="A83" s="6" t="s">
        <v>1083</v>
      </c>
      <c r="B83" s="12" t="s">
        <v>4861</v>
      </c>
      <c r="C83" s="12" t="s">
        <v>4866</v>
      </c>
      <c r="E83" s="13">
        <v>14.48</v>
      </c>
      <c r="F83" s="13">
        <v>14.2</v>
      </c>
      <c r="G83" s="14">
        <v>75</v>
      </c>
      <c r="H83" s="14">
        <v>68</v>
      </c>
      <c r="I83" s="14">
        <v>119</v>
      </c>
      <c r="J83" s="12" t="s">
        <v>4905</v>
      </c>
    </row>
    <row r="84" spans="1:10" x14ac:dyDescent="0.25">
      <c r="A84" s="6" t="s">
        <v>1084</v>
      </c>
      <c r="B84" s="18" t="s">
        <v>441</v>
      </c>
      <c r="C84" s="18" t="s">
        <v>4909</v>
      </c>
      <c r="D84" s="18"/>
      <c r="E84" s="26">
        <v>79.540000000000006</v>
      </c>
      <c r="F84" s="26">
        <v>80.7</v>
      </c>
      <c r="G84" s="17">
        <v>79</v>
      </c>
      <c r="H84" s="17">
        <v>85</v>
      </c>
      <c r="I84" s="17">
        <v>58</v>
      </c>
      <c r="J84" s="18" t="s">
        <v>4910</v>
      </c>
    </row>
    <row r="85" spans="1:10" x14ac:dyDescent="0.25">
      <c r="A85" s="6" t="s">
        <v>1514</v>
      </c>
      <c r="B85" s="12" t="s">
        <v>4906</v>
      </c>
      <c r="C85" s="12" t="s">
        <v>4911</v>
      </c>
      <c r="E85" s="13">
        <v>227.78</v>
      </c>
      <c r="F85" s="13">
        <v>236.8</v>
      </c>
      <c r="G85" s="14">
        <v>21</v>
      </c>
      <c r="H85" s="14">
        <v>79</v>
      </c>
      <c r="I85" s="14">
        <v>180</v>
      </c>
      <c r="J85" s="12" t="s">
        <v>4912</v>
      </c>
    </row>
    <row r="86" spans="1:10" x14ac:dyDescent="0.25">
      <c r="A86" s="6" t="s">
        <v>1515</v>
      </c>
      <c r="B86" s="12" t="s">
        <v>4907</v>
      </c>
      <c r="C86" s="12" t="s">
        <v>4913</v>
      </c>
      <c r="E86" s="13">
        <v>103.76</v>
      </c>
      <c r="F86" s="13">
        <v>97.97</v>
      </c>
      <c r="G86" s="14">
        <v>84</v>
      </c>
      <c r="H86" s="14">
        <v>95</v>
      </c>
      <c r="I86" s="14">
        <v>71</v>
      </c>
      <c r="J86" s="12" t="s">
        <v>4914</v>
      </c>
    </row>
    <row r="87" spans="1:10" x14ac:dyDescent="0.25">
      <c r="A87" s="6" t="s">
        <v>1518</v>
      </c>
      <c r="B87" s="12" t="s">
        <v>4908</v>
      </c>
      <c r="C87" s="12" t="s">
        <v>4915</v>
      </c>
      <c r="E87" s="13">
        <v>149.35</v>
      </c>
      <c r="F87" s="13">
        <v>141.41</v>
      </c>
      <c r="G87" s="14">
        <v>60</v>
      </c>
      <c r="H87" s="14">
        <v>56</v>
      </c>
      <c r="I87" s="14">
        <v>138</v>
      </c>
      <c r="J87" s="12" t="s">
        <v>4916</v>
      </c>
    </row>
    <row r="88" spans="1:10" x14ac:dyDescent="0.25">
      <c r="A88" s="6" t="s">
        <v>1519</v>
      </c>
    </row>
    <row r="89" spans="1:10" x14ac:dyDescent="0.25">
      <c r="A89" s="6" t="s">
        <v>1820</v>
      </c>
    </row>
    <row r="90" spans="1:10" x14ac:dyDescent="0.25">
      <c r="A90" s="6" t="s">
        <v>4642</v>
      </c>
    </row>
    <row r="91" spans="1:10" x14ac:dyDescent="0.25">
      <c r="G91" s="2"/>
    </row>
    <row r="92" spans="1:10" x14ac:dyDescent="0.25">
      <c r="G92" s="2"/>
    </row>
    <row r="93" spans="1:10" x14ac:dyDescent="0.25">
      <c r="G93" s="2"/>
    </row>
    <row r="94" spans="1:10" x14ac:dyDescent="0.25">
      <c r="G94" s="2"/>
    </row>
    <row r="95" spans="1:10" x14ac:dyDescent="0.25">
      <c r="G95" s="2"/>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A4CF5-C934-4C5C-89F6-D2768D0618DE}">
  <dimension ref="A1:S95"/>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2" max="14" width="10.140625" bestFit="1" customWidth="1"/>
  </cols>
  <sheetData>
    <row r="1" spans="1:16" x14ac:dyDescent="0.25">
      <c r="D1" t="s">
        <v>1</v>
      </c>
    </row>
    <row r="3" spans="1:16" x14ac:dyDescent="0.25">
      <c r="H3" s="43">
        <v>44204</v>
      </c>
      <c r="I3" s="2"/>
      <c r="J3" s="44">
        <v>44207</v>
      </c>
      <c r="K3" s="43">
        <v>44208</v>
      </c>
      <c r="L3" s="43">
        <v>44209</v>
      </c>
      <c r="M3" s="43">
        <v>44210</v>
      </c>
      <c r="N3" s="43">
        <v>44211</v>
      </c>
      <c r="P3" t="s">
        <v>1973</v>
      </c>
    </row>
    <row r="4" spans="1:16" ht="15.75" thickBot="1" x14ac:dyDescent="0.3">
      <c r="A4" t="s">
        <v>0</v>
      </c>
      <c r="C4" s="10">
        <v>44207</v>
      </c>
      <c r="D4" s="11" t="s">
        <v>66</v>
      </c>
      <c r="E4" s="10">
        <v>44211</v>
      </c>
      <c r="J4" s="2" t="s">
        <v>58</v>
      </c>
      <c r="K4" s="2" t="s">
        <v>59</v>
      </c>
      <c r="L4" s="2" t="s">
        <v>60</v>
      </c>
      <c r="M4" s="2" t="s">
        <v>61</v>
      </c>
      <c r="N4" s="2" t="s">
        <v>62</v>
      </c>
    </row>
    <row r="5" spans="1:16" ht="15.75" thickBot="1" x14ac:dyDescent="0.3">
      <c r="G5" t="s">
        <v>57</v>
      </c>
      <c r="H5" s="8">
        <v>13201.98</v>
      </c>
      <c r="J5" s="16">
        <v>13036.43</v>
      </c>
      <c r="K5" s="16">
        <v>13072.43</v>
      </c>
      <c r="L5" s="16">
        <v>13128.95</v>
      </c>
      <c r="M5" s="16">
        <v>13112.64</v>
      </c>
      <c r="N5" s="16">
        <v>12998.5</v>
      </c>
      <c r="P5" s="5">
        <f>(N5-H5)/H5</f>
        <v>-1.5412839589213101E-2</v>
      </c>
    </row>
    <row r="6" spans="1:16" ht="15.75" thickBot="1" x14ac:dyDescent="0.3">
      <c r="A6" t="s">
        <v>2</v>
      </c>
      <c r="C6" s="33" t="s">
        <v>4481</v>
      </c>
      <c r="D6" s="1"/>
      <c r="E6" s="1"/>
      <c r="G6" t="s">
        <v>3680</v>
      </c>
      <c r="H6" s="9">
        <v>3824.68</v>
      </c>
      <c r="J6" s="16">
        <v>3799.61</v>
      </c>
      <c r="K6" s="21">
        <v>3801.19</v>
      </c>
      <c r="L6" s="21">
        <v>3809.84</v>
      </c>
      <c r="M6" s="16">
        <v>3795.54</v>
      </c>
      <c r="N6" s="16">
        <v>3768.25</v>
      </c>
      <c r="P6" s="5">
        <f>(N6-H6)/H6</f>
        <v>-1.4754175512722591E-2</v>
      </c>
    </row>
    <row r="7" spans="1:16" x14ac:dyDescent="0.25">
      <c r="C7" s="12"/>
      <c r="J7" s="12"/>
    </row>
    <row r="8" spans="1:16" x14ac:dyDescent="0.25">
      <c r="C8" s="12"/>
      <c r="J8" s="12"/>
    </row>
    <row r="9" spans="1:16" x14ac:dyDescent="0.25">
      <c r="A9" t="s">
        <v>3</v>
      </c>
      <c r="C9" t="s">
        <v>4970</v>
      </c>
      <c r="J9" s="18"/>
    </row>
    <row r="10" spans="1:16" x14ac:dyDescent="0.25">
      <c r="C10" s="37" t="s">
        <v>4971</v>
      </c>
      <c r="J10" s="18"/>
    </row>
    <row r="11" spans="1:16" x14ac:dyDescent="0.25">
      <c r="C11" s="37" t="s">
        <v>4972</v>
      </c>
      <c r="J11" s="18"/>
    </row>
    <row r="12" spans="1:16" x14ac:dyDescent="0.25">
      <c r="C12" s="37" t="s">
        <v>4973</v>
      </c>
      <c r="J12" s="18"/>
    </row>
    <row r="13" spans="1:16" x14ac:dyDescent="0.25">
      <c r="C13" s="37" t="s">
        <v>4974</v>
      </c>
      <c r="J13" s="18"/>
    </row>
    <row r="14" spans="1:16" x14ac:dyDescent="0.25">
      <c r="C14" s="37" t="s">
        <v>4975</v>
      </c>
      <c r="J14" s="18"/>
    </row>
    <row r="15" spans="1:16" x14ac:dyDescent="0.25">
      <c r="C15" s="37" t="s">
        <v>4976</v>
      </c>
      <c r="J15" s="18"/>
    </row>
    <row r="16" spans="1:16" x14ac:dyDescent="0.25">
      <c r="C16" s="37" t="s">
        <v>4977</v>
      </c>
      <c r="J16" s="18"/>
    </row>
    <row r="17" spans="3:10" x14ac:dyDescent="0.25">
      <c r="C17" s="37" t="s">
        <v>4978</v>
      </c>
      <c r="J17" s="18"/>
    </row>
    <row r="18" spans="3:10" x14ac:dyDescent="0.25">
      <c r="C18" s="37"/>
      <c r="J18" s="18"/>
    </row>
    <row r="19" spans="3:10" x14ac:dyDescent="0.25">
      <c r="C19" s="18"/>
      <c r="J19" s="18"/>
    </row>
    <row r="20" spans="3:10" x14ac:dyDescent="0.25">
      <c r="C20" s="18"/>
      <c r="J20" s="18"/>
    </row>
    <row r="21" spans="3:10" x14ac:dyDescent="0.25">
      <c r="C21" s="18"/>
      <c r="J21" s="18"/>
    </row>
    <row r="22" spans="3:10" x14ac:dyDescent="0.25">
      <c r="C22" s="12"/>
      <c r="J22" s="18"/>
    </row>
    <row r="23" spans="3:10" x14ac:dyDescent="0.25">
      <c r="C23" s="12" t="s">
        <v>4944</v>
      </c>
      <c r="J23" s="18"/>
    </row>
    <row r="24" spans="3:10" x14ac:dyDescent="0.25">
      <c r="C24" s="12" t="s">
        <v>4969</v>
      </c>
      <c r="J24" s="18"/>
    </row>
    <row r="25" spans="3:10" x14ac:dyDescent="0.25">
      <c r="J25" s="18"/>
    </row>
    <row r="26" spans="3:10" x14ac:dyDescent="0.25">
      <c r="C26" t="s">
        <v>3391</v>
      </c>
      <c r="D26" s="5">
        <v>0.32479999999999998</v>
      </c>
      <c r="E26" s="7"/>
      <c r="I26" s="5"/>
      <c r="J26" s="18"/>
    </row>
    <row r="27" spans="3:10" x14ac:dyDescent="0.25">
      <c r="E27" s="7"/>
      <c r="I27" s="5"/>
      <c r="J27" s="18"/>
    </row>
    <row r="28" spans="3:10" x14ac:dyDescent="0.25">
      <c r="C28" t="s">
        <v>1615</v>
      </c>
      <c r="D28" s="5">
        <v>0.10059999999999999</v>
      </c>
      <c r="I28" s="5"/>
      <c r="J28" s="18"/>
    </row>
    <row r="29" spans="3:10" x14ac:dyDescent="0.25">
      <c r="C29" t="s">
        <v>1468</v>
      </c>
      <c r="D29" s="5">
        <v>0.1411</v>
      </c>
      <c r="I29" s="5"/>
      <c r="J29" s="18"/>
    </row>
    <row r="30" spans="3:10" x14ac:dyDescent="0.25">
      <c r="C30" t="s">
        <v>4550</v>
      </c>
      <c r="D30" s="5">
        <v>5.6899999999999999E-2</v>
      </c>
      <c r="E30" s="7"/>
      <c r="G30" s="5"/>
      <c r="I30" s="5"/>
      <c r="J30" s="18"/>
    </row>
    <row r="31" spans="3:10" x14ac:dyDescent="0.25">
      <c r="C31" t="s">
        <v>276</v>
      </c>
      <c r="D31" s="5">
        <v>0.1459</v>
      </c>
      <c r="E31" s="27"/>
      <c r="G31" s="5"/>
      <c r="I31" s="5"/>
      <c r="J31" s="18"/>
    </row>
    <row r="32" spans="3:10" x14ac:dyDescent="0.25">
      <c r="C32" t="s">
        <v>2638</v>
      </c>
      <c r="D32" s="5">
        <v>0.1424</v>
      </c>
      <c r="I32" s="5"/>
      <c r="J32" s="18"/>
    </row>
    <row r="33" spans="1:19" x14ac:dyDescent="0.25">
      <c r="C33" t="s">
        <v>4612</v>
      </c>
      <c r="D33" s="5">
        <v>8.8300000000000003E-2</v>
      </c>
      <c r="E33" s="27"/>
      <c r="F33" s="18"/>
      <c r="G33" s="28"/>
      <c r="H33" s="18"/>
      <c r="I33" s="5"/>
      <c r="J33" s="18"/>
    </row>
    <row r="34" spans="1:19" x14ac:dyDescent="0.25">
      <c r="E34" s="27"/>
      <c r="F34" s="18"/>
      <c r="G34" s="28"/>
      <c r="H34" s="18"/>
      <c r="I34" s="5"/>
      <c r="J34" s="18"/>
    </row>
    <row r="35" spans="1:19" x14ac:dyDescent="0.25">
      <c r="D35" s="5"/>
      <c r="E35" s="27"/>
      <c r="F35" s="18"/>
      <c r="G35" s="28"/>
      <c r="H35" s="18"/>
      <c r="I35" s="5"/>
      <c r="J35" s="18"/>
    </row>
    <row r="36" spans="1:19" x14ac:dyDescent="0.25">
      <c r="E36" s="27"/>
      <c r="F36" s="18"/>
      <c r="G36" s="28"/>
      <c r="H36" s="18"/>
      <c r="I36" s="5"/>
      <c r="J36" s="18"/>
    </row>
    <row r="37" spans="1:19" x14ac:dyDescent="0.25">
      <c r="E37" s="27"/>
      <c r="F37" s="18"/>
      <c r="G37" s="28"/>
      <c r="H37" s="18"/>
      <c r="I37" s="5"/>
      <c r="J37" s="18"/>
    </row>
    <row r="38" spans="1:19" x14ac:dyDescent="0.25">
      <c r="E38" s="27"/>
      <c r="F38" s="18"/>
      <c r="G38" s="28"/>
      <c r="H38" s="18"/>
      <c r="I38" s="5"/>
      <c r="J38" s="18"/>
    </row>
    <row r="39" spans="1:19" x14ac:dyDescent="0.25">
      <c r="D39" s="5">
        <f>SUM(D26:D38)</f>
        <v>1</v>
      </c>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B44" t="s">
        <v>1615</v>
      </c>
      <c r="E44" s="4">
        <v>137.30000000000001</v>
      </c>
      <c r="F44" s="4">
        <v>93.83</v>
      </c>
      <c r="G44" s="5">
        <f t="shared" ref="G44:G49" si="0">(E44-F44)/F44</f>
        <v>0.46328466375359706</v>
      </c>
      <c r="H44" s="4">
        <v>125</v>
      </c>
      <c r="I44" s="4">
        <v>93.17</v>
      </c>
      <c r="J44" s="2">
        <v>88</v>
      </c>
      <c r="K44" s="2">
        <v>98</v>
      </c>
      <c r="L44" s="2">
        <v>6</v>
      </c>
      <c r="M44" s="42" t="s">
        <v>4931</v>
      </c>
    </row>
    <row r="45" spans="1:19" x14ac:dyDescent="0.25">
      <c r="A45" s="6" t="s">
        <v>12</v>
      </c>
      <c r="B45" t="s">
        <v>1468</v>
      </c>
      <c r="E45" s="4">
        <v>91.65</v>
      </c>
      <c r="F45" s="4">
        <v>84.81</v>
      </c>
      <c r="G45" s="5">
        <f t="shared" si="0"/>
        <v>8.0650866643084573E-2</v>
      </c>
      <c r="H45" s="4">
        <v>89</v>
      </c>
      <c r="I45" s="4">
        <v>84.46</v>
      </c>
      <c r="J45" s="25">
        <v>61</v>
      </c>
      <c r="K45" s="25">
        <v>93</v>
      </c>
      <c r="L45" s="2"/>
      <c r="M45" t="s">
        <v>4932</v>
      </c>
    </row>
    <row r="46" spans="1:19" x14ac:dyDescent="0.25">
      <c r="A46" s="6" t="s">
        <v>13</v>
      </c>
      <c r="B46" t="s">
        <v>4550</v>
      </c>
      <c r="E46" s="4">
        <v>42.51</v>
      </c>
      <c r="F46" s="4">
        <v>40.61</v>
      </c>
      <c r="G46" s="5">
        <f t="shared" si="0"/>
        <v>4.6786505786751996E-2</v>
      </c>
      <c r="H46" s="4">
        <v>41</v>
      </c>
      <c r="I46" s="4">
        <v>40.5</v>
      </c>
      <c r="J46" s="25">
        <v>79</v>
      </c>
      <c r="K46" s="25">
        <v>34</v>
      </c>
      <c r="L46" s="2"/>
      <c r="M46" s="45" t="s">
        <v>4933</v>
      </c>
    </row>
    <row r="47" spans="1:19" x14ac:dyDescent="0.25">
      <c r="A47" s="6" t="s">
        <v>14</v>
      </c>
      <c r="B47" t="s">
        <v>276</v>
      </c>
      <c r="E47" s="4">
        <v>239.79</v>
      </c>
      <c r="F47" s="4">
        <v>217.65</v>
      </c>
      <c r="G47" s="5">
        <f t="shared" si="0"/>
        <v>0.10172294968986899</v>
      </c>
      <c r="H47" s="4">
        <v>230</v>
      </c>
      <c r="I47" s="4">
        <v>216.07</v>
      </c>
      <c r="J47" s="25">
        <v>83</v>
      </c>
      <c r="K47" s="25">
        <v>99</v>
      </c>
      <c r="L47" s="2">
        <v>13</v>
      </c>
      <c r="M47" t="s">
        <v>4934</v>
      </c>
    </row>
    <row r="48" spans="1:19" x14ac:dyDescent="0.25">
      <c r="A48" s="6" t="s">
        <v>15</v>
      </c>
      <c r="B48" t="s">
        <v>2638</v>
      </c>
      <c r="E48" s="4">
        <v>1170.47</v>
      </c>
      <c r="F48" s="4">
        <v>1133.99</v>
      </c>
      <c r="G48" s="5">
        <f t="shared" si="0"/>
        <v>3.2169595851815287E-2</v>
      </c>
      <c r="H48" s="4">
        <v>1135</v>
      </c>
      <c r="I48" s="4">
        <v>1112.4100000000001</v>
      </c>
      <c r="J48" s="25">
        <v>84</v>
      </c>
      <c r="K48" s="25">
        <v>98</v>
      </c>
      <c r="L48" s="2"/>
      <c r="M48" t="s">
        <v>4935</v>
      </c>
    </row>
    <row r="49" spans="1:13" x14ac:dyDescent="0.25">
      <c r="A49" s="6" t="s">
        <v>16</v>
      </c>
      <c r="B49" t="s">
        <v>4612</v>
      </c>
      <c r="E49" s="4">
        <v>30.82</v>
      </c>
      <c r="F49" s="4">
        <v>23</v>
      </c>
      <c r="G49" s="5">
        <f t="shared" si="0"/>
        <v>0.34</v>
      </c>
      <c r="H49" s="4">
        <v>28.75</v>
      </c>
      <c r="I49" s="4">
        <v>21.7</v>
      </c>
      <c r="J49" s="25">
        <v>93</v>
      </c>
      <c r="K49" s="25">
        <v>11</v>
      </c>
      <c r="L49" s="2"/>
      <c r="M49" t="s">
        <v>4936</v>
      </c>
    </row>
    <row r="50" spans="1:13" x14ac:dyDescent="0.25">
      <c r="A50" s="6" t="s">
        <v>17</v>
      </c>
    </row>
    <row r="51" spans="1:13" x14ac:dyDescent="0.25">
      <c r="A51" s="6" t="s">
        <v>18</v>
      </c>
      <c r="E51" s="4"/>
      <c r="F51" s="4"/>
      <c r="G51" s="5"/>
      <c r="H51" s="4"/>
      <c r="I51" s="4"/>
      <c r="J51" s="25"/>
      <c r="K51" s="25"/>
      <c r="L51" s="2"/>
    </row>
    <row r="52" spans="1:13" x14ac:dyDescent="0.25">
      <c r="A52" s="6" t="s">
        <v>63</v>
      </c>
      <c r="L52" s="2"/>
    </row>
    <row r="53" spans="1:13" x14ac:dyDescent="0.25">
      <c r="A53" s="6" t="s">
        <v>67</v>
      </c>
      <c r="L53" s="2"/>
    </row>
    <row r="54" spans="1:13" x14ac:dyDescent="0.25">
      <c r="A54" s="6" t="s">
        <v>98</v>
      </c>
      <c r="L54" s="2"/>
    </row>
    <row r="55" spans="1:13" x14ac:dyDescent="0.25">
      <c r="J55" s="2"/>
      <c r="K55" s="2"/>
    </row>
    <row r="56" spans="1:13" x14ac:dyDescent="0.25">
      <c r="I56" s="2" t="s">
        <v>2744</v>
      </c>
    </row>
    <row r="57" spans="1:13" x14ac:dyDescent="0.25">
      <c r="A57" s="3" t="s">
        <v>21</v>
      </c>
      <c r="E57" s="22" t="s">
        <v>7</v>
      </c>
      <c r="F57" s="22" t="s">
        <v>24</v>
      </c>
      <c r="G57" s="22" t="s">
        <v>25</v>
      </c>
      <c r="H57" s="22" t="s">
        <v>26</v>
      </c>
      <c r="I57" s="22" t="s">
        <v>2745</v>
      </c>
      <c r="J57" s="23" t="s">
        <v>11</v>
      </c>
      <c r="K57" s="24"/>
      <c r="L57" s="24"/>
      <c r="M57" s="24"/>
    </row>
    <row r="58" spans="1:13" x14ac:dyDescent="0.25">
      <c r="A58" s="6" t="s">
        <v>5</v>
      </c>
      <c r="B58" s="18" t="s">
        <v>264</v>
      </c>
      <c r="C58" s="18" t="s">
        <v>4370</v>
      </c>
      <c r="D58" s="18"/>
      <c r="E58" s="26">
        <v>388.65</v>
      </c>
      <c r="F58" s="26">
        <v>333.61</v>
      </c>
      <c r="G58" s="17">
        <v>71</v>
      </c>
      <c r="H58" s="17">
        <v>94</v>
      </c>
      <c r="I58" s="17">
        <v>123</v>
      </c>
      <c r="J58" s="18" t="s">
        <v>4881</v>
      </c>
      <c r="K58" s="12"/>
    </row>
    <row r="59" spans="1:13" x14ac:dyDescent="0.25">
      <c r="A59" s="6" t="s">
        <v>12</v>
      </c>
      <c r="B59" s="12" t="s">
        <v>1153</v>
      </c>
      <c r="C59" s="12" t="s">
        <v>1155</v>
      </c>
      <c r="D59" s="12"/>
      <c r="E59" s="13">
        <v>328.76</v>
      </c>
      <c r="F59" s="13">
        <v>336.25</v>
      </c>
      <c r="G59" s="14">
        <v>41</v>
      </c>
      <c r="H59" s="14">
        <v>76</v>
      </c>
      <c r="I59" s="14">
        <v>123</v>
      </c>
      <c r="J59" s="12" t="s">
        <v>4937</v>
      </c>
    </row>
    <row r="60" spans="1:13" x14ac:dyDescent="0.25">
      <c r="A60" s="6" t="s">
        <v>13</v>
      </c>
      <c r="B60" s="18" t="s">
        <v>2883</v>
      </c>
      <c r="C60" s="18" t="s">
        <v>2896</v>
      </c>
      <c r="D60" s="18"/>
      <c r="E60" s="26">
        <v>261.37</v>
      </c>
      <c r="F60" s="26">
        <v>259.29000000000002</v>
      </c>
      <c r="G60" s="17">
        <v>83</v>
      </c>
      <c r="H60" s="17">
        <v>56</v>
      </c>
      <c r="I60" s="17">
        <v>76</v>
      </c>
      <c r="J60" s="18" t="s">
        <v>4938</v>
      </c>
    </row>
    <row r="61" spans="1:13" x14ac:dyDescent="0.25">
      <c r="A61" s="6" t="s">
        <v>14</v>
      </c>
      <c r="B61" s="18" t="s">
        <v>4459</v>
      </c>
      <c r="C61" s="18" t="s">
        <v>4467</v>
      </c>
      <c r="D61" s="18"/>
      <c r="E61" s="26">
        <v>96.58</v>
      </c>
      <c r="F61" s="26">
        <v>81.87</v>
      </c>
      <c r="G61" s="17">
        <v>78</v>
      </c>
      <c r="H61" s="17">
        <v>83</v>
      </c>
      <c r="I61" s="17">
        <v>2</v>
      </c>
      <c r="J61" s="18" t="s">
        <v>4939</v>
      </c>
    </row>
    <row r="62" spans="1:13" x14ac:dyDescent="0.25">
      <c r="A62" s="6" t="s">
        <v>15</v>
      </c>
      <c r="B62" s="12" t="s">
        <v>4503</v>
      </c>
      <c r="C62" s="12" t="s">
        <v>4516</v>
      </c>
      <c r="D62" s="12"/>
      <c r="E62" s="13">
        <v>196.28</v>
      </c>
      <c r="F62" s="13">
        <v>179.46</v>
      </c>
      <c r="G62" s="14">
        <v>91</v>
      </c>
      <c r="H62" s="14">
        <v>69</v>
      </c>
      <c r="I62" s="14">
        <v>74</v>
      </c>
      <c r="J62" s="12" t="s">
        <v>4940</v>
      </c>
    </row>
    <row r="63" spans="1:13" x14ac:dyDescent="0.25">
      <c r="A63" s="6" t="s">
        <v>16</v>
      </c>
      <c r="B63" s="12" t="s">
        <v>2126</v>
      </c>
      <c r="C63" s="12" t="s">
        <v>2134</v>
      </c>
      <c r="E63" s="13">
        <v>28.24</v>
      </c>
      <c r="F63" s="13">
        <v>26.32</v>
      </c>
      <c r="G63" s="14">
        <v>89</v>
      </c>
      <c r="H63" s="14">
        <v>82</v>
      </c>
      <c r="I63" s="14">
        <v>71</v>
      </c>
      <c r="J63" s="12" t="s">
        <v>4941</v>
      </c>
    </row>
    <row r="64" spans="1:13" x14ac:dyDescent="0.25">
      <c r="A64" s="6" t="s">
        <v>17</v>
      </c>
      <c r="B64" s="18" t="s">
        <v>4553</v>
      </c>
      <c r="C64" s="18" t="s">
        <v>4567</v>
      </c>
      <c r="D64" s="18"/>
      <c r="E64" s="26">
        <v>129.65</v>
      </c>
      <c r="F64" s="26">
        <v>81.37</v>
      </c>
      <c r="G64" s="17">
        <v>19</v>
      </c>
      <c r="H64" s="17">
        <v>97</v>
      </c>
      <c r="I64" s="17">
        <v>46</v>
      </c>
      <c r="J64" s="18" t="s">
        <v>4942</v>
      </c>
    </row>
    <row r="65" spans="1:13" x14ac:dyDescent="0.25">
      <c r="A65" s="6" t="s">
        <v>18</v>
      </c>
      <c r="B65" s="18" t="s">
        <v>4613</v>
      </c>
      <c r="C65" s="18" t="s">
        <v>4619</v>
      </c>
      <c r="D65" s="18"/>
      <c r="E65" s="26">
        <v>43.47</v>
      </c>
      <c r="F65" s="26">
        <v>49</v>
      </c>
      <c r="G65" s="17">
        <v>46</v>
      </c>
      <c r="H65" s="17">
        <v>99</v>
      </c>
      <c r="I65" s="17">
        <v>71</v>
      </c>
      <c r="J65" s="18" t="s">
        <v>4888</v>
      </c>
    </row>
    <row r="66" spans="1:13" x14ac:dyDescent="0.25">
      <c r="A66" s="6" t="s">
        <v>63</v>
      </c>
      <c r="B66" s="12" t="s">
        <v>4616</v>
      </c>
      <c r="C66" s="12" t="s">
        <v>4624</v>
      </c>
      <c r="D66" s="12"/>
      <c r="E66" s="13">
        <v>54.68</v>
      </c>
      <c r="F66" s="13">
        <v>47.45</v>
      </c>
      <c r="G66" s="14">
        <v>8</v>
      </c>
      <c r="H66" s="14">
        <v>68</v>
      </c>
      <c r="I66" s="14">
        <v>46</v>
      </c>
      <c r="J66" s="12" t="s">
        <v>4943</v>
      </c>
      <c r="K66" s="12"/>
    </row>
    <row r="67" spans="1:13" x14ac:dyDescent="0.25">
      <c r="A67" s="6" t="s">
        <v>67</v>
      </c>
      <c r="B67" s="18" t="s">
        <v>4756</v>
      </c>
      <c r="C67" s="18" t="s">
        <v>4761</v>
      </c>
      <c r="D67" s="18"/>
      <c r="E67" s="26">
        <v>319.82</v>
      </c>
      <c r="F67" s="26">
        <v>292.79000000000002</v>
      </c>
      <c r="G67" s="17">
        <v>3</v>
      </c>
      <c r="H67" s="17">
        <v>84</v>
      </c>
      <c r="I67" s="17">
        <v>134</v>
      </c>
      <c r="J67" s="18" t="s">
        <v>4945</v>
      </c>
    </row>
    <row r="68" spans="1:13" x14ac:dyDescent="0.25">
      <c r="A68" s="6" t="s">
        <v>98</v>
      </c>
      <c r="B68" s="12" t="s">
        <v>712</v>
      </c>
      <c r="C68" s="12" t="s">
        <v>713</v>
      </c>
      <c r="D68" s="12"/>
      <c r="E68" s="13">
        <v>80.739999999999995</v>
      </c>
      <c r="F68" s="13">
        <v>72.5</v>
      </c>
      <c r="G68" s="14">
        <v>7</v>
      </c>
      <c r="H68" s="14">
        <v>87</v>
      </c>
      <c r="I68" s="14">
        <v>46</v>
      </c>
      <c r="J68" s="12" t="s">
        <v>4946</v>
      </c>
      <c r="L68" s="18"/>
      <c r="M68" s="18"/>
    </row>
    <row r="69" spans="1:13" x14ac:dyDescent="0.25">
      <c r="A69" s="6" t="s">
        <v>102</v>
      </c>
      <c r="B69" s="18" t="s">
        <v>2125</v>
      </c>
      <c r="C69" s="18" t="s">
        <v>2132</v>
      </c>
      <c r="D69" s="18"/>
      <c r="E69" s="26">
        <v>282.26</v>
      </c>
      <c r="F69" s="26">
        <v>335.8</v>
      </c>
      <c r="G69" s="17">
        <v>86</v>
      </c>
      <c r="H69" s="17">
        <v>89</v>
      </c>
      <c r="I69" s="17">
        <v>2</v>
      </c>
      <c r="J69" s="18" t="s">
        <v>4947</v>
      </c>
      <c r="L69" s="18"/>
      <c r="M69" s="18"/>
    </row>
    <row r="70" spans="1:13" x14ac:dyDescent="0.25">
      <c r="A70" s="6" t="s">
        <v>106</v>
      </c>
      <c r="B70" s="18" t="s">
        <v>4757</v>
      </c>
      <c r="C70" s="18" t="s">
        <v>4765</v>
      </c>
      <c r="D70" s="18"/>
      <c r="E70" s="26">
        <v>64.62</v>
      </c>
      <c r="F70" s="26">
        <v>68.8</v>
      </c>
      <c r="G70" s="17">
        <v>91</v>
      </c>
      <c r="H70" s="17">
        <v>53</v>
      </c>
      <c r="I70" s="17">
        <v>160</v>
      </c>
      <c r="J70" s="18" t="s">
        <v>4894</v>
      </c>
      <c r="L70" s="18"/>
      <c r="M70" s="18"/>
    </row>
    <row r="71" spans="1:13" x14ac:dyDescent="0.25">
      <c r="A71" s="6" t="s">
        <v>238</v>
      </c>
      <c r="B71" s="18" t="s">
        <v>4758</v>
      </c>
      <c r="C71" s="18" t="s">
        <v>4769</v>
      </c>
      <c r="D71" s="18"/>
      <c r="E71" s="26">
        <v>65.09</v>
      </c>
      <c r="F71" s="26">
        <v>54.2</v>
      </c>
      <c r="G71" s="17">
        <v>2</v>
      </c>
      <c r="H71" s="17">
        <v>88</v>
      </c>
      <c r="I71" s="17">
        <v>46</v>
      </c>
      <c r="J71" s="18" t="s">
        <v>4948</v>
      </c>
    </row>
    <row r="72" spans="1:13" x14ac:dyDescent="0.25">
      <c r="A72" s="6" t="s">
        <v>243</v>
      </c>
      <c r="B72" s="18" t="s">
        <v>4499</v>
      </c>
      <c r="C72" s="18" t="s">
        <v>4507</v>
      </c>
      <c r="D72" s="18"/>
      <c r="E72" s="26">
        <v>84.91</v>
      </c>
      <c r="F72" s="26">
        <v>79.94</v>
      </c>
      <c r="G72" s="17">
        <v>5</v>
      </c>
      <c r="H72" s="17">
        <v>75</v>
      </c>
      <c r="I72" s="17">
        <v>46</v>
      </c>
      <c r="J72" s="18" t="s">
        <v>4949</v>
      </c>
    </row>
    <row r="73" spans="1:13" x14ac:dyDescent="0.25">
      <c r="A73" s="6" t="s">
        <v>263</v>
      </c>
      <c r="B73" s="18" t="s">
        <v>4759</v>
      </c>
      <c r="C73" s="18" t="s">
        <v>4772</v>
      </c>
      <c r="D73" s="18"/>
      <c r="E73" s="26">
        <v>32.53</v>
      </c>
      <c r="F73" s="26">
        <v>29.64</v>
      </c>
      <c r="G73" s="17">
        <v>74</v>
      </c>
      <c r="H73" s="17">
        <v>75</v>
      </c>
      <c r="I73" s="17">
        <v>159</v>
      </c>
      <c r="J73" s="18" t="s">
        <v>4950</v>
      </c>
    </row>
    <row r="74" spans="1:13" x14ac:dyDescent="0.25">
      <c r="A74" s="6" t="s">
        <v>267</v>
      </c>
      <c r="B74" s="18" t="s">
        <v>4760</v>
      </c>
      <c r="C74" s="18" t="s">
        <v>4774</v>
      </c>
      <c r="D74" s="18"/>
      <c r="E74" s="26">
        <v>22.21</v>
      </c>
      <c r="F74" s="26">
        <v>19.63</v>
      </c>
      <c r="G74" s="17">
        <v>89</v>
      </c>
      <c r="H74" s="17">
        <v>85</v>
      </c>
      <c r="I74" s="17">
        <v>49</v>
      </c>
      <c r="J74" s="18" t="s">
        <v>4951</v>
      </c>
    </row>
    <row r="75" spans="1:13" x14ac:dyDescent="0.25">
      <c r="A75" s="6" t="s">
        <v>404</v>
      </c>
      <c r="B75" s="18" t="s">
        <v>1562</v>
      </c>
      <c r="C75" s="18" t="s">
        <v>1568</v>
      </c>
      <c r="D75" s="18"/>
      <c r="E75" s="26">
        <v>348.01</v>
      </c>
      <c r="F75" s="26">
        <v>359.39</v>
      </c>
      <c r="G75" s="17">
        <v>95</v>
      </c>
      <c r="H75" s="17">
        <v>64</v>
      </c>
      <c r="I75" s="17">
        <v>93</v>
      </c>
      <c r="J75" s="18" t="s">
        <v>4898</v>
      </c>
    </row>
    <row r="76" spans="1:13" x14ac:dyDescent="0.25">
      <c r="A76" s="6" t="s">
        <v>619</v>
      </c>
      <c r="B76" s="12" t="s">
        <v>2281</v>
      </c>
      <c r="C76" s="12" t="s">
        <v>2282</v>
      </c>
      <c r="E76" s="13">
        <v>249.28</v>
      </c>
      <c r="F76" s="13">
        <v>256</v>
      </c>
      <c r="G76" s="14">
        <v>84</v>
      </c>
      <c r="H76" s="14">
        <v>90</v>
      </c>
      <c r="I76" s="14">
        <v>123</v>
      </c>
      <c r="J76" s="12" t="s">
        <v>4952</v>
      </c>
    </row>
    <row r="77" spans="1:13" x14ac:dyDescent="0.25">
      <c r="A77" s="6" t="s">
        <v>831</v>
      </c>
      <c r="B77" s="39" t="s">
        <v>4818</v>
      </c>
      <c r="C77" s="39" t="s">
        <v>4824</v>
      </c>
      <c r="D77" s="39"/>
      <c r="E77" s="46">
        <v>134.16999999999999</v>
      </c>
      <c r="F77" s="46">
        <v>135.28</v>
      </c>
      <c r="G77" s="17">
        <v>19</v>
      </c>
      <c r="H77" s="17">
        <v>68</v>
      </c>
      <c r="I77" s="17">
        <v>153</v>
      </c>
      <c r="J77" s="39" t="s">
        <v>4900</v>
      </c>
      <c r="K77" s="12"/>
    </row>
    <row r="78" spans="1:13" x14ac:dyDescent="0.25">
      <c r="A78" s="6" t="s">
        <v>832</v>
      </c>
      <c r="B78" s="18" t="s">
        <v>4819</v>
      </c>
      <c r="C78" s="18" t="s">
        <v>4826</v>
      </c>
      <c r="D78" s="18"/>
      <c r="E78" s="26">
        <v>39.659999999999997</v>
      </c>
      <c r="F78" s="26">
        <v>31.5</v>
      </c>
      <c r="G78" s="17">
        <v>29</v>
      </c>
      <c r="H78" s="17">
        <v>94</v>
      </c>
      <c r="I78" s="17">
        <v>130</v>
      </c>
      <c r="J78" s="18" t="s">
        <v>4901</v>
      </c>
    </row>
    <row r="79" spans="1:13" x14ac:dyDescent="0.25">
      <c r="A79" s="6" t="s">
        <v>906</v>
      </c>
      <c r="B79" s="18" t="s">
        <v>706</v>
      </c>
      <c r="C79" s="18" t="s">
        <v>708</v>
      </c>
      <c r="D79" s="18"/>
      <c r="E79" s="26">
        <v>146.53</v>
      </c>
      <c r="F79" s="26">
        <v>153.33000000000001</v>
      </c>
      <c r="G79" s="17">
        <v>99</v>
      </c>
      <c r="H79" s="17">
        <v>47</v>
      </c>
      <c r="I79" s="17">
        <v>51</v>
      </c>
      <c r="J79" s="18" t="s">
        <v>4902</v>
      </c>
    </row>
    <row r="80" spans="1:13" x14ac:dyDescent="0.25">
      <c r="A80" s="6" t="s">
        <v>913</v>
      </c>
      <c r="B80" s="12" t="s">
        <v>235</v>
      </c>
      <c r="C80" s="12" t="s">
        <v>1558</v>
      </c>
      <c r="E80" s="13">
        <v>97.77</v>
      </c>
      <c r="F80" s="13">
        <v>89.99</v>
      </c>
      <c r="G80" s="14">
        <v>91</v>
      </c>
      <c r="H80" s="14">
        <v>87</v>
      </c>
      <c r="I80" s="14">
        <v>165</v>
      </c>
      <c r="J80" s="12" t="s">
        <v>4953</v>
      </c>
    </row>
    <row r="81" spans="1:10" x14ac:dyDescent="0.25">
      <c r="A81" s="6" t="s">
        <v>976</v>
      </c>
      <c r="B81" s="12" t="s">
        <v>4860</v>
      </c>
      <c r="C81" s="12" t="s">
        <v>4864</v>
      </c>
      <c r="E81" s="13">
        <v>65.64</v>
      </c>
      <c r="F81" s="13">
        <v>62.75</v>
      </c>
      <c r="G81" s="14">
        <v>50</v>
      </c>
      <c r="H81" s="14">
        <v>86</v>
      </c>
      <c r="I81" s="14">
        <v>123</v>
      </c>
      <c r="J81" s="12" t="s">
        <v>4954</v>
      </c>
    </row>
    <row r="82" spans="1:10" x14ac:dyDescent="0.25">
      <c r="A82" s="6" t="s">
        <v>1082</v>
      </c>
      <c r="B82" s="12" t="s">
        <v>4861</v>
      </c>
      <c r="C82" s="12" t="s">
        <v>4866</v>
      </c>
      <c r="E82" s="13">
        <v>14.21</v>
      </c>
      <c r="F82" s="13">
        <v>14.2</v>
      </c>
      <c r="G82" s="14">
        <v>75</v>
      </c>
      <c r="H82" s="14">
        <v>73</v>
      </c>
      <c r="I82" s="14">
        <v>102</v>
      </c>
      <c r="J82" s="12" t="s">
        <v>4955</v>
      </c>
    </row>
    <row r="83" spans="1:10" x14ac:dyDescent="0.25">
      <c r="A83" s="6" t="s">
        <v>1083</v>
      </c>
      <c r="B83" s="18" t="s">
        <v>441</v>
      </c>
      <c r="C83" s="18" t="s">
        <v>4909</v>
      </c>
      <c r="D83" s="18"/>
      <c r="E83" s="26">
        <v>78.72</v>
      </c>
      <c r="F83" s="26">
        <v>81.180000000000007</v>
      </c>
      <c r="G83" s="17">
        <v>79</v>
      </c>
      <c r="H83" s="17">
        <v>81</v>
      </c>
      <c r="I83" s="17">
        <v>46</v>
      </c>
      <c r="J83" s="18" t="s">
        <v>4956</v>
      </c>
    </row>
    <row r="84" spans="1:10" x14ac:dyDescent="0.25">
      <c r="A84" s="6" t="s">
        <v>1084</v>
      </c>
      <c r="B84" s="12" t="s">
        <v>4906</v>
      </c>
      <c r="C84" s="12" t="s">
        <v>4911</v>
      </c>
      <c r="E84" s="13">
        <v>225.25</v>
      </c>
      <c r="F84" s="13">
        <v>236.8</v>
      </c>
      <c r="G84" s="14">
        <v>22</v>
      </c>
      <c r="H84" s="14">
        <v>70</v>
      </c>
      <c r="I84" s="14">
        <v>171</v>
      </c>
      <c r="J84" s="12" t="s">
        <v>4957</v>
      </c>
    </row>
    <row r="85" spans="1:10" x14ac:dyDescent="0.25">
      <c r="A85" s="6" t="s">
        <v>1514</v>
      </c>
      <c r="B85" s="12" t="s">
        <v>4907</v>
      </c>
      <c r="C85" s="12" t="s">
        <v>4913</v>
      </c>
      <c r="E85" s="13">
        <v>94.6</v>
      </c>
      <c r="F85" s="13">
        <v>97.97</v>
      </c>
      <c r="G85" s="14">
        <v>84</v>
      </c>
      <c r="H85" s="14">
        <v>89</v>
      </c>
      <c r="I85" s="14">
        <v>55</v>
      </c>
      <c r="J85" s="12" t="s">
        <v>4914</v>
      </c>
    </row>
    <row r="86" spans="1:10" x14ac:dyDescent="0.25">
      <c r="A86" s="6" t="s">
        <v>1515</v>
      </c>
      <c r="B86" s="12" t="s">
        <v>4908</v>
      </c>
      <c r="C86" s="12" t="s">
        <v>4915</v>
      </c>
      <c r="E86" s="13">
        <v>151.51</v>
      </c>
      <c r="F86" s="13">
        <v>141.41</v>
      </c>
      <c r="G86" s="14">
        <v>61</v>
      </c>
      <c r="H86" s="14">
        <v>57</v>
      </c>
      <c r="I86" s="14">
        <v>128</v>
      </c>
      <c r="J86" s="12" t="s">
        <v>4958</v>
      </c>
    </row>
    <row r="87" spans="1:10" x14ac:dyDescent="0.25">
      <c r="A87" s="6" t="s">
        <v>1518</v>
      </c>
      <c r="B87" s="18" t="s">
        <v>4959</v>
      </c>
      <c r="C87" s="18" t="s">
        <v>4962</v>
      </c>
      <c r="D87" s="18"/>
      <c r="E87" s="26">
        <v>25.64</v>
      </c>
      <c r="F87" s="26">
        <v>29.42</v>
      </c>
      <c r="G87" s="17">
        <v>11</v>
      </c>
      <c r="H87" s="17">
        <v>96</v>
      </c>
      <c r="I87" s="17">
        <v>123</v>
      </c>
      <c r="J87" s="18" t="s">
        <v>4963</v>
      </c>
    </row>
    <row r="88" spans="1:10" x14ac:dyDescent="0.25">
      <c r="A88" s="6" t="s">
        <v>1519</v>
      </c>
      <c r="B88" s="12" t="s">
        <v>4960</v>
      </c>
      <c r="C88" s="12" t="s">
        <v>4964</v>
      </c>
      <c r="E88" s="13">
        <v>48</v>
      </c>
      <c r="F88" s="13">
        <v>45.79</v>
      </c>
      <c r="G88" s="14">
        <v>84</v>
      </c>
      <c r="H88" s="14">
        <v>84</v>
      </c>
      <c r="I88" s="14">
        <v>43</v>
      </c>
      <c r="J88" s="12" t="s">
        <v>4965</v>
      </c>
    </row>
    <row r="89" spans="1:10" x14ac:dyDescent="0.25">
      <c r="A89" s="6" t="s">
        <v>1820</v>
      </c>
      <c r="B89" s="18" t="s">
        <v>4961</v>
      </c>
      <c r="C89" s="18" t="s">
        <v>4966</v>
      </c>
      <c r="D89" s="18"/>
      <c r="E89" s="26">
        <v>39.520000000000003</v>
      </c>
      <c r="F89" s="26">
        <v>40.200000000000003</v>
      </c>
      <c r="G89" s="17">
        <v>75</v>
      </c>
      <c r="H89" s="17">
        <v>75</v>
      </c>
      <c r="I89" s="17">
        <v>102</v>
      </c>
      <c r="J89" s="18" t="s">
        <v>4967</v>
      </c>
    </row>
    <row r="90" spans="1:10" x14ac:dyDescent="0.25">
      <c r="A90" s="6" t="s">
        <v>4642</v>
      </c>
      <c r="B90" s="12" t="s">
        <v>2379</v>
      </c>
      <c r="C90" s="12" t="s">
        <v>2383</v>
      </c>
      <c r="E90" s="13">
        <v>39.61</v>
      </c>
      <c r="F90" s="13">
        <v>37.19</v>
      </c>
      <c r="G90" s="14">
        <v>96</v>
      </c>
      <c r="H90" s="14">
        <v>78</v>
      </c>
      <c r="I90" s="14">
        <v>55</v>
      </c>
      <c r="J90" s="12" t="s">
        <v>4968</v>
      </c>
    </row>
    <row r="91" spans="1:10" x14ac:dyDescent="0.25">
      <c r="G91" s="2"/>
    </row>
    <row r="92" spans="1:10" x14ac:dyDescent="0.25">
      <c r="G92" s="2"/>
    </row>
    <row r="93" spans="1:10" x14ac:dyDescent="0.25">
      <c r="G93" s="2"/>
    </row>
    <row r="94" spans="1:10" x14ac:dyDescent="0.25">
      <c r="G94" s="2"/>
    </row>
    <row r="95" spans="1:10" x14ac:dyDescent="0.25">
      <c r="G95" s="2"/>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1C1A-8BBA-4885-B056-3792E863FB46}">
  <sheetPr>
    <pageSetUpPr fitToPage="1"/>
  </sheetPr>
  <dimension ref="A1:S95"/>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44211</v>
      </c>
      <c r="I3" s="2"/>
      <c r="J3" s="44">
        <v>44214</v>
      </c>
      <c r="K3" s="43">
        <v>44215</v>
      </c>
      <c r="L3" s="43">
        <v>44216</v>
      </c>
      <c r="M3" s="43">
        <v>44217</v>
      </c>
      <c r="N3" s="43">
        <v>44218</v>
      </c>
      <c r="P3" t="s">
        <v>1973</v>
      </c>
    </row>
    <row r="4" spans="1:16" ht="15.75" thickBot="1" x14ac:dyDescent="0.3">
      <c r="A4" t="s">
        <v>0</v>
      </c>
      <c r="C4" s="10">
        <v>44214</v>
      </c>
      <c r="D4" s="11" t="s">
        <v>66</v>
      </c>
      <c r="E4" s="10">
        <v>44218</v>
      </c>
      <c r="J4" s="2" t="s">
        <v>58</v>
      </c>
      <c r="K4" s="2" t="s">
        <v>59</v>
      </c>
      <c r="L4" s="2" t="s">
        <v>60</v>
      </c>
      <c r="M4" s="2" t="s">
        <v>61</v>
      </c>
      <c r="N4" s="2" t="s">
        <v>62</v>
      </c>
    </row>
    <row r="5" spans="1:16" ht="15.75" thickBot="1" x14ac:dyDescent="0.3">
      <c r="G5" t="s">
        <v>57</v>
      </c>
      <c r="H5" s="8">
        <v>12998.5</v>
      </c>
      <c r="J5" s="16" t="s">
        <v>168</v>
      </c>
      <c r="K5" s="16">
        <v>13197.18</v>
      </c>
      <c r="L5" s="16">
        <v>13457.25</v>
      </c>
      <c r="M5" s="16">
        <v>13530.91</v>
      </c>
      <c r="N5" s="16">
        <v>13543.06</v>
      </c>
      <c r="P5" s="5">
        <f>(N5-H5)/H5</f>
        <v>4.1894064699773012E-2</v>
      </c>
    </row>
    <row r="6" spans="1:16" ht="15.75" thickBot="1" x14ac:dyDescent="0.3">
      <c r="A6" t="s">
        <v>2</v>
      </c>
      <c r="C6" s="33" t="s">
        <v>4481</v>
      </c>
      <c r="D6" s="1"/>
      <c r="E6" s="1"/>
      <c r="G6" t="s">
        <v>3680</v>
      </c>
      <c r="H6" s="9">
        <v>3768.25</v>
      </c>
      <c r="J6" s="16" t="s">
        <v>168</v>
      </c>
      <c r="K6" s="21">
        <v>3798.91</v>
      </c>
      <c r="L6" s="21">
        <v>3851.85</v>
      </c>
      <c r="M6" s="16">
        <v>3853.07</v>
      </c>
      <c r="N6" s="16">
        <v>3841.47</v>
      </c>
      <c r="P6" s="5">
        <f>(N6-H6)/H6</f>
        <v>1.9430770251442925E-2</v>
      </c>
    </row>
    <row r="7" spans="1:16" x14ac:dyDescent="0.25">
      <c r="C7" s="12"/>
      <c r="J7" s="12"/>
    </row>
    <row r="8" spans="1:16" x14ac:dyDescent="0.25">
      <c r="C8" s="12"/>
      <c r="J8" s="12"/>
    </row>
    <row r="9" spans="1:16" x14ac:dyDescent="0.25">
      <c r="A9" t="s">
        <v>3</v>
      </c>
      <c r="C9" t="s">
        <v>5025</v>
      </c>
      <c r="J9" s="18"/>
    </row>
    <row r="10" spans="1:16" x14ac:dyDescent="0.25">
      <c r="C10" s="37" t="s">
        <v>5026</v>
      </c>
      <c r="J10" s="18"/>
    </row>
    <row r="11" spans="1:16" x14ac:dyDescent="0.25">
      <c r="C11" s="37" t="s">
        <v>5027</v>
      </c>
      <c r="J11" s="18"/>
    </row>
    <row r="12" spans="1:16" x14ac:dyDescent="0.25">
      <c r="C12" s="37" t="s">
        <v>5028</v>
      </c>
      <c r="J12" s="18"/>
    </row>
    <row r="13" spans="1:16" x14ac:dyDescent="0.25">
      <c r="C13" s="37" t="s">
        <v>5029</v>
      </c>
      <c r="J13" s="18"/>
    </row>
    <row r="14" spans="1:16" x14ac:dyDescent="0.25">
      <c r="C14" s="37" t="s">
        <v>5030</v>
      </c>
      <c r="J14" s="18"/>
    </row>
    <row r="15" spans="1:16" x14ac:dyDescent="0.25">
      <c r="C15" s="37" t="s">
        <v>5031</v>
      </c>
      <c r="J15" s="18"/>
    </row>
    <row r="16" spans="1:16" x14ac:dyDescent="0.25">
      <c r="C16" s="37" t="s">
        <v>5032</v>
      </c>
      <c r="J16" s="18"/>
    </row>
    <row r="17" spans="3:10" x14ac:dyDescent="0.25">
      <c r="C17" s="37" t="s">
        <v>5033</v>
      </c>
      <c r="J17" s="18"/>
    </row>
    <row r="18" spans="3:10" x14ac:dyDescent="0.25">
      <c r="C18" s="37" t="s">
        <v>5034</v>
      </c>
      <c r="J18" s="18"/>
    </row>
    <row r="19" spans="3:10" x14ac:dyDescent="0.25">
      <c r="C19" s="18" t="s">
        <v>5035</v>
      </c>
      <c r="J19" s="18"/>
    </row>
    <row r="20" spans="3:10" x14ac:dyDescent="0.25">
      <c r="C20" s="18" t="s">
        <v>5036</v>
      </c>
      <c r="J20" s="18"/>
    </row>
    <row r="21" spans="3:10" x14ac:dyDescent="0.25">
      <c r="C21" s="18"/>
      <c r="J21" s="18"/>
    </row>
    <row r="22" spans="3:10" x14ac:dyDescent="0.25">
      <c r="C22" s="12"/>
      <c r="J22" s="18"/>
    </row>
    <row r="23" spans="3:10" x14ac:dyDescent="0.25">
      <c r="C23" s="12" t="s">
        <v>4998</v>
      </c>
      <c r="J23" s="18"/>
    </row>
    <row r="24" spans="3:10" x14ac:dyDescent="0.25">
      <c r="C24" s="12" t="s">
        <v>5014</v>
      </c>
      <c r="J24" s="18"/>
    </row>
    <row r="25" spans="3:10" x14ac:dyDescent="0.25">
      <c r="J25" s="18"/>
    </row>
    <row r="26" spans="3:10" x14ac:dyDescent="0.25">
      <c r="C26" t="s">
        <v>3391</v>
      </c>
      <c r="D26" s="5">
        <v>0.151</v>
      </c>
      <c r="E26" s="7"/>
      <c r="I26" s="5"/>
      <c r="J26" s="18"/>
    </row>
    <row r="27" spans="3:10" x14ac:dyDescent="0.25">
      <c r="E27" s="7"/>
      <c r="I27" s="5"/>
      <c r="J27" s="18"/>
    </row>
    <row r="28" spans="3:10" x14ac:dyDescent="0.25">
      <c r="C28" t="s">
        <v>1615</v>
      </c>
      <c r="D28" s="5">
        <v>9.6199999999999994E-2</v>
      </c>
      <c r="I28" s="5"/>
      <c r="J28" s="18"/>
    </row>
    <row r="29" spans="3:10" x14ac:dyDescent="0.25">
      <c r="C29" t="s">
        <v>4550</v>
      </c>
      <c r="D29" s="5">
        <v>6.8500000000000005E-2</v>
      </c>
      <c r="I29" s="5"/>
      <c r="J29" s="18"/>
    </row>
    <row r="30" spans="3:10" x14ac:dyDescent="0.25">
      <c r="C30" t="s">
        <v>276</v>
      </c>
      <c r="D30" s="5">
        <v>0.1459</v>
      </c>
      <c r="E30" s="7"/>
      <c r="G30" s="5"/>
      <c r="I30" s="5"/>
      <c r="J30" s="18"/>
    </row>
    <row r="31" spans="3:10" x14ac:dyDescent="0.25">
      <c r="C31" t="s">
        <v>2638</v>
      </c>
      <c r="D31" s="5">
        <v>0.1386</v>
      </c>
      <c r="E31" s="27"/>
      <c r="G31" s="5"/>
      <c r="I31" s="5"/>
      <c r="J31" s="18"/>
    </row>
    <row r="32" spans="3:10" x14ac:dyDescent="0.25">
      <c r="C32" t="s">
        <v>4612</v>
      </c>
      <c r="D32" s="5">
        <v>0.1011</v>
      </c>
      <c r="I32" s="5"/>
      <c r="J32" s="18"/>
    </row>
    <row r="33" spans="1:19" x14ac:dyDescent="0.25">
      <c r="C33" t="s">
        <v>2281</v>
      </c>
      <c r="D33" s="5">
        <v>0.1434</v>
      </c>
      <c r="E33" s="27"/>
      <c r="F33" s="18"/>
      <c r="G33" s="28"/>
      <c r="H33" s="18"/>
      <c r="I33" s="5"/>
      <c r="J33" s="18"/>
    </row>
    <row r="34" spans="1:19" x14ac:dyDescent="0.25">
      <c r="C34" t="s">
        <v>4906</v>
      </c>
      <c r="D34" s="5">
        <v>0.15529999999999999</v>
      </c>
      <c r="E34" s="27"/>
      <c r="F34" s="18"/>
      <c r="G34" s="28"/>
      <c r="H34" s="18"/>
      <c r="I34" s="5"/>
      <c r="J34" s="18"/>
    </row>
    <row r="35" spans="1:19" x14ac:dyDescent="0.25">
      <c r="E35" s="27"/>
      <c r="F35" s="18"/>
      <c r="G35" s="28"/>
      <c r="H35" s="18"/>
      <c r="I35" s="5"/>
      <c r="J35" s="18"/>
    </row>
    <row r="36" spans="1:19" x14ac:dyDescent="0.25">
      <c r="E36" s="27"/>
      <c r="F36" s="18"/>
      <c r="G36" s="28"/>
      <c r="H36" s="18"/>
      <c r="I36" s="5"/>
      <c r="J36" s="18"/>
    </row>
    <row r="37" spans="1:19" x14ac:dyDescent="0.25">
      <c r="E37" s="27"/>
      <c r="F37" s="18"/>
      <c r="G37" s="28"/>
      <c r="H37" s="18"/>
      <c r="I37" s="5"/>
      <c r="J37" s="18"/>
    </row>
    <row r="38" spans="1:19" x14ac:dyDescent="0.25">
      <c r="E38" s="27"/>
      <c r="F38" s="18"/>
      <c r="G38" s="28"/>
      <c r="H38" s="18"/>
      <c r="I38" s="5"/>
      <c r="J38" s="18"/>
    </row>
    <row r="39" spans="1:19" x14ac:dyDescent="0.25">
      <c r="D39" s="5">
        <f>SUM(D26:D38)</f>
        <v>1</v>
      </c>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B44" t="s">
        <v>1615</v>
      </c>
      <c r="E44" s="4">
        <v>137.94999999999999</v>
      </c>
      <c r="F44" s="4">
        <v>93.83</v>
      </c>
      <c r="G44" s="5">
        <f>(E44-F44)/F44</f>
        <v>0.47021208568688044</v>
      </c>
      <c r="H44" s="4">
        <v>129</v>
      </c>
      <c r="I44" s="4">
        <v>93.17</v>
      </c>
      <c r="J44" s="2">
        <v>87</v>
      </c>
      <c r="K44" s="2">
        <v>98</v>
      </c>
      <c r="L44" s="2">
        <v>5</v>
      </c>
      <c r="M44" s="42" t="s">
        <v>4979</v>
      </c>
    </row>
    <row r="45" spans="1:19" x14ac:dyDescent="0.25">
      <c r="A45" s="6" t="s">
        <v>12</v>
      </c>
      <c r="B45" t="s">
        <v>4550</v>
      </c>
      <c r="E45" s="4">
        <v>53.81</v>
      </c>
      <c r="F45" s="4">
        <v>40.61</v>
      </c>
      <c r="G45" s="5">
        <f t="shared" ref="G45:G50" si="0">(E45-F45)/F45</f>
        <v>0.32504309283427735</v>
      </c>
      <c r="H45" s="4">
        <v>48</v>
      </c>
      <c r="I45" s="4">
        <v>40.5</v>
      </c>
      <c r="J45" s="25">
        <v>90</v>
      </c>
      <c r="K45" s="25">
        <v>34</v>
      </c>
      <c r="L45" s="2"/>
      <c r="M45" s="45" t="s">
        <v>4980</v>
      </c>
    </row>
    <row r="46" spans="1:19" x14ac:dyDescent="0.25">
      <c r="A46" s="6" t="s">
        <v>13</v>
      </c>
      <c r="B46" t="s">
        <v>276</v>
      </c>
      <c r="E46" s="4">
        <v>252</v>
      </c>
      <c r="F46" s="4">
        <v>217.65</v>
      </c>
      <c r="G46" s="5">
        <f t="shared" si="0"/>
        <v>0.15782219159200547</v>
      </c>
      <c r="H46" s="4">
        <v>237</v>
      </c>
      <c r="I46" s="4">
        <v>216.07</v>
      </c>
      <c r="J46" s="25">
        <v>84</v>
      </c>
      <c r="K46" s="25">
        <v>99</v>
      </c>
      <c r="L46" s="2">
        <v>13</v>
      </c>
      <c r="M46" t="s">
        <v>4981</v>
      </c>
    </row>
    <row r="47" spans="1:19" x14ac:dyDescent="0.25">
      <c r="A47" s="6" t="s">
        <v>14</v>
      </c>
      <c r="B47" t="s">
        <v>2638</v>
      </c>
      <c r="E47" s="4">
        <v>1196.7</v>
      </c>
      <c r="F47" s="4">
        <v>1133.99</v>
      </c>
      <c r="G47" s="5">
        <f t="shared" si="0"/>
        <v>5.5300311290223052E-2</v>
      </c>
      <c r="H47" s="4">
        <v>1150</v>
      </c>
      <c r="I47" s="4">
        <v>1112.4100000000001</v>
      </c>
      <c r="J47" s="25">
        <v>82</v>
      </c>
      <c r="K47" s="25">
        <v>98</v>
      </c>
      <c r="L47" s="2"/>
      <c r="M47" t="s">
        <v>4982</v>
      </c>
    </row>
    <row r="48" spans="1:19" x14ac:dyDescent="0.25">
      <c r="A48" s="6" t="s">
        <v>15</v>
      </c>
      <c r="B48" t="s">
        <v>4612</v>
      </c>
      <c r="E48" s="4">
        <v>37.07</v>
      </c>
      <c r="F48" s="4">
        <v>23</v>
      </c>
      <c r="G48" s="5">
        <f t="shared" si="0"/>
        <v>0.61173913043478267</v>
      </c>
      <c r="H48" s="4">
        <v>28.75</v>
      </c>
      <c r="I48" s="4">
        <v>21.7</v>
      </c>
      <c r="J48" s="25">
        <v>97</v>
      </c>
      <c r="K48" s="25">
        <v>11</v>
      </c>
      <c r="L48" s="2"/>
      <c r="M48" t="s">
        <v>4983</v>
      </c>
    </row>
    <row r="49" spans="1:13" x14ac:dyDescent="0.25">
      <c r="A49" s="6" t="s">
        <v>16</v>
      </c>
      <c r="B49" t="s">
        <v>2281</v>
      </c>
      <c r="E49" s="4">
        <v>255.15</v>
      </c>
      <c r="F49" s="4">
        <v>258.39</v>
      </c>
      <c r="G49" s="5">
        <f t="shared" si="0"/>
        <v>-1.2539184952977983E-2</v>
      </c>
      <c r="H49" s="4">
        <v>241</v>
      </c>
      <c r="I49" s="4">
        <v>256</v>
      </c>
      <c r="J49" s="25">
        <v>90</v>
      </c>
      <c r="K49" s="25">
        <v>84</v>
      </c>
      <c r="M49" t="s">
        <v>4984</v>
      </c>
    </row>
    <row r="50" spans="1:13" x14ac:dyDescent="0.25">
      <c r="A50" s="6" t="s">
        <v>17</v>
      </c>
      <c r="B50" t="s">
        <v>4906</v>
      </c>
      <c r="E50" s="4">
        <v>263</v>
      </c>
      <c r="F50" s="4">
        <v>247.95</v>
      </c>
      <c r="G50" s="5">
        <f t="shared" si="0"/>
        <v>6.0697721314781253E-2</v>
      </c>
      <c r="H50" s="4">
        <v>235</v>
      </c>
      <c r="I50" s="4">
        <v>236.66</v>
      </c>
      <c r="J50" s="25">
        <v>80</v>
      </c>
      <c r="K50" s="25">
        <v>22</v>
      </c>
      <c r="M50" t="s">
        <v>4985</v>
      </c>
    </row>
    <row r="51" spans="1:13" x14ac:dyDescent="0.25">
      <c r="A51" s="6" t="s">
        <v>18</v>
      </c>
      <c r="E51" s="4"/>
      <c r="F51" s="4"/>
      <c r="G51" s="5"/>
      <c r="H51" s="4"/>
      <c r="I51" s="4"/>
      <c r="J51" s="25"/>
      <c r="K51" s="25"/>
      <c r="L51" s="2"/>
    </row>
    <row r="52" spans="1:13" x14ac:dyDescent="0.25">
      <c r="A52" s="6" t="s">
        <v>63</v>
      </c>
      <c r="L52" s="2"/>
    </row>
    <row r="53" spans="1:13" x14ac:dyDescent="0.25">
      <c r="A53" s="6" t="s">
        <v>67</v>
      </c>
      <c r="L53" s="2"/>
    </row>
    <row r="54" spans="1:13" x14ac:dyDescent="0.25">
      <c r="A54" s="6" t="s">
        <v>98</v>
      </c>
      <c r="L54" s="2"/>
    </row>
    <row r="55" spans="1:13" x14ac:dyDescent="0.25">
      <c r="J55" s="2"/>
      <c r="K55" s="2"/>
    </row>
    <row r="56" spans="1:13" x14ac:dyDescent="0.25">
      <c r="I56" s="2" t="s">
        <v>2744</v>
      </c>
    </row>
    <row r="57" spans="1:13" x14ac:dyDescent="0.25">
      <c r="A57" s="3" t="s">
        <v>21</v>
      </c>
      <c r="E57" s="22" t="s">
        <v>7</v>
      </c>
      <c r="F57" s="22" t="s">
        <v>24</v>
      </c>
      <c r="G57" s="22" t="s">
        <v>25</v>
      </c>
      <c r="H57" s="22" t="s">
        <v>26</v>
      </c>
      <c r="I57" s="22" t="s">
        <v>2745</v>
      </c>
      <c r="J57" s="23" t="s">
        <v>11</v>
      </c>
      <c r="K57" s="24"/>
      <c r="L57" s="24"/>
      <c r="M57" s="24"/>
    </row>
    <row r="58" spans="1:13" x14ac:dyDescent="0.25">
      <c r="A58" s="6" t="s">
        <v>5</v>
      </c>
      <c r="B58" s="18" t="s">
        <v>264</v>
      </c>
      <c r="C58" s="18" t="s">
        <v>4370</v>
      </c>
      <c r="D58" s="18"/>
      <c r="E58" s="26">
        <v>392.01</v>
      </c>
      <c r="F58" s="26">
        <v>333.61</v>
      </c>
      <c r="G58" s="17">
        <v>70</v>
      </c>
      <c r="H58" s="17">
        <v>93</v>
      </c>
      <c r="I58" s="17">
        <v>113</v>
      </c>
      <c r="J58" s="18" t="s">
        <v>4901</v>
      </c>
      <c r="K58" s="12"/>
    </row>
    <row r="59" spans="1:13" x14ac:dyDescent="0.25">
      <c r="A59" s="6" t="s">
        <v>12</v>
      </c>
      <c r="B59" s="12" t="s">
        <v>1153</v>
      </c>
      <c r="C59" s="12" t="s">
        <v>1155</v>
      </c>
      <c r="D59" s="12"/>
      <c r="E59" s="13">
        <v>341.9</v>
      </c>
      <c r="F59" s="13">
        <v>336.25</v>
      </c>
      <c r="G59" s="14">
        <v>40</v>
      </c>
      <c r="H59" s="14">
        <v>79</v>
      </c>
      <c r="I59" s="14">
        <v>113</v>
      </c>
      <c r="J59" s="12" t="s">
        <v>4986</v>
      </c>
    </row>
    <row r="60" spans="1:13" x14ac:dyDescent="0.25">
      <c r="A60" s="6" t="s">
        <v>13</v>
      </c>
      <c r="B60" s="12" t="s">
        <v>2883</v>
      </c>
      <c r="C60" s="12" t="s">
        <v>2896</v>
      </c>
      <c r="D60" s="12"/>
      <c r="E60" s="13">
        <v>263.68</v>
      </c>
      <c r="F60" s="13">
        <v>259.29000000000002</v>
      </c>
      <c r="G60" s="14">
        <v>83</v>
      </c>
      <c r="H60" s="14">
        <v>52</v>
      </c>
      <c r="I60" s="14">
        <v>40</v>
      </c>
      <c r="J60" s="12" t="s">
        <v>4987</v>
      </c>
    </row>
    <row r="61" spans="1:13" x14ac:dyDescent="0.25">
      <c r="A61" s="6" t="s">
        <v>14</v>
      </c>
      <c r="B61" s="18" t="s">
        <v>4459</v>
      </c>
      <c r="C61" s="18" t="s">
        <v>4467</v>
      </c>
      <c r="D61" s="18"/>
      <c r="E61" s="26">
        <v>106.67</v>
      </c>
      <c r="F61" s="26">
        <v>81.87</v>
      </c>
      <c r="G61" s="17">
        <v>78</v>
      </c>
      <c r="H61" s="17">
        <v>87</v>
      </c>
      <c r="I61" s="17">
        <v>1</v>
      </c>
      <c r="J61" s="18" t="s">
        <v>4988</v>
      </c>
    </row>
    <row r="62" spans="1:13" x14ac:dyDescent="0.25">
      <c r="A62" s="6" t="s">
        <v>15</v>
      </c>
      <c r="B62" s="12" t="s">
        <v>4503</v>
      </c>
      <c r="C62" s="12" t="s">
        <v>4516</v>
      </c>
      <c r="D62" s="12"/>
      <c r="E62" s="13">
        <v>204.46</v>
      </c>
      <c r="F62" s="13">
        <v>179.46</v>
      </c>
      <c r="G62" s="14">
        <v>91</v>
      </c>
      <c r="H62" s="14">
        <v>72</v>
      </c>
      <c r="I62" s="14">
        <v>75</v>
      </c>
      <c r="J62" s="12" t="s">
        <v>4989</v>
      </c>
    </row>
    <row r="63" spans="1:13" x14ac:dyDescent="0.25">
      <c r="A63" s="6" t="s">
        <v>16</v>
      </c>
      <c r="B63" s="12" t="s">
        <v>2126</v>
      </c>
      <c r="C63" s="12" t="s">
        <v>2134</v>
      </c>
      <c r="E63" s="13">
        <v>29.41</v>
      </c>
      <c r="F63" s="13">
        <v>26.32</v>
      </c>
      <c r="G63" s="14">
        <v>88</v>
      </c>
      <c r="H63" s="14">
        <v>86</v>
      </c>
      <c r="I63" s="14">
        <v>60</v>
      </c>
      <c r="J63" s="12" t="s">
        <v>4958</v>
      </c>
    </row>
    <row r="64" spans="1:13" x14ac:dyDescent="0.25">
      <c r="A64" s="6" t="s">
        <v>17</v>
      </c>
      <c r="B64" s="18" t="s">
        <v>4553</v>
      </c>
      <c r="C64" s="18" t="s">
        <v>4567</v>
      </c>
      <c r="D64" s="18"/>
      <c r="E64" s="26">
        <v>131.02000000000001</v>
      </c>
      <c r="F64" s="26">
        <v>81.37</v>
      </c>
      <c r="G64" s="17">
        <v>19</v>
      </c>
      <c r="H64" s="17">
        <v>97</v>
      </c>
      <c r="I64" s="17">
        <v>37</v>
      </c>
      <c r="J64" s="18" t="s">
        <v>4942</v>
      </c>
    </row>
    <row r="65" spans="1:13" x14ac:dyDescent="0.25">
      <c r="A65" s="6" t="s">
        <v>18</v>
      </c>
      <c r="B65" s="18" t="s">
        <v>4613</v>
      </c>
      <c r="C65" s="18" t="s">
        <v>4619</v>
      </c>
      <c r="D65" s="18"/>
      <c r="E65" s="26">
        <v>56.96</v>
      </c>
      <c r="F65" s="26">
        <v>49</v>
      </c>
      <c r="G65" s="17">
        <v>45</v>
      </c>
      <c r="H65" s="17">
        <v>99</v>
      </c>
      <c r="I65" s="17">
        <v>60</v>
      </c>
      <c r="J65" s="18" t="s">
        <v>4990</v>
      </c>
    </row>
    <row r="66" spans="1:13" x14ac:dyDescent="0.25">
      <c r="A66" s="6" t="s">
        <v>63</v>
      </c>
      <c r="B66" s="18" t="s">
        <v>4616</v>
      </c>
      <c r="C66" s="18" t="s">
        <v>4624</v>
      </c>
      <c r="D66" s="18"/>
      <c r="E66" s="26">
        <v>52.16</v>
      </c>
      <c r="F66" s="26">
        <v>47.45</v>
      </c>
      <c r="G66" s="17">
        <v>8</v>
      </c>
      <c r="H66" s="17">
        <v>67</v>
      </c>
      <c r="I66" s="17">
        <v>37</v>
      </c>
      <c r="J66" s="18" t="s">
        <v>4991</v>
      </c>
      <c r="K66" s="12"/>
    </row>
    <row r="67" spans="1:13" x14ac:dyDescent="0.25">
      <c r="A67" s="6" t="s">
        <v>67</v>
      </c>
      <c r="B67" s="18" t="s">
        <v>4756</v>
      </c>
      <c r="C67" s="18" t="s">
        <v>4761</v>
      </c>
      <c r="D67" s="18"/>
      <c r="E67" s="26">
        <v>338.96</v>
      </c>
      <c r="F67" s="26">
        <v>292.79000000000002</v>
      </c>
      <c r="G67" s="17">
        <v>3</v>
      </c>
      <c r="H67" s="17">
        <v>85</v>
      </c>
      <c r="I67" s="17">
        <v>122</v>
      </c>
      <c r="J67" s="18" t="s">
        <v>4992</v>
      </c>
    </row>
    <row r="68" spans="1:13" x14ac:dyDescent="0.25">
      <c r="A68" s="6" t="s">
        <v>98</v>
      </c>
      <c r="B68" s="12" t="s">
        <v>712</v>
      </c>
      <c r="C68" s="12" t="s">
        <v>713</v>
      </c>
      <c r="D68" s="12"/>
      <c r="E68" s="13">
        <v>82.07</v>
      </c>
      <c r="F68" s="13">
        <v>72.5</v>
      </c>
      <c r="G68" s="14">
        <v>7</v>
      </c>
      <c r="H68" s="14">
        <v>86</v>
      </c>
      <c r="I68" s="14">
        <v>37</v>
      </c>
      <c r="J68" s="12" t="s">
        <v>4993</v>
      </c>
      <c r="L68" s="18"/>
      <c r="M68" s="18"/>
    </row>
    <row r="69" spans="1:13" x14ac:dyDescent="0.25">
      <c r="A69" s="6" t="s">
        <v>102</v>
      </c>
      <c r="B69" s="18" t="s">
        <v>2125</v>
      </c>
      <c r="C69" s="18" t="s">
        <v>2132</v>
      </c>
      <c r="D69" s="18"/>
      <c r="E69" s="26">
        <v>321.12</v>
      </c>
      <c r="F69" s="26">
        <v>335.8</v>
      </c>
      <c r="G69" s="17">
        <v>85</v>
      </c>
      <c r="H69" s="17">
        <v>92</v>
      </c>
      <c r="I69" s="17">
        <v>1</v>
      </c>
      <c r="J69" s="18" t="s">
        <v>4994</v>
      </c>
      <c r="L69" s="18"/>
      <c r="M69" s="18"/>
    </row>
    <row r="70" spans="1:13" x14ac:dyDescent="0.25">
      <c r="A70" s="6" t="s">
        <v>106</v>
      </c>
      <c r="B70" s="18" t="s">
        <v>4757</v>
      </c>
      <c r="C70" s="18" t="s">
        <v>4765</v>
      </c>
      <c r="D70" s="18"/>
      <c r="E70" s="26">
        <v>64.319999999999993</v>
      </c>
      <c r="F70" s="26">
        <v>68.8</v>
      </c>
      <c r="G70" s="17">
        <v>91</v>
      </c>
      <c r="H70" s="17">
        <v>46</v>
      </c>
      <c r="I70" s="17">
        <v>170</v>
      </c>
      <c r="J70" s="18" t="s">
        <v>4894</v>
      </c>
      <c r="L70" s="18"/>
      <c r="M70" s="18"/>
    </row>
    <row r="71" spans="1:13" x14ac:dyDescent="0.25">
      <c r="A71" s="6" t="s">
        <v>238</v>
      </c>
      <c r="B71" s="18" t="s">
        <v>4758</v>
      </c>
      <c r="C71" s="18" t="s">
        <v>4769</v>
      </c>
      <c r="D71" s="18"/>
      <c r="E71" s="26">
        <v>67.739999999999995</v>
      </c>
      <c r="F71" s="26">
        <v>54.2</v>
      </c>
      <c r="G71" s="17">
        <v>2</v>
      </c>
      <c r="H71" s="17">
        <v>89</v>
      </c>
      <c r="I71" s="17">
        <v>37</v>
      </c>
      <c r="J71" s="18" t="s">
        <v>4901</v>
      </c>
    </row>
    <row r="72" spans="1:13" x14ac:dyDescent="0.25">
      <c r="A72" s="6" t="s">
        <v>243</v>
      </c>
      <c r="B72" s="12" t="s">
        <v>4759</v>
      </c>
      <c r="C72" s="12" t="s">
        <v>4772</v>
      </c>
      <c r="D72" s="12"/>
      <c r="E72" s="13">
        <v>32.5</v>
      </c>
      <c r="F72" s="13">
        <v>29.64</v>
      </c>
      <c r="G72" s="14">
        <v>74</v>
      </c>
      <c r="H72" s="14">
        <v>75</v>
      </c>
      <c r="I72" s="14">
        <v>168</v>
      </c>
      <c r="J72" s="12" t="s">
        <v>4995</v>
      </c>
    </row>
    <row r="73" spans="1:13" x14ac:dyDescent="0.25">
      <c r="A73" s="6" t="s">
        <v>263</v>
      </c>
      <c r="B73" s="18" t="s">
        <v>1562</v>
      </c>
      <c r="C73" s="18" t="s">
        <v>1568</v>
      </c>
      <c r="D73" s="18"/>
      <c r="E73" s="26">
        <v>359.69</v>
      </c>
      <c r="F73" s="26">
        <v>359.39</v>
      </c>
      <c r="G73" s="17">
        <v>95</v>
      </c>
      <c r="H73" s="17">
        <v>68</v>
      </c>
      <c r="I73" s="17">
        <v>95</v>
      </c>
      <c r="J73" s="18" t="s">
        <v>4996</v>
      </c>
    </row>
    <row r="74" spans="1:13" x14ac:dyDescent="0.25">
      <c r="A74" s="6" t="s">
        <v>267</v>
      </c>
      <c r="B74" s="39" t="s">
        <v>4818</v>
      </c>
      <c r="C74" s="39" t="s">
        <v>4824</v>
      </c>
      <c r="D74" s="39"/>
      <c r="E74" s="46">
        <v>143.34</v>
      </c>
      <c r="F74" s="46">
        <v>135.28</v>
      </c>
      <c r="G74" s="17">
        <v>19</v>
      </c>
      <c r="H74" s="17">
        <v>72</v>
      </c>
      <c r="I74" s="17">
        <v>149</v>
      </c>
      <c r="J74" s="39" t="s">
        <v>4997</v>
      </c>
    </row>
    <row r="75" spans="1:13" x14ac:dyDescent="0.25">
      <c r="A75" s="6" t="s">
        <v>404</v>
      </c>
      <c r="B75" s="18" t="s">
        <v>706</v>
      </c>
      <c r="C75" s="18" t="s">
        <v>708</v>
      </c>
      <c r="D75" s="18"/>
      <c r="E75" s="26">
        <v>151.22999999999999</v>
      </c>
      <c r="F75" s="26">
        <v>155.31</v>
      </c>
      <c r="G75" s="17">
        <v>99</v>
      </c>
      <c r="H75" s="17">
        <v>55</v>
      </c>
      <c r="I75" s="17">
        <v>55</v>
      </c>
      <c r="J75" s="18" t="s">
        <v>5005</v>
      </c>
    </row>
    <row r="76" spans="1:13" x14ac:dyDescent="0.25">
      <c r="A76" s="6" t="s">
        <v>619</v>
      </c>
      <c r="B76" s="12" t="s">
        <v>235</v>
      </c>
      <c r="C76" s="12" t="s">
        <v>1558</v>
      </c>
      <c r="E76" s="13">
        <v>96.87</v>
      </c>
      <c r="F76" s="13">
        <v>89.99</v>
      </c>
      <c r="G76" s="14">
        <v>90</v>
      </c>
      <c r="H76" s="14">
        <v>84</v>
      </c>
      <c r="I76" s="14">
        <v>166</v>
      </c>
      <c r="J76" s="12" t="s">
        <v>5006</v>
      </c>
    </row>
    <row r="77" spans="1:13" x14ac:dyDescent="0.25">
      <c r="A77" s="6" t="s">
        <v>831</v>
      </c>
      <c r="B77" s="12" t="s">
        <v>4860</v>
      </c>
      <c r="C77" s="12" t="s">
        <v>4864</v>
      </c>
      <c r="E77" s="13">
        <v>66</v>
      </c>
      <c r="F77" s="13">
        <v>62.75</v>
      </c>
      <c r="G77" s="14">
        <v>49</v>
      </c>
      <c r="H77" s="14">
        <v>85</v>
      </c>
      <c r="I77" s="14">
        <v>113</v>
      </c>
      <c r="J77" s="12" t="s">
        <v>4954</v>
      </c>
      <c r="K77" s="12"/>
    </row>
    <row r="78" spans="1:13" x14ac:dyDescent="0.25">
      <c r="A78" s="6" t="s">
        <v>832</v>
      </c>
      <c r="B78" s="12" t="s">
        <v>4861</v>
      </c>
      <c r="C78" s="12" t="s">
        <v>4866</v>
      </c>
      <c r="E78" s="13">
        <v>14.02</v>
      </c>
      <c r="F78" s="13">
        <v>14.2</v>
      </c>
      <c r="G78" s="14">
        <v>75</v>
      </c>
      <c r="H78" s="14">
        <v>71</v>
      </c>
      <c r="I78" s="14">
        <v>109</v>
      </c>
      <c r="J78" s="12" t="s">
        <v>5007</v>
      </c>
    </row>
    <row r="79" spans="1:13" x14ac:dyDescent="0.25">
      <c r="A79" s="6" t="s">
        <v>906</v>
      </c>
      <c r="B79" s="18" t="s">
        <v>441</v>
      </c>
      <c r="C79" s="18" t="s">
        <v>4909</v>
      </c>
      <c r="D79" s="18"/>
      <c r="E79" s="26">
        <v>77.73</v>
      </c>
      <c r="F79" s="26">
        <v>82.58</v>
      </c>
      <c r="G79" s="17">
        <v>78</v>
      </c>
      <c r="H79" s="17">
        <v>81</v>
      </c>
      <c r="I79" s="17">
        <v>37</v>
      </c>
      <c r="J79" s="18" t="s">
        <v>5008</v>
      </c>
    </row>
    <row r="80" spans="1:13" x14ac:dyDescent="0.25">
      <c r="A80" s="6" t="s">
        <v>913</v>
      </c>
      <c r="B80" s="18" t="s">
        <v>4907</v>
      </c>
      <c r="C80" s="18" t="s">
        <v>4913</v>
      </c>
      <c r="D80" s="18"/>
      <c r="E80" s="26">
        <v>97.6</v>
      </c>
      <c r="F80" s="26">
        <v>97.97</v>
      </c>
      <c r="G80" s="17">
        <v>84</v>
      </c>
      <c r="H80" s="17">
        <v>89</v>
      </c>
      <c r="I80" s="17">
        <v>49</v>
      </c>
      <c r="J80" s="18" t="s">
        <v>4999</v>
      </c>
    </row>
    <row r="81" spans="1:10" x14ac:dyDescent="0.25">
      <c r="A81" s="6" t="s">
        <v>976</v>
      </c>
      <c r="B81" s="12" t="s">
        <v>4908</v>
      </c>
      <c r="C81" s="12" t="s">
        <v>4915</v>
      </c>
      <c r="E81" s="13">
        <v>146.13999999999999</v>
      </c>
      <c r="F81" s="13">
        <v>141.41</v>
      </c>
      <c r="G81" s="14">
        <v>70</v>
      </c>
      <c r="H81" s="14">
        <v>52</v>
      </c>
      <c r="I81" s="14">
        <v>136</v>
      </c>
      <c r="J81" s="12" t="s">
        <v>5000</v>
      </c>
    </row>
    <row r="82" spans="1:10" x14ac:dyDescent="0.25">
      <c r="A82" s="6" t="s">
        <v>1082</v>
      </c>
      <c r="B82" s="18" t="s">
        <v>4959</v>
      </c>
      <c r="C82" s="18" t="s">
        <v>4962</v>
      </c>
      <c r="D82" s="18"/>
      <c r="E82" s="26">
        <v>32.58</v>
      </c>
      <c r="F82" s="26">
        <v>29.42</v>
      </c>
      <c r="G82" s="17">
        <v>11</v>
      </c>
      <c r="H82" s="17">
        <v>98</v>
      </c>
      <c r="I82" s="17">
        <v>113</v>
      </c>
      <c r="J82" s="18" t="s">
        <v>5001</v>
      </c>
    </row>
    <row r="83" spans="1:10" x14ac:dyDescent="0.25">
      <c r="A83" s="6" t="s">
        <v>1083</v>
      </c>
      <c r="B83" s="12" t="s">
        <v>4960</v>
      </c>
      <c r="C83" s="12" t="s">
        <v>4964</v>
      </c>
      <c r="E83" s="13">
        <v>46.92</v>
      </c>
      <c r="F83" s="13">
        <v>45.79</v>
      </c>
      <c r="G83" s="14">
        <v>84</v>
      </c>
      <c r="H83" s="14">
        <v>81</v>
      </c>
      <c r="I83" s="14">
        <v>77</v>
      </c>
      <c r="J83" s="12" t="s">
        <v>5002</v>
      </c>
    </row>
    <row r="84" spans="1:10" x14ac:dyDescent="0.25">
      <c r="A84" s="6" t="s">
        <v>1084</v>
      </c>
      <c r="B84" s="18" t="s">
        <v>4961</v>
      </c>
      <c r="C84" s="18" t="s">
        <v>4966</v>
      </c>
      <c r="D84" s="18"/>
      <c r="E84" s="26">
        <v>39.46</v>
      </c>
      <c r="F84" s="26">
        <v>40.200000000000003</v>
      </c>
      <c r="G84" s="17">
        <v>75</v>
      </c>
      <c r="H84" s="17">
        <v>70</v>
      </c>
      <c r="I84" s="17">
        <v>109</v>
      </c>
      <c r="J84" s="18" t="s">
        <v>5003</v>
      </c>
    </row>
    <row r="85" spans="1:10" x14ac:dyDescent="0.25">
      <c r="A85" s="6" t="s">
        <v>1514</v>
      </c>
      <c r="B85" s="12" t="s">
        <v>2379</v>
      </c>
      <c r="C85" s="12" t="s">
        <v>2383</v>
      </c>
      <c r="E85" s="13">
        <v>40.46</v>
      </c>
      <c r="F85" s="13">
        <v>37.19</v>
      </c>
      <c r="G85" s="14">
        <v>96</v>
      </c>
      <c r="H85" s="14">
        <v>79</v>
      </c>
      <c r="I85" s="14">
        <v>49</v>
      </c>
      <c r="J85" s="12" t="s">
        <v>5004</v>
      </c>
    </row>
    <row r="86" spans="1:10" x14ac:dyDescent="0.25">
      <c r="A86" s="6" t="s">
        <v>1515</v>
      </c>
      <c r="B86" s="18" t="s">
        <v>5009</v>
      </c>
      <c r="C86" s="18" t="s">
        <v>5015</v>
      </c>
      <c r="E86" s="26">
        <v>50.31</v>
      </c>
      <c r="F86" s="26">
        <v>44.49</v>
      </c>
      <c r="G86" s="17">
        <v>7</v>
      </c>
      <c r="H86" s="17">
        <v>87</v>
      </c>
      <c r="I86" s="17">
        <v>159</v>
      </c>
      <c r="J86" s="18" t="s">
        <v>5016</v>
      </c>
    </row>
    <row r="87" spans="1:10" x14ac:dyDescent="0.25">
      <c r="A87" s="6" t="s">
        <v>1518</v>
      </c>
      <c r="B87" s="18" t="s">
        <v>5010</v>
      </c>
      <c r="C87" s="18" t="s">
        <v>5017</v>
      </c>
      <c r="D87" s="18"/>
      <c r="E87" s="26">
        <v>38.380000000000003</v>
      </c>
      <c r="F87" s="26">
        <v>44.6</v>
      </c>
      <c r="G87" s="17">
        <v>78</v>
      </c>
      <c r="H87" s="17">
        <v>94</v>
      </c>
      <c r="I87" s="17">
        <v>97</v>
      </c>
      <c r="J87" s="18" t="s">
        <v>5018</v>
      </c>
    </row>
    <row r="88" spans="1:10" x14ac:dyDescent="0.25">
      <c r="A88" s="6" t="s">
        <v>1519</v>
      </c>
      <c r="B88" s="18" t="s">
        <v>5011</v>
      </c>
      <c r="C88" s="18" t="s">
        <v>5019</v>
      </c>
      <c r="E88" s="26">
        <v>71.45</v>
      </c>
      <c r="F88" s="26">
        <v>78</v>
      </c>
      <c r="G88" s="17">
        <v>99</v>
      </c>
      <c r="H88" s="17">
        <v>80</v>
      </c>
      <c r="I88" s="17">
        <v>47</v>
      </c>
      <c r="J88" s="18" t="s">
        <v>5020</v>
      </c>
    </row>
    <row r="89" spans="1:10" x14ac:dyDescent="0.25">
      <c r="A89" s="6" t="s">
        <v>1820</v>
      </c>
      <c r="B89" s="18" t="s">
        <v>5012</v>
      </c>
      <c r="C89" s="18" t="s">
        <v>5021</v>
      </c>
      <c r="E89" s="26">
        <v>35.950000000000003</v>
      </c>
      <c r="F89" s="26">
        <v>37.85</v>
      </c>
      <c r="G89" s="17">
        <v>79</v>
      </c>
      <c r="H89" s="17">
        <v>92</v>
      </c>
      <c r="I89" s="17">
        <v>77</v>
      </c>
      <c r="J89" s="18" t="s">
        <v>5022</v>
      </c>
    </row>
    <row r="90" spans="1:10" x14ac:dyDescent="0.25">
      <c r="A90" s="6" t="s">
        <v>4642</v>
      </c>
      <c r="B90" s="12" t="s">
        <v>5013</v>
      </c>
      <c r="C90" s="12" t="s">
        <v>5023</v>
      </c>
      <c r="D90" s="12"/>
      <c r="E90" s="13">
        <v>45.07</v>
      </c>
      <c r="F90" s="13">
        <v>45.07</v>
      </c>
      <c r="G90" s="14">
        <v>98</v>
      </c>
      <c r="H90" s="14">
        <v>60</v>
      </c>
      <c r="I90" s="14">
        <v>113</v>
      </c>
      <c r="J90" s="12" t="s">
        <v>5024</v>
      </c>
    </row>
    <row r="91" spans="1:10" x14ac:dyDescent="0.25">
      <c r="G91" s="2"/>
    </row>
    <row r="92" spans="1:10" x14ac:dyDescent="0.25">
      <c r="G92" s="2"/>
    </row>
    <row r="93" spans="1:10" x14ac:dyDescent="0.25">
      <c r="G93" s="2"/>
    </row>
    <row r="94" spans="1:10" x14ac:dyDescent="0.25">
      <c r="G94" s="2"/>
    </row>
    <row r="95" spans="1:10" x14ac:dyDescent="0.25">
      <c r="G95" s="2"/>
    </row>
  </sheetData>
  <pageMargins left="0.25" right="0.25" top="0.75" bottom="0.75" header="0.3" footer="0.3"/>
  <pageSetup scale="38" orientation="landscape"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01A54-1C9D-4C90-AB7A-8973429E886B}">
  <sheetPr>
    <pageSetUpPr fitToPage="1"/>
  </sheetPr>
  <dimension ref="A1:S95"/>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44218</v>
      </c>
      <c r="I3" s="2"/>
      <c r="J3" s="44">
        <v>44221</v>
      </c>
      <c r="K3" s="43">
        <v>44222</v>
      </c>
      <c r="L3" s="43">
        <v>44223</v>
      </c>
      <c r="M3" s="43">
        <v>44224</v>
      </c>
      <c r="N3" s="43">
        <v>44225</v>
      </c>
      <c r="P3" t="s">
        <v>1973</v>
      </c>
    </row>
    <row r="4" spans="1:16" ht="15.75" thickBot="1" x14ac:dyDescent="0.3">
      <c r="A4" t="s">
        <v>0</v>
      </c>
      <c r="C4" s="10">
        <v>44221</v>
      </c>
      <c r="D4" s="11" t="s">
        <v>66</v>
      </c>
      <c r="E4" s="10">
        <v>44225</v>
      </c>
      <c r="J4" s="2" t="s">
        <v>58</v>
      </c>
      <c r="K4" s="2" t="s">
        <v>59</v>
      </c>
      <c r="L4" s="2" t="s">
        <v>60</v>
      </c>
      <c r="M4" s="2" t="s">
        <v>61</v>
      </c>
      <c r="N4" s="2" t="s">
        <v>62</v>
      </c>
    </row>
    <row r="5" spans="1:16" ht="15.75" thickBot="1" x14ac:dyDescent="0.3">
      <c r="G5" t="s">
        <v>57</v>
      </c>
      <c r="H5" s="8">
        <v>13543.06</v>
      </c>
      <c r="J5" s="16">
        <v>13635.99</v>
      </c>
      <c r="K5" s="16">
        <v>13626.07</v>
      </c>
      <c r="L5" s="16">
        <v>13270.6</v>
      </c>
      <c r="M5" s="16">
        <v>13337.16</v>
      </c>
      <c r="N5" s="16">
        <v>13070.7</v>
      </c>
      <c r="P5" s="5">
        <f>(N5-H5)/H5</f>
        <v>-3.4878380513709513E-2</v>
      </c>
    </row>
    <row r="6" spans="1:16" ht="15.75" thickBot="1" x14ac:dyDescent="0.3">
      <c r="A6" t="s">
        <v>2</v>
      </c>
      <c r="C6" s="33" t="s">
        <v>5037</v>
      </c>
      <c r="D6" s="1"/>
      <c r="E6" s="1"/>
      <c r="G6" t="s">
        <v>3680</v>
      </c>
      <c r="H6" s="9">
        <v>3841.47</v>
      </c>
      <c r="J6" s="16">
        <v>3855.36</v>
      </c>
      <c r="K6" s="21">
        <v>3849.62</v>
      </c>
      <c r="L6" s="21">
        <v>3750.77</v>
      </c>
      <c r="M6" s="16">
        <v>3787.38</v>
      </c>
      <c r="N6" s="16">
        <v>3714.24</v>
      </c>
      <c r="P6" s="5">
        <f>(N6-H6)/H6</f>
        <v>-3.312013369881843E-2</v>
      </c>
    </row>
    <row r="7" spans="1:16" x14ac:dyDescent="0.25">
      <c r="C7" s="12"/>
      <c r="J7" s="12"/>
    </row>
    <row r="8" spans="1:16" x14ac:dyDescent="0.25">
      <c r="C8" s="12"/>
      <c r="J8" s="12"/>
    </row>
    <row r="9" spans="1:16" x14ac:dyDescent="0.25">
      <c r="A9" t="s">
        <v>3</v>
      </c>
      <c r="C9" t="s">
        <v>5062</v>
      </c>
      <c r="J9" s="18"/>
    </row>
    <row r="10" spans="1:16" x14ac:dyDescent="0.25">
      <c r="C10" s="37" t="s">
        <v>5063</v>
      </c>
      <c r="J10" s="18"/>
    </row>
    <row r="11" spans="1:16" x14ac:dyDescent="0.25">
      <c r="C11" s="37" t="s">
        <v>5064</v>
      </c>
      <c r="J11" s="18"/>
    </row>
    <row r="12" spans="1:16" x14ac:dyDescent="0.25">
      <c r="C12" s="37" t="s">
        <v>5065</v>
      </c>
      <c r="J12" s="18"/>
    </row>
    <row r="13" spans="1:16" x14ac:dyDescent="0.25">
      <c r="C13" s="37" t="s">
        <v>5066</v>
      </c>
      <c r="J13" s="18"/>
    </row>
    <row r="14" spans="1:16" x14ac:dyDescent="0.25">
      <c r="C14" s="37" t="s">
        <v>5067</v>
      </c>
      <c r="J14" s="18"/>
    </row>
    <row r="15" spans="1:16" x14ac:dyDescent="0.25">
      <c r="C15" s="37" t="s">
        <v>5068</v>
      </c>
      <c r="J15" s="18"/>
    </row>
    <row r="16" spans="1:16" x14ac:dyDescent="0.25">
      <c r="C16" s="37" t="s">
        <v>5069</v>
      </c>
      <c r="J16" s="18"/>
    </row>
    <row r="17" spans="3:10" x14ac:dyDescent="0.25">
      <c r="C17" s="37" t="s">
        <v>5070</v>
      </c>
      <c r="J17" s="18"/>
    </row>
    <row r="18" spans="3:10" x14ac:dyDescent="0.25">
      <c r="C18" s="37" t="s">
        <v>5071</v>
      </c>
      <c r="J18" s="18"/>
    </row>
    <row r="19" spans="3:10" x14ac:dyDescent="0.25">
      <c r="C19" s="18" t="s">
        <v>5072</v>
      </c>
      <c r="J19" s="18"/>
    </row>
    <row r="20" spans="3:10" x14ac:dyDescent="0.25">
      <c r="C20" s="18" t="s">
        <v>5073</v>
      </c>
      <c r="J20" s="18"/>
    </row>
    <row r="21" spans="3:10" x14ac:dyDescent="0.25">
      <c r="C21" s="18" t="s">
        <v>5074</v>
      </c>
      <c r="J21" s="18"/>
    </row>
    <row r="22" spans="3:10" x14ac:dyDescent="0.25">
      <c r="C22" s="12"/>
      <c r="J22" s="18"/>
    </row>
    <row r="23" spans="3:10" x14ac:dyDescent="0.25">
      <c r="C23" s="12" t="s">
        <v>5061</v>
      </c>
      <c r="J23" s="18"/>
    </row>
    <row r="24" spans="3:10" x14ac:dyDescent="0.25">
      <c r="C24" s="12" t="s">
        <v>5076</v>
      </c>
      <c r="J24" s="18"/>
    </row>
    <row r="25" spans="3:10" x14ac:dyDescent="0.25">
      <c r="J25" s="18"/>
    </row>
    <row r="26" spans="3:10" x14ac:dyDescent="0.25">
      <c r="C26" t="s">
        <v>3391</v>
      </c>
      <c r="D26" s="5">
        <v>0.67730000000000001</v>
      </c>
      <c r="E26" s="7"/>
      <c r="I26" s="5"/>
      <c r="J26" s="18"/>
    </row>
    <row r="27" spans="3:10" x14ac:dyDescent="0.25">
      <c r="E27" s="7"/>
      <c r="I27" s="5"/>
      <c r="J27" s="18"/>
    </row>
    <row r="28" spans="3:10" x14ac:dyDescent="0.25">
      <c r="D28" s="5"/>
      <c r="I28" s="5"/>
      <c r="J28" s="18"/>
    </row>
    <row r="29" spans="3:10" x14ac:dyDescent="0.25">
      <c r="C29" t="s">
        <v>4550</v>
      </c>
      <c r="D29" s="5">
        <v>6.83E-2</v>
      </c>
      <c r="I29" s="5"/>
      <c r="J29" s="18"/>
    </row>
    <row r="30" spans="3:10" x14ac:dyDescent="0.25">
      <c r="C30" t="s">
        <v>4906</v>
      </c>
      <c r="D30" s="5">
        <v>0.16539999999999999</v>
      </c>
      <c r="E30" s="7"/>
      <c r="G30" s="5"/>
      <c r="I30" s="5"/>
      <c r="J30" s="18"/>
    </row>
    <row r="31" spans="3:10" x14ac:dyDescent="0.25">
      <c r="C31" t="s">
        <v>235</v>
      </c>
      <c r="D31" s="5">
        <v>8.8999999999999996E-2</v>
      </c>
      <c r="E31" s="27"/>
      <c r="G31" s="5"/>
      <c r="I31" s="5"/>
      <c r="J31" s="18"/>
    </row>
    <row r="32" spans="3:10" x14ac:dyDescent="0.25">
      <c r="D32" s="5"/>
      <c r="I32" s="5"/>
      <c r="J32" s="18"/>
    </row>
    <row r="33" spans="1:19" x14ac:dyDescent="0.25">
      <c r="D33" s="5"/>
      <c r="E33" s="27"/>
      <c r="F33" s="18"/>
      <c r="G33" s="28"/>
      <c r="H33" s="18"/>
      <c r="I33" s="5"/>
      <c r="J33" s="18"/>
    </row>
    <row r="34" spans="1:19" x14ac:dyDescent="0.25">
      <c r="D34" s="5"/>
      <c r="E34" s="27"/>
      <c r="F34" s="18"/>
      <c r="G34" s="28"/>
      <c r="H34" s="18"/>
      <c r="I34" s="5"/>
      <c r="J34" s="18"/>
    </row>
    <row r="35" spans="1:19" x14ac:dyDescent="0.25">
      <c r="E35" s="27"/>
      <c r="F35" s="18"/>
      <c r="G35" s="28"/>
      <c r="H35" s="18"/>
      <c r="I35" s="5"/>
      <c r="J35" s="18"/>
    </row>
    <row r="36" spans="1:19" x14ac:dyDescent="0.25">
      <c r="E36" s="27"/>
      <c r="F36" s="18"/>
      <c r="G36" s="28"/>
      <c r="H36" s="18"/>
      <c r="I36" s="5"/>
      <c r="J36" s="18"/>
    </row>
    <row r="37" spans="1:19" x14ac:dyDescent="0.25">
      <c r="E37" s="27"/>
      <c r="F37" s="18"/>
      <c r="G37" s="28"/>
      <c r="H37" s="18"/>
      <c r="I37" s="5"/>
      <c r="J37" s="18"/>
    </row>
    <row r="38" spans="1:19" x14ac:dyDescent="0.25">
      <c r="E38" s="27"/>
      <c r="F38" s="18"/>
      <c r="G38" s="28"/>
      <c r="H38" s="18"/>
      <c r="I38" s="5"/>
      <c r="J38" s="18"/>
    </row>
    <row r="39" spans="1:19" x14ac:dyDescent="0.25">
      <c r="D39" s="5">
        <f>SUM(D26:D38)</f>
        <v>1</v>
      </c>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B44" t="s">
        <v>4550</v>
      </c>
      <c r="E44" s="4">
        <v>50.27</v>
      </c>
      <c r="F44" s="4">
        <v>40.61</v>
      </c>
      <c r="G44" s="5">
        <f>(E44-F44)/F44</f>
        <v>0.23787244521053938</v>
      </c>
      <c r="H44" s="4">
        <v>48</v>
      </c>
      <c r="I44" s="4">
        <v>40.5</v>
      </c>
      <c r="J44" s="25">
        <v>89</v>
      </c>
      <c r="K44" s="25">
        <v>33</v>
      </c>
      <c r="L44" s="2"/>
      <c r="M44" s="45" t="s">
        <v>5038</v>
      </c>
    </row>
    <row r="45" spans="1:19" x14ac:dyDescent="0.25">
      <c r="A45" s="6" t="s">
        <v>12</v>
      </c>
      <c r="B45" t="s">
        <v>4906</v>
      </c>
      <c r="E45" s="4">
        <v>263.83</v>
      </c>
      <c r="F45" s="4">
        <v>247.95</v>
      </c>
      <c r="G45" s="5">
        <f>(E45-F45)/F45</f>
        <v>6.4045170397257489E-2</v>
      </c>
      <c r="H45" s="4">
        <v>235</v>
      </c>
      <c r="I45" s="4">
        <v>236.66</v>
      </c>
      <c r="J45" s="25">
        <v>83</v>
      </c>
      <c r="K45" s="25">
        <v>21</v>
      </c>
      <c r="M45" t="s">
        <v>5039</v>
      </c>
    </row>
    <row r="46" spans="1:19" x14ac:dyDescent="0.25">
      <c r="A46" s="6" t="s">
        <v>13</v>
      </c>
      <c r="B46" t="s">
        <v>235</v>
      </c>
      <c r="E46">
        <v>95.26</v>
      </c>
      <c r="F46">
        <v>102.17</v>
      </c>
      <c r="G46" s="5">
        <f>(E46-F46)/F46</f>
        <v>-6.763237741019866E-2</v>
      </c>
      <c r="H46">
        <v>94.44</v>
      </c>
      <c r="I46">
        <v>95.01</v>
      </c>
      <c r="J46" s="2">
        <v>86</v>
      </c>
      <c r="K46" s="2">
        <v>89</v>
      </c>
      <c r="M46" t="s">
        <v>5040</v>
      </c>
    </row>
    <row r="47" spans="1:19" x14ac:dyDescent="0.25">
      <c r="A47" s="6" t="s">
        <v>14</v>
      </c>
      <c r="E47" s="4"/>
      <c r="F47" s="4"/>
      <c r="G47" s="5"/>
      <c r="H47" s="4"/>
      <c r="I47" s="4"/>
      <c r="J47" s="25"/>
      <c r="K47" s="25"/>
      <c r="L47" s="2"/>
      <c r="M47" t="s">
        <v>5041</v>
      </c>
    </row>
    <row r="48" spans="1:19" x14ac:dyDescent="0.25">
      <c r="A48" s="6" t="s">
        <v>15</v>
      </c>
      <c r="E48" s="4"/>
      <c r="F48" s="4"/>
      <c r="G48" s="5"/>
      <c r="H48" s="4"/>
      <c r="I48" s="4"/>
      <c r="J48" s="25"/>
      <c r="K48" s="25"/>
      <c r="L48" s="2"/>
    </row>
    <row r="49" spans="1:13" x14ac:dyDescent="0.25">
      <c r="A49" s="6" t="s">
        <v>16</v>
      </c>
      <c r="E49" s="4"/>
      <c r="F49" s="4"/>
      <c r="G49" s="5"/>
      <c r="H49" s="4"/>
      <c r="I49" s="4"/>
      <c r="J49" s="25"/>
      <c r="K49" s="25"/>
    </row>
    <row r="50" spans="1:13" x14ac:dyDescent="0.25">
      <c r="A50" s="6" t="s">
        <v>17</v>
      </c>
    </row>
    <row r="51" spans="1:13" x14ac:dyDescent="0.25">
      <c r="A51" s="6" t="s">
        <v>18</v>
      </c>
      <c r="E51" s="4"/>
      <c r="F51" s="4"/>
      <c r="G51" s="5"/>
      <c r="H51" s="4"/>
      <c r="I51" s="4"/>
      <c r="J51" s="25"/>
      <c r="K51" s="25"/>
      <c r="L51" s="2"/>
    </row>
    <row r="52" spans="1:13" x14ac:dyDescent="0.25">
      <c r="A52" s="6" t="s">
        <v>63</v>
      </c>
      <c r="L52" s="2"/>
    </row>
    <row r="53" spans="1:13" x14ac:dyDescent="0.25">
      <c r="A53" s="6" t="s">
        <v>67</v>
      </c>
      <c r="L53" s="2"/>
    </row>
    <row r="54" spans="1:13" x14ac:dyDescent="0.25">
      <c r="A54" s="6" t="s">
        <v>98</v>
      </c>
      <c r="L54" s="2"/>
    </row>
    <row r="55" spans="1:13" x14ac:dyDescent="0.25">
      <c r="J55" s="2"/>
      <c r="K55" s="2"/>
    </row>
    <row r="56" spans="1:13" x14ac:dyDescent="0.25">
      <c r="I56" s="2" t="s">
        <v>2744</v>
      </c>
    </row>
    <row r="57" spans="1:13" x14ac:dyDescent="0.25">
      <c r="A57" s="3" t="s">
        <v>21</v>
      </c>
      <c r="E57" s="22" t="s">
        <v>7</v>
      </c>
      <c r="F57" s="22" t="s">
        <v>24</v>
      </c>
      <c r="G57" s="22" t="s">
        <v>25</v>
      </c>
      <c r="H57" s="22" t="s">
        <v>26</v>
      </c>
      <c r="I57" s="22" t="s">
        <v>2745</v>
      </c>
      <c r="J57" s="23" t="s">
        <v>11</v>
      </c>
      <c r="K57" s="24"/>
      <c r="L57" s="24"/>
      <c r="M57" s="24"/>
    </row>
    <row r="58" spans="1:13" x14ac:dyDescent="0.25">
      <c r="A58" s="6" t="s">
        <v>5</v>
      </c>
      <c r="B58" s="18" t="s">
        <v>264</v>
      </c>
      <c r="C58" s="18" t="s">
        <v>4370</v>
      </c>
      <c r="D58" s="18"/>
      <c r="E58" s="26">
        <v>359.43</v>
      </c>
      <c r="F58" s="26">
        <v>333.61</v>
      </c>
      <c r="G58" s="17">
        <v>69</v>
      </c>
      <c r="H58" s="17">
        <v>92</v>
      </c>
      <c r="I58" s="17">
        <v>131</v>
      </c>
      <c r="J58" s="18" t="s">
        <v>5042</v>
      </c>
      <c r="K58" s="12"/>
    </row>
    <row r="59" spans="1:13" x14ac:dyDescent="0.25">
      <c r="A59" s="6" t="s">
        <v>12</v>
      </c>
      <c r="B59" s="18" t="s">
        <v>4459</v>
      </c>
      <c r="C59" s="18" t="s">
        <v>4467</v>
      </c>
      <c r="D59" s="18"/>
      <c r="E59" s="26">
        <v>99.15</v>
      </c>
      <c r="F59" s="26">
        <v>81.87</v>
      </c>
      <c r="G59" s="17">
        <v>77</v>
      </c>
      <c r="H59" s="17">
        <v>86</v>
      </c>
      <c r="I59" s="17">
        <v>2</v>
      </c>
      <c r="J59" s="18" t="s">
        <v>5043</v>
      </c>
    </row>
    <row r="60" spans="1:13" x14ac:dyDescent="0.25">
      <c r="A60" s="6" t="s">
        <v>13</v>
      </c>
      <c r="B60" s="18" t="s">
        <v>4503</v>
      </c>
      <c r="C60" s="18" t="s">
        <v>4516</v>
      </c>
      <c r="D60" s="18"/>
      <c r="E60" s="26">
        <v>200.45</v>
      </c>
      <c r="F60" s="26">
        <v>179.46</v>
      </c>
      <c r="G60" s="17">
        <v>90</v>
      </c>
      <c r="H60" s="17">
        <v>75</v>
      </c>
      <c r="I60" s="17">
        <v>64</v>
      </c>
      <c r="J60" s="18" t="s">
        <v>5044</v>
      </c>
    </row>
    <row r="61" spans="1:13" x14ac:dyDescent="0.25">
      <c r="A61" s="6" t="s">
        <v>14</v>
      </c>
      <c r="B61" s="18" t="s">
        <v>2126</v>
      </c>
      <c r="C61" s="18" t="s">
        <v>2134</v>
      </c>
      <c r="D61" s="18"/>
      <c r="E61" s="26">
        <v>27.42</v>
      </c>
      <c r="F61" s="26">
        <v>26.32</v>
      </c>
      <c r="G61" s="17">
        <v>87</v>
      </c>
      <c r="H61" s="17">
        <v>81</v>
      </c>
      <c r="I61" s="17">
        <v>81</v>
      </c>
      <c r="J61" s="18" t="s">
        <v>5045</v>
      </c>
    </row>
    <row r="62" spans="1:13" x14ac:dyDescent="0.25">
      <c r="A62" s="6" t="s">
        <v>15</v>
      </c>
      <c r="B62" s="18" t="s">
        <v>4553</v>
      </c>
      <c r="C62" s="18" t="s">
        <v>4567</v>
      </c>
      <c r="D62" s="18"/>
      <c r="E62" s="26">
        <v>173.16</v>
      </c>
      <c r="F62" s="26">
        <v>178.5</v>
      </c>
      <c r="G62" s="17">
        <v>19</v>
      </c>
      <c r="H62" s="17">
        <v>98</v>
      </c>
      <c r="I62" s="17">
        <v>37</v>
      </c>
      <c r="J62" s="18" t="s">
        <v>5046</v>
      </c>
    </row>
    <row r="63" spans="1:13" x14ac:dyDescent="0.25">
      <c r="A63" s="6" t="s">
        <v>16</v>
      </c>
      <c r="B63" s="18" t="s">
        <v>4613</v>
      </c>
      <c r="C63" s="18" t="s">
        <v>4619</v>
      </c>
      <c r="D63" s="18"/>
      <c r="E63" s="26">
        <v>57.55</v>
      </c>
      <c r="F63" s="26">
        <v>49</v>
      </c>
      <c r="G63" s="17">
        <v>44</v>
      </c>
      <c r="H63" s="17">
        <v>99</v>
      </c>
      <c r="I63" s="17">
        <v>81</v>
      </c>
      <c r="J63" s="18" t="s">
        <v>5047</v>
      </c>
    </row>
    <row r="64" spans="1:13" x14ac:dyDescent="0.25">
      <c r="A64" s="6" t="s">
        <v>17</v>
      </c>
      <c r="B64" s="18" t="s">
        <v>4756</v>
      </c>
      <c r="C64" s="18" t="s">
        <v>4761</v>
      </c>
      <c r="D64" s="18"/>
      <c r="E64" s="26">
        <v>315</v>
      </c>
      <c r="F64" s="26">
        <v>292.79000000000002</v>
      </c>
      <c r="G64" s="17">
        <v>3</v>
      </c>
      <c r="H64" s="17">
        <v>85</v>
      </c>
      <c r="I64" s="17">
        <v>121</v>
      </c>
      <c r="J64" s="18" t="s">
        <v>5048</v>
      </c>
    </row>
    <row r="65" spans="1:13" x14ac:dyDescent="0.25">
      <c r="A65" s="6" t="s">
        <v>18</v>
      </c>
      <c r="B65" s="18" t="s">
        <v>712</v>
      </c>
      <c r="C65" s="18" t="s">
        <v>713</v>
      </c>
      <c r="D65" s="18"/>
      <c r="E65" s="26">
        <v>77.17</v>
      </c>
      <c r="F65" s="26">
        <v>72.5</v>
      </c>
      <c r="G65" s="17">
        <v>7</v>
      </c>
      <c r="H65" s="17">
        <v>87</v>
      </c>
      <c r="I65" s="17">
        <v>37</v>
      </c>
      <c r="J65" s="18" t="s">
        <v>5049</v>
      </c>
    </row>
    <row r="66" spans="1:13" x14ac:dyDescent="0.25">
      <c r="A66" s="6" t="s">
        <v>63</v>
      </c>
      <c r="B66" s="18" t="s">
        <v>4757</v>
      </c>
      <c r="C66" s="18" t="s">
        <v>4765</v>
      </c>
      <c r="D66" s="18"/>
      <c r="E66" s="26">
        <v>60.79</v>
      </c>
      <c r="F66" s="26">
        <v>68.8</v>
      </c>
      <c r="G66" s="17">
        <v>90</v>
      </c>
      <c r="H66" s="17">
        <v>45</v>
      </c>
      <c r="I66" s="17">
        <v>134</v>
      </c>
      <c r="J66" s="18" t="s">
        <v>5050</v>
      </c>
      <c r="K66" s="12"/>
    </row>
    <row r="67" spans="1:13" x14ac:dyDescent="0.25">
      <c r="A67" s="6" t="s">
        <v>67</v>
      </c>
      <c r="B67" s="18" t="s">
        <v>4758</v>
      </c>
      <c r="C67" s="18" t="s">
        <v>4769</v>
      </c>
      <c r="D67" s="18"/>
      <c r="E67" s="26">
        <v>55.47</v>
      </c>
      <c r="F67" s="26">
        <v>54.2</v>
      </c>
      <c r="G67" s="17">
        <v>2</v>
      </c>
      <c r="H67" s="17">
        <v>80</v>
      </c>
      <c r="I67" s="17">
        <v>37</v>
      </c>
      <c r="J67" s="18" t="s">
        <v>5051</v>
      </c>
    </row>
    <row r="68" spans="1:13" x14ac:dyDescent="0.25">
      <c r="A68" s="6" t="s">
        <v>98</v>
      </c>
      <c r="B68" s="18" t="s">
        <v>1562</v>
      </c>
      <c r="C68" s="18" t="s">
        <v>1568</v>
      </c>
      <c r="D68" s="18"/>
      <c r="E68" s="26">
        <v>344.43</v>
      </c>
      <c r="F68" s="26">
        <v>359.39</v>
      </c>
      <c r="G68" s="17">
        <v>94</v>
      </c>
      <c r="H68" s="17">
        <v>66</v>
      </c>
      <c r="I68" s="17">
        <v>57</v>
      </c>
      <c r="J68" s="18" t="s">
        <v>5052</v>
      </c>
      <c r="L68" s="18"/>
      <c r="M68" s="18"/>
    </row>
    <row r="69" spans="1:13" x14ac:dyDescent="0.25">
      <c r="A69" s="6" t="s">
        <v>102</v>
      </c>
      <c r="B69" s="18" t="s">
        <v>706</v>
      </c>
      <c r="C69" s="18" t="s">
        <v>708</v>
      </c>
      <c r="D69" s="18"/>
      <c r="E69" s="26">
        <v>144.75</v>
      </c>
      <c r="F69" s="26">
        <v>155.31</v>
      </c>
      <c r="G69" s="17">
        <v>99</v>
      </c>
      <c r="H69" s="17">
        <v>61</v>
      </c>
      <c r="I69" s="17">
        <v>60</v>
      </c>
      <c r="J69" s="18" t="s">
        <v>5005</v>
      </c>
      <c r="L69" s="18"/>
      <c r="M69" s="18"/>
    </row>
    <row r="70" spans="1:13" x14ac:dyDescent="0.25">
      <c r="A70" s="6" t="s">
        <v>106</v>
      </c>
      <c r="B70" s="18" t="s">
        <v>4860</v>
      </c>
      <c r="C70" s="18" t="s">
        <v>4864</v>
      </c>
      <c r="D70" s="18"/>
      <c r="E70" s="26">
        <v>63.36</v>
      </c>
      <c r="F70" s="26">
        <v>62.75</v>
      </c>
      <c r="G70" s="17">
        <v>49</v>
      </c>
      <c r="H70" s="17">
        <v>85</v>
      </c>
      <c r="I70" s="17">
        <v>131</v>
      </c>
      <c r="J70" s="18" t="s">
        <v>5053</v>
      </c>
      <c r="L70" s="18"/>
      <c r="M70" s="18"/>
    </row>
    <row r="71" spans="1:13" x14ac:dyDescent="0.25">
      <c r="A71" s="6" t="s">
        <v>238</v>
      </c>
      <c r="B71" s="18" t="s">
        <v>4861</v>
      </c>
      <c r="C71" s="18" t="s">
        <v>4866</v>
      </c>
      <c r="D71" s="18"/>
      <c r="E71" s="26">
        <v>15.27</v>
      </c>
      <c r="F71" s="26">
        <v>14.2</v>
      </c>
      <c r="G71" s="17">
        <v>75</v>
      </c>
      <c r="H71" s="17">
        <v>83</v>
      </c>
      <c r="I71" s="17">
        <v>101</v>
      </c>
      <c r="J71" s="18" t="s">
        <v>5054</v>
      </c>
    </row>
    <row r="72" spans="1:13" x14ac:dyDescent="0.25">
      <c r="A72" s="6" t="s">
        <v>243</v>
      </c>
      <c r="B72" s="18" t="s">
        <v>441</v>
      </c>
      <c r="C72" s="18" t="s">
        <v>4909</v>
      </c>
      <c r="D72" s="18"/>
      <c r="E72" s="26">
        <v>72.48</v>
      </c>
      <c r="F72" s="26">
        <v>82.58</v>
      </c>
      <c r="G72" s="17">
        <v>77</v>
      </c>
      <c r="H72" s="17">
        <v>77</v>
      </c>
      <c r="I72" s="17">
        <v>37</v>
      </c>
      <c r="J72" s="18" t="s">
        <v>5008</v>
      </c>
    </row>
    <row r="73" spans="1:13" x14ac:dyDescent="0.25">
      <c r="A73" s="6" t="s">
        <v>263</v>
      </c>
      <c r="B73" s="18" t="s">
        <v>4907</v>
      </c>
      <c r="C73" s="18" t="s">
        <v>4913</v>
      </c>
      <c r="D73" s="18"/>
      <c r="E73" s="26">
        <v>90</v>
      </c>
      <c r="F73" s="26">
        <v>97.97</v>
      </c>
      <c r="G73" s="17">
        <v>82</v>
      </c>
      <c r="H73" s="17">
        <v>87</v>
      </c>
      <c r="I73" s="17">
        <v>103</v>
      </c>
      <c r="J73" s="18" t="s">
        <v>4999</v>
      </c>
    </row>
    <row r="74" spans="1:13" x14ac:dyDescent="0.25">
      <c r="A74" s="6" t="s">
        <v>267</v>
      </c>
      <c r="B74" s="18" t="s">
        <v>4959</v>
      </c>
      <c r="C74" s="18" t="s">
        <v>4962</v>
      </c>
      <c r="D74" s="18"/>
      <c r="E74" s="26">
        <v>35.18</v>
      </c>
      <c r="F74" s="26">
        <v>29.42</v>
      </c>
      <c r="G74" s="17">
        <v>11</v>
      </c>
      <c r="H74" s="17">
        <v>98</v>
      </c>
      <c r="I74" s="17">
        <v>131</v>
      </c>
      <c r="J74" s="18" t="s">
        <v>5055</v>
      </c>
    </row>
    <row r="75" spans="1:13" x14ac:dyDescent="0.25">
      <c r="A75" s="6" t="s">
        <v>404</v>
      </c>
      <c r="B75" s="18" t="s">
        <v>4961</v>
      </c>
      <c r="C75" s="18" t="s">
        <v>4966</v>
      </c>
      <c r="D75" s="18"/>
      <c r="E75" s="26">
        <v>41.5</v>
      </c>
      <c r="F75" s="26">
        <v>40.200000000000003</v>
      </c>
      <c r="G75" s="17">
        <v>75</v>
      </c>
      <c r="H75" s="17">
        <v>82</v>
      </c>
      <c r="I75" s="17">
        <v>101</v>
      </c>
      <c r="J75" s="18" t="s">
        <v>5056</v>
      </c>
    </row>
    <row r="76" spans="1:13" x14ac:dyDescent="0.25">
      <c r="A76" s="6" t="s">
        <v>619</v>
      </c>
      <c r="B76" s="18" t="s">
        <v>5009</v>
      </c>
      <c r="C76" s="18" t="s">
        <v>5015</v>
      </c>
      <c r="E76" s="26">
        <v>50.6</v>
      </c>
      <c r="F76" s="26">
        <v>44.49</v>
      </c>
      <c r="G76" s="17">
        <v>7</v>
      </c>
      <c r="H76" s="17">
        <v>91</v>
      </c>
      <c r="I76" s="17">
        <v>149</v>
      </c>
      <c r="J76" s="18" t="s">
        <v>5057</v>
      </c>
    </row>
    <row r="77" spans="1:13" x14ac:dyDescent="0.25">
      <c r="A77" s="6" t="s">
        <v>831</v>
      </c>
      <c r="B77" s="18" t="s">
        <v>5010</v>
      </c>
      <c r="C77" s="18" t="s">
        <v>5017</v>
      </c>
      <c r="D77" s="18"/>
      <c r="E77" s="26">
        <v>37.78</v>
      </c>
      <c r="F77" s="26">
        <v>44.6</v>
      </c>
      <c r="G77" s="17">
        <v>77</v>
      </c>
      <c r="H77" s="17">
        <v>94</v>
      </c>
      <c r="I77" s="17">
        <v>104</v>
      </c>
      <c r="J77" s="18" t="s">
        <v>5058</v>
      </c>
      <c r="K77" s="12"/>
    </row>
    <row r="78" spans="1:13" x14ac:dyDescent="0.25">
      <c r="A78" s="6" t="s">
        <v>832</v>
      </c>
      <c r="B78" s="18" t="s">
        <v>5012</v>
      </c>
      <c r="C78" s="18" t="s">
        <v>5021</v>
      </c>
      <c r="E78" s="26">
        <v>34.159999999999997</v>
      </c>
      <c r="F78" s="26">
        <v>40.65</v>
      </c>
      <c r="G78" s="17">
        <v>78</v>
      </c>
      <c r="H78" s="17">
        <v>91</v>
      </c>
      <c r="I78" s="17">
        <v>83</v>
      </c>
      <c r="J78" s="18" t="s">
        <v>5059</v>
      </c>
    </row>
    <row r="79" spans="1:13" x14ac:dyDescent="0.25">
      <c r="A79" s="6" t="s">
        <v>906</v>
      </c>
      <c r="B79" s="18" t="s">
        <v>5013</v>
      </c>
      <c r="C79" s="18" t="s">
        <v>5023</v>
      </c>
      <c r="D79" s="18"/>
      <c r="E79" s="26">
        <v>41.51</v>
      </c>
      <c r="F79" s="26">
        <v>48.2</v>
      </c>
      <c r="G79" s="17">
        <v>98</v>
      </c>
      <c r="H79" s="17">
        <v>58</v>
      </c>
      <c r="I79" s="17">
        <v>131</v>
      </c>
      <c r="J79" s="18" t="s">
        <v>5060</v>
      </c>
    </row>
    <row r="80" spans="1:13" x14ac:dyDescent="0.25">
      <c r="A80" s="6" t="s">
        <v>913</v>
      </c>
      <c r="B80" s="18" t="s">
        <v>276</v>
      </c>
      <c r="C80" s="18" t="s">
        <v>4685</v>
      </c>
      <c r="E80" s="26">
        <v>234.31</v>
      </c>
      <c r="F80" s="26">
        <v>216.07</v>
      </c>
      <c r="G80" s="17">
        <v>98</v>
      </c>
      <c r="H80" s="17">
        <v>81</v>
      </c>
      <c r="I80" s="17">
        <v>98</v>
      </c>
      <c r="J80" s="18" t="s">
        <v>5075</v>
      </c>
    </row>
    <row r="81" spans="1:10" x14ac:dyDescent="0.25">
      <c r="A81" s="6" t="s">
        <v>976</v>
      </c>
      <c r="B81" s="18" t="s">
        <v>4244</v>
      </c>
      <c r="C81" s="18" t="s">
        <v>5077</v>
      </c>
      <c r="D81" s="18"/>
      <c r="E81" s="26">
        <v>108.95</v>
      </c>
      <c r="F81" s="26">
        <v>112.29</v>
      </c>
      <c r="G81" s="17">
        <v>80</v>
      </c>
      <c r="H81" s="17">
        <v>83</v>
      </c>
      <c r="I81" s="17">
        <v>95</v>
      </c>
      <c r="J81" s="18" t="s">
        <v>5078</v>
      </c>
    </row>
    <row r="82" spans="1:10" x14ac:dyDescent="0.25">
      <c r="A82" s="6" t="s">
        <v>1082</v>
      </c>
    </row>
    <row r="83" spans="1:10" x14ac:dyDescent="0.25">
      <c r="A83" s="6" t="s">
        <v>1083</v>
      </c>
      <c r="B83" s="18"/>
      <c r="C83" s="18"/>
      <c r="D83" s="18"/>
      <c r="E83" s="26"/>
      <c r="F83" s="26"/>
      <c r="G83" s="17"/>
      <c r="H83" s="17"/>
      <c r="I83" s="17"/>
      <c r="J83" s="18"/>
    </row>
    <row r="84" spans="1:10" x14ac:dyDescent="0.25">
      <c r="A84" s="6" t="s">
        <v>1084</v>
      </c>
    </row>
    <row r="85" spans="1:10" x14ac:dyDescent="0.25">
      <c r="A85" s="6" t="s">
        <v>1514</v>
      </c>
      <c r="B85" s="18"/>
      <c r="C85" s="18"/>
      <c r="D85" s="18"/>
      <c r="E85" s="26"/>
      <c r="F85" s="26"/>
      <c r="G85" s="17"/>
      <c r="H85" s="17"/>
      <c r="I85" s="17"/>
      <c r="J85" s="18"/>
    </row>
    <row r="86" spans="1:10" x14ac:dyDescent="0.25">
      <c r="A86" s="6" t="s">
        <v>1515</v>
      </c>
    </row>
    <row r="87" spans="1:10" x14ac:dyDescent="0.25">
      <c r="A87" s="6" t="s">
        <v>1518</v>
      </c>
    </row>
    <row r="88" spans="1:10" x14ac:dyDescent="0.25">
      <c r="A88" s="6" t="s">
        <v>1519</v>
      </c>
      <c r="B88" s="18"/>
      <c r="C88" s="18"/>
      <c r="E88" s="26"/>
      <c r="F88" s="26"/>
      <c r="G88" s="17"/>
      <c r="H88" s="17"/>
      <c r="I88" s="17"/>
      <c r="J88" s="18"/>
    </row>
    <row r="89" spans="1:10" x14ac:dyDescent="0.25">
      <c r="A89" s="6" t="s">
        <v>1820</v>
      </c>
    </row>
    <row r="90" spans="1:10" x14ac:dyDescent="0.25">
      <c r="A90" s="6" t="s">
        <v>4642</v>
      </c>
    </row>
    <row r="91" spans="1:10" x14ac:dyDescent="0.25">
      <c r="G91" s="2"/>
    </row>
    <row r="92" spans="1:10" x14ac:dyDescent="0.25">
      <c r="G92" s="2"/>
    </row>
    <row r="93" spans="1:10" x14ac:dyDescent="0.25">
      <c r="G93" s="2"/>
    </row>
    <row r="94" spans="1:10" x14ac:dyDescent="0.25">
      <c r="G94" s="2"/>
    </row>
    <row r="95" spans="1:10" x14ac:dyDescent="0.25">
      <c r="G95" s="2"/>
    </row>
  </sheetData>
  <pageMargins left="0.7" right="0.7" top="0.75" bottom="0.75" header="0.3" footer="0.3"/>
  <pageSetup scale="38" orientation="landscape"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D82F-0EF8-4181-BC3C-B03699DC7D00}">
  <dimension ref="A1:S91"/>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44225</v>
      </c>
      <c r="I3" s="2"/>
      <c r="J3" s="44">
        <v>44228</v>
      </c>
      <c r="K3" s="43">
        <v>44229</v>
      </c>
      <c r="L3" s="43">
        <v>44230</v>
      </c>
      <c r="M3" s="43">
        <v>44231</v>
      </c>
      <c r="N3" s="43">
        <v>44232</v>
      </c>
      <c r="P3" t="s">
        <v>1973</v>
      </c>
    </row>
    <row r="4" spans="1:16" ht="15.75" thickBot="1" x14ac:dyDescent="0.3">
      <c r="A4" t="s">
        <v>0</v>
      </c>
      <c r="C4" s="10">
        <v>44228</v>
      </c>
      <c r="D4" s="11" t="s">
        <v>66</v>
      </c>
      <c r="E4" s="10">
        <v>44232</v>
      </c>
      <c r="J4" s="2" t="s">
        <v>58</v>
      </c>
      <c r="K4" s="2" t="s">
        <v>59</v>
      </c>
      <c r="L4" s="2" t="s">
        <v>60</v>
      </c>
      <c r="M4" s="2" t="s">
        <v>61</v>
      </c>
      <c r="N4" s="2" t="s">
        <v>62</v>
      </c>
    </row>
    <row r="5" spans="1:16" ht="15.75" thickBot="1" x14ac:dyDescent="0.3">
      <c r="G5" t="s">
        <v>57</v>
      </c>
      <c r="H5" s="8">
        <v>13070.7</v>
      </c>
      <c r="J5" s="16">
        <v>13403.39</v>
      </c>
      <c r="K5" s="16">
        <v>13612.78</v>
      </c>
      <c r="L5" s="16">
        <v>13610.54</v>
      </c>
      <c r="M5" s="16">
        <v>13777.74</v>
      </c>
      <c r="N5" s="16">
        <v>13856.3</v>
      </c>
      <c r="P5" s="5">
        <f>(N5-H5)/H5</f>
        <v>6.0103896501334936E-2</v>
      </c>
    </row>
    <row r="6" spans="1:16" ht="15.75" thickBot="1" x14ac:dyDescent="0.3">
      <c r="A6" t="s">
        <v>2</v>
      </c>
      <c r="C6" s="33" t="s">
        <v>5084</v>
      </c>
      <c r="D6" s="1"/>
      <c r="E6" s="1"/>
      <c r="G6" t="s">
        <v>3680</v>
      </c>
      <c r="H6" s="9">
        <v>3714.24</v>
      </c>
      <c r="J6" s="16">
        <v>3773.86</v>
      </c>
      <c r="K6" s="21">
        <v>3826.31</v>
      </c>
      <c r="L6" s="21">
        <v>3830.17</v>
      </c>
      <c r="M6" s="16">
        <v>3871.74</v>
      </c>
      <c r="N6" s="16">
        <v>3886.83</v>
      </c>
      <c r="P6" s="5">
        <f>(N6-H6)/H6</f>
        <v>4.6467110364435293E-2</v>
      </c>
    </row>
    <row r="7" spans="1:16" x14ac:dyDescent="0.25">
      <c r="C7" s="12"/>
      <c r="J7" s="12"/>
    </row>
    <row r="8" spans="1:16" x14ac:dyDescent="0.25">
      <c r="C8" s="12"/>
      <c r="J8" s="12"/>
    </row>
    <row r="9" spans="1:16" x14ac:dyDescent="0.25">
      <c r="A9" t="s">
        <v>3</v>
      </c>
      <c r="C9" t="s">
        <v>5115</v>
      </c>
      <c r="J9" s="18"/>
    </row>
    <row r="10" spans="1:16" x14ac:dyDescent="0.25">
      <c r="C10" s="37" t="s">
        <v>5116</v>
      </c>
      <c r="J10" s="18"/>
    </row>
    <row r="11" spans="1:16" x14ac:dyDescent="0.25">
      <c r="C11" s="37" t="s">
        <v>5117</v>
      </c>
      <c r="J11" s="18"/>
    </row>
    <row r="12" spans="1:16" x14ac:dyDescent="0.25">
      <c r="C12" s="37" t="s">
        <v>5118</v>
      </c>
      <c r="J12" s="18"/>
    </row>
    <row r="13" spans="1:16" x14ac:dyDescent="0.25">
      <c r="C13" s="37" t="s">
        <v>5119</v>
      </c>
      <c r="J13" s="18"/>
    </row>
    <row r="14" spans="1:16" x14ac:dyDescent="0.25">
      <c r="C14" s="37" t="s">
        <v>5120</v>
      </c>
      <c r="J14" s="18"/>
    </row>
    <row r="15" spans="1:16" x14ac:dyDescent="0.25">
      <c r="C15" s="37" t="s">
        <v>5121</v>
      </c>
      <c r="J15" s="18"/>
    </row>
    <row r="16" spans="1:16" x14ac:dyDescent="0.25">
      <c r="C16" s="37" t="s">
        <v>5122</v>
      </c>
      <c r="J16" s="18"/>
    </row>
    <row r="17" spans="3:10" x14ac:dyDescent="0.25">
      <c r="C17" s="37"/>
      <c r="J17" s="18"/>
    </row>
    <row r="18" spans="3:10" x14ac:dyDescent="0.25">
      <c r="C18" s="12"/>
      <c r="J18" s="18"/>
    </row>
    <row r="19" spans="3:10" x14ac:dyDescent="0.25">
      <c r="C19" s="12" t="s">
        <v>5076</v>
      </c>
      <c r="J19" s="18"/>
    </row>
    <row r="20" spans="3:10" x14ac:dyDescent="0.25">
      <c r="C20" s="12" t="s">
        <v>5114</v>
      </c>
      <c r="J20" s="18"/>
    </row>
    <row r="21" spans="3:10" x14ac:dyDescent="0.25">
      <c r="J21" s="18"/>
    </row>
    <row r="22" spans="3:10" x14ac:dyDescent="0.25">
      <c r="C22" t="s">
        <v>3391</v>
      </c>
      <c r="D22" s="5">
        <v>0.48120000000000002</v>
      </c>
      <c r="E22" s="7"/>
      <c r="I22" s="5"/>
      <c r="J22" s="18"/>
    </row>
    <row r="23" spans="3:10" x14ac:dyDescent="0.25">
      <c r="E23" s="7"/>
      <c r="I23" s="5"/>
      <c r="J23" s="18"/>
    </row>
    <row r="24" spans="3:10" x14ac:dyDescent="0.25">
      <c r="D24" s="5"/>
      <c r="I24" s="5"/>
      <c r="J24" s="18"/>
    </row>
    <row r="25" spans="3:10" x14ac:dyDescent="0.25">
      <c r="C25" t="s">
        <v>4550</v>
      </c>
      <c r="D25" s="5">
        <v>8.3299999999999999E-2</v>
      </c>
      <c r="I25" s="5"/>
      <c r="J25" s="18"/>
    </row>
    <row r="26" spans="3:10" x14ac:dyDescent="0.25">
      <c r="C26" t="s">
        <v>4906</v>
      </c>
      <c r="D26" s="5">
        <v>0.17199999999999999</v>
      </c>
      <c r="E26" s="7"/>
      <c r="G26" s="5"/>
      <c r="I26" s="5"/>
      <c r="J26" s="18"/>
    </row>
    <row r="27" spans="3:10" x14ac:dyDescent="0.25">
      <c r="C27" t="s">
        <v>235</v>
      </c>
      <c r="D27" s="5">
        <v>0.14230000000000001</v>
      </c>
      <c r="E27" s="27"/>
      <c r="G27" s="5"/>
      <c r="I27" s="5"/>
      <c r="J27" s="18"/>
    </row>
    <row r="28" spans="3:10" x14ac:dyDescent="0.25">
      <c r="C28" t="s">
        <v>4244</v>
      </c>
      <c r="D28" s="5">
        <v>7.1800000000000003E-2</v>
      </c>
      <c r="I28" s="5"/>
      <c r="J28" s="18"/>
    </row>
    <row r="29" spans="3:10" x14ac:dyDescent="0.25">
      <c r="C29" t="s">
        <v>4959</v>
      </c>
      <c r="D29" s="5">
        <v>4.9399999999999999E-2</v>
      </c>
      <c r="E29" s="27"/>
      <c r="F29" s="18"/>
      <c r="G29" s="28"/>
      <c r="H29" s="18"/>
      <c r="I29" s="5"/>
      <c r="J29" s="18"/>
    </row>
    <row r="30" spans="3:10" x14ac:dyDescent="0.25">
      <c r="D30" s="5"/>
      <c r="E30" s="27"/>
      <c r="F30" s="18"/>
      <c r="G30" s="28"/>
      <c r="H30" s="18"/>
      <c r="I30" s="5"/>
      <c r="J30" s="18"/>
    </row>
    <row r="31" spans="3:10" x14ac:dyDescent="0.25">
      <c r="E31" s="27"/>
      <c r="F31" s="18"/>
      <c r="G31" s="28"/>
      <c r="H31" s="18"/>
      <c r="I31" s="5"/>
      <c r="J31" s="18"/>
    </row>
    <row r="32" spans="3:10" x14ac:dyDescent="0.25">
      <c r="E32" s="27"/>
      <c r="F32" s="18"/>
      <c r="G32" s="28"/>
      <c r="H32" s="18"/>
      <c r="I32" s="5"/>
      <c r="J32" s="18"/>
    </row>
    <row r="33" spans="1:19" x14ac:dyDescent="0.25">
      <c r="E33" s="27"/>
      <c r="F33" s="18"/>
      <c r="G33" s="28"/>
      <c r="H33" s="18"/>
      <c r="I33" s="5"/>
      <c r="J33" s="18"/>
    </row>
    <row r="34" spans="1:19" x14ac:dyDescent="0.25">
      <c r="E34" s="27"/>
      <c r="F34" s="18"/>
      <c r="G34" s="28"/>
      <c r="H34" s="18"/>
      <c r="I34" s="5"/>
      <c r="J34" s="18"/>
    </row>
    <row r="35" spans="1:19" x14ac:dyDescent="0.25">
      <c r="D35" s="5">
        <f>SUM(D22:D34)</f>
        <v>0.99999999999999989</v>
      </c>
      <c r="I35" s="28"/>
      <c r="J35" s="18"/>
    </row>
    <row r="36" spans="1:19" x14ac:dyDescent="0.25">
      <c r="E36" s="27"/>
      <c r="F36" s="18"/>
      <c r="G36" s="28"/>
      <c r="H36" s="18"/>
      <c r="I36" s="28"/>
      <c r="J36" s="18"/>
    </row>
    <row r="37" spans="1:19" x14ac:dyDescent="0.25">
      <c r="D37" s="5"/>
      <c r="E37" s="27"/>
      <c r="F37" s="18"/>
      <c r="G37" s="28"/>
      <c r="H37" s="18"/>
      <c r="I37" s="28"/>
      <c r="J37" s="18"/>
    </row>
    <row r="38" spans="1:19" x14ac:dyDescent="0.25">
      <c r="C38" s="12"/>
      <c r="E38" s="27"/>
      <c r="F38" s="17" t="s">
        <v>4013</v>
      </c>
      <c r="G38" s="18"/>
      <c r="H38" s="12"/>
      <c r="I38" s="18"/>
    </row>
    <row r="39" spans="1:19" x14ac:dyDescent="0.25">
      <c r="A39" t="s">
        <v>4</v>
      </c>
      <c r="C39" s="12"/>
      <c r="E39" s="30" t="s">
        <v>7</v>
      </c>
      <c r="F39" s="30" t="s">
        <v>8</v>
      </c>
      <c r="G39" s="30" t="s">
        <v>9</v>
      </c>
      <c r="H39" s="30" t="s">
        <v>10</v>
      </c>
      <c r="I39" s="30" t="s">
        <v>24</v>
      </c>
      <c r="J39" s="30" t="s">
        <v>26</v>
      </c>
      <c r="K39" s="30" t="s">
        <v>25</v>
      </c>
      <c r="L39" s="30" t="s">
        <v>4733</v>
      </c>
      <c r="M39" s="29" t="s">
        <v>11</v>
      </c>
      <c r="N39" s="31"/>
      <c r="O39" s="31"/>
      <c r="P39" s="31"/>
      <c r="Q39" s="31"/>
      <c r="R39" s="31"/>
      <c r="S39" s="31"/>
    </row>
    <row r="40" spans="1:19" x14ac:dyDescent="0.25">
      <c r="A40" s="6" t="s">
        <v>5</v>
      </c>
      <c r="B40" t="s">
        <v>4550</v>
      </c>
      <c r="E40" s="4">
        <v>63.95</v>
      </c>
      <c r="F40" s="4">
        <v>40.61</v>
      </c>
      <c r="G40" s="5">
        <f>(E40-F40)/F40</f>
        <v>0.57473528687515396</v>
      </c>
      <c r="H40" s="4">
        <v>55</v>
      </c>
      <c r="I40" s="4">
        <v>40.5</v>
      </c>
      <c r="J40" s="25">
        <v>92</v>
      </c>
      <c r="K40" s="25">
        <v>33</v>
      </c>
      <c r="L40" s="2"/>
      <c r="M40" s="45" t="s">
        <v>5079</v>
      </c>
    </row>
    <row r="41" spans="1:19" x14ac:dyDescent="0.25">
      <c r="A41" s="6" t="s">
        <v>12</v>
      </c>
      <c r="B41" t="s">
        <v>4906</v>
      </c>
      <c r="E41" s="4">
        <v>285.02999999999997</v>
      </c>
      <c r="F41" s="4">
        <v>247.95</v>
      </c>
      <c r="G41" s="5">
        <f>(E41-F41)/F41</f>
        <v>0.14954627949183297</v>
      </c>
      <c r="H41" s="4">
        <v>254</v>
      </c>
      <c r="I41" s="4">
        <v>236.66</v>
      </c>
      <c r="J41" s="25">
        <v>85</v>
      </c>
      <c r="K41" s="25">
        <v>21</v>
      </c>
      <c r="L41" s="2"/>
      <c r="M41" t="s">
        <v>5080</v>
      </c>
    </row>
    <row r="42" spans="1:19" x14ac:dyDescent="0.25">
      <c r="A42" s="6" t="s">
        <v>13</v>
      </c>
      <c r="B42" t="s">
        <v>235</v>
      </c>
      <c r="E42">
        <v>102.15</v>
      </c>
      <c r="F42">
        <v>102.17</v>
      </c>
      <c r="G42" s="5">
        <f>(E42-F42)/F42</f>
        <v>-1.9575217774293844E-4</v>
      </c>
      <c r="H42" s="4">
        <v>96</v>
      </c>
      <c r="I42">
        <v>95.01</v>
      </c>
      <c r="J42" s="2">
        <v>80</v>
      </c>
      <c r="K42" s="2">
        <v>89</v>
      </c>
      <c r="L42" s="2">
        <v>26</v>
      </c>
      <c r="M42" t="s">
        <v>5081</v>
      </c>
    </row>
    <row r="43" spans="1:19" x14ac:dyDescent="0.25">
      <c r="A43" s="6" t="s">
        <v>14</v>
      </c>
      <c r="B43" t="s">
        <v>4244</v>
      </c>
      <c r="E43" s="4">
        <v>114.9</v>
      </c>
      <c r="F43" s="4">
        <v>109.83</v>
      </c>
      <c r="G43" s="5">
        <f>(E43-F43)/F43</f>
        <v>4.6162250751160955E-2</v>
      </c>
      <c r="H43" s="4">
        <v>104</v>
      </c>
      <c r="I43" s="4">
        <v>112.29</v>
      </c>
      <c r="J43" s="25">
        <v>84</v>
      </c>
      <c r="K43" s="25">
        <v>80</v>
      </c>
      <c r="L43" s="2"/>
      <c r="M43" t="s">
        <v>5082</v>
      </c>
    </row>
    <row r="44" spans="1:19" x14ac:dyDescent="0.25">
      <c r="A44" s="6" t="s">
        <v>15</v>
      </c>
      <c r="B44" t="s">
        <v>4959</v>
      </c>
      <c r="E44" s="4">
        <v>34.049999999999997</v>
      </c>
      <c r="F44" s="4">
        <v>33.950000000000003</v>
      </c>
      <c r="G44" s="5">
        <f>(E44-F44)/F44</f>
        <v>2.9455081001471075E-3</v>
      </c>
      <c r="H44" s="4">
        <v>31</v>
      </c>
      <c r="I44" s="4">
        <v>33.5</v>
      </c>
      <c r="J44" s="25">
        <v>97</v>
      </c>
      <c r="K44" s="25">
        <v>12</v>
      </c>
      <c r="L44" s="2"/>
      <c r="M44" t="s">
        <v>5083</v>
      </c>
    </row>
    <row r="45" spans="1:19" x14ac:dyDescent="0.25">
      <c r="A45" s="6" t="s">
        <v>16</v>
      </c>
      <c r="E45" s="4"/>
      <c r="F45" s="4"/>
      <c r="G45" s="5"/>
      <c r="H45" s="4"/>
      <c r="I45" s="4"/>
      <c r="J45" s="25"/>
      <c r="K45" s="25"/>
      <c r="L45" s="2"/>
    </row>
    <row r="46" spans="1:19" x14ac:dyDescent="0.25">
      <c r="A46" s="6" t="s">
        <v>17</v>
      </c>
      <c r="H46" s="4"/>
      <c r="L46" s="2"/>
    </row>
    <row r="47" spans="1:19" x14ac:dyDescent="0.25">
      <c r="A47" s="6" t="s">
        <v>18</v>
      </c>
      <c r="E47" s="4"/>
      <c r="F47" s="4"/>
      <c r="G47" s="5"/>
      <c r="H47" s="4"/>
      <c r="I47" s="4"/>
      <c r="J47" s="25"/>
      <c r="K47" s="25"/>
      <c r="L47" s="2"/>
    </row>
    <row r="48" spans="1:19" x14ac:dyDescent="0.25">
      <c r="A48" s="6" t="s">
        <v>63</v>
      </c>
      <c r="L48" s="2"/>
    </row>
    <row r="49" spans="1:13" x14ac:dyDescent="0.25">
      <c r="A49" s="6" t="s">
        <v>67</v>
      </c>
      <c r="L49" s="2"/>
    </row>
    <row r="50" spans="1:13" x14ac:dyDescent="0.25">
      <c r="A50" s="6" t="s">
        <v>98</v>
      </c>
      <c r="L50" s="2"/>
    </row>
    <row r="51" spans="1:13" x14ac:dyDescent="0.25">
      <c r="J51" s="2"/>
      <c r="K51" s="2"/>
    </row>
    <row r="52" spans="1:13" x14ac:dyDescent="0.25">
      <c r="I52" s="2" t="s">
        <v>2744</v>
      </c>
    </row>
    <row r="53" spans="1:13" x14ac:dyDescent="0.25">
      <c r="A53" s="3" t="s">
        <v>21</v>
      </c>
      <c r="E53" s="22" t="s">
        <v>7</v>
      </c>
      <c r="F53" s="22" t="s">
        <v>24</v>
      </c>
      <c r="G53" s="22" t="s">
        <v>25</v>
      </c>
      <c r="H53" s="22" t="s">
        <v>26</v>
      </c>
      <c r="I53" s="22" t="s">
        <v>2745</v>
      </c>
      <c r="J53" s="23" t="s">
        <v>11</v>
      </c>
      <c r="K53" s="24"/>
      <c r="L53" s="24"/>
      <c r="M53" s="24"/>
    </row>
    <row r="54" spans="1:13" x14ac:dyDescent="0.25">
      <c r="A54" s="6" t="s">
        <v>5</v>
      </c>
      <c r="B54" s="18" t="s">
        <v>264</v>
      </c>
      <c r="C54" s="18" t="s">
        <v>4370</v>
      </c>
      <c r="D54" s="18"/>
      <c r="E54" s="26">
        <v>400.06</v>
      </c>
      <c r="F54" s="26">
        <v>333.61</v>
      </c>
      <c r="G54" s="17">
        <v>69</v>
      </c>
      <c r="H54" s="17">
        <v>90</v>
      </c>
      <c r="I54" s="17">
        <v>91</v>
      </c>
      <c r="J54" s="18" t="s">
        <v>5085</v>
      </c>
      <c r="K54" s="12"/>
    </row>
    <row r="55" spans="1:13" x14ac:dyDescent="0.25">
      <c r="A55" s="6" t="s">
        <v>12</v>
      </c>
      <c r="B55" s="18" t="s">
        <v>4459</v>
      </c>
      <c r="C55" s="18" t="s">
        <v>4467</v>
      </c>
      <c r="D55" s="18"/>
      <c r="E55" s="26">
        <v>97.4</v>
      </c>
      <c r="F55" s="26">
        <v>81.87</v>
      </c>
      <c r="G55" s="17">
        <v>77</v>
      </c>
      <c r="H55" s="17">
        <v>78</v>
      </c>
      <c r="I55" s="17">
        <v>1</v>
      </c>
      <c r="J55" s="18" t="s">
        <v>5086</v>
      </c>
    </row>
    <row r="56" spans="1:13" x14ac:dyDescent="0.25">
      <c r="A56" s="6" t="s">
        <v>13</v>
      </c>
      <c r="B56" s="12" t="s">
        <v>4503</v>
      </c>
      <c r="C56" s="12" t="s">
        <v>4516</v>
      </c>
      <c r="D56" s="12"/>
      <c r="E56" s="13">
        <v>207.49</v>
      </c>
      <c r="F56" s="13">
        <v>179.46</v>
      </c>
      <c r="G56" s="14">
        <v>90</v>
      </c>
      <c r="H56" s="14">
        <v>71</v>
      </c>
      <c r="I56" s="14">
        <v>90</v>
      </c>
      <c r="J56" s="12" t="s">
        <v>5087</v>
      </c>
    </row>
    <row r="57" spans="1:13" x14ac:dyDescent="0.25">
      <c r="A57" s="6" t="s">
        <v>14</v>
      </c>
      <c r="B57" s="18" t="s">
        <v>2126</v>
      </c>
      <c r="C57" s="18" t="s">
        <v>2134</v>
      </c>
      <c r="D57" s="18"/>
      <c r="E57" s="26">
        <v>33.1</v>
      </c>
      <c r="F57" s="26">
        <v>26.32</v>
      </c>
      <c r="G57" s="17">
        <v>86</v>
      </c>
      <c r="H57" s="17">
        <v>85</v>
      </c>
      <c r="I57" s="17">
        <v>65</v>
      </c>
      <c r="J57" s="18" t="s">
        <v>5088</v>
      </c>
    </row>
    <row r="58" spans="1:13" x14ac:dyDescent="0.25">
      <c r="A58" s="6" t="s">
        <v>15</v>
      </c>
      <c r="B58" s="12" t="s">
        <v>4553</v>
      </c>
      <c r="C58" s="12" t="s">
        <v>4567</v>
      </c>
      <c r="D58" s="12"/>
      <c r="E58" s="13">
        <v>176.24</v>
      </c>
      <c r="F58" s="13">
        <v>178.5</v>
      </c>
      <c r="G58" s="14">
        <v>19</v>
      </c>
      <c r="H58" s="14">
        <v>97</v>
      </c>
      <c r="I58" s="14">
        <v>25</v>
      </c>
      <c r="J58" s="12" t="s">
        <v>5089</v>
      </c>
    </row>
    <row r="59" spans="1:13" x14ac:dyDescent="0.25">
      <c r="A59" s="6" t="s">
        <v>16</v>
      </c>
      <c r="B59" s="18" t="s">
        <v>4613</v>
      </c>
      <c r="C59" s="18" t="s">
        <v>4619</v>
      </c>
      <c r="D59" s="18"/>
      <c r="E59" s="26">
        <v>61.23</v>
      </c>
      <c r="F59" s="26">
        <v>49</v>
      </c>
      <c r="G59" s="17">
        <v>43</v>
      </c>
      <c r="H59" s="17">
        <v>99</v>
      </c>
      <c r="I59" s="17">
        <v>65</v>
      </c>
      <c r="J59" s="18" t="s">
        <v>5090</v>
      </c>
    </row>
    <row r="60" spans="1:13" x14ac:dyDescent="0.25">
      <c r="A60" s="6" t="s">
        <v>17</v>
      </c>
      <c r="B60" s="18" t="s">
        <v>4756</v>
      </c>
      <c r="C60" s="18" t="s">
        <v>4761</v>
      </c>
      <c r="D60" s="18"/>
      <c r="E60" s="26">
        <v>310.77</v>
      </c>
      <c r="F60" s="26">
        <v>292.79000000000002</v>
      </c>
      <c r="G60" s="17">
        <v>22</v>
      </c>
      <c r="H60" s="17">
        <v>78</v>
      </c>
      <c r="I60" s="17">
        <v>119</v>
      </c>
      <c r="J60" s="18" t="s">
        <v>5048</v>
      </c>
    </row>
    <row r="61" spans="1:13" x14ac:dyDescent="0.25">
      <c r="A61" s="6" t="s">
        <v>18</v>
      </c>
      <c r="B61" s="12" t="s">
        <v>712</v>
      </c>
      <c r="C61" s="12" t="s">
        <v>713</v>
      </c>
      <c r="D61" s="12"/>
      <c r="E61" s="13">
        <v>90.47</v>
      </c>
      <c r="F61" s="13">
        <v>85.88</v>
      </c>
      <c r="G61" s="14">
        <v>4</v>
      </c>
      <c r="H61" s="14">
        <v>90</v>
      </c>
      <c r="I61" s="14">
        <v>25</v>
      </c>
      <c r="J61" s="12" t="s">
        <v>5091</v>
      </c>
    </row>
    <row r="62" spans="1:13" x14ac:dyDescent="0.25">
      <c r="A62" s="6" t="s">
        <v>63</v>
      </c>
      <c r="B62" s="12" t="s">
        <v>4757</v>
      </c>
      <c r="C62" s="12" t="s">
        <v>4765</v>
      </c>
      <c r="D62" s="12"/>
      <c r="E62" s="13">
        <v>65</v>
      </c>
      <c r="F62" s="13">
        <v>68.8</v>
      </c>
      <c r="G62" s="14">
        <v>92</v>
      </c>
      <c r="H62" s="14">
        <v>44</v>
      </c>
      <c r="I62" s="14">
        <v>125</v>
      </c>
      <c r="J62" s="12" t="s">
        <v>5092</v>
      </c>
      <c r="K62" s="12"/>
    </row>
    <row r="63" spans="1:13" x14ac:dyDescent="0.25">
      <c r="A63" s="6" t="s">
        <v>67</v>
      </c>
      <c r="B63" s="18" t="s">
        <v>4758</v>
      </c>
      <c r="C63" s="18" t="s">
        <v>4769</v>
      </c>
      <c r="D63" s="18"/>
      <c r="E63" s="26">
        <v>61.36</v>
      </c>
      <c r="F63" s="26">
        <v>54.2</v>
      </c>
      <c r="G63" s="17">
        <v>3</v>
      </c>
      <c r="H63" s="17">
        <v>78</v>
      </c>
      <c r="I63" s="17">
        <v>25</v>
      </c>
      <c r="J63" s="18" t="s">
        <v>5093</v>
      </c>
    </row>
    <row r="64" spans="1:13" x14ac:dyDescent="0.25">
      <c r="A64" s="6" t="s">
        <v>98</v>
      </c>
      <c r="B64" s="18" t="s">
        <v>1562</v>
      </c>
      <c r="C64" s="18" t="s">
        <v>1568</v>
      </c>
      <c r="D64" s="18"/>
      <c r="E64" s="26">
        <v>377.43</v>
      </c>
      <c r="F64" s="26">
        <v>359.39</v>
      </c>
      <c r="G64" s="17">
        <v>94</v>
      </c>
      <c r="H64" s="17">
        <v>67</v>
      </c>
      <c r="I64" s="17">
        <v>72</v>
      </c>
      <c r="J64" s="18" t="s">
        <v>5094</v>
      </c>
      <c r="L64" s="18"/>
      <c r="M64" s="18"/>
    </row>
    <row r="65" spans="1:13" x14ac:dyDescent="0.25">
      <c r="A65" s="6" t="s">
        <v>102</v>
      </c>
      <c r="B65" s="12" t="s">
        <v>706</v>
      </c>
      <c r="C65" s="12" t="s">
        <v>708</v>
      </c>
      <c r="D65" s="12"/>
      <c r="E65" s="13">
        <v>155.47999999999999</v>
      </c>
      <c r="F65" s="13">
        <v>155.31</v>
      </c>
      <c r="G65" s="14">
        <v>99</v>
      </c>
      <c r="H65" s="14">
        <v>57</v>
      </c>
      <c r="I65" s="14">
        <v>63</v>
      </c>
      <c r="J65" s="12" t="s">
        <v>5095</v>
      </c>
      <c r="L65" s="18"/>
      <c r="M65" s="18"/>
    </row>
    <row r="66" spans="1:13" x14ac:dyDescent="0.25">
      <c r="A66" s="6" t="s">
        <v>106</v>
      </c>
      <c r="B66" s="18" t="s">
        <v>4860</v>
      </c>
      <c r="C66" s="18" t="s">
        <v>4864</v>
      </c>
      <c r="D66" s="18"/>
      <c r="E66" s="26">
        <v>70.239999999999995</v>
      </c>
      <c r="F66" s="26">
        <v>62.75</v>
      </c>
      <c r="G66" s="17">
        <v>48</v>
      </c>
      <c r="H66" s="17">
        <v>75</v>
      </c>
      <c r="I66" s="17">
        <v>91</v>
      </c>
      <c r="J66" s="18" t="s">
        <v>5096</v>
      </c>
      <c r="L66" s="18"/>
      <c r="M66" s="18"/>
    </row>
    <row r="67" spans="1:13" x14ac:dyDescent="0.25">
      <c r="A67" s="6" t="s">
        <v>238</v>
      </c>
      <c r="B67" s="18" t="s">
        <v>4861</v>
      </c>
      <c r="C67" s="18" t="s">
        <v>4866</v>
      </c>
      <c r="D67" s="18"/>
      <c r="E67" s="26">
        <v>17.11</v>
      </c>
      <c r="F67" s="26">
        <v>14.2</v>
      </c>
      <c r="G67" s="17">
        <v>74</v>
      </c>
      <c r="H67" s="17">
        <v>84</v>
      </c>
      <c r="I67" s="17">
        <v>84</v>
      </c>
      <c r="J67" s="18" t="s">
        <v>5097</v>
      </c>
    </row>
    <row r="68" spans="1:13" x14ac:dyDescent="0.25">
      <c r="A68" s="6" t="s">
        <v>243</v>
      </c>
      <c r="B68" s="12" t="s">
        <v>441</v>
      </c>
      <c r="C68" s="12" t="s">
        <v>4909</v>
      </c>
      <c r="D68" s="12"/>
      <c r="E68" s="13">
        <v>85.22</v>
      </c>
      <c r="F68" s="13">
        <v>82.58</v>
      </c>
      <c r="G68" s="14">
        <v>76</v>
      </c>
      <c r="H68" s="14">
        <v>79</v>
      </c>
      <c r="I68" s="14">
        <v>25</v>
      </c>
      <c r="J68" s="12" t="s">
        <v>5098</v>
      </c>
    </row>
    <row r="69" spans="1:13" x14ac:dyDescent="0.25">
      <c r="A69" s="6" t="s">
        <v>263</v>
      </c>
      <c r="B69" s="18" t="s">
        <v>4907</v>
      </c>
      <c r="C69" s="18" t="s">
        <v>4913</v>
      </c>
      <c r="D69" s="18"/>
      <c r="E69" s="26">
        <v>98.23</v>
      </c>
      <c r="F69" s="26">
        <v>107.29</v>
      </c>
      <c r="G69" s="17">
        <v>82</v>
      </c>
      <c r="H69" s="17">
        <v>81</v>
      </c>
      <c r="I69" s="17">
        <v>74</v>
      </c>
      <c r="J69" s="18" t="s">
        <v>5099</v>
      </c>
    </row>
    <row r="70" spans="1:13" x14ac:dyDescent="0.25">
      <c r="A70" s="6" t="s">
        <v>267</v>
      </c>
      <c r="B70" s="18" t="s">
        <v>4961</v>
      </c>
      <c r="C70" s="18" t="s">
        <v>4966</v>
      </c>
      <c r="D70" s="18"/>
      <c r="E70" s="26">
        <v>44.33</v>
      </c>
      <c r="F70" s="26">
        <v>40.200000000000003</v>
      </c>
      <c r="G70" s="17">
        <v>74</v>
      </c>
      <c r="H70" s="17">
        <v>80</v>
      </c>
      <c r="I70" s="17">
        <v>84</v>
      </c>
      <c r="J70" s="18" t="s">
        <v>5100</v>
      </c>
    </row>
    <row r="71" spans="1:13" x14ac:dyDescent="0.25">
      <c r="A71" s="6" t="s">
        <v>404</v>
      </c>
      <c r="B71" s="18" t="s">
        <v>5009</v>
      </c>
      <c r="C71" s="18" t="s">
        <v>5015</v>
      </c>
      <c r="E71" s="26">
        <v>55.9</v>
      </c>
      <c r="F71" s="26">
        <v>44.49</v>
      </c>
      <c r="G71" s="17">
        <v>7</v>
      </c>
      <c r="H71" s="17">
        <v>90</v>
      </c>
      <c r="I71" s="17">
        <v>166</v>
      </c>
      <c r="J71" s="18" t="s">
        <v>5101</v>
      </c>
    </row>
    <row r="72" spans="1:13" x14ac:dyDescent="0.25">
      <c r="A72" s="6" t="s">
        <v>619</v>
      </c>
      <c r="B72" s="12" t="s">
        <v>5010</v>
      </c>
      <c r="C72" s="12" t="s">
        <v>5017</v>
      </c>
      <c r="D72" s="12"/>
      <c r="E72" s="13">
        <v>45.23</v>
      </c>
      <c r="F72" s="13">
        <v>49.6</v>
      </c>
      <c r="G72" s="14">
        <v>77</v>
      </c>
      <c r="H72" s="14">
        <v>95</v>
      </c>
      <c r="I72" s="14">
        <v>79</v>
      </c>
      <c r="J72" s="12" t="s">
        <v>5102</v>
      </c>
    </row>
    <row r="73" spans="1:13" x14ac:dyDescent="0.25">
      <c r="A73" s="6" t="s">
        <v>831</v>
      </c>
      <c r="B73" s="12" t="s">
        <v>5012</v>
      </c>
      <c r="C73" s="12" t="s">
        <v>5021</v>
      </c>
      <c r="D73" s="12"/>
      <c r="E73" s="13">
        <v>39.72</v>
      </c>
      <c r="F73" s="13">
        <v>40.65</v>
      </c>
      <c r="G73" s="14">
        <v>78</v>
      </c>
      <c r="H73" s="14">
        <v>88</v>
      </c>
      <c r="I73" s="14">
        <v>89</v>
      </c>
      <c r="J73" s="12" t="s">
        <v>5103</v>
      </c>
      <c r="K73" s="12"/>
    </row>
    <row r="74" spans="1:13" x14ac:dyDescent="0.25">
      <c r="A74" s="6" t="s">
        <v>832</v>
      </c>
      <c r="B74" s="12" t="s">
        <v>5013</v>
      </c>
      <c r="C74" s="12" t="s">
        <v>5023</v>
      </c>
      <c r="D74" s="12"/>
      <c r="E74" s="13">
        <v>55.46</v>
      </c>
      <c r="F74" s="13">
        <v>48.2</v>
      </c>
      <c r="G74" s="14">
        <v>98</v>
      </c>
      <c r="H74" s="14">
        <v>81</v>
      </c>
      <c r="I74" s="14">
        <v>91</v>
      </c>
      <c r="J74" s="12" t="s">
        <v>5104</v>
      </c>
    </row>
    <row r="75" spans="1:13" x14ac:dyDescent="0.25">
      <c r="A75" s="6" t="s">
        <v>906</v>
      </c>
      <c r="B75" s="18" t="s">
        <v>276</v>
      </c>
      <c r="C75" s="18" t="s">
        <v>4685</v>
      </c>
      <c r="E75" s="26">
        <v>269.44</v>
      </c>
      <c r="F75" s="26">
        <v>216.07</v>
      </c>
      <c r="G75" s="17">
        <v>97</v>
      </c>
      <c r="H75" s="17">
        <v>82</v>
      </c>
      <c r="I75" s="17">
        <v>112</v>
      </c>
      <c r="J75" s="18" t="s">
        <v>5105</v>
      </c>
    </row>
    <row r="76" spans="1:13" x14ac:dyDescent="0.25">
      <c r="A76" s="6" t="s">
        <v>913</v>
      </c>
      <c r="B76" s="12" t="s">
        <v>5106</v>
      </c>
      <c r="C76" s="12" t="s">
        <v>5108</v>
      </c>
      <c r="E76" s="13">
        <v>66.510000000000005</v>
      </c>
      <c r="F76" s="13">
        <v>65.23</v>
      </c>
      <c r="G76" s="14">
        <v>24</v>
      </c>
      <c r="H76" s="14">
        <v>96</v>
      </c>
      <c r="I76" s="14">
        <v>65</v>
      </c>
      <c r="J76" s="12" t="s">
        <v>5109</v>
      </c>
    </row>
    <row r="77" spans="1:13" x14ac:dyDescent="0.25">
      <c r="A77" s="6" t="s">
        <v>976</v>
      </c>
      <c r="B77" s="12" t="s">
        <v>3483</v>
      </c>
      <c r="C77" s="12" t="s">
        <v>5110</v>
      </c>
      <c r="D77" s="12"/>
      <c r="E77" s="13">
        <v>76.19</v>
      </c>
      <c r="F77" s="13">
        <v>74.78</v>
      </c>
      <c r="G77" s="14">
        <v>40</v>
      </c>
      <c r="H77" s="14">
        <v>76</v>
      </c>
      <c r="I77" s="14">
        <v>91</v>
      </c>
      <c r="J77" s="12" t="s">
        <v>5111</v>
      </c>
    </row>
    <row r="78" spans="1:13" x14ac:dyDescent="0.25">
      <c r="A78" s="6" t="s">
        <v>1082</v>
      </c>
      <c r="B78" s="12" t="s">
        <v>5107</v>
      </c>
      <c r="C78" s="12" t="s">
        <v>5112</v>
      </c>
      <c r="E78" s="13">
        <v>82.24</v>
      </c>
      <c r="F78" s="13">
        <v>82.66</v>
      </c>
      <c r="G78" s="14">
        <v>33</v>
      </c>
      <c r="H78" s="14">
        <v>95</v>
      </c>
      <c r="I78" s="14">
        <v>44</v>
      </c>
      <c r="J78" s="12" t="s">
        <v>5113</v>
      </c>
    </row>
    <row r="79" spans="1:13" x14ac:dyDescent="0.25">
      <c r="A79" s="6" t="s">
        <v>1083</v>
      </c>
      <c r="B79" s="18"/>
      <c r="C79" s="18"/>
      <c r="D79" s="18"/>
      <c r="E79" s="26"/>
      <c r="F79" s="26"/>
      <c r="G79" s="17"/>
      <c r="H79" s="17"/>
      <c r="I79" s="17"/>
      <c r="J79" s="18"/>
    </row>
    <row r="80" spans="1:13" x14ac:dyDescent="0.25">
      <c r="A80" s="6" t="s">
        <v>1084</v>
      </c>
    </row>
    <row r="81" spans="1:10" x14ac:dyDescent="0.25">
      <c r="A81" s="6" t="s">
        <v>1514</v>
      </c>
      <c r="B81" s="18"/>
      <c r="C81" s="18"/>
      <c r="D81" s="18"/>
      <c r="E81" s="26"/>
      <c r="F81" s="26"/>
      <c r="G81" s="17"/>
      <c r="H81" s="17"/>
      <c r="I81" s="17"/>
      <c r="J81" s="18"/>
    </row>
    <row r="82" spans="1:10" x14ac:dyDescent="0.25">
      <c r="A82" s="6" t="s">
        <v>1515</v>
      </c>
    </row>
    <row r="83" spans="1:10" x14ac:dyDescent="0.25">
      <c r="A83" s="6" t="s">
        <v>1518</v>
      </c>
    </row>
    <row r="84" spans="1:10" x14ac:dyDescent="0.25">
      <c r="A84" s="6" t="s">
        <v>1519</v>
      </c>
      <c r="B84" s="18"/>
      <c r="C84" s="18"/>
      <c r="E84" s="26"/>
      <c r="F84" s="26"/>
      <c r="G84" s="17"/>
      <c r="H84" s="17"/>
      <c r="I84" s="17"/>
      <c r="J84" s="18"/>
    </row>
    <row r="85" spans="1:10" x14ac:dyDescent="0.25">
      <c r="A85" s="6" t="s">
        <v>1820</v>
      </c>
    </row>
    <row r="86" spans="1:10" x14ac:dyDescent="0.25">
      <c r="A86" s="6" t="s">
        <v>4642</v>
      </c>
    </row>
    <row r="87" spans="1:10" x14ac:dyDescent="0.25">
      <c r="G87" s="2"/>
    </row>
    <row r="88" spans="1:10" x14ac:dyDescent="0.25">
      <c r="G88" s="2"/>
    </row>
    <row r="89" spans="1:10" x14ac:dyDescent="0.25">
      <c r="G89" s="2"/>
    </row>
    <row r="90" spans="1:10" x14ac:dyDescent="0.25">
      <c r="G90" s="2"/>
    </row>
    <row r="91" spans="1:10" x14ac:dyDescent="0.25">
      <c r="G91" s="2"/>
    </row>
  </sheetData>
  <pageMargins left="0.7" right="0.7" top="0.75" bottom="0.75" header="0.3" footer="0.3"/>
  <pageSetup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5246-4F02-429A-B542-4FB5809E1721}">
  <dimension ref="A1:S92"/>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44232</v>
      </c>
      <c r="I3" s="2"/>
      <c r="J3" s="44">
        <v>44235</v>
      </c>
      <c r="K3" s="43">
        <v>44236</v>
      </c>
      <c r="L3" s="43">
        <v>44237</v>
      </c>
      <c r="M3" s="43">
        <v>44238</v>
      </c>
      <c r="N3" s="43">
        <v>44239</v>
      </c>
      <c r="P3" t="s">
        <v>1973</v>
      </c>
    </row>
    <row r="4" spans="1:16" ht="15.75" thickBot="1" x14ac:dyDescent="0.3">
      <c r="A4" t="s">
        <v>0</v>
      </c>
      <c r="C4" s="10">
        <v>44235</v>
      </c>
      <c r="D4" s="11" t="s">
        <v>66</v>
      </c>
      <c r="E4" s="10">
        <v>44239</v>
      </c>
      <c r="J4" s="2" t="s">
        <v>58</v>
      </c>
      <c r="K4" s="2" t="s">
        <v>59</v>
      </c>
      <c r="L4" s="2" t="s">
        <v>60</v>
      </c>
      <c r="M4" s="2" t="s">
        <v>61</v>
      </c>
      <c r="N4" s="2" t="s">
        <v>62</v>
      </c>
    </row>
    <row r="5" spans="1:16" ht="15.75" thickBot="1" x14ac:dyDescent="0.3">
      <c r="G5" t="s">
        <v>57</v>
      </c>
      <c r="H5" s="8">
        <v>13856.3</v>
      </c>
      <c r="J5" s="16">
        <v>13987.64</v>
      </c>
      <c r="K5" s="16">
        <v>14007.7</v>
      </c>
      <c r="L5" s="16">
        <v>13972.54</v>
      </c>
      <c r="M5" s="16">
        <v>14025.77</v>
      </c>
      <c r="N5" s="16">
        <v>14095.47</v>
      </c>
      <c r="P5" s="5">
        <f>(N5-H5)/H5</f>
        <v>1.7260740601747947E-2</v>
      </c>
    </row>
    <row r="6" spans="1:16" ht="15.75" thickBot="1" x14ac:dyDescent="0.3">
      <c r="A6" t="s">
        <v>2</v>
      </c>
      <c r="C6" s="33" t="s">
        <v>5084</v>
      </c>
      <c r="D6" s="1"/>
      <c r="E6" s="1"/>
      <c r="G6" t="s">
        <v>3680</v>
      </c>
      <c r="H6" s="9">
        <v>3886.83</v>
      </c>
      <c r="J6" s="16">
        <v>3915.59</v>
      </c>
      <c r="K6" s="21">
        <v>3911.23</v>
      </c>
      <c r="L6" s="21">
        <v>3909.88</v>
      </c>
      <c r="M6" s="16">
        <v>3916.38</v>
      </c>
      <c r="N6" s="16">
        <v>3934.83</v>
      </c>
      <c r="P6" s="5">
        <f>(N6-H6)/H6</f>
        <v>1.2349395265550591E-2</v>
      </c>
    </row>
    <row r="7" spans="1:16" x14ac:dyDescent="0.25">
      <c r="C7" s="12"/>
      <c r="J7" s="12"/>
    </row>
    <row r="8" spans="1:16" x14ac:dyDescent="0.25">
      <c r="C8" s="12"/>
      <c r="J8" s="12"/>
    </row>
    <row r="9" spans="1:16" x14ac:dyDescent="0.25">
      <c r="A9" t="s">
        <v>3</v>
      </c>
      <c r="C9" t="s">
        <v>5157</v>
      </c>
      <c r="J9" s="18"/>
    </row>
    <row r="10" spans="1:16" x14ac:dyDescent="0.25">
      <c r="C10" s="37" t="s">
        <v>5158</v>
      </c>
      <c r="J10" s="18"/>
    </row>
    <row r="11" spans="1:16" x14ac:dyDescent="0.25">
      <c r="C11" s="37" t="s">
        <v>5159</v>
      </c>
      <c r="J11" s="18"/>
    </row>
    <row r="12" spans="1:16" x14ac:dyDescent="0.25">
      <c r="C12" s="37" t="s">
        <v>5160</v>
      </c>
      <c r="J12" s="18"/>
    </row>
    <row r="13" spans="1:16" x14ac:dyDescent="0.25">
      <c r="C13" s="37" t="s">
        <v>5161</v>
      </c>
      <c r="J13" s="18"/>
    </row>
    <row r="14" spans="1:16" x14ac:dyDescent="0.25">
      <c r="C14" s="37" t="s">
        <v>5162</v>
      </c>
      <c r="J14" s="18"/>
    </row>
    <row r="15" spans="1:16" x14ac:dyDescent="0.25">
      <c r="C15" s="37" t="s">
        <v>5163</v>
      </c>
      <c r="J15" s="18"/>
    </row>
    <row r="16" spans="1:16" x14ac:dyDescent="0.25">
      <c r="C16" s="37" t="s">
        <v>5164</v>
      </c>
      <c r="J16" s="18"/>
    </row>
    <row r="17" spans="3:10" x14ac:dyDescent="0.25">
      <c r="C17" s="37" t="s">
        <v>5165</v>
      </c>
      <c r="J17" s="18"/>
    </row>
    <row r="18" spans="3:10" x14ac:dyDescent="0.25">
      <c r="C18" s="18" t="s">
        <v>5166</v>
      </c>
      <c r="J18" s="18"/>
    </row>
    <row r="19" spans="3:10" x14ac:dyDescent="0.25">
      <c r="C19" s="18"/>
      <c r="J19" s="18"/>
    </row>
    <row r="20" spans="3:10" x14ac:dyDescent="0.25">
      <c r="C20" s="12" t="s">
        <v>5143</v>
      </c>
      <c r="J20" s="18"/>
    </row>
    <row r="21" spans="3:10" x14ac:dyDescent="0.25">
      <c r="C21" s="12" t="s">
        <v>5167</v>
      </c>
      <c r="J21" s="18"/>
    </row>
    <row r="22" spans="3:10" x14ac:dyDescent="0.25">
      <c r="J22" s="18"/>
    </row>
    <row r="23" spans="3:10" x14ac:dyDescent="0.25">
      <c r="C23" t="s">
        <v>3391</v>
      </c>
      <c r="D23" s="5">
        <v>0.35010000000000002</v>
      </c>
      <c r="E23" s="7"/>
      <c r="I23" s="5"/>
      <c r="J23" s="18"/>
    </row>
    <row r="24" spans="3:10" x14ac:dyDescent="0.25">
      <c r="E24" s="7"/>
      <c r="I24" s="5"/>
      <c r="J24" s="18"/>
    </row>
    <row r="25" spans="3:10" x14ac:dyDescent="0.25">
      <c r="D25" s="5"/>
      <c r="I25" s="5"/>
      <c r="J25" s="18"/>
    </row>
    <row r="26" spans="3:10" x14ac:dyDescent="0.25">
      <c r="C26" t="s">
        <v>4550</v>
      </c>
      <c r="D26" s="5">
        <v>8.77E-2</v>
      </c>
      <c r="I26" s="5"/>
      <c r="J26" s="18"/>
    </row>
    <row r="27" spans="3:10" x14ac:dyDescent="0.25">
      <c r="C27" t="s">
        <v>4906</v>
      </c>
      <c r="D27" s="5">
        <v>0.1696</v>
      </c>
      <c r="E27" s="7"/>
      <c r="G27" s="5"/>
      <c r="I27" s="5"/>
      <c r="J27" s="18"/>
    </row>
    <row r="28" spans="3:10" x14ac:dyDescent="0.25">
      <c r="C28" t="s">
        <v>235</v>
      </c>
      <c r="D28" s="5">
        <v>0.15129999999999999</v>
      </c>
      <c r="E28" s="27"/>
      <c r="G28" s="5"/>
      <c r="I28" s="5"/>
      <c r="J28" s="18"/>
    </row>
    <row r="29" spans="3:10" x14ac:dyDescent="0.25">
      <c r="C29" t="s">
        <v>4244</v>
      </c>
      <c r="D29" s="5">
        <v>6.7500000000000004E-2</v>
      </c>
      <c r="I29" s="5"/>
      <c r="J29" s="18"/>
    </row>
    <row r="30" spans="3:10" x14ac:dyDescent="0.25">
      <c r="C30" t="s">
        <v>4959</v>
      </c>
      <c r="D30" s="5">
        <v>4.4299999999999999E-2</v>
      </c>
      <c r="E30" s="27"/>
      <c r="F30" s="18"/>
      <c r="G30" s="28"/>
      <c r="H30" s="18"/>
      <c r="I30" s="5"/>
      <c r="J30" s="18"/>
    </row>
    <row r="31" spans="3:10" x14ac:dyDescent="0.25">
      <c r="C31" t="s">
        <v>712</v>
      </c>
      <c r="D31" s="5">
        <v>6.7100000000000007E-2</v>
      </c>
      <c r="E31" s="27"/>
      <c r="F31" s="18"/>
      <c r="G31" s="28"/>
      <c r="H31" s="18"/>
      <c r="I31" s="5"/>
      <c r="J31" s="18"/>
    </row>
    <row r="32" spans="3:10" x14ac:dyDescent="0.25">
      <c r="C32" t="s">
        <v>5010</v>
      </c>
      <c r="D32" s="5">
        <v>6.2400000000000004E-2</v>
      </c>
      <c r="E32" s="27"/>
      <c r="F32" s="18"/>
      <c r="G32" s="28"/>
      <c r="H32" s="18"/>
      <c r="I32" s="5"/>
      <c r="J32" s="18"/>
    </row>
    <row r="33" spans="1:19" x14ac:dyDescent="0.25">
      <c r="E33" s="27"/>
      <c r="F33" s="18"/>
      <c r="G33" s="28"/>
      <c r="H33" s="18"/>
      <c r="I33" s="5"/>
      <c r="J33" s="18"/>
    </row>
    <row r="34" spans="1:19" x14ac:dyDescent="0.25">
      <c r="E34" s="27"/>
      <c r="F34" s="18"/>
      <c r="G34" s="28"/>
      <c r="H34" s="18"/>
      <c r="I34" s="5"/>
      <c r="J34" s="18"/>
    </row>
    <row r="35" spans="1:19" x14ac:dyDescent="0.25">
      <c r="E35" s="27"/>
      <c r="F35" s="18"/>
      <c r="G35" s="28"/>
      <c r="H35" s="18"/>
      <c r="I35" s="5"/>
      <c r="J35" s="18"/>
    </row>
    <row r="36" spans="1:19" x14ac:dyDescent="0.25">
      <c r="D36" s="5">
        <f>SUM(D23:D35)</f>
        <v>1</v>
      </c>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B41" t="s">
        <v>4550</v>
      </c>
      <c r="E41" s="4">
        <v>70.349999999999994</v>
      </c>
      <c r="F41" s="4">
        <v>40.61</v>
      </c>
      <c r="G41" s="5">
        <f t="shared" ref="G41:G47" si="0">(E41-F41)/F41</f>
        <v>0.73233193794631857</v>
      </c>
      <c r="H41" s="4">
        <v>59</v>
      </c>
      <c r="I41" s="4">
        <v>40.5</v>
      </c>
      <c r="J41" s="25">
        <v>93</v>
      </c>
      <c r="K41" s="25">
        <v>31</v>
      </c>
      <c r="L41" s="2"/>
      <c r="M41" s="45" t="s">
        <v>5123</v>
      </c>
    </row>
    <row r="42" spans="1:19" x14ac:dyDescent="0.25">
      <c r="A42" s="6" t="s">
        <v>12</v>
      </c>
      <c r="B42" t="s">
        <v>4906</v>
      </c>
      <c r="E42" s="4">
        <v>293.66000000000003</v>
      </c>
      <c r="F42" s="4">
        <v>247.95</v>
      </c>
      <c r="G42" s="5">
        <f t="shared" si="0"/>
        <v>0.18435168380721936</v>
      </c>
      <c r="H42" s="4">
        <v>269</v>
      </c>
      <c r="I42" s="4">
        <v>236.66</v>
      </c>
      <c r="J42" s="25">
        <v>85</v>
      </c>
      <c r="K42" s="25">
        <v>20</v>
      </c>
      <c r="L42" s="2"/>
      <c r="M42" t="s">
        <v>5124</v>
      </c>
    </row>
    <row r="43" spans="1:19" x14ac:dyDescent="0.25">
      <c r="A43" s="6" t="s">
        <v>13</v>
      </c>
      <c r="B43" t="s">
        <v>235</v>
      </c>
      <c r="E43">
        <v>113.51</v>
      </c>
      <c r="F43">
        <v>102.17</v>
      </c>
      <c r="G43" s="5">
        <f t="shared" si="0"/>
        <v>0.11099148478026821</v>
      </c>
      <c r="H43" s="4">
        <v>101</v>
      </c>
      <c r="I43">
        <v>95.01</v>
      </c>
      <c r="J43" s="2">
        <v>86</v>
      </c>
      <c r="K43" s="2">
        <v>92</v>
      </c>
      <c r="L43" s="2">
        <v>20</v>
      </c>
      <c r="M43" t="s">
        <v>5125</v>
      </c>
    </row>
    <row r="44" spans="1:19" x14ac:dyDescent="0.25">
      <c r="A44" s="6" t="s">
        <v>14</v>
      </c>
      <c r="B44" t="s">
        <v>4244</v>
      </c>
      <c r="E44" s="4">
        <v>112.86</v>
      </c>
      <c r="F44" s="4">
        <v>109.83</v>
      </c>
      <c r="G44" s="5">
        <f t="shared" si="0"/>
        <v>2.7588090685605037E-2</v>
      </c>
      <c r="H44" s="4">
        <v>108</v>
      </c>
      <c r="I44" s="4">
        <v>112.29</v>
      </c>
      <c r="J44" s="25">
        <v>80</v>
      </c>
      <c r="K44" s="25">
        <v>80</v>
      </c>
      <c r="L44" s="2"/>
      <c r="M44" t="s">
        <v>5126</v>
      </c>
    </row>
    <row r="45" spans="1:19" x14ac:dyDescent="0.25">
      <c r="A45" s="6" t="s">
        <v>15</v>
      </c>
      <c r="B45" t="s">
        <v>4959</v>
      </c>
      <c r="E45" s="4">
        <v>31.91</v>
      </c>
      <c r="F45" s="4">
        <v>33.950000000000003</v>
      </c>
      <c r="G45" s="5">
        <f t="shared" si="0"/>
        <v>-6.0088365243004496E-2</v>
      </c>
      <c r="H45" s="4">
        <v>31</v>
      </c>
      <c r="I45" s="4">
        <v>33.5</v>
      </c>
      <c r="J45" s="25">
        <v>95</v>
      </c>
      <c r="K45" s="25">
        <v>10</v>
      </c>
      <c r="L45" s="2"/>
      <c r="M45" t="s">
        <v>5127</v>
      </c>
    </row>
    <row r="46" spans="1:19" x14ac:dyDescent="0.25">
      <c r="A46" s="6" t="s">
        <v>16</v>
      </c>
      <c r="B46" t="s">
        <v>712</v>
      </c>
      <c r="E46" s="4">
        <v>88.2</v>
      </c>
      <c r="F46" s="4">
        <v>88.01</v>
      </c>
      <c r="G46" s="5">
        <f t="shared" si="0"/>
        <v>2.1588455857288686E-3</v>
      </c>
      <c r="H46" s="4">
        <v>81.5</v>
      </c>
      <c r="I46" s="4">
        <v>85.88</v>
      </c>
      <c r="J46" s="25">
        <v>86</v>
      </c>
      <c r="K46" s="25">
        <v>2</v>
      </c>
      <c r="L46" s="2"/>
      <c r="M46" t="s">
        <v>5128</v>
      </c>
    </row>
    <row r="47" spans="1:19" x14ac:dyDescent="0.25">
      <c r="A47" s="6" t="s">
        <v>17</v>
      </c>
      <c r="B47" t="s">
        <v>5010</v>
      </c>
      <c r="E47" s="4">
        <v>43.05</v>
      </c>
      <c r="F47" s="4">
        <v>46.11</v>
      </c>
      <c r="G47" s="5">
        <f t="shared" si="0"/>
        <v>-6.6363044892648063E-2</v>
      </c>
      <c r="H47" s="4">
        <v>42.5</v>
      </c>
      <c r="I47" s="4">
        <v>49.6</v>
      </c>
      <c r="J47" s="25">
        <v>93</v>
      </c>
      <c r="K47" s="25">
        <v>82</v>
      </c>
      <c r="L47" s="2"/>
      <c r="M47" t="s">
        <v>5129</v>
      </c>
    </row>
    <row r="48" spans="1:19" x14ac:dyDescent="0.25">
      <c r="A48" s="6" t="s">
        <v>18</v>
      </c>
      <c r="E48" s="4"/>
      <c r="F48" s="4"/>
      <c r="G48" s="5"/>
      <c r="H48" s="4"/>
      <c r="I48" s="4"/>
      <c r="J48" s="25"/>
      <c r="K48" s="25"/>
      <c r="L48" s="2"/>
    </row>
    <row r="49" spans="1:13" x14ac:dyDescent="0.25">
      <c r="A49" s="6" t="s">
        <v>63</v>
      </c>
      <c r="L49" s="2"/>
    </row>
    <row r="50" spans="1:13" x14ac:dyDescent="0.25">
      <c r="A50" s="6" t="s">
        <v>67</v>
      </c>
      <c r="L50" s="2"/>
    </row>
    <row r="51" spans="1:13" x14ac:dyDescent="0.25">
      <c r="A51" s="6" t="s">
        <v>98</v>
      </c>
      <c r="L51" s="2"/>
    </row>
    <row r="52" spans="1:13" x14ac:dyDescent="0.25">
      <c r="J52" s="2"/>
      <c r="K52" s="2"/>
    </row>
    <row r="53" spans="1:13" x14ac:dyDescent="0.25">
      <c r="I53" s="2" t="s">
        <v>2744</v>
      </c>
    </row>
    <row r="54" spans="1:13" x14ac:dyDescent="0.25">
      <c r="A54" s="3" t="s">
        <v>21</v>
      </c>
      <c r="E54" s="22" t="s">
        <v>7</v>
      </c>
      <c r="F54" s="22" t="s">
        <v>24</v>
      </c>
      <c r="G54" s="22" t="s">
        <v>25</v>
      </c>
      <c r="H54" s="22" t="s">
        <v>26</v>
      </c>
      <c r="I54" s="22" t="s">
        <v>2745</v>
      </c>
      <c r="J54" s="23" t="s">
        <v>11</v>
      </c>
      <c r="K54" s="24"/>
      <c r="L54" s="24"/>
      <c r="M54" s="24"/>
    </row>
    <row r="55" spans="1:13" x14ac:dyDescent="0.25">
      <c r="A55" s="6" t="s">
        <v>5</v>
      </c>
      <c r="B55" s="18" t="s">
        <v>4459</v>
      </c>
      <c r="C55" s="18" t="s">
        <v>4467</v>
      </c>
      <c r="D55" s="18"/>
      <c r="E55" s="26">
        <v>100.75</v>
      </c>
      <c r="F55" s="26">
        <v>81.87</v>
      </c>
      <c r="G55" s="17">
        <v>76</v>
      </c>
      <c r="H55" s="17">
        <v>81</v>
      </c>
      <c r="I55" s="17">
        <v>2</v>
      </c>
      <c r="J55" s="18" t="s">
        <v>5130</v>
      </c>
      <c r="K55" s="12"/>
    </row>
    <row r="56" spans="1:13" x14ac:dyDescent="0.25">
      <c r="A56" s="6" t="s">
        <v>12</v>
      </c>
      <c r="B56" s="12" t="s">
        <v>4503</v>
      </c>
      <c r="C56" s="12" t="s">
        <v>4516</v>
      </c>
      <c r="D56" s="12"/>
      <c r="E56" s="13">
        <v>199.86</v>
      </c>
      <c r="F56" s="13">
        <v>179.46</v>
      </c>
      <c r="G56" s="14">
        <v>76</v>
      </c>
      <c r="H56" s="14">
        <v>66</v>
      </c>
      <c r="I56" s="14">
        <v>86</v>
      </c>
      <c r="J56" s="12" t="s">
        <v>5131</v>
      </c>
    </row>
    <row r="57" spans="1:13" x14ac:dyDescent="0.25">
      <c r="A57" s="6" t="s">
        <v>13</v>
      </c>
      <c r="B57" s="18" t="s">
        <v>2126</v>
      </c>
      <c r="C57" s="18" t="s">
        <v>2134</v>
      </c>
      <c r="D57" s="18"/>
      <c r="E57" s="26">
        <v>33.090000000000003</v>
      </c>
      <c r="F57" s="26">
        <v>26.32</v>
      </c>
      <c r="G57" s="17">
        <v>86</v>
      </c>
      <c r="H57" s="17">
        <v>83</v>
      </c>
      <c r="I57" s="17">
        <v>58</v>
      </c>
      <c r="J57" s="18" t="s">
        <v>5132</v>
      </c>
    </row>
    <row r="58" spans="1:13" x14ac:dyDescent="0.25">
      <c r="A58" s="6" t="s">
        <v>14</v>
      </c>
      <c r="B58" s="12" t="s">
        <v>4553</v>
      </c>
      <c r="C58" s="12" t="s">
        <v>4567</v>
      </c>
      <c r="D58" s="12"/>
      <c r="E58" s="13">
        <v>183.74</v>
      </c>
      <c r="F58" s="13">
        <v>178.5</v>
      </c>
      <c r="G58" s="14">
        <v>17</v>
      </c>
      <c r="H58" s="14">
        <v>97</v>
      </c>
      <c r="I58" s="14">
        <v>28</v>
      </c>
      <c r="J58" s="12" t="s">
        <v>5133</v>
      </c>
    </row>
    <row r="59" spans="1:13" x14ac:dyDescent="0.25">
      <c r="A59" s="6" t="s">
        <v>15</v>
      </c>
      <c r="B59" s="18" t="s">
        <v>4756</v>
      </c>
      <c r="C59" s="18" t="s">
        <v>4761</v>
      </c>
      <c r="D59" s="18"/>
      <c r="E59" s="26">
        <v>339.7</v>
      </c>
      <c r="F59" s="26">
        <v>292.79000000000002</v>
      </c>
      <c r="G59" s="17">
        <v>20</v>
      </c>
      <c r="H59" s="17">
        <v>83</v>
      </c>
      <c r="I59" s="17">
        <v>95</v>
      </c>
      <c r="J59" s="18" t="s">
        <v>5134</v>
      </c>
    </row>
    <row r="60" spans="1:13" x14ac:dyDescent="0.25">
      <c r="A60" s="6" t="s">
        <v>16</v>
      </c>
      <c r="B60" s="12" t="s">
        <v>4757</v>
      </c>
      <c r="C60" s="12" t="s">
        <v>4765</v>
      </c>
      <c r="D60" s="12"/>
      <c r="E60" s="13">
        <v>68.290000000000006</v>
      </c>
      <c r="F60" s="13">
        <v>68.8</v>
      </c>
      <c r="G60" s="14">
        <v>91</v>
      </c>
      <c r="H60" s="14">
        <v>46</v>
      </c>
      <c r="I60" s="14">
        <v>78</v>
      </c>
      <c r="J60" s="12" t="s">
        <v>5135</v>
      </c>
    </row>
    <row r="61" spans="1:13" x14ac:dyDescent="0.25">
      <c r="A61" s="6" t="s">
        <v>17</v>
      </c>
      <c r="B61" s="18" t="s">
        <v>4758</v>
      </c>
      <c r="C61" s="18" t="s">
        <v>4769</v>
      </c>
      <c r="D61" s="18"/>
      <c r="E61" s="26">
        <v>66.5</v>
      </c>
      <c r="F61" s="26">
        <v>54.2</v>
      </c>
      <c r="G61" s="17">
        <v>1</v>
      </c>
      <c r="H61" s="17">
        <v>81</v>
      </c>
      <c r="I61" s="17">
        <v>28</v>
      </c>
      <c r="J61" s="18" t="s">
        <v>5136</v>
      </c>
    </row>
    <row r="62" spans="1:13" x14ac:dyDescent="0.25">
      <c r="A62" s="6" t="s">
        <v>18</v>
      </c>
      <c r="B62" s="12" t="s">
        <v>706</v>
      </c>
      <c r="C62" s="12" t="s">
        <v>708</v>
      </c>
      <c r="D62" s="12"/>
      <c r="E62" s="13">
        <v>164.73</v>
      </c>
      <c r="F62" s="13">
        <v>155.31</v>
      </c>
      <c r="G62" s="14">
        <v>99</v>
      </c>
      <c r="H62" s="14">
        <v>62</v>
      </c>
      <c r="I62" s="14">
        <v>50</v>
      </c>
      <c r="J62" s="12" t="s">
        <v>5137</v>
      </c>
    </row>
    <row r="63" spans="1:13" x14ac:dyDescent="0.25">
      <c r="A63" s="6" t="s">
        <v>63</v>
      </c>
      <c r="B63" s="18" t="s">
        <v>4861</v>
      </c>
      <c r="C63" s="18" t="s">
        <v>4866</v>
      </c>
      <c r="D63" s="18"/>
      <c r="E63" s="26">
        <v>18.989999999999998</v>
      </c>
      <c r="F63" s="26">
        <v>14.2</v>
      </c>
      <c r="G63" s="17">
        <v>73</v>
      </c>
      <c r="H63" s="17">
        <v>86</v>
      </c>
      <c r="I63" s="17">
        <v>63</v>
      </c>
      <c r="J63" s="18" t="s">
        <v>3792</v>
      </c>
      <c r="K63" s="12"/>
    </row>
    <row r="64" spans="1:13" x14ac:dyDescent="0.25">
      <c r="A64" s="6" t="s">
        <v>67</v>
      </c>
      <c r="B64" s="12" t="s">
        <v>441</v>
      </c>
      <c r="C64" s="12" t="s">
        <v>4909</v>
      </c>
      <c r="D64" s="12"/>
      <c r="E64" s="13">
        <v>90.53</v>
      </c>
      <c r="F64" s="13">
        <v>82.58</v>
      </c>
      <c r="G64" s="14">
        <v>75</v>
      </c>
      <c r="H64" s="14">
        <v>81</v>
      </c>
      <c r="I64" s="14">
        <v>28</v>
      </c>
      <c r="J64" s="12" t="s">
        <v>5138</v>
      </c>
    </row>
    <row r="65" spans="1:13" x14ac:dyDescent="0.25">
      <c r="A65" s="6" t="s">
        <v>98</v>
      </c>
      <c r="B65" s="18" t="s">
        <v>4907</v>
      </c>
      <c r="C65" s="18" t="s">
        <v>4913</v>
      </c>
      <c r="D65" s="18"/>
      <c r="E65" s="26">
        <v>135.22999999999999</v>
      </c>
      <c r="F65" s="26">
        <v>107.29</v>
      </c>
      <c r="G65" s="17">
        <v>80</v>
      </c>
      <c r="H65" s="17">
        <v>89</v>
      </c>
      <c r="I65" s="17">
        <v>32</v>
      </c>
      <c r="J65" s="18" t="s">
        <v>5139</v>
      </c>
      <c r="L65" s="18"/>
      <c r="M65" s="18"/>
    </row>
    <row r="66" spans="1:13" x14ac:dyDescent="0.25">
      <c r="A66" s="6" t="s">
        <v>102</v>
      </c>
      <c r="B66" s="12" t="s">
        <v>4961</v>
      </c>
      <c r="C66" s="12" t="s">
        <v>4966</v>
      </c>
      <c r="D66" s="12"/>
      <c r="E66" s="13">
        <v>46.5</v>
      </c>
      <c r="F66" s="13">
        <v>40.200000000000003</v>
      </c>
      <c r="G66" s="14">
        <v>73</v>
      </c>
      <c r="H66" s="14">
        <v>78</v>
      </c>
      <c r="I66" s="14">
        <v>63</v>
      </c>
      <c r="J66" s="12" t="s">
        <v>5140</v>
      </c>
      <c r="L66" s="18"/>
      <c r="M66" s="18"/>
    </row>
    <row r="67" spans="1:13" x14ac:dyDescent="0.25">
      <c r="A67" s="6" t="s">
        <v>106</v>
      </c>
      <c r="B67" s="18" t="s">
        <v>5009</v>
      </c>
      <c r="C67" s="18" t="s">
        <v>5015</v>
      </c>
      <c r="E67" s="26">
        <v>58.7</v>
      </c>
      <c r="F67" s="26">
        <v>44.49</v>
      </c>
      <c r="G67" s="17">
        <v>6</v>
      </c>
      <c r="H67" s="17">
        <v>88</v>
      </c>
      <c r="I67" s="17">
        <v>171</v>
      </c>
      <c r="J67" s="18" t="s">
        <v>1244</v>
      </c>
      <c r="L67" s="18"/>
      <c r="M67" s="18"/>
    </row>
    <row r="68" spans="1:13" x14ac:dyDescent="0.25">
      <c r="A68" s="6" t="s">
        <v>238</v>
      </c>
      <c r="B68" s="18" t="s">
        <v>5012</v>
      </c>
      <c r="C68" s="18" t="s">
        <v>5021</v>
      </c>
      <c r="D68" s="18"/>
      <c r="E68" s="26">
        <v>37.729999999999997</v>
      </c>
      <c r="F68" s="26">
        <v>40.65</v>
      </c>
      <c r="G68" s="17">
        <v>77</v>
      </c>
      <c r="H68" s="17">
        <v>83</v>
      </c>
      <c r="I68" s="17">
        <v>105</v>
      </c>
      <c r="J68" s="18" t="s">
        <v>5141</v>
      </c>
    </row>
    <row r="69" spans="1:13" x14ac:dyDescent="0.25">
      <c r="A69" s="6" t="s">
        <v>243</v>
      </c>
      <c r="B69" s="12" t="s">
        <v>5013</v>
      </c>
      <c r="C69" s="12" t="s">
        <v>5023</v>
      </c>
      <c r="D69" s="12"/>
      <c r="E69" s="13">
        <v>53.53</v>
      </c>
      <c r="F69" s="13">
        <v>48.2</v>
      </c>
      <c r="G69" s="14">
        <v>98</v>
      </c>
      <c r="H69" s="14">
        <v>76</v>
      </c>
      <c r="I69" s="14">
        <v>72</v>
      </c>
      <c r="J69" s="12" t="s">
        <v>5142</v>
      </c>
    </row>
    <row r="70" spans="1:13" x14ac:dyDescent="0.25">
      <c r="A70" s="6" t="s">
        <v>263</v>
      </c>
      <c r="B70" s="12" t="s">
        <v>5106</v>
      </c>
      <c r="C70" s="12" t="s">
        <v>5108</v>
      </c>
      <c r="E70" s="13">
        <v>69.510000000000005</v>
      </c>
      <c r="F70" s="13">
        <v>65.23</v>
      </c>
      <c r="G70" s="14">
        <v>22</v>
      </c>
      <c r="H70" s="14">
        <v>96</v>
      </c>
      <c r="I70" s="14">
        <v>58</v>
      </c>
      <c r="J70" s="12" t="s">
        <v>5144</v>
      </c>
    </row>
    <row r="71" spans="1:13" x14ac:dyDescent="0.25">
      <c r="A71" s="6" t="s">
        <v>267</v>
      </c>
      <c r="B71" s="18" t="s">
        <v>3483</v>
      </c>
      <c r="C71" s="18" t="s">
        <v>5110</v>
      </c>
      <c r="D71" s="18"/>
      <c r="E71" s="26">
        <v>84.41</v>
      </c>
      <c r="F71" s="26">
        <v>74.78</v>
      </c>
      <c r="G71" s="17">
        <v>39</v>
      </c>
      <c r="H71" s="17">
        <v>82</v>
      </c>
      <c r="I71" s="17">
        <v>72</v>
      </c>
      <c r="J71" s="18" t="s">
        <v>5145</v>
      </c>
    </row>
    <row r="72" spans="1:13" x14ac:dyDescent="0.25">
      <c r="A72" s="6" t="s">
        <v>404</v>
      </c>
      <c r="B72" s="12" t="s">
        <v>5107</v>
      </c>
      <c r="C72" s="12" t="s">
        <v>5112</v>
      </c>
      <c r="E72" s="13">
        <v>85.21</v>
      </c>
      <c r="F72" s="13">
        <v>82.66</v>
      </c>
      <c r="G72" s="14">
        <v>31</v>
      </c>
      <c r="H72" s="14">
        <v>95</v>
      </c>
      <c r="I72" s="14">
        <v>40</v>
      </c>
      <c r="J72" s="12" t="s">
        <v>5146</v>
      </c>
    </row>
    <row r="73" spans="1:13" x14ac:dyDescent="0.25">
      <c r="A73" s="6" t="s">
        <v>619</v>
      </c>
      <c r="B73" s="12" t="s">
        <v>5147</v>
      </c>
      <c r="C73" s="12" t="s">
        <v>5149</v>
      </c>
      <c r="D73" s="12"/>
      <c r="E73" s="13">
        <v>598.45000000000005</v>
      </c>
      <c r="F73" s="13">
        <v>587.66</v>
      </c>
      <c r="G73" s="14">
        <v>97</v>
      </c>
      <c r="H73" s="14">
        <v>73</v>
      </c>
      <c r="I73" s="14">
        <v>93</v>
      </c>
      <c r="J73" s="12" t="s">
        <v>5150</v>
      </c>
    </row>
    <row r="74" spans="1:13" x14ac:dyDescent="0.25">
      <c r="A74" s="6" t="s">
        <v>831</v>
      </c>
      <c r="B74" s="12" t="s">
        <v>2281</v>
      </c>
      <c r="C74" s="12" t="s">
        <v>5151</v>
      </c>
      <c r="E74" s="13">
        <v>263.3</v>
      </c>
      <c r="F74" s="13">
        <v>263</v>
      </c>
      <c r="G74" s="14">
        <v>84</v>
      </c>
      <c r="H74" s="14">
        <v>85</v>
      </c>
      <c r="I74" s="14">
        <v>72</v>
      </c>
      <c r="J74" s="12" t="s">
        <v>5152</v>
      </c>
      <c r="K74" s="12"/>
    </row>
    <row r="75" spans="1:13" x14ac:dyDescent="0.25">
      <c r="A75" s="6" t="s">
        <v>832</v>
      </c>
      <c r="B75" s="12" t="s">
        <v>3255</v>
      </c>
      <c r="C75" s="12" t="s">
        <v>5153</v>
      </c>
      <c r="E75" s="13">
        <v>89.1</v>
      </c>
      <c r="F75" s="13">
        <v>84.43</v>
      </c>
      <c r="G75" s="14">
        <v>33</v>
      </c>
      <c r="H75" s="14">
        <v>64</v>
      </c>
      <c r="I75" s="14">
        <v>159</v>
      </c>
      <c r="J75" s="12" t="s">
        <v>5154</v>
      </c>
    </row>
    <row r="76" spans="1:13" x14ac:dyDescent="0.25">
      <c r="A76" s="6" t="s">
        <v>906</v>
      </c>
      <c r="B76" s="12" t="s">
        <v>5148</v>
      </c>
      <c r="C76" s="12" t="s">
        <v>5155</v>
      </c>
      <c r="D76" s="12"/>
      <c r="E76" s="13">
        <v>107.79</v>
      </c>
      <c r="F76" s="13">
        <v>102.47</v>
      </c>
      <c r="G76" s="14">
        <v>92</v>
      </c>
      <c r="H76" s="14">
        <v>63</v>
      </c>
      <c r="I76" s="14">
        <v>186</v>
      </c>
      <c r="J76" s="12" t="s">
        <v>5156</v>
      </c>
    </row>
    <row r="77" spans="1:13" x14ac:dyDescent="0.25">
      <c r="A77" s="6" t="s">
        <v>913</v>
      </c>
      <c r="B77" s="12" t="s">
        <v>4244</v>
      </c>
    </row>
    <row r="78" spans="1:13" x14ac:dyDescent="0.25">
      <c r="A78" s="6" t="s">
        <v>976</v>
      </c>
    </row>
    <row r="79" spans="1:13" x14ac:dyDescent="0.25">
      <c r="A79" s="6" t="s">
        <v>1082</v>
      </c>
    </row>
    <row r="80" spans="1:13" x14ac:dyDescent="0.25">
      <c r="A80" s="6" t="s">
        <v>1083</v>
      </c>
      <c r="B80" s="18"/>
      <c r="C80" s="18"/>
      <c r="D80" s="18"/>
      <c r="E80" s="26"/>
      <c r="F80" s="26"/>
      <c r="G80" s="17"/>
      <c r="H80" s="17"/>
      <c r="I80" s="17"/>
      <c r="J80" s="18"/>
    </row>
    <row r="81" spans="1:10" x14ac:dyDescent="0.25">
      <c r="A81" s="6" t="s">
        <v>1084</v>
      </c>
    </row>
    <row r="82" spans="1:10" x14ac:dyDescent="0.25">
      <c r="A82" s="6" t="s">
        <v>1514</v>
      </c>
      <c r="B82" s="18"/>
      <c r="C82" s="18"/>
      <c r="D82" s="18"/>
      <c r="E82" s="26"/>
      <c r="F82" s="26"/>
      <c r="G82" s="17"/>
      <c r="H82" s="17"/>
      <c r="I82" s="17"/>
      <c r="J82" s="18"/>
    </row>
    <row r="83" spans="1:10" x14ac:dyDescent="0.25">
      <c r="A83" s="6" t="s">
        <v>1515</v>
      </c>
    </row>
    <row r="84" spans="1:10" x14ac:dyDescent="0.25">
      <c r="A84" s="6" t="s">
        <v>1518</v>
      </c>
    </row>
    <row r="85" spans="1:10" x14ac:dyDescent="0.25">
      <c r="A85" s="6" t="s">
        <v>1519</v>
      </c>
      <c r="B85" s="18"/>
      <c r="C85" s="18"/>
      <c r="E85" s="26"/>
      <c r="F85" s="26"/>
      <c r="G85" s="17"/>
      <c r="H85" s="17"/>
      <c r="I85" s="17"/>
      <c r="J85" s="18"/>
    </row>
    <row r="86" spans="1:10" x14ac:dyDescent="0.25">
      <c r="A86" s="6" t="s">
        <v>1820</v>
      </c>
    </row>
    <row r="87" spans="1:10" x14ac:dyDescent="0.25">
      <c r="A87" s="6" t="s">
        <v>4642</v>
      </c>
    </row>
    <row r="88" spans="1:10" x14ac:dyDescent="0.25">
      <c r="G88" s="2"/>
    </row>
    <row r="89" spans="1:10" x14ac:dyDescent="0.25">
      <c r="G89" s="2"/>
    </row>
    <row r="90" spans="1:10" x14ac:dyDescent="0.25">
      <c r="G90" s="2"/>
    </row>
    <row r="91" spans="1:10" x14ac:dyDescent="0.25">
      <c r="G91" s="2"/>
    </row>
    <row r="92" spans="1:10" x14ac:dyDescent="0.25">
      <c r="G92" s="2"/>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DEEE-9C5C-4CD9-83DA-A9A4E62BC44A}">
  <dimension ref="A1:S96"/>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44239</v>
      </c>
      <c r="I3" s="2"/>
      <c r="J3" s="44">
        <v>44242</v>
      </c>
      <c r="K3" s="43">
        <v>44243</v>
      </c>
      <c r="L3" s="43">
        <v>44244</v>
      </c>
      <c r="M3" s="43">
        <v>44245</v>
      </c>
      <c r="N3" s="43">
        <v>44246</v>
      </c>
      <c r="P3" t="s">
        <v>1973</v>
      </c>
    </row>
    <row r="4" spans="1:16" ht="15.75" thickBot="1" x14ac:dyDescent="0.3">
      <c r="A4" t="s">
        <v>0</v>
      </c>
      <c r="C4" s="10">
        <v>44242</v>
      </c>
      <c r="D4" s="11" t="s">
        <v>66</v>
      </c>
      <c r="E4" s="10">
        <v>44246</v>
      </c>
      <c r="J4" s="2" t="s">
        <v>58</v>
      </c>
      <c r="K4" s="2" t="s">
        <v>59</v>
      </c>
      <c r="L4" s="2" t="s">
        <v>60</v>
      </c>
      <c r="M4" s="2" t="s">
        <v>61</v>
      </c>
      <c r="N4" s="2" t="s">
        <v>62</v>
      </c>
    </row>
    <row r="5" spans="1:16" ht="15.75" thickBot="1" x14ac:dyDescent="0.3">
      <c r="G5" t="s">
        <v>57</v>
      </c>
      <c r="H5" s="8">
        <v>14095.47</v>
      </c>
      <c r="J5" s="16" t="s">
        <v>168</v>
      </c>
      <c r="K5" s="16">
        <v>14047.5</v>
      </c>
      <c r="L5" s="16">
        <v>13965.5</v>
      </c>
      <c r="M5" s="16">
        <v>13865.36</v>
      </c>
      <c r="N5" s="16">
        <v>13874.46</v>
      </c>
      <c r="P5" s="5">
        <f>(N5-H5)/H5</f>
        <v>-1.56795055432703E-2</v>
      </c>
    </row>
    <row r="6" spans="1:16" ht="15.75" thickBot="1" x14ac:dyDescent="0.3">
      <c r="A6" t="s">
        <v>2</v>
      </c>
      <c r="C6" s="33" t="s">
        <v>5084</v>
      </c>
      <c r="D6" s="1"/>
      <c r="E6" s="1"/>
      <c r="G6" t="s">
        <v>3680</v>
      </c>
      <c r="H6" s="9">
        <v>3934.83</v>
      </c>
      <c r="J6" s="16" t="s">
        <v>168</v>
      </c>
      <c r="K6" s="21">
        <v>3932.59</v>
      </c>
      <c r="L6" s="21">
        <v>3931.33</v>
      </c>
      <c r="M6" s="16">
        <v>3913.97</v>
      </c>
      <c r="N6" s="16">
        <v>3906.71</v>
      </c>
      <c r="P6" s="5">
        <f>(N6-H6)/H6</f>
        <v>-7.1464332639529261E-3</v>
      </c>
    </row>
    <row r="7" spans="1:16" x14ac:dyDescent="0.25">
      <c r="C7" s="12"/>
      <c r="J7" s="12"/>
    </row>
    <row r="8" spans="1:16" x14ac:dyDescent="0.25">
      <c r="C8" s="12"/>
      <c r="J8" s="12"/>
    </row>
    <row r="9" spans="1:16" x14ac:dyDescent="0.25">
      <c r="A9" t="s">
        <v>3</v>
      </c>
      <c r="C9" t="s">
        <v>5199</v>
      </c>
      <c r="J9" s="18"/>
    </row>
    <row r="10" spans="1:16" x14ac:dyDescent="0.25">
      <c r="C10" s="37" t="s">
        <v>5198</v>
      </c>
      <c r="J10" s="18"/>
    </row>
    <row r="11" spans="1:16" x14ac:dyDescent="0.25">
      <c r="C11" s="37" t="s">
        <v>5200</v>
      </c>
      <c r="J11" s="18"/>
    </row>
    <row r="12" spans="1:16" x14ac:dyDescent="0.25">
      <c r="C12" s="37" t="s">
        <v>5201</v>
      </c>
      <c r="J12" s="18"/>
    </row>
    <row r="13" spans="1:16" x14ac:dyDescent="0.25">
      <c r="C13" s="37" t="s">
        <v>5202</v>
      </c>
      <c r="J13" s="18"/>
    </row>
    <row r="14" spans="1:16" x14ac:dyDescent="0.25">
      <c r="C14" s="37" t="s">
        <v>5203</v>
      </c>
      <c r="J14" s="18"/>
    </row>
    <row r="15" spans="1:16" x14ac:dyDescent="0.25">
      <c r="C15" s="37" t="s">
        <v>5204</v>
      </c>
      <c r="J15" s="18"/>
    </row>
    <row r="16" spans="1:16" x14ac:dyDescent="0.25">
      <c r="C16" s="37" t="s">
        <v>1169</v>
      </c>
      <c r="J16" s="18"/>
    </row>
    <row r="17" spans="3:10" x14ac:dyDescent="0.25">
      <c r="C17" s="37"/>
      <c r="J17" s="18"/>
    </row>
    <row r="18" spans="3:10" x14ac:dyDescent="0.25">
      <c r="C18" s="37"/>
      <c r="J18" s="18"/>
    </row>
    <row r="19" spans="3:10" x14ac:dyDescent="0.25">
      <c r="C19" s="37"/>
      <c r="J19" s="18"/>
    </row>
    <row r="20" spans="3:10" x14ac:dyDescent="0.25">
      <c r="C20" s="37"/>
      <c r="J20" s="18"/>
    </row>
    <row r="21" spans="3:10" x14ac:dyDescent="0.25">
      <c r="C21" s="18"/>
      <c r="J21" s="18"/>
    </row>
    <row r="22" spans="3:10" x14ac:dyDescent="0.25">
      <c r="C22" s="18"/>
      <c r="J22" s="18"/>
    </row>
    <row r="23" spans="3:10" x14ac:dyDescent="0.25">
      <c r="C23" s="12" t="s">
        <v>5173</v>
      </c>
      <c r="J23" s="18"/>
    </row>
    <row r="24" spans="3:10" x14ac:dyDescent="0.25">
      <c r="C24" s="12" t="s">
        <v>5192</v>
      </c>
      <c r="J24" s="18"/>
    </row>
    <row r="25" spans="3:10" x14ac:dyDescent="0.25">
      <c r="C25" s="12" t="s">
        <v>5211</v>
      </c>
      <c r="J25" s="18"/>
    </row>
    <row r="26" spans="3:10" x14ac:dyDescent="0.25">
      <c r="J26" s="18"/>
    </row>
    <row r="27" spans="3:10" x14ac:dyDescent="0.25">
      <c r="C27" t="s">
        <v>3391</v>
      </c>
      <c r="D27" s="5">
        <v>0.48070000000000002</v>
      </c>
      <c r="E27" s="7"/>
      <c r="I27" s="5"/>
      <c r="J27" s="18"/>
    </row>
    <row r="28" spans="3:10" x14ac:dyDescent="0.25">
      <c r="E28" s="7"/>
      <c r="I28" s="5"/>
      <c r="J28" s="18"/>
    </row>
    <row r="29" spans="3:10" x14ac:dyDescent="0.25">
      <c r="D29" s="5"/>
      <c r="I29" s="5"/>
      <c r="J29" s="18"/>
    </row>
    <row r="30" spans="3:10" x14ac:dyDescent="0.25">
      <c r="D30" s="5"/>
      <c r="I30" s="5"/>
      <c r="J30" s="18"/>
    </row>
    <row r="31" spans="3:10" x14ac:dyDescent="0.25">
      <c r="C31" t="s">
        <v>4906</v>
      </c>
      <c r="D31" s="5">
        <v>0.1741</v>
      </c>
      <c r="E31" s="7"/>
      <c r="G31" s="5"/>
      <c r="I31" s="5"/>
      <c r="J31" s="18"/>
    </row>
    <row r="32" spans="3:10" x14ac:dyDescent="0.25">
      <c r="C32" t="s">
        <v>235</v>
      </c>
      <c r="D32" s="5">
        <v>0.14940000000000001</v>
      </c>
      <c r="E32" s="27"/>
      <c r="G32" s="5"/>
      <c r="I32" s="5"/>
      <c r="J32" s="18"/>
    </row>
    <row r="33" spans="1:19" x14ac:dyDescent="0.25">
      <c r="C33" t="s">
        <v>712</v>
      </c>
      <c r="D33" s="5">
        <v>7.0199999999999999E-2</v>
      </c>
      <c r="I33" s="5"/>
      <c r="J33" s="18"/>
    </row>
    <row r="34" spans="1:19" x14ac:dyDescent="0.25">
      <c r="C34" t="s">
        <v>5010</v>
      </c>
      <c r="D34" s="5">
        <v>5.8200000000000002E-2</v>
      </c>
      <c r="E34" s="27"/>
      <c r="F34" s="18"/>
      <c r="G34" s="28"/>
      <c r="H34" s="18"/>
      <c r="I34" s="5"/>
      <c r="J34" s="18"/>
    </row>
    <row r="35" spans="1:19" x14ac:dyDescent="0.25">
      <c r="C35" t="s">
        <v>5013</v>
      </c>
      <c r="D35" s="5">
        <v>6.7400000000000002E-2</v>
      </c>
      <c r="E35" s="27"/>
      <c r="F35" s="18"/>
      <c r="G35" s="28"/>
      <c r="H35" s="18"/>
      <c r="I35" s="5"/>
      <c r="J35" s="18"/>
    </row>
    <row r="36" spans="1:19" x14ac:dyDescent="0.25">
      <c r="E36" s="27"/>
      <c r="F36" s="18"/>
      <c r="G36" s="28"/>
      <c r="H36" s="18"/>
      <c r="I36" s="5"/>
      <c r="J36" s="18"/>
    </row>
    <row r="37" spans="1:19" x14ac:dyDescent="0.25">
      <c r="E37" s="27"/>
      <c r="F37" s="18"/>
      <c r="G37" s="28"/>
      <c r="H37" s="18"/>
      <c r="I37" s="5"/>
      <c r="J37" s="18"/>
    </row>
    <row r="38" spans="1:19" x14ac:dyDescent="0.25">
      <c r="E38" s="27"/>
      <c r="F38" s="18"/>
      <c r="G38" s="28"/>
      <c r="H38" s="18"/>
      <c r="I38" s="5"/>
      <c r="J38" s="18"/>
    </row>
    <row r="39" spans="1:19" x14ac:dyDescent="0.25">
      <c r="E39" s="27"/>
      <c r="F39" s="18"/>
      <c r="G39" s="28"/>
      <c r="H39" s="18"/>
      <c r="I39" s="5"/>
      <c r="J39" s="18"/>
    </row>
    <row r="40" spans="1:19" x14ac:dyDescent="0.25">
      <c r="D40" s="5">
        <f>SUM(D27:D39)</f>
        <v>1</v>
      </c>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B45" t="s">
        <v>4906</v>
      </c>
      <c r="E45" s="4">
        <v>292.51</v>
      </c>
      <c r="F45" s="4">
        <v>247.95</v>
      </c>
      <c r="G45" s="5">
        <f>(E45-F45)/F45</f>
        <v>0.17971365194595687</v>
      </c>
      <c r="H45" s="4">
        <v>269</v>
      </c>
      <c r="I45" s="4">
        <v>236.66</v>
      </c>
      <c r="J45" s="25">
        <v>84</v>
      </c>
      <c r="K45" s="25">
        <v>21</v>
      </c>
      <c r="L45" s="2"/>
      <c r="M45" t="s">
        <v>5124</v>
      </c>
    </row>
    <row r="46" spans="1:19" x14ac:dyDescent="0.25">
      <c r="A46" s="6" t="s">
        <v>12</v>
      </c>
      <c r="B46" t="s">
        <v>235</v>
      </c>
      <c r="E46">
        <v>108.78</v>
      </c>
      <c r="F46">
        <v>102.17</v>
      </c>
      <c r="G46" s="5">
        <f>(E46-F46)/F46</f>
        <v>6.4696094744054022E-2</v>
      </c>
      <c r="H46" s="4">
        <v>101</v>
      </c>
      <c r="I46">
        <v>95.01</v>
      </c>
      <c r="J46" s="2">
        <v>86</v>
      </c>
      <c r="K46" s="2">
        <v>92</v>
      </c>
      <c r="L46" s="2">
        <v>18</v>
      </c>
      <c r="M46" t="s">
        <v>5168</v>
      </c>
    </row>
    <row r="47" spans="1:19" x14ac:dyDescent="0.25">
      <c r="A47" s="6" t="s">
        <v>13</v>
      </c>
      <c r="B47" t="s">
        <v>712</v>
      </c>
      <c r="E47" s="4">
        <v>89.51</v>
      </c>
      <c r="F47" s="4">
        <v>88.01</v>
      </c>
      <c r="G47" s="5">
        <f>(E47-F47)/F47</f>
        <v>1.7043517782070219E-2</v>
      </c>
      <c r="H47" s="4">
        <v>83</v>
      </c>
      <c r="I47" s="4">
        <v>85.88</v>
      </c>
      <c r="J47" s="25">
        <v>88</v>
      </c>
      <c r="K47" s="25">
        <v>4</v>
      </c>
      <c r="L47" s="2"/>
      <c r="M47" t="s">
        <v>5169</v>
      </c>
    </row>
    <row r="48" spans="1:19" x14ac:dyDescent="0.25">
      <c r="A48" s="6" t="s">
        <v>14</v>
      </c>
      <c r="B48" t="s">
        <v>5010</v>
      </c>
      <c r="E48" s="4">
        <v>39.020000000000003</v>
      </c>
      <c r="F48" s="4">
        <v>46.11</v>
      </c>
      <c r="G48" s="5">
        <f>(E48-F48)/F48</f>
        <v>-0.15376274127087391</v>
      </c>
      <c r="H48" s="4">
        <v>42.5</v>
      </c>
      <c r="I48" s="4">
        <v>49.6</v>
      </c>
      <c r="J48" s="25">
        <v>90</v>
      </c>
      <c r="K48" s="25">
        <v>82</v>
      </c>
      <c r="L48" s="2"/>
      <c r="M48" t="s">
        <v>5170</v>
      </c>
    </row>
    <row r="49" spans="1:13" x14ac:dyDescent="0.25">
      <c r="A49" s="6" t="s">
        <v>15</v>
      </c>
      <c r="B49" t="s">
        <v>5013</v>
      </c>
      <c r="E49" s="4">
        <v>52.88</v>
      </c>
      <c r="F49" s="4">
        <v>53.91</v>
      </c>
      <c r="G49" s="5">
        <f>(E49-F49)/F49</f>
        <v>-1.9105917269523171E-2</v>
      </c>
      <c r="H49" s="4">
        <v>50.5</v>
      </c>
      <c r="I49" s="4">
        <v>48.2</v>
      </c>
      <c r="J49" s="25">
        <v>74</v>
      </c>
      <c r="K49" s="25">
        <v>98</v>
      </c>
      <c r="L49" s="2">
        <v>23</v>
      </c>
      <c r="M49" t="s">
        <v>5171</v>
      </c>
    </row>
    <row r="50" spans="1:13" x14ac:dyDescent="0.25">
      <c r="A50" s="6" t="s">
        <v>16</v>
      </c>
    </row>
    <row r="51" spans="1:13" x14ac:dyDescent="0.25">
      <c r="A51" s="6" t="s">
        <v>17</v>
      </c>
    </row>
    <row r="52" spans="1:13" x14ac:dyDescent="0.25">
      <c r="A52" s="6" t="s">
        <v>18</v>
      </c>
      <c r="E52" s="4"/>
      <c r="F52" s="4"/>
      <c r="G52" s="5"/>
      <c r="H52" s="4"/>
      <c r="I52" s="4"/>
      <c r="J52" s="25"/>
      <c r="K52" s="25"/>
      <c r="L52" s="2"/>
    </row>
    <row r="53" spans="1:13" x14ac:dyDescent="0.25">
      <c r="A53" s="6" t="s">
        <v>63</v>
      </c>
      <c r="L53" s="2"/>
    </row>
    <row r="54" spans="1:13" x14ac:dyDescent="0.25">
      <c r="A54" s="6" t="s">
        <v>67</v>
      </c>
      <c r="L54" s="2"/>
    </row>
    <row r="55" spans="1:13" x14ac:dyDescent="0.25">
      <c r="A55" s="6" t="s">
        <v>98</v>
      </c>
      <c r="L55" s="2"/>
    </row>
    <row r="56" spans="1:13" x14ac:dyDescent="0.25">
      <c r="J56" s="2"/>
      <c r="K56" s="2"/>
    </row>
    <row r="57" spans="1:13" x14ac:dyDescent="0.25">
      <c r="I57" s="2" t="s">
        <v>2744</v>
      </c>
    </row>
    <row r="58" spans="1:13" x14ac:dyDescent="0.25">
      <c r="A58" s="3" t="s">
        <v>21</v>
      </c>
      <c r="E58" s="22" t="s">
        <v>7</v>
      </c>
      <c r="F58" s="22" t="s">
        <v>24</v>
      </c>
      <c r="G58" s="22" t="s">
        <v>25</v>
      </c>
      <c r="H58" s="22" t="s">
        <v>26</v>
      </c>
      <c r="I58" s="22" t="s">
        <v>2745</v>
      </c>
      <c r="J58" s="23" t="s">
        <v>11</v>
      </c>
      <c r="K58" s="24"/>
      <c r="L58" s="24"/>
      <c r="M58" s="24"/>
    </row>
    <row r="59" spans="1:13" x14ac:dyDescent="0.25">
      <c r="A59" s="6" t="s">
        <v>5</v>
      </c>
      <c r="B59" s="18" t="s">
        <v>4503</v>
      </c>
      <c r="C59" s="18" t="s">
        <v>4516</v>
      </c>
      <c r="D59" s="18"/>
      <c r="E59" s="26">
        <v>194.86</v>
      </c>
      <c r="F59" s="26">
        <v>179.46</v>
      </c>
      <c r="G59" s="17">
        <v>76</v>
      </c>
      <c r="H59" s="17">
        <v>63</v>
      </c>
      <c r="I59" s="17">
        <v>53</v>
      </c>
      <c r="J59" s="18" t="s">
        <v>5172</v>
      </c>
      <c r="K59" s="12"/>
    </row>
    <row r="60" spans="1:13" x14ac:dyDescent="0.25">
      <c r="A60" s="6" t="s">
        <v>12</v>
      </c>
      <c r="B60" s="12" t="s">
        <v>4553</v>
      </c>
      <c r="C60" s="12" t="s">
        <v>4567</v>
      </c>
      <c r="D60" s="12"/>
      <c r="E60" s="13">
        <v>174.74</v>
      </c>
      <c r="F60" s="13">
        <v>189.26</v>
      </c>
      <c r="G60" s="14">
        <v>19</v>
      </c>
      <c r="H60" s="14">
        <v>97</v>
      </c>
      <c r="I60" s="14">
        <v>55</v>
      </c>
      <c r="J60" s="12" t="s">
        <v>5174</v>
      </c>
    </row>
    <row r="61" spans="1:13" x14ac:dyDescent="0.25">
      <c r="A61" s="6" t="s">
        <v>13</v>
      </c>
      <c r="B61" s="18" t="s">
        <v>4756</v>
      </c>
      <c r="C61" s="18" t="s">
        <v>4761</v>
      </c>
      <c r="D61" s="18"/>
      <c r="E61" s="26">
        <v>364.59</v>
      </c>
      <c r="F61" s="26">
        <v>292.79000000000002</v>
      </c>
      <c r="G61" s="17">
        <v>22</v>
      </c>
      <c r="H61" s="17">
        <v>84</v>
      </c>
      <c r="I61" s="17">
        <v>91</v>
      </c>
      <c r="J61" s="18" t="s">
        <v>5175</v>
      </c>
    </row>
    <row r="62" spans="1:13" x14ac:dyDescent="0.25">
      <c r="A62" s="6" t="s">
        <v>14</v>
      </c>
      <c r="B62" s="12" t="s">
        <v>4757</v>
      </c>
      <c r="C62" s="12" t="s">
        <v>4765</v>
      </c>
      <c r="D62" s="12"/>
      <c r="E62" s="13">
        <v>69.3</v>
      </c>
      <c r="F62" s="13">
        <v>68.8</v>
      </c>
      <c r="G62" s="14">
        <v>91</v>
      </c>
      <c r="H62" s="14">
        <v>50</v>
      </c>
      <c r="I62" s="14">
        <v>62</v>
      </c>
      <c r="J62" s="12" t="s">
        <v>5176</v>
      </c>
    </row>
    <row r="63" spans="1:13" x14ac:dyDescent="0.25">
      <c r="A63" s="6" t="s">
        <v>15</v>
      </c>
      <c r="B63" s="12" t="s">
        <v>4758</v>
      </c>
      <c r="C63" s="12" t="s">
        <v>4769</v>
      </c>
      <c r="D63" s="12"/>
      <c r="E63" s="13">
        <v>63.21</v>
      </c>
      <c r="F63" s="13">
        <v>54.2</v>
      </c>
      <c r="G63" s="14">
        <v>1</v>
      </c>
      <c r="H63" s="14">
        <v>77</v>
      </c>
      <c r="I63" s="14">
        <v>28</v>
      </c>
      <c r="J63" s="12" t="s">
        <v>5177</v>
      </c>
    </row>
    <row r="64" spans="1:13" x14ac:dyDescent="0.25">
      <c r="A64" s="6" t="s">
        <v>16</v>
      </c>
      <c r="B64" s="18" t="s">
        <v>706</v>
      </c>
      <c r="C64" s="18" t="s">
        <v>708</v>
      </c>
      <c r="D64" s="18"/>
      <c r="E64" s="26">
        <v>171.93</v>
      </c>
      <c r="F64" s="26">
        <v>155.31</v>
      </c>
      <c r="G64" s="17">
        <v>99</v>
      </c>
      <c r="H64" s="17">
        <v>69</v>
      </c>
      <c r="I64" s="17">
        <v>69</v>
      </c>
      <c r="J64" s="18" t="s">
        <v>5178</v>
      </c>
    </row>
    <row r="65" spans="1:13" x14ac:dyDescent="0.25">
      <c r="A65" s="6" t="s">
        <v>17</v>
      </c>
      <c r="B65" s="18" t="s">
        <v>4861</v>
      </c>
      <c r="C65" s="18" t="s">
        <v>4866</v>
      </c>
      <c r="D65" s="18"/>
      <c r="E65" s="26">
        <v>18.690000000000001</v>
      </c>
      <c r="F65" s="26">
        <v>14.2</v>
      </c>
      <c r="G65" s="17">
        <v>73</v>
      </c>
      <c r="H65" s="17">
        <v>84</v>
      </c>
      <c r="I65" s="17">
        <v>66</v>
      </c>
      <c r="J65" s="18" t="s">
        <v>5179</v>
      </c>
      <c r="K65" s="12"/>
    </row>
    <row r="66" spans="1:13" x14ac:dyDescent="0.25">
      <c r="A66" s="6" t="s">
        <v>18</v>
      </c>
      <c r="B66" s="12" t="s">
        <v>441</v>
      </c>
      <c r="C66" s="12" t="s">
        <v>4909</v>
      </c>
      <c r="D66" s="12"/>
      <c r="E66" s="13">
        <v>88.87</v>
      </c>
      <c r="F66" s="13">
        <v>82.58</v>
      </c>
      <c r="G66" s="14">
        <v>76</v>
      </c>
      <c r="H66" s="14">
        <v>81</v>
      </c>
      <c r="I66" s="14">
        <v>55</v>
      </c>
      <c r="J66" s="12" t="s">
        <v>5180</v>
      </c>
    </row>
    <row r="67" spans="1:13" x14ac:dyDescent="0.25">
      <c r="A67" s="6" t="s">
        <v>63</v>
      </c>
      <c r="B67" s="18" t="s">
        <v>4907</v>
      </c>
      <c r="C67" s="18" t="s">
        <v>4913</v>
      </c>
      <c r="D67" s="18"/>
      <c r="E67" s="26">
        <v>123.56</v>
      </c>
      <c r="F67" s="26">
        <v>107.29</v>
      </c>
      <c r="G67" s="17">
        <v>81</v>
      </c>
      <c r="H67" s="17">
        <v>90</v>
      </c>
      <c r="I67" s="17">
        <v>31</v>
      </c>
      <c r="J67" s="18" t="s">
        <v>5181</v>
      </c>
    </row>
    <row r="68" spans="1:13" x14ac:dyDescent="0.25">
      <c r="A68" s="6" t="s">
        <v>67</v>
      </c>
      <c r="B68" s="12" t="s">
        <v>4961</v>
      </c>
      <c r="C68" s="12" t="s">
        <v>4966</v>
      </c>
      <c r="D68" s="12"/>
      <c r="E68" s="13">
        <v>44.99</v>
      </c>
      <c r="F68" s="13">
        <v>40.200000000000003</v>
      </c>
      <c r="G68" s="14">
        <v>73</v>
      </c>
      <c r="H68" s="14">
        <v>74</v>
      </c>
      <c r="I68" s="14">
        <v>66</v>
      </c>
      <c r="J68" s="12" t="s">
        <v>5182</v>
      </c>
    </row>
    <row r="69" spans="1:13" x14ac:dyDescent="0.25">
      <c r="A69" s="6" t="s">
        <v>98</v>
      </c>
      <c r="B69" s="18" t="s">
        <v>5009</v>
      </c>
      <c r="C69" s="18" t="s">
        <v>5015</v>
      </c>
      <c r="E69" s="26">
        <v>56.67</v>
      </c>
      <c r="F69" s="26">
        <v>44.49</v>
      </c>
      <c r="G69" s="17">
        <v>9</v>
      </c>
      <c r="H69" s="17">
        <v>86</v>
      </c>
      <c r="I69" s="17">
        <v>179</v>
      </c>
      <c r="J69" s="18" t="s">
        <v>5183</v>
      </c>
      <c r="L69" s="18"/>
      <c r="M69" s="18"/>
    </row>
    <row r="70" spans="1:13" x14ac:dyDescent="0.25">
      <c r="A70" s="6" t="s">
        <v>102</v>
      </c>
      <c r="B70" s="18" t="s">
        <v>5012</v>
      </c>
      <c r="C70" s="18" t="s">
        <v>5021</v>
      </c>
      <c r="D70" s="18"/>
      <c r="E70" s="26">
        <v>36.97</v>
      </c>
      <c r="F70" s="26">
        <v>41.85</v>
      </c>
      <c r="G70" s="17">
        <v>78</v>
      </c>
      <c r="H70" s="17">
        <v>79</v>
      </c>
      <c r="I70" s="17">
        <v>110</v>
      </c>
      <c r="J70" s="18" t="s">
        <v>5184</v>
      </c>
      <c r="L70" s="18"/>
      <c r="M70" s="18"/>
    </row>
    <row r="71" spans="1:13" x14ac:dyDescent="0.25">
      <c r="A71" s="6" t="s">
        <v>106</v>
      </c>
      <c r="B71" s="12" t="s">
        <v>5106</v>
      </c>
      <c r="C71" s="12" t="s">
        <v>5108</v>
      </c>
      <c r="E71" s="13">
        <v>73.349999999999994</v>
      </c>
      <c r="F71" s="13">
        <v>65.23</v>
      </c>
      <c r="G71" s="14">
        <v>24</v>
      </c>
      <c r="H71" s="14">
        <v>97</v>
      </c>
      <c r="I71" s="14">
        <v>84</v>
      </c>
      <c r="J71" s="12" t="s">
        <v>5185</v>
      </c>
      <c r="L71" s="18"/>
      <c r="M71" s="18"/>
    </row>
    <row r="72" spans="1:13" x14ac:dyDescent="0.25">
      <c r="A72" s="6" t="s">
        <v>238</v>
      </c>
      <c r="B72" s="18" t="s">
        <v>3483</v>
      </c>
      <c r="C72" s="18" t="s">
        <v>5110</v>
      </c>
      <c r="D72" s="18"/>
      <c r="E72" s="26">
        <v>82.78</v>
      </c>
      <c r="F72" s="26">
        <v>74.78</v>
      </c>
      <c r="G72" s="17">
        <v>40</v>
      </c>
      <c r="H72" s="17">
        <v>81</v>
      </c>
      <c r="I72" s="17">
        <v>104</v>
      </c>
      <c r="J72" s="18" t="s">
        <v>5145</v>
      </c>
    </row>
    <row r="73" spans="1:13" x14ac:dyDescent="0.25">
      <c r="A73" s="6" t="s">
        <v>243</v>
      </c>
      <c r="B73" s="18" t="s">
        <v>5107</v>
      </c>
      <c r="C73" s="18" t="s">
        <v>5112</v>
      </c>
      <c r="D73" s="18"/>
      <c r="E73" s="26">
        <v>73.36</v>
      </c>
      <c r="F73" s="26">
        <v>82.66</v>
      </c>
      <c r="G73" s="17">
        <v>32</v>
      </c>
      <c r="H73" s="17">
        <v>93</v>
      </c>
      <c r="I73" s="17">
        <v>88</v>
      </c>
      <c r="J73" s="18" t="s">
        <v>5186</v>
      </c>
    </row>
    <row r="74" spans="1:13" x14ac:dyDescent="0.25">
      <c r="A74" s="6" t="s">
        <v>263</v>
      </c>
      <c r="B74" s="12" t="s">
        <v>5147</v>
      </c>
      <c r="C74" s="12" t="s">
        <v>5149</v>
      </c>
      <c r="D74" s="12"/>
      <c r="E74" s="13">
        <v>597.05999999999995</v>
      </c>
      <c r="F74" s="13">
        <v>587.66</v>
      </c>
      <c r="G74" s="14">
        <v>98</v>
      </c>
      <c r="H74" s="14">
        <v>72</v>
      </c>
      <c r="I74" s="14">
        <v>63</v>
      </c>
      <c r="J74" s="12" t="s">
        <v>5187</v>
      </c>
    </row>
    <row r="75" spans="1:13" x14ac:dyDescent="0.25">
      <c r="A75" s="6" t="s">
        <v>267</v>
      </c>
      <c r="B75" s="12" t="s">
        <v>2281</v>
      </c>
      <c r="C75" s="12" t="s">
        <v>5151</v>
      </c>
      <c r="E75" s="13">
        <v>265.16000000000003</v>
      </c>
      <c r="F75" s="13">
        <v>263</v>
      </c>
      <c r="G75" s="14">
        <v>84</v>
      </c>
      <c r="H75" s="14">
        <v>85</v>
      </c>
      <c r="I75" s="14">
        <v>104</v>
      </c>
      <c r="J75" s="12" t="s">
        <v>5188</v>
      </c>
    </row>
    <row r="76" spans="1:13" x14ac:dyDescent="0.25">
      <c r="A76" s="6" t="s">
        <v>404</v>
      </c>
      <c r="B76" s="12" t="s">
        <v>3255</v>
      </c>
      <c r="C76" s="12" t="s">
        <v>5153</v>
      </c>
      <c r="E76" s="13">
        <v>90.15</v>
      </c>
      <c r="F76" s="13">
        <v>84.43</v>
      </c>
      <c r="G76" s="14">
        <v>35</v>
      </c>
      <c r="H76" s="14">
        <v>68</v>
      </c>
      <c r="I76" s="14">
        <v>155</v>
      </c>
      <c r="J76" s="12" t="s">
        <v>5189</v>
      </c>
    </row>
    <row r="77" spans="1:13" x14ac:dyDescent="0.25">
      <c r="A77" s="6" t="s">
        <v>619</v>
      </c>
      <c r="B77" s="12" t="s">
        <v>5148</v>
      </c>
      <c r="C77" s="12" t="s">
        <v>5155</v>
      </c>
      <c r="D77" s="12"/>
      <c r="E77" s="13">
        <v>109.59</v>
      </c>
      <c r="F77" s="13">
        <v>102.47</v>
      </c>
      <c r="G77" s="14">
        <v>92</v>
      </c>
      <c r="H77" s="14">
        <v>66</v>
      </c>
      <c r="I77" s="14">
        <v>186</v>
      </c>
      <c r="J77" s="12" t="s">
        <v>5190</v>
      </c>
    </row>
    <row r="78" spans="1:13" x14ac:dyDescent="0.25">
      <c r="A78" s="6" t="s">
        <v>831</v>
      </c>
      <c r="B78" s="18" t="s">
        <v>4244</v>
      </c>
      <c r="C78" s="18" t="s">
        <v>4252</v>
      </c>
      <c r="D78" s="18"/>
      <c r="E78" s="26">
        <v>105.05</v>
      </c>
      <c r="F78" s="26">
        <v>119.43</v>
      </c>
      <c r="G78" s="17">
        <v>80</v>
      </c>
      <c r="H78" s="17">
        <v>74</v>
      </c>
      <c r="I78" s="17">
        <v>104</v>
      </c>
      <c r="J78" s="18" t="s">
        <v>5191</v>
      </c>
      <c r="K78" s="12"/>
    </row>
    <row r="79" spans="1:13" x14ac:dyDescent="0.25">
      <c r="A79" s="6" t="s">
        <v>832</v>
      </c>
      <c r="B79" s="12" t="s">
        <v>5193</v>
      </c>
      <c r="C79" s="12" t="s">
        <v>5194</v>
      </c>
      <c r="E79" s="13">
        <v>160.88999999999999</v>
      </c>
      <c r="F79" s="13">
        <v>155.75</v>
      </c>
      <c r="G79" s="14">
        <v>31</v>
      </c>
      <c r="H79" s="14">
        <v>59</v>
      </c>
      <c r="I79" s="14">
        <v>104</v>
      </c>
      <c r="J79" s="12" t="s">
        <v>5195</v>
      </c>
    </row>
    <row r="80" spans="1:13" x14ac:dyDescent="0.25">
      <c r="A80" s="6" t="s">
        <v>906</v>
      </c>
      <c r="B80" s="12" t="s">
        <v>138</v>
      </c>
      <c r="C80" s="12" t="s">
        <v>5196</v>
      </c>
      <c r="E80" s="13">
        <v>903.35</v>
      </c>
      <c r="F80" s="13">
        <v>880.9</v>
      </c>
      <c r="G80" s="14">
        <v>99</v>
      </c>
      <c r="H80" s="14">
        <v>90</v>
      </c>
      <c r="I80" s="14">
        <v>29</v>
      </c>
      <c r="J80" s="12" t="s">
        <v>5197</v>
      </c>
    </row>
    <row r="81" spans="1:10" x14ac:dyDescent="0.25">
      <c r="A81" s="6" t="s">
        <v>913</v>
      </c>
      <c r="B81" s="12" t="s">
        <v>5205</v>
      </c>
      <c r="C81" s="12" t="s">
        <v>5207</v>
      </c>
      <c r="E81" s="13">
        <v>21.45</v>
      </c>
      <c r="F81" s="13">
        <v>18.75</v>
      </c>
      <c r="G81" s="14">
        <v>99</v>
      </c>
      <c r="H81" s="14">
        <v>83</v>
      </c>
      <c r="I81" s="14">
        <v>44</v>
      </c>
      <c r="J81" s="12" t="s">
        <v>5208</v>
      </c>
    </row>
    <row r="82" spans="1:10" x14ac:dyDescent="0.25">
      <c r="A82" s="6" t="s">
        <v>976</v>
      </c>
      <c r="B82" s="12" t="s">
        <v>5206</v>
      </c>
      <c r="C82" s="12" t="s">
        <v>5209</v>
      </c>
      <c r="D82" s="12"/>
      <c r="E82" s="12">
        <v>38.33</v>
      </c>
      <c r="F82" s="12">
        <v>38.56</v>
      </c>
      <c r="G82" s="14">
        <v>74</v>
      </c>
      <c r="H82" s="14">
        <v>84</v>
      </c>
      <c r="I82" s="14">
        <v>63</v>
      </c>
      <c r="J82" s="12" t="s">
        <v>5210</v>
      </c>
    </row>
    <row r="83" spans="1:10" x14ac:dyDescent="0.25">
      <c r="A83" s="6" t="s">
        <v>1082</v>
      </c>
      <c r="B83" s="12" t="s">
        <v>5011</v>
      </c>
      <c r="C83" s="12" t="s">
        <v>5212</v>
      </c>
      <c r="E83" s="13">
        <v>74.5</v>
      </c>
      <c r="F83" s="13">
        <v>78</v>
      </c>
      <c r="G83" s="14">
        <v>99</v>
      </c>
      <c r="H83" s="14">
        <v>78</v>
      </c>
      <c r="I83" s="14">
        <v>54</v>
      </c>
      <c r="J83" s="12" t="s">
        <v>5213</v>
      </c>
    </row>
    <row r="84" spans="1:10" x14ac:dyDescent="0.25">
      <c r="A84" s="6" t="s">
        <v>1083</v>
      </c>
      <c r="B84" s="18" t="s">
        <v>4672</v>
      </c>
      <c r="C84" s="18" t="s">
        <v>4673</v>
      </c>
      <c r="D84" s="18"/>
      <c r="E84" s="26">
        <v>57.63</v>
      </c>
      <c r="F84" s="26">
        <v>60.28</v>
      </c>
      <c r="G84" s="17">
        <v>80</v>
      </c>
      <c r="H84" s="17">
        <v>75</v>
      </c>
      <c r="I84" s="17">
        <v>131</v>
      </c>
      <c r="J84" s="18" t="s">
        <v>5214</v>
      </c>
    </row>
    <row r="85" spans="1:10" x14ac:dyDescent="0.25">
      <c r="A85" s="6" t="s">
        <v>1084</v>
      </c>
    </row>
    <row r="86" spans="1:10" x14ac:dyDescent="0.25">
      <c r="A86" s="6" t="s">
        <v>1514</v>
      </c>
      <c r="B86" s="18"/>
      <c r="C86" s="18"/>
      <c r="D86" s="18"/>
      <c r="E86" s="26"/>
      <c r="F86" s="26"/>
      <c r="G86" s="17"/>
      <c r="H86" s="17"/>
      <c r="I86" s="17"/>
      <c r="J86" s="18"/>
    </row>
    <row r="87" spans="1:10" x14ac:dyDescent="0.25">
      <c r="A87" s="6" t="s">
        <v>1515</v>
      </c>
    </row>
    <row r="88" spans="1:10" x14ac:dyDescent="0.25">
      <c r="A88" s="6" t="s">
        <v>1518</v>
      </c>
    </row>
    <row r="89" spans="1:10" x14ac:dyDescent="0.25">
      <c r="A89" s="6" t="s">
        <v>1519</v>
      </c>
      <c r="B89" s="18"/>
      <c r="C89" s="18"/>
      <c r="E89" s="26"/>
      <c r="F89" s="26"/>
      <c r="G89" s="17"/>
      <c r="H89" s="17"/>
      <c r="I89" s="17"/>
      <c r="J89" s="18"/>
    </row>
    <row r="90" spans="1:10" x14ac:dyDescent="0.25">
      <c r="A90" s="6" t="s">
        <v>1820</v>
      </c>
    </row>
    <row r="91" spans="1:10" x14ac:dyDescent="0.25">
      <c r="A91" s="6" t="s">
        <v>4642</v>
      </c>
    </row>
    <row r="92" spans="1:10" x14ac:dyDescent="0.25">
      <c r="G92" s="2"/>
    </row>
    <row r="93" spans="1:10" x14ac:dyDescent="0.25">
      <c r="G93" s="2"/>
    </row>
    <row r="94" spans="1:10" x14ac:dyDescent="0.25">
      <c r="G94" s="2"/>
    </row>
    <row r="95" spans="1:10" x14ac:dyDescent="0.25">
      <c r="G95" s="2"/>
    </row>
    <row r="96" spans="1:10" x14ac:dyDescent="0.25">
      <c r="G96" s="2"/>
    </row>
  </sheetData>
  <pageMargins left="0.7" right="0.7" top="0.75" bottom="0.75" header="0.3" footer="0.3"/>
  <pageSetup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45273-977A-4C47-A03B-E8EA554B8496}">
  <dimension ref="A1:S97"/>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44246</v>
      </c>
      <c r="I3" s="2"/>
      <c r="J3" s="44">
        <v>44249</v>
      </c>
      <c r="K3" s="43">
        <v>44250</v>
      </c>
      <c r="L3" s="43">
        <v>44251</v>
      </c>
      <c r="M3" s="43">
        <v>44252</v>
      </c>
      <c r="N3" s="43">
        <v>44253</v>
      </c>
      <c r="P3" t="s">
        <v>1973</v>
      </c>
    </row>
    <row r="4" spans="1:16" ht="15.75" thickBot="1" x14ac:dyDescent="0.3">
      <c r="A4" t="s">
        <v>0</v>
      </c>
      <c r="C4" s="10">
        <v>44249</v>
      </c>
      <c r="D4" s="11" t="s">
        <v>66</v>
      </c>
      <c r="E4" s="10">
        <v>44253</v>
      </c>
      <c r="J4" s="2" t="s">
        <v>58</v>
      </c>
      <c r="K4" s="2" t="s">
        <v>59</v>
      </c>
      <c r="L4" s="2" t="s">
        <v>60</v>
      </c>
      <c r="M4" s="2" t="s">
        <v>61</v>
      </c>
      <c r="N4" s="2" t="s">
        <v>62</v>
      </c>
    </row>
    <row r="5" spans="1:16" ht="15.75" thickBot="1" x14ac:dyDescent="0.3">
      <c r="G5" t="s">
        <v>57</v>
      </c>
      <c r="H5" s="8">
        <v>13874.46</v>
      </c>
      <c r="J5" s="16">
        <v>13533.05</v>
      </c>
      <c r="K5" s="16">
        <v>13465.2</v>
      </c>
      <c r="L5" s="16">
        <v>13597.96</v>
      </c>
      <c r="M5" s="16">
        <v>13119.43</v>
      </c>
      <c r="N5" s="16">
        <v>13192.34</v>
      </c>
      <c r="P5" s="5">
        <f>(N5-H5)/H5</f>
        <v>-4.9163715200447371E-2</v>
      </c>
    </row>
    <row r="6" spans="1:16" ht="15.75" thickBot="1" x14ac:dyDescent="0.3">
      <c r="A6" t="s">
        <v>2</v>
      </c>
      <c r="C6" s="33" t="s">
        <v>5215</v>
      </c>
      <c r="D6" s="1"/>
      <c r="E6" s="1"/>
      <c r="G6" t="s">
        <v>3680</v>
      </c>
      <c r="H6" s="9">
        <v>3906.71</v>
      </c>
      <c r="J6" s="16">
        <v>3876.5</v>
      </c>
      <c r="K6" s="21">
        <v>3881.3739999999998</v>
      </c>
      <c r="L6" s="21">
        <v>3925.43</v>
      </c>
      <c r="M6" s="16">
        <v>3829.34</v>
      </c>
      <c r="N6" s="16">
        <v>3811.15</v>
      </c>
      <c r="P6" s="5">
        <f>(N6-H6)/H6</f>
        <v>-2.4460479533930071E-2</v>
      </c>
    </row>
    <row r="7" spans="1:16" x14ac:dyDescent="0.25">
      <c r="C7" s="12"/>
      <c r="J7" s="12"/>
    </row>
    <row r="8" spans="1:16" x14ac:dyDescent="0.25">
      <c r="C8" s="12"/>
      <c r="J8" s="12"/>
    </row>
    <row r="9" spans="1:16" x14ac:dyDescent="0.25">
      <c r="A9" t="s">
        <v>3</v>
      </c>
      <c r="C9" t="s">
        <v>5232</v>
      </c>
      <c r="J9" s="18"/>
    </row>
    <row r="10" spans="1:16" x14ac:dyDescent="0.25">
      <c r="C10" s="37" t="s">
        <v>5233</v>
      </c>
      <c r="J10" s="18"/>
    </row>
    <row r="11" spans="1:16" x14ac:dyDescent="0.25">
      <c r="C11" s="37" t="s">
        <v>5234</v>
      </c>
      <c r="J11" s="18"/>
    </row>
    <row r="12" spans="1:16" x14ac:dyDescent="0.25">
      <c r="C12" s="37" t="s">
        <v>5235</v>
      </c>
      <c r="J12" s="18"/>
    </row>
    <row r="13" spans="1:16" x14ac:dyDescent="0.25">
      <c r="C13" s="37" t="s">
        <v>5236</v>
      </c>
      <c r="J13" s="18"/>
    </row>
    <row r="14" spans="1:16" x14ac:dyDescent="0.25">
      <c r="C14" s="37" t="s">
        <v>5237</v>
      </c>
      <c r="J14" s="18"/>
    </row>
    <row r="15" spans="1:16" x14ac:dyDescent="0.25">
      <c r="C15" s="37" t="s">
        <v>5238</v>
      </c>
      <c r="J15" s="18"/>
    </row>
    <row r="16" spans="1:16" x14ac:dyDescent="0.25">
      <c r="C16" s="37" t="s">
        <v>5239</v>
      </c>
      <c r="J16" s="18"/>
    </row>
    <row r="17" spans="3:10" x14ac:dyDescent="0.25">
      <c r="C17" s="37" t="s">
        <v>5240</v>
      </c>
      <c r="J17" s="18"/>
    </row>
    <row r="18" spans="3:10" x14ac:dyDescent="0.25">
      <c r="C18" s="37" t="s">
        <v>5241</v>
      </c>
      <c r="J18" s="18"/>
    </row>
    <row r="19" spans="3:10" x14ac:dyDescent="0.25">
      <c r="C19" s="37" t="s">
        <v>5242</v>
      </c>
      <c r="J19" s="18"/>
    </row>
    <row r="20" spans="3:10" x14ac:dyDescent="0.25">
      <c r="C20" s="37" t="s">
        <v>5243</v>
      </c>
      <c r="J20" s="18"/>
    </row>
    <row r="21" spans="3:10" x14ac:dyDescent="0.25">
      <c r="C21" s="18" t="s">
        <v>5244</v>
      </c>
      <c r="J21" s="18"/>
    </row>
    <row r="22" spans="3:10" x14ac:dyDescent="0.25">
      <c r="C22" s="18"/>
      <c r="J22" s="18"/>
    </row>
    <row r="23" spans="3:10" x14ac:dyDescent="0.25">
      <c r="C23" s="12"/>
      <c r="J23" s="18"/>
    </row>
    <row r="24" spans="3:10" x14ac:dyDescent="0.25">
      <c r="C24" s="12" t="s">
        <v>5226</v>
      </c>
      <c r="J24" s="18"/>
    </row>
    <row r="25" spans="3:10" x14ac:dyDescent="0.25">
      <c r="C25" s="12" t="s">
        <v>5248</v>
      </c>
      <c r="J25" s="18"/>
    </row>
    <row r="26" spans="3:10" x14ac:dyDescent="0.25">
      <c r="C26" s="12" t="s">
        <v>5251</v>
      </c>
      <c r="J26" s="18"/>
    </row>
    <row r="27" spans="3:10" x14ac:dyDescent="0.25">
      <c r="J27" s="18"/>
    </row>
    <row r="28" spans="3:10" x14ac:dyDescent="0.25">
      <c r="C28" t="s">
        <v>3391</v>
      </c>
      <c r="D28" s="5">
        <v>1</v>
      </c>
      <c r="E28" s="7"/>
      <c r="I28" s="5"/>
      <c r="J28" s="18"/>
    </row>
    <row r="29" spans="3:10" x14ac:dyDescent="0.25">
      <c r="E29" s="7"/>
      <c r="I29" s="5"/>
      <c r="J29" s="18"/>
    </row>
    <row r="30" spans="3:10" x14ac:dyDescent="0.25">
      <c r="D30" s="5"/>
      <c r="I30" s="5"/>
      <c r="J30" s="18"/>
    </row>
    <row r="31" spans="3:10" x14ac:dyDescent="0.25">
      <c r="D31" s="5"/>
      <c r="I31" s="5"/>
      <c r="J31" s="18"/>
    </row>
    <row r="32" spans="3:10" x14ac:dyDescent="0.25">
      <c r="D32" s="5"/>
      <c r="E32" s="7"/>
      <c r="G32" s="5"/>
      <c r="I32" s="5"/>
      <c r="J32" s="18"/>
    </row>
    <row r="33" spans="1:19" x14ac:dyDescent="0.25">
      <c r="D33" s="5"/>
      <c r="E33" s="27"/>
      <c r="G33" s="5"/>
      <c r="I33" s="5"/>
      <c r="J33" s="18"/>
    </row>
    <row r="34" spans="1:19" x14ac:dyDescent="0.25">
      <c r="D34" s="5"/>
      <c r="I34" s="5"/>
      <c r="J34" s="18"/>
    </row>
    <row r="35" spans="1:19" x14ac:dyDescent="0.25">
      <c r="D35" s="5"/>
      <c r="E35" s="27"/>
      <c r="F35" s="18"/>
      <c r="G35" s="28"/>
      <c r="H35" s="18"/>
      <c r="I35" s="5"/>
      <c r="J35" s="18"/>
    </row>
    <row r="36" spans="1:19" x14ac:dyDescent="0.25">
      <c r="D36" s="5"/>
      <c r="E36" s="27"/>
      <c r="F36" s="18"/>
      <c r="G36" s="28"/>
      <c r="H36" s="18"/>
      <c r="I36" s="5"/>
      <c r="J36" s="18"/>
    </row>
    <row r="37" spans="1:19" x14ac:dyDescent="0.25">
      <c r="E37" s="27"/>
      <c r="F37" s="18"/>
      <c r="G37" s="28"/>
      <c r="H37" s="18"/>
      <c r="I37" s="5"/>
      <c r="J37" s="18"/>
    </row>
    <row r="38" spans="1:19" x14ac:dyDescent="0.25">
      <c r="E38" s="27"/>
      <c r="F38" s="18"/>
      <c r="G38" s="28"/>
      <c r="H38" s="18"/>
      <c r="I38" s="5"/>
      <c r="J38" s="18"/>
    </row>
    <row r="39" spans="1:19" x14ac:dyDescent="0.25">
      <c r="E39" s="27"/>
      <c r="F39" s="18"/>
      <c r="G39" s="28"/>
      <c r="H39" s="18"/>
      <c r="I39" s="5"/>
      <c r="J39" s="18"/>
    </row>
    <row r="40" spans="1:19" x14ac:dyDescent="0.25">
      <c r="E40" s="27"/>
      <c r="F40" s="18"/>
      <c r="G40" s="28"/>
      <c r="H40" s="18"/>
      <c r="I40" s="5"/>
      <c r="J40" s="18"/>
    </row>
    <row r="41" spans="1:19" x14ac:dyDescent="0.25">
      <c r="D41" s="5">
        <f>SUM(D28:D40)</f>
        <v>1</v>
      </c>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E46" s="4"/>
      <c r="F46" s="4"/>
      <c r="G46" s="5"/>
      <c r="H46" s="4"/>
      <c r="I46" s="4"/>
      <c r="J46" s="25"/>
      <c r="K46" s="25"/>
      <c r="L46" s="2"/>
    </row>
    <row r="47" spans="1:19" x14ac:dyDescent="0.25">
      <c r="A47" s="6" t="s">
        <v>12</v>
      </c>
      <c r="G47" s="5"/>
      <c r="H47" s="4"/>
      <c r="J47" s="2"/>
      <c r="K47" s="2"/>
      <c r="L47" s="2"/>
    </row>
    <row r="48" spans="1:19" x14ac:dyDescent="0.25">
      <c r="A48" s="6" t="s">
        <v>13</v>
      </c>
      <c r="E48" s="4"/>
      <c r="F48" s="4"/>
      <c r="G48" s="5"/>
      <c r="H48" s="4"/>
      <c r="I48" s="4"/>
      <c r="J48" s="25"/>
      <c r="K48" s="25"/>
      <c r="L48" s="2"/>
    </row>
    <row r="49" spans="1:13" x14ac:dyDescent="0.25">
      <c r="A49" s="6" t="s">
        <v>14</v>
      </c>
      <c r="E49" s="4"/>
      <c r="F49" s="4"/>
      <c r="G49" s="5"/>
      <c r="H49" s="4"/>
      <c r="I49" s="4"/>
      <c r="J49" s="25"/>
      <c r="K49" s="25"/>
      <c r="L49" s="2"/>
    </row>
    <row r="50" spans="1:13" x14ac:dyDescent="0.25">
      <c r="A50" s="6" t="s">
        <v>15</v>
      </c>
      <c r="E50" s="4"/>
      <c r="F50" s="4"/>
      <c r="G50" s="5"/>
      <c r="H50" s="4"/>
      <c r="I50" s="4"/>
      <c r="J50" s="25"/>
      <c r="K50" s="25"/>
      <c r="L50" s="2"/>
    </row>
    <row r="51" spans="1:13" x14ac:dyDescent="0.25">
      <c r="A51" s="6" t="s">
        <v>16</v>
      </c>
    </row>
    <row r="52" spans="1:13" x14ac:dyDescent="0.25">
      <c r="A52" s="6" t="s">
        <v>17</v>
      </c>
    </row>
    <row r="53" spans="1:13" x14ac:dyDescent="0.25">
      <c r="A53" s="6" t="s">
        <v>18</v>
      </c>
      <c r="E53" s="4"/>
      <c r="F53" s="4"/>
      <c r="G53" s="5"/>
      <c r="H53" s="4"/>
      <c r="I53" s="4"/>
      <c r="J53" s="25"/>
      <c r="K53" s="25"/>
      <c r="L53" s="2"/>
    </row>
    <row r="54" spans="1:13" x14ac:dyDescent="0.25">
      <c r="A54" s="6" t="s">
        <v>63</v>
      </c>
      <c r="L54" s="2"/>
    </row>
    <row r="55" spans="1:13" x14ac:dyDescent="0.25">
      <c r="A55" s="6" t="s">
        <v>67</v>
      </c>
      <c r="L55" s="2"/>
    </row>
    <row r="56" spans="1:13" x14ac:dyDescent="0.25">
      <c r="A56" s="6" t="s">
        <v>98</v>
      </c>
      <c r="L56" s="2"/>
    </row>
    <row r="57" spans="1:13" x14ac:dyDescent="0.25">
      <c r="J57" s="2"/>
      <c r="K57" s="2"/>
    </row>
    <row r="58" spans="1:13" x14ac:dyDescent="0.25">
      <c r="I58" s="2" t="s">
        <v>2744</v>
      </c>
    </row>
    <row r="59" spans="1:13" x14ac:dyDescent="0.25">
      <c r="A59" s="3" t="s">
        <v>21</v>
      </c>
      <c r="E59" s="22" t="s">
        <v>7</v>
      </c>
      <c r="F59" s="22" t="s">
        <v>24</v>
      </c>
      <c r="G59" s="22" t="s">
        <v>25</v>
      </c>
      <c r="H59" s="22" t="s">
        <v>26</v>
      </c>
      <c r="I59" s="22" t="s">
        <v>2745</v>
      </c>
      <c r="J59" s="23" t="s">
        <v>11</v>
      </c>
      <c r="K59" s="24"/>
      <c r="L59" s="24"/>
      <c r="M59" s="24"/>
    </row>
    <row r="60" spans="1:13" x14ac:dyDescent="0.25">
      <c r="A60" s="6" t="s">
        <v>5</v>
      </c>
      <c r="B60" s="18" t="s">
        <v>4553</v>
      </c>
      <c r="C60" s="18" t="s">
        <v>4567</v>
      </c>
      <c r="D60" s="18"/>
      <c r="E60" s="26">
        <v>154.81</v>
      </c>
      <c r="F60" s="26">
        <v>189.26</v>
      </c>
      <c r="G60" s="17">
        <v>4</v>
      </c>
      <c r="H60" s="17">
        <v>96</v>
      </c>
      <c r="I60" s="17">
        <v>55</v>
      </c>
      <c r="J60" s="18" t="s">
        <v>5216</v>
      </c>
      <c r="K60" s="12"/>
    </row>
    <row r="61" spans="1:13" x14ac:dyDescent="0.25">
      <c r="A61" s="6" t="s">
        <v>12</v>
      </c>
      <c r="B61" s="18" t="s">
        <v>4757</v>
      </c>
      <c r="C61" s="18" t="s">
        <v>4765</v>
      </c>
      <c r="D61" s="18"/>
      <c r="E61" s="26">
        <v>72.489999999999995</v>
      </c>
      <c r="F61" s="26">
        <v>68.8</v>
      </c>
      <c r="G61" s="17">
        <v>90</v>
      </c>
      <c r="H61" s="17">
        <v>62</v>
      </c>
      <c r="I61" s="17">
        <v>78</v>
      </c>
      <c r="J61" s="18" t="s">
        <v>5231</v>
      </c>
    </row>
    <row r="62" spans="1:13" x14ac:dyDescent="0.25">
      <c r="A62" s="6" t="s">
        <v>13</v>
      </c>
      <c r="B62" s="18" t="s">
        <v>706</v>
      </c>
      <c r="C62" s="18" t="s">
        <v>708</v>
      </c>
      <c r="D62" s="18"/>
      <c r="E62" s="26">
        <v>168.85</v>
      </c>
      <c r="F62" s="26">
        <v>155.31</v>
      </c>
      <c r="G62" s="17">
        <v>99</v>
      </c>
      <c r="H62" s="17">
        <v>74</v>
      </c>
      <c r="I62" s="17">
        <v>102</v>
      </c>
      <c r="J62" s="18" t="s">
        <v>5217</v>
      </c>
    </row>
    <row r="63" spans="1:13" x14ac:dyDescent="0.25">
      <c r="A63" s="6" t="s">
        <v>14</v>
      </c>
      <c r="B63" s="18" t="s">
        <v>4861</v>
      </c>
      <c r="C63" s="18" t="s">
        <v>4866</v>
      </c>
      <c r="D63" s="18"/>
      <c r="E63" s="26">
        <v>16.14</v>
      </c>
      <c r="F63" s="26">
        <v>14.2</v>
      </c>
      <c r="G63" s="17">
        <v>73</v>
      </c>
      <c r="H63" s="17">
        <v>80</v>
      </c>
      <c r="I63" s="17">
        <v>114</v>
      </c>
      <c r="J63" s="18" t="s">
        <v>5218</v>
      </c>
    </row>
    <row r="64" spans="1:13" x14ac:dyDescent="0.25">
      <c r="A64" s="6" t="s">
        <v>15</v>
      </c>
      <c r="B64" s="18" t="s">
        <v>441</v>
      </c>
      <c r="C64" s="18" t="s">
        <v>4909</v>
      </c>
      <c r="D64" s="18"/>
      <c r="E64" s="26">
        <v>90.91</v>
      </c>
      <c r="F64" s="26">
        <v>82.58</v>
      </c>
      <c r="G64" s="17">
        <v>89</v>
      </c>
      <c r="H64" s="17">
        <v>86</v>
      </c>
      <c r="I64" s="17">
        <v>55</v>
      </c>
      <c r="J64" s="18" t="s">
        <v>5219</v>
      </c>
    </row>
    <row r="65" spans="1:13" x14ac:dyDescent="0.25">
      <c r="A65" s="6" t="s">
        <v>16</v>
      </c>
      <c r="B65" s="18" t="s">
        <v>4961</v>
      </c>
      <c r="C65" s="18" t="s">
        <v>4966</v>
      </c>
      <c r="D65" s="18"/>
      <c r="E65" s="26">
        <v>40.369999999999997</v>
      </c>
      <c r="F65" s="26">
        <v>40.200000000000003</v>
      </c>
      <c r="G65" s="17">
        <v>73</v>
      </c>
      <c r="H65" s="17">
        <v>67</v>
      </c>
      <c r="I65" s="17">
        <v>114</v>
      </c>
      <c r="J65" s="18" t="s">
        <v>5220</v>
      </c>
    </row>
    <row r="66" spans="1:13" x14ac:dyDescent="0.25">
      <c r="A66" s="6" t="s">
        <v>17</v>
      </c>
      <c r="B66" s="18" t="s">
        <v>5106</v>
      </c>
      <c r="C66" s="18" t="s">
        <v>5108</v>
      </c>
      <c r="D66" s="18"/>
      <c r="E66" s="26">
        <v>65.88</v>
      </c>
      <c r="F66" s="26">
        <v>65.23</v>
      </c>
      <c r="G66" s="17">
        <v>38</v>
      </c>
      <c r="H66" s="17">
        <v>97</v>
      </c>
      <c r="I66" s="17">
        <v>100</v>
      </c>
      <c r="J66" s="18" t="s">
        <v>5221</v>
      </c>
      <c r="K66" s="12"/>
    </row>
    <row r="67" spans="1:13" x14ac:dyDescent="0.25">
      <c r="A67" s="6" t="s">
        <v>18</v>
      </c>
      <c r="B67" s="18" t="s">
        <v>5147</v>
      </c>
      <c r="C67" s="18" t="s">
        <v>5149</v>
      </c>
      <c r="D67" s="18"/>
      <c r="E67" s="26">
        <v>548.58000000000004</v>
      </c>
      <c r="F67" s="26">
        <v>587.66</v>
      </c>
      <c r="G67" s="17">
        <v>97</v>
      </c>
      <c r="H67" s="17">
        <v>71</v>
      </c>
      <c r="I67" s="17">
        <v>83</v>
      </c>
      <c r="J67" s="18" t="s">
        <v>5222</v>
      </c>
    </row>
    <row r="68" spans="1:13" x14ac:dyDescent="0.25">
      <c r="A68" s="6" t="s">
        <v>63</v>
      </c>
      <c r="B68" s="18" t="s">
        <v>3255</v>
      </c>
      <c r="C68" s="18" t="s">
        <v>5153</v>
      </c>
      <c r="D68" s="18"/>
      <c r="E68" s="26">
        <v>77.540000000000006</v>
      </c>
      <c r="F68" s="26">
        <v>84.43</v>
      </c>
      <c r="G68" s="17">
        <v>33</v>
      </c>
      <c r="H68" s="17">
        <v>53</v>
      </c>
      <c r="I68" s="17">
        <v>159</v>
      </c>
      <c r="J68" s="18" t="s">
        <v>5223</v>
      </c>
    </row>
    <row r="69" spans="1:13" x14ac:dyDescent="0.25">
      <c r="A69" s="6" t="s">
        <v>67</v>
      </c>
      <c r="B69" s="18" t="s">
        <v>5148</v>
      </c>
      <c r="C69" s="18" t="s">
        <v>5155</v>
      </c>
      <c r="D69" s="18"/>
      <c r="E69" s="26">
        <v>111.38</v>
      </c>
      <c r="F69" s="26">
        <v>102.47</v>
      </c>
      <c r="G69" s="17">
        <v>91</v>
      </c>
      <c r="H69" s="17">
        <v>71</v>
      </c>
      <c r="I69" s="17">
        <v>192</v>
      </c>
      <c r="J69" s="18" t="s">
        <v>5224</v>
      </c>
    </row>
    <row r="70" spans="1:13" x14ac:dyDescent="0.25">
      <c r="A70" s="6" t="s">
        <v>98</v>
      </c>
      <c r="B70" s="18" t="s">
        <v>5193</v>
      </c>
      <c r="C70" s="18" t="s">
        <v>5194</v>
      </c>
      <c r="D70" s="18"/>
      <c r="E70" s="26">
        <v>153.22999999999999</v>
      </c>
      <c r="F70" s="26">
        <v>155.75</v>
      </c>
      <c r="G70" s="17">
        <v>31</v>
      </c>
      <c r="H70" s="17">
        <v>53</v>
      </c>
      <c r="I70" s="17">
        <v>127</v>
      </c>
      <c r="J70" s="18" t="s">
        <v>5225</v>
      </c>
      <c r="L70" s="18"/>
      <c r="M70" s="18"/>
    </row>
    <row r="71" spans="1:13" x14ac:dyDescent="0.25">
      <c r="A71" s="6" t="s">
        <v>102</v>
      </c>
      <c r="B71" s="18" t="s">
        <v>5205</v>
      </c>
      <c r="C71" s="18" t="s">
        <v>5207</v>
      </c>
      <c r="D71" s="18"/>
      <c r="E71" s="26">
        <v>18.149999999999999</v>
      </c>
      <c r="F71" s="26">
        <v>18.75</v>
      </c>
      <c r="G71" s="17">
        <v>99</v>
      </c>
      <c r="H71" s="17">
        <v>78</v>
      </c>
      <c r="I71" s="17">
        <v>110</v>
      </c>
      <c r="J71" s="18" t="s">
        <v>5227</v>
      </c>
      <c r="L71" s="18"/>
      <c r="M71" s="18"/>
    </row>
    <row r="72" spans="1:13" x14ac:dyDescent="0.25">
      <c r="A72" s="6" t="s">
        <v>106</v>
      </c>
      <c r="B72" s="18" t="s">
        <v>5206</v>
      </c>
      <c r="C72" s="18" t="s">
        <v>5209</v>
      </c>
      <c r="D72" s="18"/>
      <c r="E72" s="26">
        <v>39.770000000000003</v>
      </c>
      <c r="F72" s="26">
        <v>38.56</v>
      </c>
      <c r="G72" s="17">
        <v>73</v>
      </c>
      <c r="H72" s="17">
        <v>89</v>
      </c>
      <c r="I72" s="17">
        <v>83</v>
      </c>
      <c r="J72" s="18" t="s">
        <v>5228</v>
      </c>
      <c r="L72" s="18"/>
      <c r="M72" s="18"/>
    </row>
    <row r="73" spans="1:13" x14ac:dyDescent="0.25">
      <c r="A73" s="6" t="s">
        <v>238</v>
      </c>
      <c r="B73" s="18" t="s">
        <v>5011</v>
      </c>
      <c r="C73" s="18" t="s">
        <v>5212</v>
      </c>
      <c r="D73" s="18"/>
      <c r="E73" s="26">
        <v>63.83</v>
      </c>
      <c r="F73" s="26">
        <v>78</v>
      </c>
      <c r="G73" s="17">
        <v>98</v>
      </c>
      <c r="H73" s="17">
        <v>70</v>
      </c>
      <c r="I73" s="17">
        <v>63</v>
      </c>
      <c r="J73" s="18" t="s">
        <v>5229</v>
      </c>
    </row>
    <row r="74" spans="1:13" x14ac:dyDescent="0.25">
      <c r="A74" s="6" t="s">
        <v>243</v>
      </c>
      <c r="B74" s="18" t="s">
        <v>4672</v>
      </c>
      <c r="C74" s="18" t="s">
        <v>4673</v>
      </c>
      <c r="D74" s="18"/>
      <c r="E74" s="26">
        <v>52.42</v>
      </c>
      <c r="F74" s="26">
        <v>60.28</v>
      </c>
      <c r="G74" s="17">
        <v>80</v>
      </c>
      <c r="H74" s="17">
        <v>70</v>
      </c>
      <c r="I74" s="17">
        <v>127</v>
      </c>
      <c r="J74" s="18" t="s">
        <v>5230</v>
      </c>
    </row>
    <row r="75" spans="1:13" x14ac:dyDescent="0.25">
      <c r="A75" s="6" t="s">
        <v>263</v>
      </c>
      <c r="B75" s="18" t="s">
        <v>5245</v>
      </c>
      <c r="C75" s="18" t="s">
        <v>5246</v>
      </c>
      <c r="E75" s="26">
        <v>108.03</v>
      </c>
      <c r="F75" s="26">
        <v>107.54</v>
      </c>
      <c r="G75" s="17">
        <v>31</v>
      </c>
      <c r="H75" s="17">
        <v>60</v>
      </c>
      <c r="I75" s="17">
        <v>57</v>
      </c>
      <c r="J75" s="18" t="s">
        <v>5247</v>
      </c>
    </row>
    <row r="76" spans="1:13" x14ac:dyDescent="0.25">
      <c r="A76" s="6" t="s">
        <v>267</v>
      </c>
      <c r="B76" s="18" t="s">
        <v>4220</v>
      </c>
      <c r="C76" s="18" t="s">
        <v>5249</v>
      </c>
      <c r="D76" s="18"/>
      <c r="E76" s="26">
        <v>68</v>
      </c>
      <c r="F76" s="26">
        <v>64.78</v>
      </c>
      <c r="G76" s="17">
        <v>24</v>
      </c>
      <c r="H76" s="17">
        <v>91</v>
      </c>
      <c r="I76" s="17">
        <v>21</v>
      </c>
      <c r="J76" s="18" t="s">
        <v>5250</v>
      </c>
    </row>
    <row r="77" spans="1:13" x14ac:dyDescent="0.25">
      <c r="A77" s="6" t="s">
        <v>404</v>
      </c>
    </row>
    <row r="78" spans="1:13" x14ac:dyDescent="0.25">
      <c r="A78" s="6" t="s">
        <v>619</v>
      </c>
    </row>
    <row r="79" spans="1:13" x14ac:dyDescent="0.25">
      <c r="A79" s="6" t="s">
        <v>831</v>
      </c>
      <c r="B79" s="18"/>
      <c r="C79" s="18"/>
      <c r="D79" s="18"/>
      <c r="E79" s="26"/>
      <c r="F79" s="26"/>
      <c r="G79" s="17"/>
      <c r="H79" s="17"/>
      <c r="I79" s="17"/>
      <c r="J79" s="18"/>
      <c r="K79" s="12"/>
    </row>
    <row r="80" spans="1:13" x14ac:dyDescent="0.25">
      <c r="A80" s="6" t="s">
        <v>832</v>
      </c>
    </row>
    <row r="81" spans="1:10" x14ac:dyDescent="0.25">
      <c r="A81" s="6" t="s">
        <v>906</v>
      </c>
      <c r="B81" s="18"/>
      <c r="C81" s="18"/>
      <c r="D81" s="18"/>
      <c r="E81" s="26"/>
      <c r="F81" s="26"/>
      <c r="G81" s="17"/>
      <c r="H81" s="17"/>
      <c r="I81" s="17"/>
      <c r="J81" s="18"/>
    </row>
    <row r="82" spans="1:10" x14ac:dyDescent="0.25">
      <c r="A82" s="6" t="s">
        <v>913</v>
      </c>
    </row>
    <row r="83" spans="1:10" x14ac:dyDescent="0.25">
      <c r="A83" s="6" t="s">
        <v>976</v>
      </c>
    </row>
    <row r="84" spans="1:10" x14ac:dyDescent="0.25">
      <c r="A84" s="6" t="s">
        <v>1082</v>
      </c>
    </row>
    <row r="85" spans="1:10" x14ac:dyDescent="0.25">
      <c r="A85" s="6" t="s">
        <v>1083</v>
      </c>
    </row>
    <row r="86" spans="1:10" x14ac:dyDescent="0.25">
      <c r="A86" s="6" t="s">
        <v>1084</v>
      </c>
    </row>
    <row r="87" spans="1:10" x14ac:dyDescent="0.25">
      <c r="A87" s="6" t="s">
        <v>1514</v>
      </c>
      <c r="B87" s="18"/>
      <c r="C87" s="18"/>
      <c r="D87" s="18"/>
      <c r="E87" s="26"/>
      <c r="F87" s="26"/>
      <c r="G87" s="17"/>
      <c r="H87" s="17"/>
      <c r="I87" s="17"/>
      <c r="J87" s="18"/>
    </row>
    <row r="88" spans="1:10" x14ac:dyDescent="0.25">
      <c r="A88" s="6" t="s">
        <v>1515</v>
      </c>
    </row>
    <row r="89" spans="1:10" x14ac:dyDescent="0.25">
      <c r="A89" s="6" t="s">
        <v>1518</v>
      </c>
    </row>
    <row r="90" spans="1:10" x14ac:dyDescent="0.25">
      <c r="A90" s="6" t="s">
        <v>1519</v>
      </c>
      <c r="B90" s="18"/>
      <c r="C90" s="18"/>
      <c r="E90" s="26"/>
      <c r="F90" s="26"/>
      <c r="G90" s="17"/>
      <c r="H90" s="17"/>
      <c r="I90" s="17"/>
      <c r="J90" s="18"/>
    </row>
    <row r="91" spans="1:10" x14ac:dyDescent="0.25">
      <c r="A91" s="6" t="s">
        <v>1820</v>
      </c>
    </row>
    <row r="92" spans="1:10" x14ac:dyDescent="0.25">
      <c r="A92" s="6" t="s">
        <v>4642</v>
      </c>
    </row>
    <row r="93" spans="1:10" x14ac:dyDescent="0.25">
      <c r="G93" s="2"/>
    </row>
    <row r="94" spans="1:10" x14ac:dyDescent="0.25">
      <c r="G94" s="2"/>
    </row>
    <row r="95" spans="1:10" x14ac:dyDescent="0.25">
      <c r="G95" s="2"/>
    </row>
    <row r="96" spans="1:10" x14ac:dyDescent="0.25">
      <c r="G96" s="2"/>
    </row>
    <row r="97" spans="7:7" x14ac:dyDescent="0.25">
      <c r="G97" s="2"/>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A8E2-4DE7-4C3B-A763-F5BA83422329}">
  <dimension ref="A1:S85"/>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44253</v>
      </c>
      <c r="I3" s="2"/>
      <c r="J3" s="44">
        <v>44256</v>
      </c>
      <c r="K3" s="43">
        <v>44257</v>
      </c>
      <c r="L3" s="43">
        <v>44258</v>
      </c>
      <c r="M3" s="43">
        <v>44259</v>
      </c>
      <c r="N3" s="43">
        <v>44260</v>
      </c>
      <c r="P3" t="s">
        <v>1973</v>
      </c>
    </row>
    <row r="4" spans="1:16" ht="15.75" thickBot="1" x14ac:dyDescent="0.3">
      <c r="A4" t="s">
        <v>0</v>
      </c>
      <c r="C4" s="10">
        <v>44256</v>
      </c>
      <c r="D4" s="11" t="s">
        <v>66</v>
      </c>
      <c r="E4" s="10">
        <v>44260</v>
      </c>
      <c r="J4" s="2" t="s">
        <v>58</v>
      </c>
      <c r="K4" s="2" t="s">
        <v>59</v>
      </c>
      <c r="L4" s="2" t="s">
        <v>60</v>
      </c>
      <c r="M4" s="2" t="s">
        <v>61</v>
      </c>
      <c r="N4" s="2" t="s">
        <v>62</v>
      </c>
    </row>
    <row r="5" spans="1:16" ht="15.75" thickBot="1" x14ac:dyDescent="0.3">
      <c r="G5" t="s">
        <v>57</v>
      </c>
      <c r="H5" s="8">
        <v>13192.34</v>
      </c>
      <c r="J5" s="16">
        <v>13588.63</v>
      </c>
      <c r="K5" s="16">
        <v>13358.79</v>
      </c>
      <c r="L5" s="16">
        <v>12997.75</v>
      </c>
      <c r="M5" s="16">
        <v>12723.47</v>
      </c>
      <c r="N5" s="16">
        <v>12920.15</v>
      </c>
      <c r="P5" s="5">
        <f>(N5-H5)/H5</f>
        <v>-2.063242760571669E-2</v>
      </c>
    </row>
    <row r="6" spans="1:16" ht="15.75" thickBot="1" x14ac:dyDescent="0.3">
      <c r="A6" t="s">
        <v>2</v>
      </c>
      <c r="C6" s="33" t="s">
        <v>5252</v>
      </c>
      <c r="D6" s="1"/>
      <c r="E6" s="1"/>
      <c r="G6" t="s">
        <v>3680</v>
      </c>
      <c r="H6" s="9">
        <v>3811.15</v>
      </c>
      <c r="J6" s="16">
        <v>3901.82</v>
      </c>
      <c r="K6" s="21">
        <v>3870.29</v>
      </c>
      <c r="L6" s="21">
        <v>3819.72</v>
      </c>
      <c r="M6" s="16">
        <v>3768.47</v>
      </c>
      <c r="N6" s="16">
        <v>3841.94</v>
      </c>
      <c r="P6" s="5">
        <f>(N6-H6)/H6</f>
        <v>8.0789263083321204E-3</v>
      </c>
    </row>
    <row r="7" spans="1:16" x14ac:dyDescent="0.25">
      <c r="C7" s="12"/>
      <c r="J7" s="12"/>
    </row>
    <row r="8" spans="1:16" x14ac:dyDescent="0.25">
      <c r="C8" s="12"/>
      <c r="J8" s="12"/>
    </row>
    <row r="9" spans="1:16" x14ac:dyDescent="0.25">
      <c r="A9" t="s">
        <v>3</v>
      </c>
      <c r="C9" t="s">
        <v>5260</v>
      </c>
      <c r="J9" s="18"/>
    </row>
    <row r="10" spans="1:16" x14ac:dyDescent="0.25">
      <c r="C10" s="37" t="s">
        <v>5261</v>
      </c>
      <c r="J10" s="18"/>
    </row>
    <row r="11" spans="1:16" x14ac:dyDescent="0.25">
      <c r="C11" s="37" t="s">
        <v>5266</v>
      </c>
      <c r="J11" s="18"/>
    </row>
    <row r="12" spans="1:16" x14ac:dyDescent="0.25">
      <c r="C12" s="37" t="s">
        <v>5262</v>
      </c>
      <c r="J12" s="18"/>
    </row>
    <row r="13" spans="1:16" x14ac:dyDescent="0.25">
      <c r="C13" s="37" t="s">
        <v>5263</v>
      </c>
      <c r="J13" s="18"/>
    </row>
    <row r="14" spans="1:16" x14ac:dyDescent="0.25">
      <c r="C14" s="37" t="s">
        <v>5264</v>
      </c>
      <c r="J14" s="18"/>
    </row>
    <row r="15" spans="1:16" x14ac:dyDescent="0.25">
      <c r="C15" s="37" t="s">
        <v>5265</v>
      </c>
      <c r="J15" s="18"/>
    </row>
    <row r="16" spans="1:16" x14ac:dyDescent="0.25">
      <c r="C16" s="37"/>
      <c r="J16" s="18"/>
    </row>
    <row r="17" spans="3:10" x14ac:dyDescent="0.25">
      <c r="C17" s="12"/>
      <c r="J17" s="18"/>
    </row>
    <row r="18" spans="3:10" x14ac:dyDescent="0.25">
      <c r="C18" s="12"/>
      <c r="J18" s="18"/>
    </row>
    <row r="19" spans="3:10" x14ac:dyDescent="0.25">
      <c r="C19" s="12" t="s">
        <v>5257</v>
      </c>
      <c r="J19" s="18"/>
    </row>
    <row r="20" spans="3:10" x14ac:dyDescent="0.25">
      <c r="C20" s="12" t="s">
        <v>5282</v>
      </c>
      <c r="J20" s="18"/>
    </row>
    <row r="21" spans="3:10" x14ac:dyDescent="0.25">
      <c r="C21" s="12" t="s">
        <v>5285</v>
      </c>
      <c r="J21" s="18"/>
    </row>
    <row r="22" spans="3:10" x14ac:dyDescent="0.25">
      <c r="J22" s="18"/>
    </row>
    <row r="23" spans="3:10" x14ac:dyDescent="0.25">
      <c r="C23" t="s">
        <v>3391</v>
      </c>
      <c r="D23" s="5">
        <v>1</v>
      </c>
      <c r="E23" s="7"/>
      <c r="I23" s="5"/>
      <c r="J23" s="18"/>
    </row>
    <row r="24" spans="3:10" x14ac:dyDescent="0.25">
      <c r="E24" s="7"/>
      <c r="I24" s="5"/>
      <c r="J24" s="18"/>
    </row>
    <row r="25" spans="3:10" x14ac:dyDescent="0.25">
      <c r="D25" s="5"/>
      <c r="I25" s="5"/>
      <c r="J25" s="18"/>
    </row>
    <row r="26" spans="3:10" x14ac:dyDescent="0.25">
      <c r="E26" s="27"/>
      <c r="F26" s="18"/>
      <c r="G26" s="28"/>
      <c r="H26" s="18"/>
      <c r="I26" s="5"/>
      <c r="J26" s="18"/>
    </row>
    <row r="27" spans="3:10" x14ac:dyDescent="0.25">
      <c r="E27" s="27"/>
      <c r="F27" s="18"/>
      <c r="G27" s="28"/>
      <c r="H27" s="18"/>
      <c r="I27" s="5"/>
      <c r="J27" s="18"/>
    </row>
    <row r="28" spans="3:10" x14ac:dyDescent="0.25">
      <c r="E28" s="27"/>
      <c r="F28" s="18"/>
      <c r="G28" s="28"/>
      <c r="H28" s="18"/>
      <c r="I28" s="5"/>
      <c r="J28" s="18"/>
    </row>
    <row r="29" spans="3:10" x14ac:dyDescent="0.25">
      <c r="D29" s="5">
        <f>SUM(D23:D28)</f>
        <v>1</v>
      </c>
      <c r="I29" s="28"/>
      <c r="J29" s="18"/>
    </row>
    <row r="30" spans="3:10" x14ac:dyDescent="0.25">
      <c r="E30" s="27"/>
      <c r="F30" s="18"/>
      <c r="G30" s="28"/>
      <c r="H30" s="18"/>
      <c r="I30" s="28"/>
      <c r="J30" s="18"/>
    </row>
    <row r="31" spans="3:10" x14ac:dyDescent="0.25">
      <c r="D31" s="5"/>
      <c r="E31" s="27"/>
      <c r="F31" s="18"/>
      <c r="G31" s="28"/>
      <c r="H31" s="18"/>
      <c r="I31" s="28"/>
      <c r="J31" s="18"/>
    </row>
    <row r="32" spans="3:10" x14ac:dyDescent="0.25">
      <c r="C32" s="12"/>
      <c r="E32" s="27"/>
      <c r="F32" s="17" t="s">
        <v>4013</v>
      </c>
      <c r="G32" s="18"/>
      <c r="H32" s="12"/>
      <c r="I32" s="18"/>
    </row>
    <row r="33" spans="1:19" x14ac:dyDescent="0.25">
      <c r="A33" t="s">
        <v>4</v>
      </c>
      <c r="C33" s="12"/>
      <c r="E33" s="30" t="s">
        <v>7</v>
      </c>
      <c r="F33" s="30" t="s">
        <v>8</v>
      </c>
      <c r="G33" s="30" t="s">
        <v>9</v>
      </c>
      <c r="H33" s="30" t="s">
        <v>10</v>
      </c>
      <c r="I33" s="30" t="s">
        <v>24</v>
      </c>
      <c r="J33" s="30" t="s">
        <v>26</v>
      </c>
      <c r="K33" s="30" t="s">
        <v>25</v>
      </c>
      <c r="L33" s="30" t="s">
        <v>4733</v>
      </c>
      <c r="M33" s="29" t="s">
        <v>11</v>
      </c>
      <c r="N33" s="31"/>
      <c r="O33" s="31"/>
      <c r="P33" s="31"/>
      <c r="Q33" s="31"/>
      <c r="R33" s="31"/>
      <c r="S33" s="31"/>
    </row>
    <row r="34" spans="1:19" x14ac:dyDescent="0.25">
      <c r="A34" s="6" t="s">
        <v>5</v>
      </c>
      <c r="E34" s="4"/>
      <c r="F34" s="4"/>
      <c r="G34" s="5"/>
      <c r="H34" s="4"/>
      <c r="I34" s="4"/>
      <c r="J34" s="25"/>
      <c r="K34" s="25"/>
      <c r="L34" s="2"/>
    </row>
    <row r="35" spans="1:19" x14ac:dyDescent="0.25">
      <c r="A35" s="6" t="s">
        <v>12</v>
      </c>
      <c r="G35" s="5"/>
      <c r="H35" s="4"/>
      <c r="J35" s="2"/>
      <c r="K35" s="2"/>
      <c r="L35" s="2"/>
    </row>
    <row r="36" spans="1:19" x14ac:dyDescent="0.25">
      <c r="A36" s="6" t="s">
        <v>13</v>
      </c>
      <c r="E36" s="4"/>
      <c r="F36" s="4"/>
      <c r="G36" s="5"/>
      <c r="H36" s="4"/>
      <c r="I36" s="4"/>
      <c r="J36" s="25"/>
      <c r="K36" s="25"/>
      <c r="L36" s="2"/>
    </row>
    <row r="37" spans="1:19" x14ac:dyDescent="0.25">
      <c r="A37" s="6" t="s">
        <v>14</v>
      </c>
      <c r="E37" s="4"/>
      <c r="F37" s="4"/>
      <c r="G37" s="5"/>
      <c r="H37" s="4"/>
      <c r="I37" s="4"/>
      <c r="J37" s="25"/>
      <c r="K37" s="25"/>
      <c r="L37" s="2"/>
    </row>
    <row r="38" spans="1:19" x14ac:dyDescent="0.25">
      <c r="A38" s="6" t="s">
        <v>15</v>
      </c>
      <c r="E38" s="4"/>
      <c r="F38" s="4"/>
      <c r="G38" s="5"/>
      <c r="H38" s="4"/>
      <c r="I38" s="4"/>
      <c r="J38" s="25"/>
      <c r="K38" s="25"/>
      <c r="L38" s="2"/>
    </row>
    <row r="39" spans="1:19" x14ac:dyDescent="0.25">
      <c r="A39" s="6" t="s">
        <v>16</v>
      </c>
    </row>
    <row r="40" spans="1:19" x14ac:dyDescent="0.25">
      <c r="A40" s="6" t="s">
        <v>17</v>
      </c>
    </row>
    <row r="41" spans="1:19" x14ac:dyDescent="0.25">
      <c r="A41" s="6" t="s">
        <v>18</v>
      </c>
      <c r="E41" s="4"/>
      <c r="F41" s="4"/>
      <c r="G41" s="5"/>
      <c r="H41" s="4"/>
      <c r="I41" s="4"/>
      <c r="J41" s="25"/>
      <c r="K41" s="25"/>
      <c r="L41" s="2"/>
    </row>
    <row r="42" spans="1:19" x14ac:dyDescent="0.25">
      <c r="A42" s="6" t="s">
        <v>63</v>
      </c>
      <c r="L42" s="2"/>
    </row>
    <row r="43" spans="1:19" x14ac:dyDescent="0.25">
      <c r="A43" s="6" t="s">
        <v>67</v>
      </c>
      <c r="L43" s="2"/>
    </row>
    <row r="44" spans="1:19" x14ac:dyDescent="0.25">
      <c r="A44" s="6" t="s">
        <v>98</v>
      </c>
      <c r="L44" s="2"/>
    </row>
    <row r="45" spans="1:19" x14ac:dyDescent="0.25">
      <c r="J45" s="2"/>
      <c r="K45" s="2"/>
    </row>
    <row r="46" spans="1:19" x14ac:dyDescent="0.25">
      <c r="I46" s="2" t="s">
        <v>2744</v>
      </c>
    </row>
    <row r="47" spans="1:19" x14ac:dyDescent="0.25">
      <c r="A47" s="3" t="s">
        <v>21</v>
      </c>
      <c r="E47" s="22" t="s">
        <v>7</v>
      </c>
      <c r="F47" s="22" t="s">
        <v>24</v>
      </c>
      <c r="G47" s="22" t="s">
        <v>25</v>
      </c>
      <c r="H47" s="22" t="s">
        <v>26</v>
      </c>
      <c r="I47" s="22" t="s">
        <v>2745</v>
      </c>
      <c r="J47" s="23" t="s">
        <v>11</v>
      </c>
      <c r="K47" s="24"/>
      <c r="L47" s="24"/>
      <c r="M47" s="24"/>
    </row>
    <row r="48" spans="1:19" x14ac:dyDescent="0.25">
      <c r="A48" s="6" t="s">
        <v>5</v>
      </c>
      <c r="B48" s="18" t="s">
        <v>4757</v>
      </c>
      <c r="C48" s="18" t="s">
        <v>4765</v>
      </c>
      <c r="D48" s="18"/>
      <c r="E48" s="26">
        <v>71.930000000000007</v>
      </c>
      <c r="F48" s="26">
        <v>68.8</v>
      </c>
      <c r="G48" s="17">
        <v>91</v>
      </c>
      <c r="H48" s="17">
        <v>65</v>
      </c>
      <c r="I48" s="17">
        <v>73</v>
      </c>
      <c r="J48" s="18" t="s">
        <v>5253</v>
      </c>
      <c r="K48" s="12"/>
    </row>
    <row r="49" spans="1:13" x14ac:dyDescent="0.25">
      <c r="A49" s="6" t="s">
        <v>12</v>
      </c>
      <c r="B49" s="18" t="s">
        <v>706</v>
      </c>
      <c r="C49" s="18" t="s">
        <v>708</v>
      </c>
      <c r="D49" s="18"/>
      <c r="E49" s="26">
        <v>167.57</v>
      </c>
      <c r="F49" s="26">
        <v>155.31</v>
      </c>
      <c r="G49" s="17">
        <v>98</v>
      </c>
      <c r="H49" s="17">
        <v>75</v>
      </c>
      <c r="I49" s="17">
        <v>139</v>
      </c>
      <c r="J49" s="18" t="s">
        <v>5254</v>
      </c>
    </row>
    <row r="50" spans="1:13" x14ac:dyDescent="0.25">
      <c r="A50" s="6" t="s">
        <v>13</v>
      </c>
      <c r="B50" s="18" t="s">
        <v>441</v>
      </c>
      <c r="C50" s="18" t="s">
        <v>4909</v>
      </c>
      <c r="D50" s="18"/>
      <c r="E50" s="26">
        <v>88.65</v>
      </c>
      <c r="F50" s="26">
        <v>82.58</v>
      </c>
      <c r="G50" s="17">
        <v>89</v>
      </c>
      <c r="H50" s="17">
        <v>87</v>
      </c>
      <c r="I50" s="17">
        <v>74</v>
      </c>
      <c r="J50" s="18" t="s">
        <v>5255</v>
      </c>
    </row>
    <row r="51" spans="1:13" x14ac:dyDescent="0.25">
      <c r="A51" s="6" t="s">
        <v>14</v>
      </c>
      <c r="B51" s="18" t="s">
        <v>5148</v>
      </c>
      <c r="C51" s="18" t="s">
        <v>5155</v>
      </c>
      <c r="D51" s="18"/>
      <c r="E51" s="26">
        <v>113.76</v>
      </c>
      <c r="F51" s="26">
        <v>102.47</v>
      </c>
      <c r="G51" s="17">
        <v>91</v>
      </c>
      <c r="H51" s="17">
        <v>72</v>
      </c>
      <c r="I51" s="17">
        <v>140</v>
      </c>
      <c r="J51" s="18" t="s">
        <v>5224</v>
      </c>
    </row>
    <row r="52" spans="1:13" x14ac:dyDescent="0.25">
      <c r="A52" s="6" t="s">
        <v>15</v>
      </c>
      <c r="B52" s="18" t="s">
        <v>5193</v>
      </c>
      <c r="C52" s="18" t="s">
        <v>5194</v>
      </c>
      <c r="D52" s="18"/>
      <c r="E52" s="26">
        <v>138.38999999999999</v>
      </c>
      <c r="F52" s="26">
        <v>155.75</v>
      </c>
      <c r="G52" s="17">
        <v>33</v>
      </c>
      <c r="H52" s="17">
        <v>43</v>
      </c>
      <c r="I52" s="17">
        <v>155</v>
      </c>
      <c r="J52" s="18" t="s">
        <v>5256</v>
      </c>
    </row>
    <row r="53" spans="1:13" x14ac:dyDescent="0.25">
      <c r="A53" s="6" t="s">
        <v>16</v>
      </c>
      <c r="B53" s="18" t="s">
        <v>5206</v>
      </c>
      <c r="C53" s="18" t="s">
        <v>5209</v>
      </c>
      <c r="D53" s="18"/>
      <c r="E53" s="26">
        <v>33.979999999999997</v>
      </c>
      <c r="F53" s="26">
        <v>38.56</v>
      </c>
      <c r="G53" s="17">
        <v>73</v>
      </c>
      <c r="H53" s="17">
        <v>83</v>
      </c>
      <c r="I53" s="17">
        <v>120</v>
      </c>
      <c r="J53" s="18" t="s">
        <v>5256</v>
      </c>
    </row>
    <row r="54" spans="1:13" x14ac:dyDescent="0.25">
      <c r="A54" s="6" t="s">
        <v>17</v>
      </c>
      <c r="B54" s="18" t="s">
        <v>4672</v>
      </c>
      <c r="C54" s="18" t="s">
        <v>4673</v>
      </c>
      <c r="D54" s="18"/>
      <c r="E54" s="26">
        <v>45.99</v>
      </c>
      <c r="F54" s="26">
        <v>60.28</v>
      </c>
      <c r="G54" s="17">
        <v>80</v>
      </c>
      <c r="H54" s="17">
        <v>56</v>
      </c>
      <c r="I54" s="17">
        <v>155</v>
      </c>
      <c r="J54" s="18" t="s">
        <v>5258</v>
      </c>
      <c r="K54" s="12"/>
    </row>
    <row r="55" spans="1:13" x14ac:dyDescent="0.25">
      <c r="A55" s="6" t="s">
        <v>18</v>
      </c>
      <c r="B55" s="18" t="s">
        <v>5245</v>
      </c>
      <c r="C55" s="18" t="s">
        <v>5246</v>
      </c>
      <c r="E55" s="26">
        <v>105.2</v>
      </c>
      <c r="F55" s="26">
        <v>107.54</v>
      </c>
      <c r="G55" s="17">
        <v>33</v>
      </c>
      <c r="H55" s="17">
        <v>56</v>
      </c>
      <c r="I55" s="17">
        <v>57</v>
      </c>
      <c r="J55" s="18" t="s">
        <v>5259</v>
      </c>
    </row>
    <row r="56" spans="1:13" x14ac:dyDescent="0.25">
      <c r="A56" s="6" t="s">
        <v>63</v>
      </c>
      <c r="B56" s="18" t="s">
        <v>4220</v>
      </c>
      <c r="C56" s="18" t="s">
        <v>5249</v>
      </c>
      <c r="D56" s="18"/>
      <c r="E56" s="26">
        <v>59.52</v>
      </c>
      <c r="F56" s="26">
        <v>64.78</v>
      </c>
      <c r="G56" s="17">
        <v>27</v>
      </c>
      <c r="H56" s="17">
        <v>91</v>
      </c>
      <c r="I56" s="17">
        <v>25</v>
      </c>
      <c r="J56" s="18" t="s">
        <v>5259</v>
      </c>
    </row>
    <row r="57" spans="1:13" x14ac:dyDescent="0.25">
      <c r="A57" s="6" t="s">
        <v>67</v>
      </c>
      <c r="B57" s="18" t="s">
        <v>4760</v>
      </c>
      <c r="C57" s="18" t="s">
        <v>5267</v>
      </c>
      <c r="E57" s="26">
        <v>25.37</v>
      </c>
      <c r="F57" s="26">
        <v>29.01</v>
      </c>
      <c r="G57" s="17">
        <v>86</v>
      </c>
      <c r="H57" s="17">
        <v>91</v>
      </c>
      <c r="I57" s="17">
        <v>37</v>
      </c>
      <c r="J57" s="18" t="s">
        <v>5268</v>
      </c>
    </row>
    <row r="58" spans="1:13" x14ac:dyDescent="0.25">
      <c r="A58" s="6" t="s">
        <v>98</v>
      </c>
      <c r="B58" s="18" t="s">
        <v>2379</v>
      </c>
      <c r="C58" s="18" t="s">
        <v>2383</v>
      </c>
      <c r="E58" s="26">
        <v>42.88</v>
      </c>
      <c r="F58" s="26">
        <v>37.19</v>
      </c>
      <c r="G58" s="17">
        <v>93</v>
      </c>
      <c r="H58" s="17">
        <v>80</v>
      </c>
      <c r="I58" s="17">
        <v>35</v>
      </c>
      <c r="J58" s="18" t="s">
        <v>5269</v>
      </c>
      <c r="L58" s="18"/>
      <c r="M58" s="18"/>
    </row>
    <row r="59" spans="1:13" x14ac:dyDescent="0.25">
      <c r="A59" s="6" t="s">
        <v>102</v>
      </c>
      <c r="B59" s="18" t="s">
        <v>5013</v>
      </c>
      <c r="C59" s="18" t="s">
        <v>5023</v>
      </c>
      <c r="D59" s="18"/>
      <c r="E59" s="26">
        <v>50.5</v>
      </c>
      <c r="F59" s="26">
        <v>48.2</v>
      </c>
      <c r="G59" s="17">
        <v>98</v>
      </c>
      <c r="H59" s="17">
        <v>73</v>
      </c>
      <c r="I59" s="17">
        <v>155</v>
      </c>
      <c r="J59" s="18" t="s">
        <v>5270</v>
      </c>
      <c r="L59" s="18"/>
      <c r="M59" s="18"/>
    </row>
    <row r="60" spans="1:13" x14ac:dyDescent="0.25">
      <c r="A60" s="6" t="s">
        <v>106</v>
      </c>
      <c r="B60" s="18" t="s">
        <v>1208</v>
      </c>
      <c r="C60" s="18" t="s">
        <v>2563</v>
      </c>
      <c r="E60" s="26">
        <v>124.71</v>
      </c>
      <c r="F60" s="26">
        <v>115.67</v>
      </c>
      <c r="G60" s="17">
        <v>14</v>
      </c>
      <c r="H60" s="17">
        <v>66</v>
      </c>
      <c r="I60" s="17">
        <v>137</v>
      </c>
      <c r="J60" s="18" t="s">
        <v>5271</v>
      </c>
      <c r="L60" s="18"/>
      <c r="M60" s="18"/>
    </row>
    <row r="61" spans="1:13" x14ac:dyDescent="0.25">
      <c r="A61" s="6" t="s">
        <v>238</v>
      </c>
      <c r="B61" s="18" t="s">
        <v>5272</v>
      </c>
      <c r="C61" s="18" t="s">
        <v>5273</v>
      </c>
      <c r="D61" s="18"/>
      <c r="E61" s="26">
        <v>130.06</v>
      </c>
      <c r="F61" s="26">
        <v>125</v>
      </c>
      <c r="G61" s="17">
        <v>98</v>
      </c>
      <c r="H61" s="17">
        <v>67</v>
      </c>
      <c r="I61" s="17">
        <v>147</v>
      </c>
      <c r="J61" s="18" t="s">
        <v>5274</v>
      </c>
    </row>
    <row r="62" spans="1:13" x14ac:dyDescent="0.25">
      <c r="A62" s="6" t="s">
        <v>243</v>
      </c>
      <c r="B62" s="18" t="s">
        <v>5275</v>
      </c>
      <c r="C62" s="18" t="s">
        <v>5276</v>
      </c>
      <c r="E62" s="26">
        <v>28.24</v>
      </c>
      <c r="F62" s="26">
        <v>26.61</v>
      </c>
      <c r="G62" s="17">
        <v>14</v>
      </c>
      <c r="H62" s="17">
        <v>89</v>
      </c>
      <c r="I62" s="17">
        <v>23</v>
      </c>
      <c r="J62" s="18" t="s">
        <v>5271</v>
      </c>
    </row>
    <row r="63" spans="1:13" x14ac:dyDescent="0.25">
      <c r="A63" s="6" t="s">
        <v>263</v>
      </c>
      <c r="B63" s="18" t="s">
        <v>2492</v>
      </c>
      <c r="C63" s="18" t="s">
        <v>5277</v>
      </c>
      <c r="E63" s="26">
        <v>50.23</v>
      </c>
      <c r="F63" s="26">
        <v>48.92</v>
      </c>
      <c r="G63" s="17">
        <v>84</v>
      </c>
      <c r="H63" s="17">
        <v>75</v>
      </c>
      <c r="I63" s="17">
        <v>85</v>
      </c>
      <c r="J63" s="18" t="s">
        <v>5278</v>
      </c>
    </row>
    <row r="64" spans="1:13" x14ac:dyDescent="0.25">
      <c r="A64" s="6" t="s">
        <v>267</v>
      </c>
      <c r="B64" s="18" t="s">
        <v>5279</v>
      </c>
      <c r="C64" s="18" t="s">
        <v>5280</v>
      </c>
      <c r="E64" s="26">
        <v>50.79</v>
      </c>
      <c r="F64" s="26">
        <v>46.89</v>
      </c>
      <c r="G64" s="17">
        <v>67</v>
      </c>
      <c r="H64" s="17">
        <v>87</v>
      </c>
      <c r="I64" s="17">
        <v>31</v>
      </c>
      <c r="J64" s="18" t="s">
        <v>5281</v>
      </c>
    </row>
    <row r="65" spans="1:11" x14ac:dyDescent="0.25">
      <c r="A65" s="6" t="s">
        <v>404</v>
      </c>
      <c r="B65" s="18" t="s">
        <v>4551</v>
      </c>
      <c r="C65" s="18" t="s">
        <v>4562</v>
      </c>
      <c r="E65" s="26">
        <v>56.23</v>
      </c>
      <c r="F65" s="26">
        <v>59.99</v>
      </c>
      <c r="G65" s="17">
        <v>95</v>
      </c>
      <c r="H65" s="17">
        <v>96</v>
      </c>
      <c r="I65" s="17">
        <v>124</v>
      </c>
      <c r="J65" s="18" t="s">
        <v>5283</v>
      </c>
    </row>
    <row r="66" spans="1:11" x14ac:dyDescent="0.25">
      <c r="A66" s="6" t="s">
        <v>619</v>
      </c>
      <c r="B66" s="18" t="s">
        <v>910</v>
      </c>
      <c r="C66" s="18" t="s">
        <v>1276</v>
      </c>
      <c r="E66" s="26">
        <v>164.26</v>
      </c>
      <c r="F66" s="26">
        <v>160.83000000000001</v>
      </c>
      <c r="G66" s="17">
        <v>94</v>
      </c>
      <c r="H66" s="17">
        <v>68</v>
      </c>
      <c r="I66" s="17">
        <v>140</v>
      </c>
      <c r="J66" s="18" t="s">
        <v>5284</v>
      </c>
    </row>
    <row r="67" spans="1:11" x14ac:dyDescent="0.25">
      <c r="A67" s="6" t="s">
        <v>831</v>
      </c>
      <c r="B67" s="18"/>
      <c r="C67" s="18"/>
      <c r="D67" s="18"/>
      <c r="E67" s="26"/>
      <c r="F67" s="26"/>
      <c r="G67" s="17"/>
      <c r="H67" s="17"/>
      <c r="I67" s="17"/>
      <c r="J67" s="18"/>
      <c r="K67" s="12"/>
    </row>
    <row r="68" spans="1:11" x14ac:dyDescent="0.25">
      <c r="A68" s="6" t="s">
        <v>832</v>
      </c>
    </row>
    <row r="69" spans="1:11" x14ac:dyDescent="0.25">
      <c r="A69" s="6" t="s">
        <v>906</v>
      </c>
      <c r="B69" s="18"/>
      <c r="C69" s="18"/>
      <c r="D69" s="18"/>
      <c r="E69" s="26"/>
      <c r="F69" s="26"/>
      <c r="G69" s="17"/>
      <c r="H69" s="17"/>
      <c r="I69" s="17"/>
      <c r="J69" s="18"/>
    </row>
    <row r="70" spans="1:11" x14ac:dyDescent="0.25">
      <c r="A70" s="6" t="s">
        <v>913</v>
      </c>
    </row>
    <row r="71" spans="1:11" x14ac:dyDescent="0.25">
      <c r="A71" s="6" t="s">
        <v>976</v>
      </c>
    </row>
    <row r="72" spans="1:11" x14ac:dyDescent="0.25">
      <c r="A72" s="6" t="s">
        <v>1082</v>
      </c>
    </row>
    <row r="73" spans="1:11" x14ac:dyDescent="0.25">
      <c r="A73" s="6" t="s">
        <v>1083</v>
      </c>
    </row>
    <row r="74" spans="1:11" x14ac:dyDescent="0.25">
      <c r="A74" s="6" t="s">
        <v>1084</v>
      </c>
    </row>
    <row r="75" spans="1:11" x14ac:dyDescent="0.25">
      <c r="A75" s="6" t="s">
        <v>1514</v>
      </c>
      <c r="B75" s="18"/>
      <c r="C75" s="18"/>
      <c r="D75" s="18"/>
      <c r="E75" s="26"/>
      <c r="F75" s="26"/>
      <c r="G75" s="17"/>
      <c r="H75" s="17"/>
      <c r="I75" s="17"/>
      <c r="J75" s="18"/>
    </row>
    <row r="76" spans="1:11" x14ac:dyDescent="0.25">
      <c r="A76" s="6" t="s">
        <v>1515</v>
      </c>
    </row>
    <row r="77" spans="1:11" x14ac:dyDescent="0.25">
      <c r="A77" s="6" t="s">
        <v>1518</v>
      </c>
    </row>
    <row r="78" spans="1:11" x14ac:dyDescent="0.25">
      <c r="A78" s="6" t="s">
        <v>1519</v>
      </c>
      <c r="B78" s="18"/>
      <c r="C78" s="18"/>
      <c r="E78" s="26"/>
      <c r="F78" s="26"/>
      <c r="G78" s="17"/>
      <c r="H78" s="17"/>
      <c r="I78" s="17"/>
      <c r="J78" s="18"/>
    </row>
    <row r="79" spans="1:11" x14ac:dyDescent="0.25">
      <c r="A79" s="6" t="s">
        <v>1820</v>
      </c>
    </row>
    <row r="80" spans="1:11" x14ac:dyDescent="0.25">
      <c r="A80" s="6" t="s">
        <v>4642</v>
      </c>
    </row>
    <row r="81" spans="7:7" x14ac:dyDescent="0.25">
      <c r="G81" s="2"/>
    </row>
    <row r="82" spans="7:7" x14ac:dyDescent="0.25">
      <c r="G82" s="2"/>
    </row>
    <row r="83" spans="7:7" x14ac:dyDescent="0.25">
      <c r="G83" s="2"/>
    </row>
    <row r="84" spans="7:7" x14ac:dyDescent="0.25">
      <c r="G84" s="2"/>
    </row>
    <row r="85" spans="7:7" x14ac:dyDescent="0.25">
      <c r="G85" s="2"/>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C2DCA-4A4D-496E-8CF0-993AC6BF96B6}">
  <dimension ref="A1:S86"/>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44260</v>
      </c>
      <c r="I3" s="2"/>
      <c r="J3" s="44">
        <v>44263</v>
      </c>
      <c r="K3" s="43">
        <v>44264</v>
      </c>
      <c r="L3" s="43">
        <v>44265</v>
      </c>
      <c r="M3" s="43">
        <v>44266</v>
      </c>
      <c r="N3" s="43">
        <v>44267</v>
      </c>
      <c r="P3" t="s">
        <v>1973</v>
      </c>
    </row>
    <row r="4" spans="1:16" ht="15.75" thickBot="1" x14ac:dyDescent="0.3">
      <c r="A4" t="s">
        <v>0</v>
      </c>
      <c r="C4" s="10">
        <v>44263</v>
      </c>
      <c r="D4" s="11" t="s">
        <v>66</v>
      </c>
      <c r="E4" s="10">
        <v>44267</v>
      </c>
      <c r="J4" s="2" t="s">
        <v>58</v>
      </c>
      <c r="K4" s="2" t="s">
        <v>59</v>
      </c>
      <c r="L4" s="2" t="s">
        <v>60</v>
      </c>
      <c r="M4" s="2" t="s">
        <v>61</v>
      </c>
      <c r="N4" s="2" t="s">
        <v>62</v>
      </c>
    </row>
    <row r="5" spans="1:16" ht="15.75" thickBot="1" x14ac:dyDescent="0.3">
      <c r="G5" t="s">
        <v>57</v>
      </c>
      <c r="H5" s="8">
        <v>12920.15</v>
      </c>
      <c r="J5" s="16">
        <v>12609.16</v>
      </c>
      <c r="K5" s="16">
        <v>13073.82</v>
      </c>
      <c r="L5" s="16">
        <v>13068.83</v>
      </c>
      <c r="M5" s="16">
        <v>13398.67</v>
      </c>
      <c r="N5" s="16">
        <v>13319.86</v>
      </c>
      <c r="P5" s="5">
        <f>(N5-H5)/H5</f>
        <v>3.0936947326463002E-2</v>
      </c>
    </row>
    <row r="6" spans="1:16" ht="15.75" thickBot="1" x14ac:dyDescent="0.3">
      <c r="A6" t="s">
        <v>2</v>
      </c>
      <c r="C6" s="33" t="s">
        <v>5286</v>
      </c>
      <c r="D6" s="1"/>
      <c r="E6" s="1"/>
      <c r="G6" t="s">
        <v>3680</v>
      </c>
      <c r="H6" s="9">
        <v>3841.94</v>
      </c>
      <c r="J6" s="16">
        <v>3821.35</v>
      </c>
      <c r="K6" s="21">
        <v>3875.44</v>
      </c>
      <c r="L6" s="21">
        <v>3898.8139999999999</v>
      </c>
      <c r="M6" s="16">
        <v>3939.34</v>
      </c>
      <c r="N6" s="16">
        <v>3943.34</v>
      </c>
      <c r="P6" s="5">
        <f>(N6-H6)/H6</f>
        <v>2.6392916078856018E-2</v>
      </c>
    </row>
    <row r="7" spans="1:16" x14ac:dyDescent="0.25">
      <c r="C7" s="12"/>
      <c r="J7" s="12"/>
    </row>
    <row r="8" spans="1:16" x14ac:dyDescent="0.25">
      <c r="C8" s="12"/>
      <c r="J8" s="12"/>
    </row>
    <row r="9" spans="1:16" x14ac:dyDescent="0.25">
      <c r="A9" t="s">
        <v>3</v>
      </c>
      <c r="C9" t="s">
        <v>5331</v>
      </c>
      <c r="J9" s="18"/>
    </row>
    <row r="10" spans="1:16" x14ac:dyDescent="0.25">
      <c r="C10" s="37" t="s">
        <v>5332</v>
      </c>
      <c r="J10" s="18"/>
    </row>
    <row r="11" spans="1:16" x14ac:dyDescent="0.25">
      <c r="C11" s="37" t="s">
        <v>5333</v>
      </c>
      <c r="J11" s="18"/>
    </row>
    <row r="12" spans="1:16" x14ac:dyDescent="0.25">
      <c r="C12" s="37" t="s">
        <v>5334</v>
      </c>
      <c r="J12" s="18"/>
    </row>
    <row r="13" spans="1:16" x14ac:dyDescent="0.25">
      <c r="C13" s="37" t="s">
        <v>5335</v>
      </c>
      <c r="J13" s="18"/>
    </row>
    <row r="14" spans="1:16" x14ac:dyDescent="0.25">
      <c r="C14" s="37" t="s">
        <v>5336</v>
      </c>
      <c r="J14" s="18"/>
    </row>
    <row r="15" spans="1:16" x14ac:dyDescent="0.25">
      <c r="C15" s="37"/>
      <c r="J15" s="18"/>
    </row>
    <row r="16" spans="1:16" x14ac:dyDescent="0.25">
      <c r="C16" s="37"/>
      <c r="J16" s="18"/>
    </row>
    <row r="17" spans="3:10" x14ac:dyDescent="0.25">
      <c r="C17" s="12"/>
      <c r="J17" s="18"/>
    </row>
    <row r="18" spans="3:10" x14ac:dyDescent="0.25">
      <c r="C18" s="12"/>
      <c r="J18" s="18"/>
    </row>
    <row r="19" spans="3:10" x14ac:dyDescent="0.25">
      <c r="C19" s="12"/>
      <c r="J19" s="18"/>
    </row>
    <row r="20" spans="3:10" x14ac:dyDescent="0.25">
      <c r="C20" s="12" t="s">
        <v>5298</v>
      </c>
      <c r="J20" s="18"/>
    </row>
    <row r="21" spans="3:10" x14ac:dyDescent="0.25">
      <c r="C21" s="12" t="s">
        <v>5330</v>
      </c>
      <c r="J21" s="18"/>
    </row>
    <row r="22" spans="3:10" x14ac:dyDescent="0.25">
      <c r="C22" s="12" t="s">
        <v>5345</v>
      </c>
      <c r="J22" s="18"/>
    </row>
    <row r="23" spans="3:10" x14ac:dyDescent="0.25">
      <c r="J23" s="18"/>
    </row>
    <row r="24" spans="3:10" x14ac:dyDescent="0.25">
      <c r="C24" t="s">
        <v>3391</v>
      </c>
      <c r="D24" s="5">
        <v>1</v>
      </c>
      <c r="E24" s="7"/>
      <c r="I24" s="5"/>
      <c r="J24" s="18"/>
    </row>
    <row r="25" spans="3:10" x14ac:dyDescent="0.25">
      <c r="E25" s="7"/>
      <c r="I25" s="5"/>
      <c r="J25" s="18"/>
    </row>
    <row r="26" spans="3:10" x14ac:dyDescent="0.25">
      <c r="D26" s="5"/>
      <c r="I26" s="5"/>
      <c r="J26" s="18"/>
    </row>
    <row r="27" spans="3:10" x14ac:dyDescent="0.25">
      <c r="E27" s="27"/>
      <c r="F27" s="18"/>
      <c r="G27" s="28"/>
      <c r="H27" s="18"/>
      <c r="I27" s="5"/>
      <c r="J27" s="18"/>
    </row>
    <row r="28" spans="3:10" x14ac:dyDescent="0.25">
      <c r="E28" s="27"/>
      <c r="F28" s="18"/>
      <c r="G28" s="28"/>
      <c r="H28" s="18"/>
      <c r="I28" s="5"/>
      <c r="J28" s="18"/>
    </row>
    <row r="29" spans="3:10" x14ac:dyDescent="0.25">
      <c r="E29" s="27"/>
      <c r="F29" s="18"/>
      <c r="G29" s="28"/>
      <c r="H29" s="18"/>
      <c r="I29" s="5"/>
      <c r="J29" s="18"/>
    </row>
    <row r="30" spans="3:10" x14ac:dyDescent="0.25">
      <c r="D30" s="5">
        <f>SUM(D24:D29)</f>
        <v>1</v>
      </c>
      <c r="I30" s="28"/>
      <c r="J30" s="18"/>
    </row>
    <row r="31" spans="3:10" x14ac:dyDescent="0.25">
      <c r="E31" s="27"/>
      <c r="F31" s="18"/>
      <c r="G31" s="28"/>
      <c r="H31" s="18"/>
      <c r="I31" s="28"/>
      <c r="J31" s="18"/>
    </row>
    <row r="32" spans="3:10" x14ac:dyDescent="0.25">
      <c r="D32" s="5"/>
      <c r="E32" s="27"/>
      <c r="F32" s="18"/>
      <c r="G32" s="28"/>
      <c r="H32" s="18"/>
      <c r="I32" s="28"/>
      <c r="J32" s="18"/>
    </row>
    <row r="33" spans="1:19" x14ac:dyDescent="0.25">
      <c r="C33" s="12"/>
      <c r="E33" s="27"/>
      <c r="F33" s="17" t="s">
        <v>4013</v>
      </c>
      <c r="G33" s="18"/>
      <c r="H33" s="12"/>
      <c r="I33" s="18"/>
    </row>
    <row r="34" spans="1:19" x14ac:dyDescent="0.25">
      <c r="A34" t="s">
        <v>4</v>
      </c>
      <c r="C34" s="12"/>
      <c r="E34" s="30" t="s">
        <v>7</v>
      </c>
      <c r="F34" s="30" t="s">
        <v>8</v>
      </c>
      <c r="G34" s="30" t="s">
        <v>9</v>
      </c>
      <c r="H34" s="30" t="s">
        <v>10</v>
      </c>
      <c r="I34" s="30" t="s">
        <v>24</v>
      </c>
      <c r="J34" s="30" t="s">
        <v>26</v>
      </c>
      <c r="K34" s="30" t="s">
        <v>25</v>
      </c>
      <c r="L34" s="30" t="s">
        <v>4733</v>
      </c>
      <c r="M34" s="29" t="s">
        <v>11</v>
      </c>
      <c r="N34" s="31"/>
      <c r="O34" s="31"/>
      <c r="P34" s="31"/>
      <c r="Q34" s="31"/>
      <c r="R34" s="31"/>
      <c r="S34" s="31"/>
    </row>
    <row r="35" spans="1:19" x14ac:dyDescent="0.25">
      <c r="A35" s="6" t="s">
        <v>5</v>
      </c>
      <c r="E35" s="4"/>
      <c r="F35" s="4"/>
      <c r="G35" s="5"/>
      <c r="H35" s="4"/>
      <c r="I35" s="4"/>
      <c r="J35" s="25"/>
      <c r="K35" s="25"/>
      <c r="L35" s="2"/>
    </row>
    <row r="36" spans="1:19" x14ac:dyDescent="0.25">
      <c r="A36" s="6" t="s">
        <v>12</v>
      </c>
      <c r="G36" s="5"/>
      <c r="H36" s="4"/>
      <c r="J36" s="2"/>
      <c r="K36" s="2"/>
      <c r="L36" s="2"/>
    </row>
    <row r="37" spans="1:19" x14ac:dyDescent="0.25">
      <c r="A37" s="6" t="s">
        <v>13</v>
      </c>
      <c r="E37" s="4"/>
      <c r="F37" s="4"/>
      <c r="G37" s="5"/>
      <c r="H37" s="4"/>
      <c r="I37" s="4"/>
      <c r="J37" s="25"/>
      <c r="K37" s="25"/>
      <c r="L37" s="2"/>
    </row>
    <row r="38" spans="1:19" x14ac:dyDescent="0.25">
      <c r="A38" s="6" t="s">
        <v>14</v>
      </c>
      <c r="E38" s="4"/>
      <c r="F38" s="4"/>
      <c r="G38" s="5"/>
      <c r="H38" s="4"/>
      <c r="I38" s="4"/>
      <c r="J38" s="25"/>
      <c r="K38" s="25"/>
      <c r="L38" s="2"/>
    </row>
    <row r="39" spans="1:19" x14ac:dyDescent="0.25">
      <c r="A39" s="6" t="s">
        <v>15</v>
      </c>
      <c r="E39" s="4"/>
      <c r="F39" s="4"/>
      <c r="G39" s="5"/>
      <c r="H39" s="4"/>
      <c r="I39" s="4"/>
      <c r="J39" s="25"/>
      <c r="K39" s="25"/>
      <c r="L39" s="2"/>
    </row>
    <row r="40" spans="1:19" x14ac:dyDescent="0.25">
      <c r="A40" s="6" t="s">
        <v>16</v>
      </c>
    </row>
    <row r="41" spans="1:19" x14ac:dyDescent="0.25">
      <c r="A41" s="6" t="s">
        <v>17</v>
      </c>
    </row>
    <row r="42" spans="1:19" x14ac:dyDescent="0.25">
      <c r="A42" s="6" t="s">
        <v>18</v>
      </c>
      <c r="E42" s="4"/>
      <c r="F42" s="4"/>
      <c r="G42" s="5"/>
      <c r="H42" s="4"/>
      <c r="I42" s="4"/>
      <c r="J42" s="25"/>
      <c r="K42" s="25"/>
      <c r="L42" s="2"/>
    </row>
    <row r="43" spans="1:19" x14ac:dyDescent="0.25">
      <c r="A43" s="6" t="s">
        <v>63</v>
      </c>
      <c r="L43" s="2"/>
    </row>
    <row r="44" spans="1:19" x14ac:dyDescent="0.25">
      <c r="A44" s="6" t="s">
        <v>67</v>
      </c>
      <c r="L44" s="2"/>
    </row>
    <row r="45" spans="1:19" x14ac:dyDescent="0.25">
      <c r="A45" s="6" t="s">
        <v>98</v>
      </c>
      <c r="L45" s="2"/>
    </row>
    <row r="47" spans="1:19" x14ac:dyDescent="0.25">
      <c r="G47" s="2" t="s">
        <v>5291</v>
      </c>
      <c r="J47" s="2" t="s">
        <v>5287</v>
      </c>
    </row>
    <row r="48" spans="1:19" x14ac:dyDescent="0.25">
      <c r="A48" s="3" t="s">
        <v>21</v>
      </c>
      <c r="E48" s="22" t="s">
        <v>7</v>
      </c>
      <c r="F48" s="22" t="s">
        <v>24</v>
      </c>
      <c r="G48" s="22" t="s">
        <v>5292</v>
      </c>
      <c r="H48" s="22" t="s">
        <v>25</v>
      </c>
      <c r="I48" s="22" t="s">
        <v>26</v>
      </c>
      <c r="J48" s="22" t="s">
        <v>25</v>
      </c>
      <c r="K48" s="22" t="s">
        <v>5288</v>
      </c>
      <c r="L48" s="22" t="s">
        <v>5289</v>
      </c>
      <c r="M48" s="22" t="s">
        <v>5290</v>
      </c>
      <c r="N48" s="22" t="s">
        <v>5293</v>
      </c>
      <c r="O48" s="22" t="s">
        <v>5294</v>
      </c>
      <c r="P48" s="22" t="s">
        <v>5295</v>
      </c>
      <c r="Q48" s="23" t="s">
        <v>11</v>
      </c>
    </row>
    <row r="49" spans="1:17" x14ac:dyDescent="0.25">
      <c r="A49" s="6" t="s">
        <v>5</v>
      </c>
      <c r="B49" s="12" t="s">
        <v>5245</v>
      </c>
      <c r="C49" s="12" t="s">
        <v>5246</v>
      </c>
      <c r="D49" s="12"/>
      <c r="E49" s="13">
        <v>112.1</v>
      </c>
      <c r="F49" s="13">
        <v>107.54</v>
      </c>
      <c r="G49" s="50">
        <f>(E49-F49)/F49</f>
        <v>4.240282685512356E-2</v>
      </c>
      <c r="H49" s="14">
        <v>32</v>
      </c>
      <c r="I49" s="14">
        <v>50</v>
      </c>
      <c r="J49" s="51">
        <v>44313</v>
      </c>
      <c r="K49" s="52">
        <v>12.96</v>
      </c>
      <c r="L49" s="14">
        <v>22.55</v>
      </c>
      <c r="M49" s="14">
        <v>18.420000000000002</v>
      </c>
      <c r="N49" s="52">
        <v>106.47</v>
      </c>
      <c r="O49" s="52">
        <v>105.6</v>
      </c>
      <c r="P49" s="52">
        <v>104.17</v>
      </c>
      <c r="Q49" s="12" t="s">
        <v>5300</v>
      </c>
    </row>
    <row r="50" spans="1:17" x14ac:dyDescent="0.25">
      <c r="A50" s="6" t="s">
        <v>12</v>
      </c>
      <c r="B50" s="12" t="s">
        <v>4220</v>
      </c>
      <c r="C50" s="12" t="s">
        <v>5249</v>
      </c>
      <c r="D50" s="12"/>
      <c r="E50" s="13">
        <v>71.75</v>
      </c>
      <c r="F50" s="13">
        <v>64.78</v>
      </c>
      <c r="G50" s="50">
        <f>(E50-F50)/F50</f>
        <v>0.10759493670886074</v>
      </c>
      <c r="H50" s="14">
        <v>27</v>
      </c>
      <c r="I50" s="14">
        <v>94</v>
      </c>
      <c r="J50" s="51">
        <v>44331</v>
      </c>
      <c r="K50" s="52">
        <v>15.01</v>
      </c>
      <c r="L50" s="14">
        <v>29.06</v>
      </c>
      <c r="M50" s="14">
        <v>22.06</v>
      </c>
      <c r="N50" s="52">
        <v>66.16</v>
      </c>
      <c r="O50" s="52">
        <v>63.57</v>
      </c>
      <c r="P50" s="52">
        <v>57.92</v>
      </c>
      <c r="Q50" s="12" t="s">
        <v>5301</v>
      </c>
    </row>
    <row r="51" spans="1:17" x14ac:dyDescent="0.25">
      <c r="A51" s="6" t="s">
        <v>13</v>
      </c>
      <c r="B51" s="12" t="s">
        <v>2492</v>
      </c>
      <c r="C51" s="12" t="s">
        <v>5277</v>
      </c>
      <c r="D51" s="12"/>
      <c r="E51" s="13">
        <v>49.6</v>
      </c>
      <c r="F51" s="13">
        <v>48.92</v>
      </c>
      <c r="G51" s="50">
        <f>(E51-F51)/F51</f>
        <v>1.3900245298446436E-2</v>
      </c>
      <c r="H51" s="14">
        <v>84</v>
      </c>
      <c r="I51" s="14">
        <v>70</v>
      </c>
      <c r="J51" s="51">
        <v>44328</v>
      </c>
      <c r="K51" s="52">
        <v>31.1</v>
      </c>
      <c r="L51" s="14">
        <v>31.35</v>
      </c>
      <c r="M51" s="14">
        <v>14.57</v>
      </c>
      <c r="N51" s="52">
        <v>48.34</v>
      </c>
      <c r="O51" s="52">
        <v>47.11</v>
      </c>
      <c r="P51" s="52">
        <v>45.46</v>
      </c>
      <c r="Q51" s="12" t="s">
        <v>5306</v>
      </c>
    </row>
    <row r="52" spans="1:17" x14ac:dyDescent="0.25">
      <c r="A52" s="6" t="s">
        <v>14</v>
      </c>
      <c r="B52" s="12" t="s">
        <v>910</v>
      </c>
      <c r="C52" s="12" t="s">
        <v>1276</v>
      </c>
      <c r="D52" s="12"/>
      <c r="E52" s="13">
        <v>171</v>
      </c>
      <c r="F52" s="13">
        <v>160.83000000000001</v>
      </c>
      <c r="G52" s="50">
        <f>(E52-F52)/F52</f>
        <v>6.3234471180749777E-2</v>
      </c>
      <c r="H52" s="14">
        <v>94</v>
      </c>
      <c r="I52" s="14">
        <v>70</v>
      </c>
      <c r="J52" s="51">
        <v>44309</v>
      </c>
      <c r="K52" s="52">
        <v>18.05</v>
      </c>
      <c r="L52" s="14">
        <v>31.36</v>
      </c>
      <c r="M52" s="14">
        <v>19.23</v>
      </c>
      <c r="N52" s="52">
        <v>163.93</v>
      </c>
      <c r="O52" s="52">
        <v>161.35</v>
      </c>
      <c r="P52" s="52">
        <v>155.34</v>
      </c>
      <c r="Q52" s="12" t="s">
        <v>5309</v>
      </c>
    </row>
    <row r="53" spans="1:17" x14ac:dyDescent="0.25">
      <c r="A53" s="6" t="s">
        <v>15</v>
      </c>
      <c r="B53" s="12" t="s">
        <v>5310</v>
      </c>
      <c r="C53" s="12" t="s">
        <v>5316</v>
      </c>
      <c r="E53" s="13">
        <v>27.06</v>
      </c>
      <c r="F53" s="13">
        <v>25.7</v>
      </c>
      <c r="G53" s="50">
        <f t="shared" ref="G53:G60" si="0">(E53-F53)/F53</f>
        <v>5.2918287937743169E-2</v>
      </c>
      <c r="H53" s="14">
        <v>98</v>
      </c>
      <c r="I53" s="14">
        <v>56</v>
      </c>
      <c r="J53" s="51">
        <v>44323</v>
      </c>
      <c r="K53" s="52">
        <v>19.63</v>
      </c>
      <c r="L53" s="14">
        <v>32.36</v>
      </c>
      <c r="M53" s="14">
        <v>12.07</v>
      </c>
      <c r="N53" s="52">
        <v>24.55</v>
      </c>
      <c r="O53" s="52">
        <v>23.98</v>
      </c>
      <c r="P53" s="52">
        <v>23.25</v>
      </c>
      <c r="Q53" s="12" t="s">
        <v>5317</v>
      </c>
    </row>
    <row r="54" spans="1:17" x14ac:dyDescent="0.25">
      <c r="A54" s="6" t="s">
        <v>16</v>
      </c>
      <c r="B54" s="12" t="s">
        <v>5311</v>
      </c>
      <c r="C54" s="12" t="s">
        <v>5318</v>
      </c>
      <c r="E54" s="13">
        <v>382.71</v>
      </c>
      <c r="F54" s="13">
        <v>368.79</v>
      </c>
      <c r="G54" s="50">
        <f t="shared" si="0"/>
        <v>3.7745058163182188E-2</v>
      </c>
      <c r="H54" s="14">
        <v>68</v>
      </c>
      <c r="I54" s="14">
        <v>47</v>
      </c>
      <c r="J54" s="51">
        <v>44315</v>
      </c>
      <c r="K54" s="52">
        <v>21.47</v>
      </c>
      <c r="L54" s="14">
        <v>30.95</v>
      </c>
      <c r="M54" s="14">
        <v>16.309999999999999</v>
      </c>
      <c r="N54" s="52">
        <v>371.02</v>
      </c>
      <c r="O54" s="52">
        <v>360.56</v>
      </c>
      <c r="P54" s="52">
        <v>345.09</v>
      </c>
      <c r="Q54" s="12" t="s">
        <v>5319</v>
      </c>
    </row>
    <row r="55" spans="1:17" x14ac:dyDescent="0.25">
      <c r="A55" s="6" t="s">
        <v>17</v>
      </c>
      <c r="B55" s="12" t="s">
        <v>5012</v>
      </c>
      <c r="C55" s="12" t="s">
        <v>5021</v>
      </c>
      <c r="E55" s="13">
        <v>41.82</v>
      </c>
      <c r="F55" s="13">
        <v>41.85</v>
      </c>
      <c r="G55" s="50">
        <f t="shared" si="0"/>
        <v>-7.1684587813622782E-4</v>
      </c>
      <c r="H55" s="14">
        <v>76</v>
      </c>
      <c r="I55" s="14">
        <v>93</v>
      </c>
      <c r="J55" s="51">
        <v>44323</v>
      </c>
      <c r="K55" s="52">
        <v>23.92</v>
      </c>
      <c r="L55" s="14">
        <v>32.76</v>
      </c>
      <c r="M55" s="14">
        <v>16.53</v>
      </c>
      <c r="N55" s="52">
        <v>37.29</v>
      </c>
      <c r="O55" s="52">
        <v>36.24</v>
      </c>
      <c r="P55" s="52">
        <v>34.49</v>
      </c>
      <c r="Q55" s="12" t="s">
        <v>5320</v>
      </c>
    </row>
    <row r="56" spans="1:17" x14ac:dyDescent="0.25">
      <c r="A56" s="6" t="s">
        <v>18</v>
      </c>
      <c r="B56" s="12" t="s">
        <v>5312</v>
      </c>
      <c r="C56" s="12" t="s">
        <v>5321</v>
      </c>
      <c r="E56" s="13">
        <v>32.72</v>
      </c>
      <c r="F56" s="13">
        <v>32.03</v>
      </c>
      <c r="G56" s="50">
        <f t="shared" si="0"/>
        <v>2.1542304089915632E-2</v>
      </c>
      <c r="H56" s="14">
        <v>94</v>
      </c>
      <c r="I56" s="14">
        <v>76</v>
      </c>
      <c r="J56" s="51">
        <v>44292</v>
      </c>
      <c r="K56" s="52">
        <v>32.020000000000003</v>
      </c>
      <c r="L56" s="14">
        <v>32.979999999999997</v>
      </c>
      <c r="M56" s="14">
        <v>11.38</v>
      </c>
      <c r="N56" s="52">
        <v>31.42</v>
      </c>
      <c r="O56" s="52">
        <v>30.43</v>
      </c>
      <c r="P56" s="52">
        <v>29.41</v>
      </c>
      <c r="Q56" s="12" t="s">
        <v>5322</v>
      </c>
    </row>
    <row r="57" spans="1:17" x14ac:dyDescent="0.25">
      <c r="A57" s="6" t="s">
        <v>63</v>
      </c>
      <c r="B57" s="12" t="s">
        <v>5313</v>
      </c>
      <c r="C57" s="12" t="s">
        <v>5323</v>
      </c>
      <c r="E57" s="13">
        <v>94.53</v>
      </c>
      <c r="F57" s="13">
        <v>94.04</v>
      </c>
      <c r="G57" s="50">
        <f t="shared" si="0"/>
        <v>5.2105487026796564E-3</v>
      </c>
      <c r="H57" s="14">
        <v>86</v>
      </c>
      <c r="I57" s="14">
        <v>52</v>
      </c>
      <c r="J57" s="51">
        <v>44278</v>
      </c>
      <c r="K57" s="52">
        <v>15.49</v>
      </c>
      <c r="L57" s="14">
        <v>26.72</v>
      </c>
      <c r="M57" s="14">
        <v>19.04</v>
      </c>
      <c r="N57" s="52">
        <v>92.82</v>
      </c>
      <c r="O57" s="52">
        <v>91.91</v>
      </c>
      <c r="P57" s="52">
        <v>90.07</v>
      </c>
      <c r="Q57" s="12" t="s">
        <v>5324</v>
      </c>
    </row>
    <row r="58" spans="1:17" x14ac:dyDescent="0.25">
      <c r="A58" s="6" t="s">
        <v>67</v>
      </c>
      <c r="B58" s="12" t="s">
        <v>5314</v>
      </c>
      <c r="C58" s="12" t="s">
        <v>5325</v>
      </c>
      <c r="E58" s="13">
        <v>246.52</v>
      </c>
      <c r="F58" s="13">
        <v>230.9</v>
      </c>
      <c r="G58" s="50">
        <f t="shared" si="0"/>
        <v>6.7648332611520159E-2</v>
      </c>
      <c r="H58" s="14">
        <v>75</v>
      </c>
      <c r="I58" s="14">
        <v>52</v>
      </c>
      <c r="J58" s="51">
        <v>44323</v>
      </c>
      <c r="K58" s="52">
        <v>24.83</v>
      </c>
      <c r="L58" s="14">
        <v>37.71</v>
      </c>
      <c r="M58" s="14">
        <v>11.55</v>
      </c>
      <c r="N58" s="52">
        <v>231.72</v>
      </c>
      <c r="O58" s="52">
        <v>224.22</v>
      </c>
      <c r="P58" s="52">
        <v>217.02</v>
      </c>
      <c r="Q58" s="12" t="s">
        <v>5326</v>
      </c>
    </row>
    <row r="59" spans="1:17" x14ac:dyDescent="0.25">
      <c r="A59" s="6" t="s">
        <v>98</v>
      </c>
      <c r="B59" s="18" t="s">
        <v>5315</v>
      </c>
      <c r="C59" s="18" t="s">
        <v>5327</v>
      </c>
      <c r="D59" s="18"/>
      <c r="E59" s="26">
        <v>17.62</v>
      </c>
      <c r="F59" s="26">
        <v>18.14</v>
      </c>
      <c r="G59" s="28">
        <f t="shared" si="0"/>
        <v>-2.8665931642778367E-2</v>
      </c>
      <c r="H59" s="17">
        <v>73</v>
      </c>
      <c r="I59" s="17">
        <v>73</v>
      </c>
      <c r="J59" s="44">
        <v>44312</v>
      </c>
      <c r="K59" s="49">
        <v>13.1</v>
      </c>
      <c r="L59" s="17">
        <v>20.76</v>
      </c>
      <c r="M59" s="17">
        <v>23.3</v>
      </c>
      <c r="N59" s="49">
        <v>17.55</v>
      </c>
      <c r="O59" s="49">
        <v>17.53</v>
      </c>
      <c r="P59" s="49">
        <v>17.55</v>
      </c>
      <c r="Q59" s="18" t="s">
        <v>5328</v>
      </c>
    </row>
    <row r="60" spans="1:17" x14ac:dyDescent="0.25">
      <c r="A60" s="6" t="s">
        <v>102</v>
      </c>
      <c r="B60" s="18" t="s">
        <v>1947</v>
      </c>
      <c r="C60" s="18" t="s">
        <v>1974</v>
      </c>
      <c r="D60" s="18"/>
      <c r="E60" s="26">
        <v>80.69</v>
      </c>
      <c r="F60" s="26">
        <v>78.25</v>
      </c>
      <c r="G60" s="28">
        <f t="shared" si="0"/>
        <v>3.1182108626198055E-2</v>
      </c>
      <c r="H60" s="17">
        <v>99</v>
      </c>
      <c r="I60" s="17">
        <v>64</v>
      </c>
      <c r="J60" s="44">
        <v>44308</v>
      </c>
      <c r="K60" s="49">
        <v>14.38</v>
      </c>
      <c r="L60" s="17">
        <v>22.39</v>
      </c>
      <c r="M60" s="17">
        <v>21.35</v>
      </c>
      <c r="N60" s="49">
        <v>79.98</v>
      </c>
      <c r="O60" s="49">
        <v>79.02</v>
      </c>
      <c r="P60" s="49">
        <v>75.98</v>
      </c>
      <c r="Q60" s="18" t="s">
        <v>5329</v>
      </c>
    </row>
    <row r="61" spans="1:17" x14ac:dyDescent="0.25">
      <c r="A61" s="6" t="s">
        <v>106</v>
      </c>
      <c r="B61" s="18" t="s">
        <v>4757</v>
      </c>
      <c r="C61" s="18" t="s">
        <v>4765</v>
      </c>
      <c r="D61" s="18"/>
      <c r="E61" s="26">
        <v>74.16</v>
      </c>
      <c r="F61" s="26">
        <v>68.8</v>
      </c>
      <c r="G61" s="5">
        <f t="shared" ref="G61:G73" si="1">(E61-F61)/F61</f>
        <v>7.7906976744186035E-2</v>
      </c>
      <c r="H61" s="17">
        <v>91</v>
      </c>
      <c r="I61" s="17">
        <v>57</v>
      </c>
      <c r="J61" s="44">
        <v>44315</v>
      </c>
      <c r="K61" s="48">
        <v>20.47</v>
      </c>
      <c r="L61" s="2">
        <v>21.39</v>
      </c>
      <c r="M61" s="2">
        <v>18.79</v>
      </c>
      <c r="N61" s="48">
        <v>72.61</v>
      </c>
      <c r="O61" s="48">
        <v>71.05</v>
      </c>
      <c r="P61" s="48">
        <v>67.099999999999994</v>
      </c>
      <c r="Q61" s="18" t="s">
        <v>5296</v>
      </c>
    </row>
    <row r="62" spans="1:17" x14ac:dyDescent="0.25">
      <c r="A62" s="6" t="s">
        <v>238</v>
      </c>
      <c r="B62" s="18" t="s">
        <v>706</v>
      </c>
      <c r="C62" s="18" t="s">
        <v>708</v>
      </c>
      <c r="D62" s="18"/>
      <c r="E62" s="26">
        <v>188.35</v>
      </c>
      <c r="F62" s="26">
        <v>155.31</v>
      </c>
      <c r="G62" s="5">
        <f t="shared" si="1"/>
        <v>0.21273581868521016</v>
      </c>
      <c r="H62" s="17">
        <v>98</v>
      </c>
      <c r="I62" s="17">
        <v>80</v>
      </c>
      <c r="J62" s="44">
        <v>44322</v>
      </c>
      <c r="K62" s="48">
        <v>27.36</v>
      </c>
      <c r="L62" s="2">
        <v>36.229999999999997</v>
      </c>
      <c r="M62" s="2">
        <v>14.01</v>
      </c>
      <c r="N62" s="48">
        <v>176.82</v>
      </c>
      <c r="O62" s="48">
        <v>170.97</v>
      </c>
      <c r="P62" s="48">
        <v>158.66999999999999</v>
      </c>
      <c r="Q62" s="18" t="s">
        <v>1009</v>
      </c>
    </row>
    <row r="63" spans="1:17" x14ac:dyDescent="0.25">
      <c r="A63" s="6" t="s">
        <v>243</v>
      </c>
      <c r="B63" s="18" t="s">
        <v>441</v>
      </c>
      <c r="C63" s="18" t="s">
        <v>4909</v>
      </c>
      <c r="D63" s="18"/>
      <c r="E63" s="26">
        <v>91.78</v>
      </c>
      <c r="F63" s="26">
        <v>82.58</v>
      </c>
      <c r="G63" s="5">
        <f t="shared" si="1"/>
        <v>0.11140712036812792</v>
      </c>
      <c r="H63" s="17">
        <v>89</v>
      </c>
      <c r="I63" s="17">
        <v>84</v>
      </c>
      <c r="J63" s="44">
        <v>44322</v>
      </c>
      <c r="K63" s="48">
        <v>19.62</v>
      </c>
      <c r="L63" s="2">
        <v>23.18</v>
      </c>
      <c r="M63" s="2">
        <v>19.62</v>
      </c>
      <c r="N63" s="48">
        <v>89.65</v>
      </c>
      <c r="O63" s="48">
        <v>88.35</v>
      </c>
      <c r="P63" s="48">
        <v>83.18</v>
      </c>
      <c r="Q63" s="18" t="s">
        <v>5297</v>
      </c>
    </row>
    <row r="64" spans="1:17" x14ac:dyDescent="0.25">
      <c r="A64" s="6" t="s">
        <v>263</v>
      </c>
      <c r="B64" s="18" t="s">
        <v>5148</v>
      </c>
      <c r="C64" s="18" t="s">
        <v>5155</v>
      </c>
      <c r="D64" s="18"/>
      <c r="E64" s="26">
        <v>119.93</v>
      </c>
      <c r="F64" s="26">
        <v>102.47</v>
      </c>
      <c r="G64" s="5">
        <f t="shared" si="1"/>
        <v>0.17039133404899004</v>
      </c>
      <c r="H64" s="17">
        <v>91</v>
      </c>
      <c r="I64" s="17">
        <v>67</v>
      </c>
      <c r="J64" s="44">
        <v>44327</v>
      </c>
      <c r="K64" s="48">
        <v>35.19</v>
      </c>
      <c r="L64" s="2">
        <v>26.05</v>
      </c>
      <c r="M64" s="2">
        <v>9.73</v>
      </c>
      <c r="N64" s="48">
        <v>115.48</v>
      </c>
      <c r="O64" s="48">
        <v>112.44</v>
      </c>
      <c r="P64" s="48">
        <v>105.13</v>
      </c>
      <c r="Q64" s="18" t="s">
        <v>1009</v>
      </c>
    </row>
    <row r="65" spans="1:17" x14ac:dyDescent="0.25">
      <c r="A65" s="6" t="s">
        <v>267</v>
      </c>
      <c r="B65" s="18" t="s">
        <v>4672</v>
      </c>
      <c r="C65" s="18" t="s">
        <v>4673</v>
      </c>
      <c r="D65" s="18"/>
      <c r="E65" s="26">
        <v>48.34</v>
      </c>
      <c r="F65" s="26">
        <v>60.28</v>
      </c>
      <c r="G65" s="5">
        <f t="shared" si="1"/>
        <v>-0.19807564698075641</v>
      </c>
      <c r="H65" s="17">
        <v>74</v>
      </c>
      <c r="I65" s="17">
        <v>47</v>
      </c>
      <c r="J65" s="44">
        <v>44314</v>
      </c>
      <c r="K65" s="48">
        <v>18.559999999999999</v>
      </c>
      <c r="L65" s="2">
        <v>16.64</v>
      </c>
      <c r="M65" s="2">
        <v>26.01</v>
      </c>
      <c r="N65" s="48">
        <v>48.69</v>
      </c>
      <c r="O65" s="48">
        <v>50.14</v>
      </c>
      <c r="P65" s="48">
        <v>49.97</v>
      </c>
      <c r="Q65" s="18" t="s">
        <v>5299</v>
      </c>
    </row>
    <row r="66" spans="1:17" x14ac:dyDescent="0.25">
      <c r="A66" s="6" t="s">
        <v>404</v>
      </c>
      <c r="B66" s="18" t="s">
        <v>4760</v>
      </c>
      <c r="C66" s="18" t="s">
        <v>5267</v>
      </c>
      <c r="E66" s="26">
        <v>26.49</v>
      </c>
      <c r="F66" s="26">
        <v>29.01</v>
      </c>
      <c r="G66" s="5">
        <f t="shared" si="1"/>
        <v>-8.6866597724922542E-2</v>
      </c>
      <c r="H66" s="17">
        <v>85</v>
      </c>
      <c r="I66" s="17">
        <v>84</v>
      </c>
      <c r="J66" s="44">
        <v>44277</v>
      </c>
      <c r="K66" s="48">
        <v>22.83</v>
      </c>
      <c r="L66" s="2">
        <v>24.44</v>
      </c>
      <c r="M66" s="2">
        <v>29.96</v>
      </c>
      <c r="N66" s="48">
        <v>26.71</v>
      </c>
      <c r="O66" s="48">
        <v>26.44</v>
      </c>
      <c r="P66" s="48">
        <v>25.16</v>
      </c>
      <c r="Q66" s="18" t="s">
        <v>5302</v>
      </c>
    </row>
    <row r="67" spans="1:17" x14ac:dyDescent="0.25">
      <c r="A67" s="6" t="s">
        <v>619</v>
      </c>
      <c r="B67" s="18" t="s">
        <v>2379</v>
      </c>
      <c r="C67" s="18" t="s">
        <v>2383</v>
      </c>
      <c r="E67" s="26">
        <v>45.1</v>
      </c>
      <c r="F67" s="26">
        <v>37.19</v>
      </c>
      <c r="G67" s="5">
        <f t="shared" si="1"/>
        <v>0.21269158375907513</v>
      </c>
      <c r="H67" s="17">
        <v>93</v>
      </c>
      <c r="I67" s="17">
        <v>85</v>
      </c>
      <c r="J67" s="44">
        <v>44277</v>
      </c>
      <c r="K67" s="48">
        <v>20.25</v>
      </c>
      <c r="L67" s="2">
        <v>21.46</v>
      </c>
      <c r="M67" s="17">
        <v>19.04</v>
      </c>
      <c r="N67" s="49">
        <v>43.82</v>
      </c>
      <c r="O67" s="48">
        <v>43.26</v>
      </c>
      <c r="P67" s="48">
        <v>40.53</v>
      </c>
      <c r="Q67" s="18" t="s">
        <v>5269</v>
      </c>
    </row>
    <row r="68" spans="1:17" x14ac:dyDescent="0.25">
      <c r="A68" s="6" t="s">
        <v>831</v>
      </c>
      <c r="B68" s="18" t="s">
        <v>5013</v>
      </c>
      <c r="C68" s="18" t="s">
        <v>5023</v>
      </c>
      <c r="D68" s="18"/>
      <c r="E68" s="26">
        <v>52.76</v>
      </c>
      <c r="F68" s="26">
        <v>48.2</v>
      </c>
      <c r="G68" s="5">
        <f t="shared" si="1"/>
        <v>9.4605809128630605E-2</v>
      </c>
      <c r="H68" s="17">
        <v>98</v>
      </c>
      <c r="I68" s="17">
        <v>75</v>
      </c>
      <c r="J68" s="44">
        <v>44328</v>
      </c>
      <c r="K68" s="48">
        <v>15.71</v>
      </c>
      <c r="L68" s="2">
        <v>20.82</v>
      </c>
      <c r="M68" s="17">
        <v>23.24</v>
      </c>
      <c r="N68" s="49">
        <v>51.41</v>
      </c>
      <c r="O68" s="48">
        <v>50.84</v>
      </c>
      <c r="P68" s="48">
        <v>47.89</v>
      </c>
      <c r="Q68" s="18" t="s">
        <v>5303</v>
      </c>
    </row>
    <row r="69" spans="1:17" x14ac:dyDescent="0.25">
      <c r="A69" s="6" t="s">
        <v>832</v>
      </c>
      <c r="B69" s="18" t="s">
        <v>1208</v>
      </c>
      <c r="C69" s="18" t="s">
        <v>2563</v>
      </c>
      <c r="E69" s="26">
        <v>126.1</v>
      </c>
      <c r="F69" s="26">
        <v>115.67</v>
      </c>
      <c r="G69" s="5">
        <f t="shared" si="1"/>
        <v>9.017031209475225E-2</v>
      </c>
      <c r="H69" s="17">
        <v>14</v>
      </c>
      <c r="I69" s="17">
        <v>66</v>
      </c>
      <c r="J69" s="44">
        <v>44323</v>
      </c>
      <c r="K69" s="48">
        <v>17.05</v>
      </c>
      <c r="L69" s="2">
        <v>23.16</v>
      </c>
      <c r="M69" s="17">
        <v>17.57</v>
      </c>
      <c r="N69" s="49">
        <v>123.75</v>
      </c>
      <c r="O69" s="48">
        <v>120.7</v>
      </c>
      <c r="P69" s="48">
        <v>113.56</v>
      </c>
      <c r="Q69" s="18" t="s">
        <v>5304</v>
      </c>
    </row>
    <row r="70" spans="1:17" x14ac:dyDescent="0.25">
      <c r="A70" s="6" t="s">
        <v>906</v>
      </c>
      <c r="B70" s="18" t="s">
        <v>5272</v>
      </c>
      <c r="C70" s="18" t="s">
        <v>5273</v>
      </c>
      <c r="D70" s="18"/>
      <c r="E70" s="26">
        <v>138.59</v>
      </c>
      <c r="F70" s="26">
        <v>125</v>
      </c>
      <c r="G70" s="5">
        <f t="shared" si="1"/>
        <v>0.10872000000000002</v>
      </c>
      <c r="H70" s="17">
        <v>98</v>
      </c>
      <c r="I70" s="17">
        <v>75</v>
      </c>
      <c r="J70" s="44">
        <v>44321</v>
      </c>
      <c r="K70" s="48">
        <v>23.93</v>
      </c>
      <c r="L70" s="2">
        <v>33.32</v>
      </c>
      <c r="M70" s="2">
        <v>13.94</v>
      </c>
      <c r="N70" s="48">
        <v>129.94999999999999</v>
      </c>
      <c r="O70" s="48">
        <v>123.74</v>
      </c>
      <c r="P70" s="48">
        <v>113.39</v>
      </c>
      <c r="Q70" s="18" t="s">
        <v>5305</v>
      </c>
    </row>
    <row r="71" spans="1:17" x14ac:dyDescent="0.25">
      <c r="A71" s="6" t="s">
        <v>913</v>
      </c>
      <c r="B71" s="18" t="s">
        <v>5275</v>
      </c>
      <c r="C71" s="18" t="s">
        <v>5276</v>
      </c>
      <c r="E71" s="26">
        <v>30.81</v>
      </c>
      <c r="F71" s="26">
        <v>26.61</v>
      </c>
      <c r="G71" s="5">
        <f t="shared" si="1"/>
        <v>0.15783540022547912</v>
      </c>
      <c r="H71" s="17">
        <v>14</v>
      </c>
      <c r="I71" s="17">
        <v>90</v>
      </c>
      <c r="J71" s="44">
        <v>44351</v>
      </c>
      <c r="K71" s="48">
        <v>39.53</v>
      </c>
      <c r="L71" s="2">
        <v>37.869999999999997</v>
      </c>
      <c r="M71" s="2">
        <v>10.3</v>
      </c>
      <c r="N71" s="48">
        <v>28.28</v>
      </c>
      <c r="O71" s="48">
        <v>26.46</v>
      </c>
      <c r="P71" s="48">
        <v>23.35</v>
      </c>
      <c r="Q71" s="18" t="s">
        <v>1499</v>
      </c>
    </row>
    <row r="72" spans="1:17" x14ac:dyDescent="0.25">
      <c r="A72" s="6" t="s">
        <v>976</v>
      </c>
      <c r="B72" s="18" t="s">
        <v>5279</v>
      </c>
      <c r="C72" s="18" t="s">
        <v>5280</v>
      </c>
      <c r="E72" s="26">
        <v>53</v>
      </c>
      <c r="F72" s="26">
        <v>46.89</v>
      </c>
      <c r="G72" s="5">
        <f t="shared" si="1"/>
        <v>0.13030496907656217</v>
      </c>
      <c r="H72" s="17">
        <v>67</v>
      </c>
      <c r="I72" s="17">
        <v>86</v>
      </c>
      <c r="J72" s="44">
        <v>44323</v>
      </c>
      <c r="K72" s="48">
        <v>30.85</v>
      </c>
      <c r="L72" s="2">
        <v>34.79</v>
      </c>
      <c r="M72" s="2">
        <v>11.66</v>
      </c>
      <c r="N72" s="48">
        <v>49.3</v>
      </c>
      <c r="O72" s="48">
        <v>46.88</v>
      </c>
      <c r="P72" s="48">
        <v>43.1</v>
      </c>
      <c r="Q72" s="18" t="s">
        <v>5307</v>
      </c>
    </row>
    <row r="73" spans="1:17" x14ac:dyDescent="0.25">
      <c r="A73" s="6" t="s">
        <v>1082</v>
      </c>
      <c r="B73" s="18" t="s">
        <v>4551</v>
      </c>
      <c r="C73" s="18" t="s">
        <v>4562</v>
      </c>
      <c r="E73" s="26">
        <v>63.04</v>
      </c>
      <c r="F73" s="26">
        <v>59.99</v>
      </c>
      <c r="G73" s="5">
        <f t="shared" si="1"/>
        <v>5.0841806967827925E-2</v>
      </c>
      <c r="H73" s="17">
        <v>95</v>
      </c>
      <c r="I73" s="17">
        <v>97</v>
      </c>
      <c r="J73" s="44">
        <v>44330</v>
      </c>
      <c r="K73" s="48">
        <v>15.43</v>
      </c>
      <c r="L73" s="2">
        <v>32.450000000000003</v>
      </c>
      <c r="M73" s="2">
        <v>16.71</v>
      </c>
      <c r="N73" s="48">
        <v>55.47</v>
      </c>
      <c r="O73" s="48">
        <v>53.83</v>
      </c>
      <c r="P73" s="48">
        <v>53.38</v>
      </c>
      <c r="Q73" s="18" t="s">
        <v>5308</v>
      </c>
    </row>
    <row r="74" spans="1:17" x14ac:dyDescent="0.25">
      <c r="A74" s="6" t="s">
        <v>1083</v>
      </c>
      <c r="B74" s="18" t="s">
        <v>5337</v>
      </c>
      <c r="C74" s="18" t="s">
        <v>5338</v>
      </c>
      <c r="E74" s="26">
        <v>324.02999999999997</v>
      </c>
      <c r="F74" s="26">
        <v>342.99</v>
      </c>
      <c r="G74" s="5">
        <f>(E74-F74)/F74</f>
        <v>-5.5278579550424319E-2</v>
      </c>
      <c r="H74" s="17">
        <v>74</v>
      </c>
      <c r="I74" s="17">
        <v>96</v>
      </c>
      <c r="J74" s="44">
        <v>44321</v>
      </c>
      <c r="K74" s="48">
        <v>20.46</v>
      </c>
      <c r="L74" s="2">
        <v>29.33</v>
      </c>
      <c r="M74" s="2">
        <v>18.61</v>
      </c>
      <c r="N74" s="48">
        <v>309.83999999999997</v>
      </c>
      <c r="O74" s="48">
        <v>300.27</v>
      </c>
      <c r="P74" s="48">
        <v>285.66000000000003</v>
      </c>
      <c r="Q74" s="18" t="s">
        <v>5342</v>
      </c>
    </row>
    <row r="75" spans="1:17" x14ac:dyDescent="0.25">
      <c r="A75" s="6" t="s">
        <v>1084</v>
      </c>
      <c r="B75" s="18" t="s">
        <v>5339</v>
      </c>
      <c r="C75" s="18" t="s">
        <v>5340</v>
      </c>
      <c r="E75" s="26">
        <v>161.27000000000001</v>
      </c>
      <c r="F75" s="26">
        <v>146.94999999999999</v>
      </c>
      <c r="G75" s="5">
        <f>(E75-F75)/F75</f>
        <v>9.7448111602586068E-2</v>
      </c>
      <c r="H75" s="17">
        <v>89</v>
      </c>
      <c r="I75" s="17">
        <v>63</v>
      </c>
      <c r="J75" s="44">
        <v>44322</v>
      </c>
      <c r="K75" s="48">
        <v>28.68</v>
      </c>
      <c r="L75" s="2">
        <v>25.59</v>
      </c>
      <c r="M75" s="2">
        <v>15.87</v>
      </c>
      <c r="N75" s="48">
        <v>157.85</v>
      </c>
      <c r="O75" s="48">
        <v>155.59</v>
      </c>
      <c r="P75" s="48">
        <v>146.16</v>
      </c>
      <c r="Q75" s="18" t="s">
        <v>5341</v>
      </c>
    </row>
    <row r="76" spans="1:17" x14ac:dyDescent="0.25">
      <c r="A76" s="6" t="s">
        <v>1514</v>
      </c>
      <c r="B76" s="18" t="s">
        <v>4046</v>
      </c>
      <c r="C76" s="18" t="s">
        <v>5343</v>
      </c>
      <c r="D76" s="18"/>
      <c r="E76" s="26">
        <v>184.54</v>
      </c>
      <c r="F76" s="26">
        <v>182.75</v>
      </c>
      <c r="G76" s="5">
        <f>(E76-F76)/F76</f>
        <v>9.7948016415868241E-3</v>
      </c>
      <c r="H76" s="17">
        <v>94</v>
      </c>
      <c r="I76" s="17">
        <v>72</v>
      </c>
      <c r="J76" s="27">
        <v>44323</v>
      </c>
      <c r="K76" s="48">
        <v>11.94</v>
      </c>
      <c r="L76" s="2">
        <v>23.85</v>
      </c>
      <c r="M76" s="2">
        <v>20.28</v>
      </c>
      <c r="N76" s="48">
        <v>175.89</v>
      </c>
      <c r="O76" s="48">
        <v>174.39</v>
      </c>
      <c r="P76" s="48">
        <v>175.28</v>
      </c>
      <c r="Q76" s="18" t="s">
        <v>5344</v>
      </c>
    </row>
    <row r="77" spans="1:17" x14ac:dyDescent="0.25">
      <c r="A77" s="6" t="s">
        <v>1515</v>
      </c>
      <c r="G77" s="5" t="e">
        <f>(E77-F77)/F77</f>
        <v>#DIV/0!</v>
      </c>
      <c r="K77" s="48"/>
      <c r="L77" s="2"/>
      <c r="M77" s="2"/>
      <c r="N77" s="48"/>
      <c r="O77" s="48"/>
      <c r="P77" s="48"/>
    </row>
    <row r="78" spans="1:17" x14ac:dyDescent="0.25">
      <c r="A78" s="6" t="s">
        <v>1518</v>
      </c>
      <c r="G78" s="5" t="e">
        <f>(E78-F78)/F78</f>
        <v>#DIV/0!</v>
      </c>
      <c r="K78" s="48"/>
      <c r="L78" s="2"/>
      <c r="M78" s="2"/>
      <c r="N78" s="48"/>
      <c r="O78" s="48"/>
      <c r="P78" s="48"/>
    </row>
    <row r="79" spans="1:17" x14ac:dyDescent="0.25">
      <c r="A79" s="6" t="s">
        <v>1519</v>
      </c>
      <c r="B79" s="18"/>
      <c r="C79" s="18"/>
      <c r="E79" s="26"/>
      <c r="F79" s="26"/>
      <c r="G79" s="47"/>
      <c r="H79" s="17"/>
      <c r="I79" s="17"/>
      <c r="J79" s="18"/>
      <c r="K79" s="48"/>
      <c r="L79" s="2"/>
      <c r="M79" s="2"/>
      <c r="N79" s="48"/>
      <c r="O79" s="48"/>
      <c r="P79" s="48"/>
    </row>
    <row r="80" spans="1:17" x14ac:dyDescent="0.25">
      <c r="A80" s="6" t="s">
        <v>1820</v>
      </c>
      <c r="G80" s="5"/>
      <c r="K80" s="48"/>
      <c r="L80" s="2"/>
      <c r="M80" s="2"/>
      <c r="N80" s="48"/>
      <c r="O80" s="48"/>
      <c r="P80" s="48"/>
    </row>
    <row r="81" spans="1:16" x14ac:dyDescent="0.25">
      <c r="A81" s="6" t="s">
        <v>4642</v>
      </c>
      <c r="G81" s="5"/>
      <c r="K81" s="48"/>
      <c r="L81" s="2"/>
      <c r="M81" s="2"/>
      <c r="N81" s="2"/>
      <c r="O81" s="2"/>
      <c r="P81" s="2"/>
    </row>
    <row r="82" spans="1:16" x14ac:dyDescent="0.25">
      <c r="G82" s="2"/>
      <c r="N82" s="2"/>
      <c r="O82" s="2"/>
      <c r="P82" s="2"/>
    </row>
    <row r="83" spans="1:16" x14ac:dyDescent="0.25">
      <c r="G83" s="2"/>
    </row>
    <row r="84" spans="1:16" x14ac:dyDescent="0.25">
      <c r="G84" s="2"/>
    </row>
    <row r="85" spans="1:16" x14ac:dyDescent="0.25">
      <c r="G85" s="2"/>
    </row>
    <row r="86" spans="1:16" x14ac:dyDescent="0.25">
      <c r="G86" s="2"/>
    </row>
  </sheetData>
  <pageMargins left="0.7" right="0.7" top="0.75" bottom="0.75" header="0.3" footer="0.3"/>
  <pageSetup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BF13-FC93-46AD-965D-90225493B3D1}">
  <dimension ref="A1:S88"/>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44267</v>
      </c>
      <c r="I3" s="2"/>
      <c r="J3" s="44">
        <v>44270</v>
      </c>
      <c r="K3" s="43">
        <v>44271</v>
      </c>
      <c r="L3" s="43">
        <v>44272</v>
      </c>
      <c r="M3" s="43">
        <v>44273</v>
      </c>
      <c r="N3" s="43">
        <v>44274</v>
      </c>
      <c r="P3" t="s">
        <v>1973</v>
      </c>
    </row>
    <row r="4" spans="1:16" ht="15.75" thickBot="1" x14ac:dyDescent="0.3">
      <c r="A4" t="s">
        <v>0</v>
      </c>
      <c r="C4" s="10">
        <v>44270</v>
      </c>
      <c r="D4" s="11" t="s">
        <v>66</v>
      </c>
      <c r="E4" s="10">
        <v>44274</v>
      </c>
      <c r="J4" s="2" t="s">
        <v>58</v>
      </c>
      <c r="K4" s="2" t="s">
        <v>59</v>
      </c>
      <c r="L4" s="2" t="s">
        <v>60</v>
      </c>
      <c r="M4" s="2" t="s">
        <v>61</v>
      </c>
      <c r="N4" s="2" t="s">
        <v>62</v>
      </c>
    </row>
    <row r="5" spans="1:16" ht="15.75" thickBot="1" x14ac:dyDescent="0.3">
      <c r="G5" t="s">
        <v>57</v>
      </c>
      <c r="H5" s="8">
        <v>13319.86</v>
      </c>
      <c r="J5" s="16">
        <v>13459.71</v>
      </c>
      <c r="K5" s="16">
        <v>13471.57</v>
      </c>
      <c r="L5" s="16">
        <v>13525.2</v>
      </c>
      <c r="M5" s="16">
        <v>13116.17</v>
      </c>
      <c r="N5" s="16">
        <v>13215.23</v>
      </c>
      <c r="P5" s="5">
        <f>(N5-H5)/H5</f>
        <v>-7.8551876671377179E-3</v>
      </c>
    </row>
    <row r="6" spans="1:16" ht="15.75" thickBot="1" x14ac:dyDescent="0.3">
      <c r="A6" t="s">
        <v>2</v>
      </c>
      <c r="C6" s="33" t="s">
        <v>5286</v>
      </c>
      <c r="D6" s="1"/>
      <c r="E6" s="1"/>
      <c r="G6" t="s">
        <v>3680</v>
      </c>
      <c r="H6" s="9">
        <v>3943.34</v>
      </c>
      <c r="J6" s="16">
        <v>3968.94</v>
      </c>
      <c r="K6" s="21">
        <v>3962.71</v>
      </c>
      <c r="L6" s="21">
        <v>3974.12</v>
      </c>
      <c r="M6" s="16">
        <v>3915.46</v>
      </c>
      <c r="N6" s="16">
        <v>3913.1</v>
      </c>
      <c r="P6" s="5">
        <f>(N6-H6)/H6</f>
        <v>-7.6686260885442887E-3</v>
      </c>
    </row>
    <row r="7" spans="1:16" x14ac:dyDescent="0.25">
      <c r="C7" s="12"/>
      <c r="J7" s="12"/>
    </row>
    <row r="8" spans="1:16" x14ac:dyDescent="0.25">
      <c r="C8" s="12"/>
      <c r="J8" s="12"/>
    </row>
    <row r="9" spans="1:16" x14ac:dyDescent="0.25">
      <c r="A9" t="s">
        <v>3</v>
      </c>
      <c r="C9" t="s">
        <v>5369</v>
      </c>
      <c r="J9" s="18"/>
    </row>
    <row r="10" spans="1:16" x14ac:dyDescent="0.25">
      <c r="C10" s="37" t="s">
        <v>5370</v>
      </c>
      <c r="J10" s="18"/>
    </row>
    <row r="11" spans="1:16" x14ac:dyDescent="0.25">
      <c r="C11" s="37" t="s">
        <v>5371</v>
      </c>
      <c r="J11" s="18"/>
    </row>
    <row r="12" spans="1:16" x14ac:dyDescent="0.25">
      <c r="C12" s="37" t="s">
        <v>5372</v>
      </c>
      <c r="J12" s="18"/>
    </row>
    <row r="13" spans="1:16" x14ac:dyDescent="0.25">
      <c r="C13" s="37" t="s">
        <v>5373</v>
      </c>
      <c r="J13" s="18"/>
    </row>
    <row r="14" spans="1:16" x14ac:dyDescent="0.25">
      <c r="C14" s="37" t="s">
        <v>5374</v>
      </c>
      <c r="J14" s="18"/>
    </row>
    <row r="15" spans="1:16" x14ac:dyDescent="0.25">
      <c r="C15" s="37"/>
      <c r="J15" s="18"/>
    </row>
    <row r="16" spans="1:16" x14ac:dyDescent="0.25">
      <c r="C16" s="37"/>
      <c r="J16" s="18"/>
    </row>
    <row r="17" spans="3:10" x14ac:dyDescent="0.25">
      <c r="C17" s="12"/>
      <c r="J17" s="18"/>
    </row>
    <row r="18" spans="3:10" x14ac:dyDescent="0.25">
      <c r="C18" s="12"/>
      <c r="J18" s="18"/>
    </row>
    <row r="19" spans="3:10" x14ac:dyDescent="0.25">
      <c r="C19" s="12"/>
      <c r="J19" s="18"/>
    </row>
    <row r="20" spans="3:10" x14ac:dyDescent="0.25">
      <c r="C20" s="12" t="s">
        <v>5368</v>
      </c>
      <c r="J20" s="18"/>
    </row>
    <row r="21" spans="3:10" x14ac:dyDescent="0.25">
      <c r="C21" s="12" t="s">
        <v>5383</v>
      </c>
      <c r="J21" s="18"/>
    </row>
    <row r="22" spans="3:10" x14ac:dyDescent="0.25">
      <c r="C22" s="12"/>
      <c r="J22" s="18"/>
    </row>
    <row r="23" spans="3:10" x14ac:dyDescent="0.25">
      <c r="J23" s="18"/>
    </row>
    <row r="24" spans="3:10" x14ac:dyDescent="0.25">
      <c r="C24" t="s">
        <v>3391</v>
      </c>
      <c r="D24" s="5">
        <v>0.81179999999999997</v>
      </c>
      <c r="E24" s="7"/>
      <c r="I24" s="5"/>
      <c r="J24" s="18"/>
    </row>
    <row r="25" spans="3:10" x14ac:dyDescent="0.25">
      <c r="D25" s="5"/>
      <c r="E25" s="7"/>
      <c r="I25" s="5"/>
      <c r="J25" s="18"/>
    </row>
    <row r="26" spans="3:10" x14ac:dyDescent="0.25">
      <c r="C26" t="s">
        <v>5312</v>
      </c>
      <c r="D26" s="5">
        <v>4.87E-2</v>
      </c>
      <c r="E26" s="7"/>
      <c r="I26" s="5"/>
      <c r="J26" s="18"/>
    </row>
    <row r="27" spans="3:10" x14ac:dyDescent="0.25">
      <c r="C27" t="s">
        <v>5314</v>
      </c>
      <c r="D27" s="5">
        <v>7.0900000000000005E-2</v>
      </c>
      <c r="E27" s="7"/>
      <c r="I27" s="5"/>
      <c r="J27" s="18"/>
    </row>
    <row r="28" spans="3:10" x14ac:dyDescent="0.25">
      <c r="C28" t="s">
        <v>1947</v>
      </c>
      <c r="D28" s="5">
        <v>6.8599999999999994E-2</v>
      </c>
      <c r="I28" s="5"/>
      <c r="J28" s="18"/>
    </row>
    <row r="29" spans="3:10" x14ac:dyDescent="0.25">
      <c r="D29" s="5"/>
      <c r="E29" s="27"/>
      <c r="F29" s="18"/>
      <c r="G29" s="28"/>
      <c r="H29" s="18"/>
      <c r="I29" s="5"/>
      <c r="J29" s="18"/>
    </row>
    <row r="30" spans="3:10" x14ac:dyDescent="0.25">
      <c r="D30" s="5"/>
      <c r="E30" s="27"/>
      <c r="F30" s="18"/>
      <c r="G30" s="28"/>
      <c r="H30" s="18"/>
      <c r="I30" s="5"/>
      <c r="J30" s="18"/>
    </row>
    <row r="31" spans="3:10" x14ac:dyDescent="0.25">
      <c r="D31" s="5"/>
      <c r="E31" s="27"/>
      <c r="F31" s="18"/>
      <c r="G31" s="28"/>
      <c r="H31" s="18"/>
      <c r="I31" s="5"/>
      <c r="J31" s="18"/>
    </row>
    <row r="32" spans="3:10" x14ac:dyDescent="0.25">
      <c r="D32" s="5">
        <f>SUM(D24:D31)</f>
        <v>0.99999999999999989</v>
      </c>
      <c r="I32" s="28"/>
      <c r="J32" s="18"/>
    </row>
    <row r="33" spans="1:19" x14ac:dyDescent="0.25">
      <c r="E33" s="27"/>
      <c r="F33" s="18"/>
      <c r="G33" s="28"/>
      <c r="H33" s="18"/>
      <c r="I33" s="28"/>
      <c r="J33" s="18"/>
    </row>
    <row r="34" spans="1:19" x14ac:dyDescent="0.25">
      <c r="D34" s="5"/>
      <c r="E34" s="27"/>
      <c r="F34" s="18"/>
      <c r="G34" s="28"/>
      <c r="H34" s="18"/>
      <c r="I34" s="28"/>
      <c r="J34" s="18"/>
    </row>
    <row r="35" spans="1:19" x14ac:dyDescent="0.25">
      <c r="C35" s="12"/>
      <c r="E35" s="27"/>
      <c r="F35" s="17" t="s">
        <v>4013</v>
      </c>
      <c r="G35" s="18"/>
      <c r="H35" s="12"/>
      <c r="I35" s="18"/>
    </row>
    <row r="36" spans="1:19" x14ac:dyDescent="0.25">
      <c r="A36" t="s">
        <v>4</v>
      </c>
      <c r="C36" s="12"/>
      <c r="E36" s="30" t="s">
        <v>7</v>
      </c>
      <c r="F36" s="30" t="s">
        <v>8</v>
      </c>
      <c r="G36" s="30" t="s">
        <v>9</v>
      </c>
      <c r="H36" s="30" t="s">
        <v>10</v>
      </c>
      <c r="I36" s="30" t="s">
        <v>24</v>
      </c>
      <c r="J36" s="30" t="s">
        <v>26</v>
      </c>
      <c r="K36" s="30" t="s">
        <v>25</v>
      </c>
      <c r="L36" s="30" t="s">
        <v>4733</v>
      </c>
      <c r="M36" s="29" t="s">
        <v>11</v>
      </c>
      <c r="N36" s="31"/>
      <c r="O36" s="31"/>
      <c r="P36" s="31"/>
      <c r="Q36" s="31"/>
      <c r="R36" s="31"/>
      <c r="S36" s="31"/>
    </row>
    <row r="37" spans="1:19" x14ac:dyDescent="0.25">
      <c r="A37" s="6" t="s">
        <v>5</v>
      </c>
      <c r="B37" t="s">
        <v>5312</v>
      </c>
      <c r="E37" s="4">
        <v>32.26</v>
      </c>
      <c r="F37" s="4">
        <v>33.67</v>
      </c>
      <c r="G37" s="5">
        <f>(E37-F37)/F37</f>
        <v>-4.1877041877041984E-2</v>
      </c>
      <c r="H37" s="4">
        <v>31.56</v>
      </c>
      <c r="I37" s="4">
        <v>32.03</v>
      </c>
      <c r="J37" s="25">
        <v>75</v>
      </c>
      <c r="K37" s="25">
        <v>94</v>
      </c>
      <c r="L37" s="2"/>
      <c r="M37" t="s">
        <v>5346</v>
      </c>
    </row>
    <row r="38" spans="1:19" x14ac:dyDescent="0.25">
      <c r="A38" s="6" t="s">
        <v>12</v>
      </c>
      <c r="B38" t="s">
        <v>5314</v>
      </c>
      <c r="E38">
        <v>243.26</v>
      </c>
      <c r="F38">
        <v>242.77</v>
      </c>
      <c r="G38" s="5">
        <f>(E38-F38)/F38</f>
        <v>2.0183712979362388E-3</v>
      </c>
      <c r="H38" s="4">
        <v>231</v>
      </c>
      <c r="I38" s="4">
        <v>230.9</v>
      </c>
      <c r="J38" s="2">
        <v>60</v>
      </c>
      <c r="K38" s="2">
        <v>75</v>
      </c>
      <c r="L38" s="2"/>
      <c r="M38" t="s">
        <v>5347</v>
      </c>
    </row>
    <row r="39" spans="1:19" x14ac:dyDescent="0.25">
      <c r="A39" s="6" t="s">
        <v>13</v>
      </c>
      <c r="B39" t="s">
        <v>1947</v>
      </c>
      <c r="E39" s="4">
        <v>83.63</v>
      </c>
      <c r="F39" s="4">
        <v>86.36</v>
      </c>
      <c r="G39" s="5">
        <f>(E39-F39)/F39</f>
        <v>-3.1611857341361786E-2</v>
      </c>
      <c r="H39" s="4">
        <v>80.75</v>
      </c>
      <c r="I39" s="4">
        <v>78.25</v>
      </c>
      <c r="J39" s="25">
        <v>71</v>
      </c>
      <c r="K39" s="25">
        <v>99</v>
      </c>
      <c r="L39" s="2">
        <v>34</v>
      </c>
      <c r="M39" t="s">
        <v>5348</v>
      </c>
    </row>
    <row r="40" spans="1:19" x14ac:dyDescent="0.25">
      <c r="A40" s="6" t="s">
        <v>14</v>
      </c>
      <c r="E40" s="4"/>
      <c r="F40" s="4"/>
      <c r="G40" s="5"/>
      <c r="H40" s="4"/>
      <c r="I40" s="4"/>
      <c r="J40" s="25"/>
      <c r="K40" s="25"/>
      <c r="L40" s="2"/>
    </row>
    <row r="41" spans="1:19" x14ac:dyDescent="0.25">
      <c r="A41" s="6" t="s">
        <v>15</v>
      </c>
      <c r="E41" s="4"/>
      <c r="F41" s="4"/>
      <c r="G41" s="5"/>
      <c r="H41" s="4"/>
      <c r="I41" s="4"/>
      <c r="J41" s="25"/>
      <c r="K41" s="25"/>
      <c r="L41" s="2"/>
    </row>
    <row r="42" spans="1:19" x14ac:dyDescent="0.25">
      <c r="A42" s="6" t="s">
        <v>16</v>
      </c>
    </row>
    <row r="43" spans="1:19" x14ac:dyDescent="0.25">
      <c r="A43" s="6" t="s">
        <v>17</v>
      </c>
    </row>
    <row r="44" spans="1:19" x14ac:dyDescent="0.25">
      <c r="A44" s="6" t="s">
        <v>18</v>
      </c>
      <c r="E44" s="4"/>
      <c r="F44" s="4"/>
      <c r="G44" s="5"/>
      <c r="H44" s="4"/>
      <c r="I44" s="4"/>
      <c r="J44" s="25"/>
      <c r="K44" s="25"/>
      <c r="L44" s="2"/>
    </row>
    <row r="45" spans="1:19" x14ac:dyDescent="0.25">
      <c r="A45" s="6" t="s">
        <v>63</v>
      </c>
      <c r="L45" s="2"/>
    </row>
    <row r="46" spans="1:19" x14ac:dyDescent="0.25">
      <c r="A46" s="6" t="s">
        <v>67</v>
      </c>
      <c r="L46" s="2"/>
    </row>
    <row r="47" spans="1:19" x14ac:dyDescent="0.25">
      <c r="A47" s="6" t="s">
        <v>98</v>
      </c>
      <c r="L47" s="2"/>
    </row>
    <row r="49" spans="1:17" x14ac:dyDescent="0.25">
      <c r="G49" s="2" t="s">
        <v>5291</v>
      </c>
      <c r="J49" s="2" t="s">
        <v>5287</v>
      </c>
    </row>
    <row r="50" spans="1:17" x14ac:dyDescent="0.25">
      <c r="A50" s="3" t="s">
        <v>21</v>
      </c>
      <c r="E50" s="22" t="s">
        <v>7</v>
      </c>
      <c r="F50" s="22" t="s">
        <v>24</v>
      </c>
      <c r="G50" s="22" t="s">
        <v>5292</v>
      </c>
      <c r="H50" s="22" t="s">
        <v>25</v>
      </c>
      <c r="I50" s="22" t="s">
        <v>26</v>
      </c>
      <c r="J50" s="22" t="s">
        <v>25</v>
      </c>
      <c r="K50" s="22" t="s">
        <v>5288</v>
      </c>
      <c r="L50" s="22" t="s">
        <v>5289</v>
      </c>
      <c r="M50" s="22" t="s">
        <v>5290</v>
      </c>
      <c r="N50" s="22" t="s">
        <v>5293</v>
      </c>
      <c r="O50" s="22" t="s">
        <v>5294</v>
      </c>
      <c r="P50" s="22" t="s">
        <v>5295</v>
      </c>
      <c r="Q50" s="23" t="s">
        <v>11</v>
      </c>
    </row>
    <row r="51" spans="1:17" x14ac:dyDescent="0.25">
      <c r="A51" s="6" t="s">
        <v>5</v>
      </c>
      <c r="B51" s="12" t="s">
        <v>5245</v>
      </c>
      <c r="C51" s="12" t="s">
        <v>5246</v>
      </c>
      <c r="D51" s="12"/>
      <c r="E51" s="13">
        <v>106.34</v>
      </c>
      <c r="F51" s="13">
        <v>107.54</v>
      </c>
      <c r="G51" s="50">
        <f>(E51-F51)/F51</f>
        <v>-1.1158638646085203E-2</v>
      </c>
      <c r="H51" s="14">
        <v>32</v>
      </c>
      <c r="I51" s="14">
        <v>53</v>
      </c>
      <c r="J51" s="51">
        <v>44313</v>
      </c>
      <c r="K51" s="52">
        <v>14.45</v>
      </c>
      <c r="L51" s="14">
        <v>24.44</v>
      </c>
      <c r="M51" s="14">
        <v>22.77</v>
      </c>
      <c r="N51" s="52">
        <v>107.75</v>
      </c>
      <c r="O51" s="52">
        <v>106.78</v>
      </c>
      <c r="P51" s="52">
        <v>104.58</v>
      </c>
      <c r="Q51" s="12" t="s">
        <v>5349</v>
      </c>
    </row>
    <row r="52" spans="1:17" x14ac:dyDescent="0.25">
      <c r="A52" s="6" t="s">
        <v>12</v>
      </c>
      <c r="B52" s="12" t="s">
        <v>4760</v>
      </c>
      <c r="C52" s="12" t="s">
        <v>5267</v>
      </c>
      <c r="D52" s="12"/>
      <c r="E52" s="13">
        <v>30.42</v>
      </c>
      <c r="F52" s="13">
        <v>29.01</v>
      </c>
      <c r="G52" s="50">
        <f>(E52-F52)/F52</f>
        <v>4.8603929679420892E-2</v>
      </c>
      <c r="H52" s="14">
        <v>85</v>
      </c>
      <c r="I52" s="14">
        <v>90</v>
      </c>
      <c r="J52" s="51">
        <v>44277</v>
      </c>
      <c r="K52" s="52">
        <v>19.47</v>
      </c>
      <c r="L52" s="14">
        <v>33.799999999999997</v>
      </c>
      <c r="M52" s="14">
        <v>20.91</v>
      </c>
      <c r="N52" s="52">
        <v>27.75</v>
      </c>
      <c r="O52" s="52">
        <v>27.08</v>
      </c>
      <c r="P52" s="52">
        <v>25.97</v>
      </c>
      <c r="Q52" s="12" t="s">
        <v>5362</v>
      </c>
    </row>
    <row r="53" spans="1:17" x14ac:dyDescent="0.25">
      <c r="A53" s="6" t="s">
        <v>13</v>
      </c>
      <c r="B53" s="12" t="s">
        <v>2492</v>
      </c>
      <c r="C53" s="12" t="s">
        <v>5277</v>
      </c>
      <c r="D53" s="12"/>
      <c r="E53" s="13">
        <v>49.45</v>
      </c>
      <c r="F53" s="13">
        <v>48.92</v>
      </c>
      <c r="G53" s="50">
        <f>(E53-F53)/F53</f>
        <v>1.083401471790681E-2</v>
      </c>
      <c r="H53" s="14">
        <v>84</v>
      </c>
      <c r="I53" s="14">
        <v>73</v>
      </c>
      <c r="J53" s="51">
        <v>44328</v>
      </c>
      <c r="K53" s="52">
        <v>32.700000000000003</v>
      </c>
      <c r="L53" s="52">
        <v>29.1</v>
      </c>
      <c r="M53" s="14">
        <v>16.82</v>
      </c>
      <c r="N53" s="52">
        <v>49.18</v>
      </c>
      <c r="O53" s="52">
        <v>48.09</v>
      </c>
      <c r="P53" s="52">
        <v>45.89</v>
      </c>
      <c r="Q53" s="12" t="s">
        <v>5351</v>
      </c>
    </row>
    <row r="54" spans="1:17" x14ac:dyDescent="0.25">
      <c r="A54" s="6" t="s">
        <v>14</v>
      </c>
      <c r="B54" s="12" t="s">
        <v>910</v>
      </c>
      <c r="C54" s="12" t="s">
        <v>1276</v>
      </c>
      <c r="D54" s="12"/>
      <c r="E54" s="13">
        <v>172.98</v>
      </c>
      <c r="F54" s="13">
        <v>160.83000000000001</v>
      </c>
      <c r="G54" s="50">
        <f>(E54-F54)/F54</f>
        <v>7.5545607162842601E-2</v>
      </c>
      <c r="H54" s="14">
        <v>94</v>
      </c>
      <c r="I54" s="14">
        <v>66</v>
      </c>
      <c r="J54" s="51">
        <v>44309</v>
      </c>
      <c r="K54" s="52">
        <v>17.64</v>
      </c>
      <c r="L54" s="14">
        <v>29.67</v>
      </c>
      <c r="M54" s="14">
        <v>20.09</v>
      </c>
      <c r="N54" s="52">
        <v>168.12</v>
      </c>
      <c r="O54" s="52">
        <v>164.8</v>
      </c>
      <c r="P54" s="52">
        <v>158.19</v>
      </c>
      <c r="Q54" s="12" t="s">
        <v>5352</v>
      </c>
    </row>
    <row r="55" spans="1:17" x14ac:dyDescent="0.25">
      <c r="A55" s="6" t="s">
        <v>15</v>
      </c>
      <c r="B55" s="12" t="s">
        <v>5310</v>
      </c>
      <c r="C55" s="12" t="s">
        <v>5316</v>
      </c>
      <c r="E55" s="13">
        <v>26.86</v>
      </c>
      <c r="F55" s="13">
        <v>25.7</v>
      </c>
      <c r="G55" s="50">
        <f>(E55-F55)/F55</f>
        <v>4.5136186770428022E-2</v>
      </c>
      <c r="H55" s="14">
        <v>98</v>
      </c>
      <c r="I55" s="14">
        <v>48</v>
      </c>
      <c r="J55" s="51">
        <v>44323</v>
      </c>
      <c r="K55" s="52">
        <v>25.92</v>
      </c>
      <c r="L55" s="14">
        <v>25.14</v>
      </c>
      <c r="M55" s="52">
        <v>13.7</v>
      </c>
      <c r="N55" s="52">
        <v>26.26</v>
      </c>
      <c r="O55" s="52">
        <v>25.25</v>
      </c>
      <c r="P55" s="52">
        <v>23.77</v>
      </c>
      <c r="Q55" s="12" t="s">
        <v>5353</v>
      </c>
    </row>
    <row r="56" spans="1:17" x14ac:dyDescent="0.25">
      <c r="A56" s="6" t="s">
        <v>16</v>
      </c>
      <c r="B56" s="12" t="s">
        <v>5313</v>
      </c>
      <c r="C56" s="12" t="s">
        <v>5323</v>
      </c>
      <c r="E56" s="13">
        <v>95.34</v>
      </c>
      <c r="F56" s="13">
        <v>94.04</v>
      </c>
      <c r="G56" s="50">
        <f t="shared" ref="G56:G76" si="0">(E56-F56)/F56</f>
        <v>1.382390472139512E-2</v>
      </c>
      <c r="H56" s="14">
        <v>86</v>
      </c>
      <c r="I56" s="14">
        <v>56</v>
      </c>
      <c r="J56" s="51">
        <v>44278</v>
      </c>
      <c r="K56" s="52">
        <v>19.5</v>
      </c>
      <c r="L56" s="14">
        <v>28.19</v>
      </c>
      <c r="M56" s="14">
        <v>16.79</v>
      </c>
      <c r="N56" s="52">
        <v>94.57</v>
      </c>
      <c r="O56" s="52">
        <v>93.32</v>
      </c>
      <c r="P56" s="52">
        <v>90.65</v>
      </c>
      <c r="Q56" s="12" t="s">
        <v>5354</v>
      </c>
    </row>
    <row r="57" spans="1:17" x14ac:dyDescent="0.25">
      <c r="A57" s="6" t="s">
        <v>17</v>
      </c>
      <c r="B57" s="18" t="s">
        <v>5012</v>
      </c>
      <c r="C57" s="18" t="s">
        <v>5355</v>
      </c>
      <c r="D57" s="18"/>
      <c r="E57" s="26">
        <v>39.6</v>
      </c>
      <c r="F57" s="26">
        <v>41.85</v>
      </c>
      <c r="G57" s="28">
        <f t="shared" si="0"/>
        <v>-5.3763440860215055E-2</v>
      </c>
      <c r="H57" s="17">
        <v>76</v>
      </c>
      <c r="I57" s="17">
        <v>96</v>
      </c>
      <c r="J57" s="44">
        <v>44323</v>
      </c>
      <c r="K57" s="49">
        <v>24.62</v>
      </c>
      <c r="L57" s="17">
        <v>25.48</v>
      </c>
      <c r="M57" s="17">
        <v>18.07</v>
      </c>
      <c r="N57" s="49">
        <v>39.549999999999997</v>
      </c>
      <c r="O57" s="49">
        <v>38.06</v>
      </c>
      <c r="P57" s="49">
        <v>35.869999999999997</v>
      </c>
      <c r="Q57" s="18" t="s">
        <v>5356</v>
      </c>
    </row>
    <row r="58" spans="1:17" x14ac:dyDescent="0.25">
      <c r="A58" s="6" t="s">
        <v>18</v>
      </c>
      <c r="B58" s="18" t="s">
        <v>5315</v>
      </c>
      <c r="C58" s="18" t="s">
        <v>5327</v>
      </c>
      <c r="D58" s="18"/>
      <c r="E58" s="26">
        <v>17.25</v>
      </c>
      <c r="F58" s="26">
        <v>18.14</v>
      </c>
      <c r="G58" s="28">
        <f t="shared" si="0"/>
        <v>-4.9062844542447658E-2</v>
      </c>
      <c r="H58" s="17">
        <v>73</v>
      </c>
      <c r="I58" s="17">
        <v>75</v>
      </c>
      <c r="J58" s="44">
        <v>44312</v>
      </c>
      <c r="K58" s="49">
        <v>11.63</v>
      </c>
      <c r="L58" s="17">
        <v>19.97</v>
      </c>
      <c r="M58" s="17">
        <v>24.34</v>
      </c>
      <c r="N58" s="49">
        <v>17.399999999999999</v>
      </c>
      <c r="O58" s="49">
        <v>17.45</v>
      </c>
      <c r="P58" s="49">
        <v>17.54</v>
      </c>
      <c r="Q58" s="18" t="s">
        <v>5357</v>
      </c>
    </row>
    <row r="59" spans="1:17" x14ac:dyDescent="0.25">
      <c r="A59" s="6" t="s">
        <v>63</v>
      </c>
      <c r="B59" s="18" t="s">
        <v>4220</v>
      </c>
      <c r="C59" s="18" t="s">
        <v>5249</v>
      </c>
      <c r="D59" s="18"/>
      <c r="E59" s="26">
        <v>71.98</v>
      </c>
      <c r="F59" s="26">
        <v>64.78</v>
      </c>
      <c r="G59" s="28">
        <f t="shared" si="0"/>
        <v>0.11114541525162092</v>
      </c>
      <c r="H59" s="17">
        <v>27</v>
      </c>
      <c r="I59" s="17">
        <v>92</v>
      </c>
      <c r="J59" s="44">
        <v>44331</v>
      </c>
      <c r="K59" s="49">
        <v>11.71</v>
      </c>
      <c r="L59" s="17">
        <v>22.33</v>
      </c>
      <c r="M59" s="17">
        <v>19.239999999999998</v>
      </c>
      <c r="N59" s="49">
        <v>68.209999999999994</v>
      </c>
      <c r="O59" s="49">
        <v>65.7</v>
      </c>
      <c r="P59" s="49">
        <v>60.09</v>
      </c>
      <c r="Q59" s="18" t="s">
        <v>5350</v>
      </c>
    </row>
    <row r="60" spans="1:17" x14ac:dyDescent="0.25">
      <c r="A60" s="6" t="s">
        <v>67</v>
      </c>
      <c r="B60" s="18" t="s">
        <v>4757</v>
      </c>
      <c r="C60" s="18" t="s">
        <v>4765</v>
      </c>
      <c r="D60" s="18"/>
      <c r="E60" s="26">
        <v>73.709999999999994</v>
      </c>
      <c r="F60" s="26">
        <v>68.8</v>
      </c>
      <c r="G60" s="5">
        <f t="shared" si="0"/>
        <v>7.1366279069767391E-2</v>
      </c>
      <c r="H60" s="17">
        <v>91</v>
      </c>
      <c r="I60" s="17">
        <v>53</v>
      </c>
      <c r="J60" s="44">
        <v>44315</v>
      </c>
      <c r="K60" s="48">
        <v>17.079999999999998</v>
      </c>
      <c r="L60" s="2">
        <v>17.7</v>
      </c>
      <c r="M60" s="2">
        <v>20.85</v>
      </c>
      <c r="N60" s="48">
        <v>73.5</v>
      </c>
      <c r="O60" s="48">
        <v>72.209999999999994</v>
      </c>
      <c r="P60" s="48">
        <v>68.260000000000005</v>
      </c>
      <c r="Q60" s="18" t="s">
        <v>5358</v>
      </c>
    </row>
    <row r="61" spans="1:17" x14ac:dyDescent="0.25">
      <c r="A61" s="6" t="s">
        <v>98</v>
      </c>
      <c r="B61" s="18" t="s">
        <v>706</v>
      </c>
      <c r="C61" s="18" t="s">
        <v>708</v>
      </c>
      <c r="D61" s="18"/>
      <c r="E61" s="26">
        <v>174.49</v>
      </c>
      <c r="F61" s="26">
        <v>155.31</v>
      </c>
      <c r="G61" s="5">
        <f t="shared" si="0"/>
        <v>0.12349494559268565</v>
      </c>
      <c r="H61" s="17">
        <v>99</v>
      </c>
      <c r="I61" s="17">
        <v>65</v>
      </c>
      <c r="J61" s="44">
        <v>44322</v>
      </c>
      <c r="K61" s="48">
        <v>26.49</v>
      </c>
      <c r="L61" s="2">
        <v>26.98</v>
      </c>
      <c r="M61" s="2">
        <v>26.55</v>
      </c>
      <c r="N61" s="48">
        <v>179.05</v>
      </c>
      <c r="O61" s="48">
        <v>174.92</v>
      </c>
      <c r="P61" s="48">
        <v>162.46</v>
      </c>
      <c r="Q61" s="18" t="s">
        <v>5359</v>
      </c>
    </row>
    <row r="62" spans="1:17" x14ac:dyDescent="0.25">
      <c r="A62" s="6" t="s">
        <v>102</v>
      </c>
      <c r="B62" s="18" t="s">
        <v>441</v>
      </c>
      <c r="C62" s="18" t="s">
        <v>4909</v>
      </c>
      <c r="D62" s="18"/>
      <c r="E62" s="26">
        <v>89.58</v>
      </c>
      <c r="F62" s="26">
        <v>82.58</v>
      </c>
      <c r="G62" s="5">
        <f t="shared" si="0"/>
        <v>8.476628723661904E-2</v>
      </c>
      <c r="H62" s="17">
        <v>89</v>
      </c>
      <c r="I62" s="17">
        <v>83</v>
      </c>
      <c r="J62" s="44">
        <v>44322</v>
      </c>
      <c r="K62" s="48">
        <v>15.17</v>
      </c>
      <c r="L62" s="2">
        <v>17.850000000000001</v>
      </c>
      <c r="M62" s="2">
        <v>19.55</v>
      </c>
      <c r="N62" s="48">
        <v>89.72</v>
      </c>
      <c r="O62" s="48">
        <v>88.93</v>
      </c>
      <c r="P62" s="48">
        <v>84.85</v>
      </c>
      <c r="Q62" s="18" t="s">
        <v>5360</v>
      </c>
    </row>
    <row r="63" spans="1:17" x14ac:dyDescent="0.25">
      <c r="A63" s="6" t="s">
        <v>106</v>
      </c>
      <c r="B63" s="18" t="s">
        <v>5148</v>
      </c>
      <c r="C63" s="18" t="s">
        <v>5155</v>
      </c>
      <c r="D63" s="18"/>
      <c r="E63" s="26">
        <v>118.53</v>
      </c>
      <c r="F63" s="26">
        <v>102.47</v>
      </c>
      <c r="G63" s="5">
        <f t="shared" si="0"/>
        <v>0.1567287986727823</v>
      </c>
      <c r="H63" s="17">
        <v>91</v>
      </c>
      <c r="I63" s="17">
        <v>69</v>
      </c>
      <c r="J63" s="44">
        <v>44327</v>
      </c>
      <c r="K63" s="48">
        <v>35.520000000000003</v>
      </c>
      <c r="L63" s="2">
        <v>23.37</v>
      </c>
      <c r="M63" s="2">
        <v>16.72</v>
      </c>
      <c r="N63" s="48">
        <v>118.01</v>
      </c>
      <c r="O63" s="48">
        <v>115.2</v>
      </c>
      <c r="P63" s="48">
        <v>107.44</v>
      </c>
      <c r="Q63" s="18" t="s">
        <v>5361</v>
      </c>
    </row>
    <row r="64" spans="1:17" x14ac:dyDescent="0.25">
      <c r="A64" s="6" t="s">
        <v>238</v>
      </c>
      <c r="B64" s="18" t="s">
        <v>2379</v>
      </c>
      <c r="C64" s="18" t="s">
        <v>2383</v>
      </c>
      <c r="E64" s="26">
        <v>46.69</v>
      </c>
      <c r="F64" s="26">
        <v>37.19</v>
      </c>
      <c r="G64" s="5">
        <f t="shared" si="0"/>
        <v>0.2554450121000269</v>
      </c>
      <c r="H64" s="17">
        <v>93</v>
      </c>
      <c r="I64" s="17">
        <v>88</v>
      </c>
      <c r="J64" s="44">
        <v>44277</v>
      </c>
      <c r="K64" s="48">
        <v>20.84</v>
      </c>
      <c r="L64" s="2">
        <v>23.56</v>
      </c>
      <c r="M64" s="17">
        <v>16.559999999999999</v>
      </c>
      <c r="N64" s="49">
        <v>46.19</v>
      </c>
      <c r="O64" s="48">
        <v>44.92</v>
      </c>
      <c r="P64" s="48">
        <v>42.1</v>
      </c>
      <c r="Q64" s="18" t="s">
        <v>5269</v>
      </c>
    </row>
    <row r="65" spans="1:17" x14ac:dyDescent="0.25">
      <c r="A65" s="6" t="s">
        <v>243</v>
      </c>
      <c r="B65" s="18" t="s">
        <v>5013</v>
      </c>
      <c r="C65" s="18" t="s">
        <v>5023</v>
      </c>
      <c r="D65" s="18"/>
      <c r="E65" s="26">
        <v>50.9</v>
      </c>
      <c r="F65" s="26">
        <v>48.2</v>
      </c>
      <c r="G65" s="5">
        <f t="shared" si="0"/>
        <v>5.6016597510373349E-2</v>
      </c>
      <c r="H65" s="17">
        <v>98</v>
      </c>
      <c r="I65" s="17">
        <v>63</v>
      </c>
      <c r="J65" s="44">
        <v>44328</v>
      </c>
      <c r="K65" s="48">
        <v>13.18</v>
      </c>
      <c r="L65" s="2">
        <v>20.32</v>
      </c>
      <c r="M65" s="17">
        <v>25.62</v>
      </c>
      <c r="N65" s="49">
        <v>52</v>
      </c>
      <c r="O65" s="48">
        <v>51.5</v>
      </c>
      <c r="P65" s="48">
        <v>48.96</v>
      </c>
      <c r="Q65" s="18" t="s">
        <v>5363</v>
      </c>
    </row>
    <row r="66" spans="1:17" x14ac:dyDescent="0.25">
      <c r="A66" s="6" t="s">
        <v>263</v>
      </c>
      <c r="B66" s="18" t="s">
        <v>1208</v>
      </c>
      <c r="C66" s="18" t="s">
        <v>2563</v>
      </c>
      <c r="E66" s="26">
        <v>124.39</v>
      </c>
      <c r="F66" s="26">
        <v>115.67</v>
      </c>
      <c r="G66" s="5">
        <f t="shared" si="0"/>
        <v>7.5386876458891666E-2</v>
      </c>
      <c r="H66" s="17">
        <v>14</v>
      </c>
      <c r="I66" s="17">
        <v>68</v>
      </c>
      <c r="J66" s="44">
        <v>44323</v>
      </c>
      <c r="K66" s="48">
        <v>16.079999999999998</v>
      </c>
      <c r="L66" s="2">
        <v>21.02</v>
      </c>
      <c r="M66" s="17">
        <v>20.02</v>
      </c>
      <c r="N66" s="49">
        <v>124.87</v>
      </c>
      <c r="O66" s="48">
        <v>122.56</v>
      </c>
      <c r="P66" s="48">
        <v>115.17</v>
      </c>
      <c r="Q66" s="18" t="s">
        <v>5364</v>
      </c>
    </row>
    <row r="67" spans="1:17" x14ac:dyDescent="0.25">
      <c r="A67" s="6" t="s">
        <v>267</v>
      </c>
      <c r="B67" s="18" t="s">
        <v>5272</v>
      </c>
      <c r="C67" s="18" t="s">
        <v>5273</v>
      </c>
      <c r="D67" s="18"/>
      <c r="E67" s="26">
        <v>141.56</v>
      </c>
      <c r="F67" s="26">
        <v>125</v>
      </c>
      <c r="G67" s="5">
        <f t="shared" si="0"/>
        <v>0.13248000000000001</v>
      </c>
      <c r="H67" s="17">
        <v>98</v>
      </c>
      <c r="I67" s="17">
        <v>82</v>
      </c>
      <c r="J67" s="44">
        <v>44321</v>
      </c>
      <c r="K67" s="48">
        <v>31.42</v>
      </c>
      <c r="L67" s="2">
        <v>28.6</v>
      </c>
      <c r="M67" s="2">
        <v>9.73</v>
      </c>
      <c r="N67" s="48">
        <v>137.19999999999999</v>
      </c>
      <c r="O67" s="48">
        <v>130.4</v>
      </c>
      <c r="P67" s="48">
        <v>116.88</v>
      </c>
      <c r="Q67" s="18" t="s">
        <v>5305</v>
      </c>
    </row>
    <row r="68" spans="1:17" x14ac:dyDescent="0.25">
      <c r="A68" s="6" t="s">
        <v>404</v>
      </c>
      <c r="B68" s="18" t="s">
        <v>5275</v>
      </c>
      <c r="C68" s="18" t="s">
        <v>5276</v>
      </c>
      <c r="E68" s="26">
        <v>30.99</v>
      </c>
      <c r="F68" s="26">
        <v>26.61</v>
      </c>
      <c r="G68" s="5">
        <f t="shared" si="0"/>
        <v>0.16459977452085678</v>
      </c>
      <c r="H68" s="17">
        <v>14</v>
      </c>
      <c r="I68" s="17">
        <v>93</v>
      </c>
      <c r="J68" s="44">
        <v>44351</v>
      </c>
      <c r="K68" s="48">
        <v>46.53</v>
      </c>
      <c r="L68" s="2">
        <v>36.15</v>
      </c>
      <c r="M68" s="2">
        <v>9.9700000000000006</v>
      </c>
      <c r="N68" s="48">
        <v>30.18</v>
      </c>
      <c r="O68" s="48">
        <v>28.31</v>
      </c>
      <c r="P68" s="48">
        <v>24.47</v>
      </c>
      <c r="Q68" s="18" t="s">
        <v>5365</v>
      </c>
    </row>
    <row r="69" spans="1:17" x14ac:dyDescent="0.25">
      <c r="A69" s="6" t="s">
        <v>619</v>
      </c>
      <c r="B69" s="18" t="s">
        <v>4551</v>
      </c>
      <c r="C69" s="18" t="s">
        <v>4562</v>
      </c>
      <c r="E69" s="26">
        <v>56.07</v>
      </c>
      <c r="F69" s="26">
        <v>59.99</v>
      </c>
      <c r="G69" s="5">
        <f t="shared" si="0"/>
        <v>-6.5344224037339582E-2</v>
      </c>
      <c r="H69" s="17">
        <v>95</v>
      </c>
      <c r="I69" s="17">
        <v>94</v>
      </c>
      <c r="J69" s="44">
        <v>44330</v>
      </c>
      <c r="K69" s="48">
        <v>16.23</v>
      </c>
      <c r="L69" s="2">
        <v>22.71</v>
      </c>
      <c r="M69" s="2">
        <v>19.989999999999998</v>
      </c>
      <c r="N69" s="48">
        <v>57.56</v>
      </c>
      <c r="O69" s="48">
        <v>55.84</v>
      </c>
      <c r="P69" s="48">
        <v>54.17</v>
      </c>
      <c r="Q69" s="18" t="s">
        <v>5366</v>
      </c>
    </row>
    <row r="70" spans="1:17" x14ac:dyDescent="0.25">
      <c r="A70" s="6" t="s">
        <v>831</v>
      </c>
      <c r="B70" s="18" t="s">
        <v>5337</v>
      </c>
      <c r="C70" s="18" t="s">
        <v>5338</v>
      </c>
      <c r="E70" s="26">
        <v>335.36</v>
      </c>
      <c r="F70" s="26">
        <v>342.99</v>
      </c>
      <c r="G70" s="5">
        <f t="shared" si="0"/>
        <v>-2.2245546517391163E-2</v>
      </c>
      <c r="H70" s="17">
        <v>74</v>
      </c>
      <c r="I70" s="17">
        <v>97</v>
      </c>
      <c r="J70" s="44">
        <v>44321</v>
      </c>
      <c r="K70" s="48">
        <v>21.03</v>
      </c>
      <c r="L70" s="2">
        <v>28.53</v>
      </c>
      <c r="M70" s="2">
        <v>15.9</v>
      </c>
      <c r="N70" s="48">
        <v>318.74</v>
      </c>
      <c r="O70" s="48">
        <v>308.14</v>
      </c>
      <c r="P70" s="48">
        <v>292.68</v>
      </c>
      <c r="Q70" s="18" t="s">
        <v>5342</v>
      </c>
    </row>
    <row r="71" spans="1:17" x14ac:dyDescent="0.25">
      <c r="A71" s="6" t="s">
        <v>832</v>
      </c>
      <c r="B71" s="18" t="s">
        <v>5339</v>
      </c>
      <c r="C71" s="18" t="s">
        <v>5340</v>
      </c>
      <c r="E71" s="26">
        <v>158.03</v>
      </c>
      <c r="F71" s="26">
        <v>146.94999999999999</v>
      </c>
      <c r="G71" s="5">
        <f t="shared" si="0"/>
        <v>7.5399795848928294E-2</v>
      </c>
      <c r="H71" s="17">
        <v>89</v>
      </c>
      <c r="I71" s="17">
        <v>63</v>
      </c>
      <c r="J71" s="44">
        <v>44322</v>
      </c>
      <c r="K71" s="48">
        <v>24.24</v>
      </c>
      <c r="L71" s="2">
        <v>20.94</v>
      </c>
      <c r="M71" s="2">
        <v>20.89</v>
      </c>
      <c r="N71" s="48">
        <v>158.4</v>
      </c>
      <c r="O71" s="48">
        <v>156.66999999999999</v>
      </c>
      <c r="P71" s="48">
        <v>148.57</v>
      </c>
      <c r="Q71" s="18" t="s">
        <v>5341</v>
      </c>
    </row>
    <row r="72" spans="1:17" x14ac:dyDescent="0.25">
      <c r="A72" s="6" t="s">
        <v>906</v>
      </c>
      <c r="B72" s="18" t="s">
        <v>4046</v>
      </c>
      <c r="C72" s="18" t="s">
        <v>5343</v>
      </c>
      <c r="D72" s="18"/>
      <c r="E72" s="26">
        <v>179.85</v>
      </c>
      <c r="F72" s="26">
        <v>185.86</v>
      </c>
      <c r="G72" s="5">
        <f t="shared" si="0"/>
        <v>-3.2336167007425046E-2</v>
      </c>
      <c r="H72" s="17">
        <v>94</v>
      </c>
      <c r="I72" s="17">
        <v>73</v>
      </c>
      <c r="J72" s="44">
        <v>44323</v>
      </c>
      <c r="K72" s="48">
        <v>10.85</v>
      </c>
      <c r="L72" s="2">
        <v>20.74</v>
      </c>
      <c r="M72" s="2">
        <v>20.13</v>
      </c>
      <c r="N72" s="48">
        <v>176.64</v>
      </c>
      <c r="O72" s="48">
        <v>175.03</v>
      </c>
      <c r="P72" s="48">
        <v>175.57</v>
      </c>
      <c r="Q72" s="18" t="s">
        <v>5367</v>
      </c>
    </row>
    <row r="73" spans="1:17" x14ac:dyDescent="0.25">
      <c r="A73" s="6" t="s">
        <v>913</v>
      </c>
      <c r="B73" s="12" t="s">
        <v>2127</v>
      </c>
      <c r="C73" s="12" t="s">
        <v>5375</v>
      </c>
      <c r="D73" s="12"/>
      <c r="E73" s="13">
        <v>529</v>
      </c>
      <c r="F73" s="13">
        <v>524.22</v>
      </c>
      <c r="G73" s="50">
        <f t="shared" si="0"/>
        <v>9.1183091068634779E-3</v>
      </c>
      <c r="H73" s="14">
        <v>98</v>
      </c>
      <c r="I73" s="14">
        <v>92</v>
      </c>
      <c r="J73" s="51">
        <v>44279</v>
      </c>
      <c r="K73" s="52">
        <v>18.2</v>
      </c>
      <c r="L73" s="14">
        <v>25.31</v>
      </c>
      <c r="M73" s="14">
        <v>17.95</v>
      </c>
      <c r="N73" s="52">
        <v>489.25</v>
      </c>
      <c r="O73" s="52">
        <v>483.33</v>
      </c>
      <c r="P73" s="52">
        <v>487.16</v>
      </c>
      <c r="Q73" s="12" t="s">
        <v>5376</v>
      </c>
    </row>
    <row r="74" spans="1:17" x14ac:dyDescent="0.25">
      <c r="A74" s="6" t="s">
        <v>976</v>
      </c>
      <c r="B74" s="18" t="s">
        <v>1811</v>
      </c>
      <c r="C74" s="18" t="s">
        <v>1812</v>
      </c>
      <c r="E74" s="26">
        <v>75.27</v>
      </c>
      <c r="F74" s="26">
        <v>79.42</v>
      </c>
      <c r="G74" s="5">
        <f t="shared" si="0"/>
        <v>-5.2253840342483072E-2</v>
      </c>
      <c r="H74" s="17">
        <v>81</v>
      </c>
      <c r="I74" s="17">
        <v>88</v>
      </c>
      <c r="J74" s="44">
        <v>44323</v>
      </c>
      <c r="K74" s="48">
        <v>12.87</v>
      </c>
      <c r="L74" s="2">
        <v>23.57</v>
      </c>
      <c r="M74" s="2">
        <v>19.18</v>
      </c>
      <c r="N74" s="48">
        <v>72.849999999999994</v>
      </c>
      <c r="O74" s="48">
        <v>71.69</v>
      </c>
      <c r="P74" s="48">
        <v>71.400000000000006</v>
      </c>
      <c r="Q74" s="18" t="s">
        <v>5377</v>
      </c>
    </row>
    <row r="75" spans="1:17" x14ac:dyDescent="0.25">
      <c r="A75" s="6" t="s">
        <v>1082</v>
      </c>
      <c r="B75" s="18" t="s">
        <v>5378</v>
      </c>
      <c r="C75" s="18" t="s">
        <v>5379</v>
      </c>
      <c r="E75" s="26">
        <v>216.71</v>
      </c>
      <c r="F75" s="26">
        <v>214.68</v>
      </c>
      <c r="G75" s="5">
        <f t="shared" si="0"/>
        <v>9.4559344140115568E-3</v>
      </c>
      <c r="H75" s="17">
        <v>87</v>
      </c>
      <c r="I75" s="17">
        <v>78</v>
      </c>
      <c r="J75" s="43">
        <v>44307</v>
      </c>
      <c r="K75" s="48">
        <v>17.12</v>
      </c>
      <c r="L75" s="2">
        <v>27.11</v>
      </c>
      <c r="M75" s="2">
        <v>14.07</v>
      </c>
      <c r="N75" s="48">
        <v>211.15</v>
      </c>
      <c r="O75" s="48">
        <v>205.23</v>
      </c>
      <c r="P75" s="48">
        <v>197.3</v>
      </c>
      <c r="Q75" s="18" t="s">
        <v>5380</v>
      </c>
    </row>
    <row r="76" spans="1:17" x14ac:dyDescent="0.25">
      <c r="A76" s="6" t="s">
        <v>1083</v>
      </c>
      <c r="B76" s="18" t="s">
        <v>2008</v>
      </c>
      <c r="C76" s="18" t="s">
        <v>5381</v>
      </c>
      <c r="E76" s="26">
        <v>98.5</v>
      </c>
      <c r="F76" s="26">
        <v>108.04</v>
      </c>
      <c r="G76" s="5">
        <f t="shared" si="0"/>
        <v>-8.8300629396519864E-2</v>
      </c>
      <c r="H76" s="17">
        <v>99</v>
      </c>
      <c r="I76" s="17">
        <v>79</v>
      </c>
      <c r="J76" s="43">
        <v>44316</v>
      </c>
      <c r="K76" s="48">
        <v>16.61</v>
      </c>
      <c r="L76" s="2">
        <v>24.95</v>
      </c>
      <c r="M76" s="2">
        <v>22.7</v>
      </c>
      <c r="N76" s="48">
        <v>96.26</v>
      </c>
      <c r="O76" s="48">
        <v>95.85</v>
      </c>
      <c r="P76" s="48">
        <v>97.76</v>
      </c>
      <c r="Q76" s="18" t="s">
        <v>5382</v>
      </c>
    </row>
    <row r="77" spans="1:17" x14ac:dyDescent="0.25">
      <c r="A77" s="6" t="s">
        <v>1084</v>
      </c>
    </row>
    <row r="78" spans="1:17" x14ac:dyDescent="0.25">
      <c r="A78" s="6" t="s">
        <v>1514</v>
      </c>
    </row>
    <row r="79" spans="1:17" x14ac:dyDescent="0.25">
      <c r="A79" s="6" t="s">
        <v>1515</v>
      </c>
      <c r="G79" s="5"/>
      <c r="K79" s="48"/>
      <c r="L79" s="2"/>
      <c r="M79" s="2"/>
      <c r="N79" s="48"/>
      <c r="O79" s="48"/>
      <c r="P79" s="48"/>
    </row>
    <row r="80" spans="1:17" x14ac:dyDescent="0.25">
      <c r="A80" s="6" t="s">
        <v>1518</v>
      </c>
      <c r="G80" s="5"/>
      <c r="K80" s="48"/>
      <c r="L80" s="2"/>
      <c r="M80" s="2"/>
      <c r="N80" s="48"/>
      <c r="O80" s="48"/>
      <c r="P80" s="48"/>
    </row>
    <row r="81" spans="1:16" x14ac:dyDescent="0.25">
      <c r="A81" s="6" t="s">
        <v>1519</v>
      </c>
      <c r="B81" s="18"/>
      <c r="C81" s="18"/>
      <c r="E81" s="26"/>
      <c r="F81" s="26"/>
      <c r="G81" s="47"/>
      <c r="H81" s="17"/>
      <c r="I81" s="17"/>
      <c r="J81" s="18"/>
      <c r="K81" s="48"/>
      <c r="L81" s="2"/>
      <c r="M81" s="2"/>
      <c r="N81" s="48"/>
      <c r="O81" s="48"/>
      <c r="P81" s="48"/>
    </row>
    <row r="82" spans="1:16" x14ac:dyDescent="0.25">
      <c r="A82" s="6" t="s">
        <v>1820</v>
      </c>
      <c r="G82" s="5"/>
      <c r="K82" s="48"/>
      <c r="L82" s="2"/>
      <c r="M82" s="2"/>
      <c r="N82" s="48"/>
      <c r="O82" s="48"/>
      <c r="P82" s="48"/>
    </row>
    <row r="83" spans="1:16" x14ac:dyDescent="0.25">
      <c r="A83" s="6" t="s">
        <v>4642</v>
      </c>
      <c r="G83" s="5"/>
      <c r="K83" s="48"/>
      <c r="L83" s="2"/>
      <c r="M83" s="2"/>
      <c r="N83" s="2"/>
      <c r="O83" s="2"/>
      <c r="P83" s="2"/>
    </row>
    <row r="84" spans="1:16" x14ac:dyDescent="0.25">
      <c r="G84" s="2"/>
      <c r="N84" s="2"/>
      <c r="O84" s="2"/>
      <c r="P84" s="2"/>
    </row>
    <row r="85" spans="1:16" x14ac:dyDescent="0.25">
      <c r="G85" s="2"/>
    </row>
    <row r="86" spans="1:16" x14ac:dyDescent="0.25">
      <c r="G86" s="2"/>
    </row>
    <row r="87" spans="1:16" x14ac:dyDescent="0.25">
      <c r="G87" s="2"/>
    </row>
    <row r="88" spans="1:16" x14ac:dyDescent="0.25">
      <c r="G88" s="2"/>
    </row>
  </sheetData>
  <pageMargins left="0.7" right="0.7" top="0.75" bottom="0.75" header="0.3" footer="0.3"/>
  <pageSetup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BD1F2-C1FA-431E-84FC-A2D3BA51D8B8}">
  <dimension ref="A1:S89"/>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44274</v>
      </c>
      <c r="I3" s="2"/>
      <c r="J3" s="44">
        <v>44277</v>
      </c>
      <c r="K3" s="43">
        <v>44278</v>
      </c>
      <c r="L3" s="43">
        <v>44279</v>
      </c>
      <c r="M3" s="43">
        <v>44280</v>
      </c>
      <c r="N3" s="43">
        <v>44281</v>
      </c>
      <c r="P3" t="s">
        <v>1973</v>
      </c>
    </row>
    <row r="4" spans="1:16" ht="15.75" thickBot="1" x14ac:dyDescent="0.3">
      <c r="A4" t="s">
        <v>0</v>
      </c>
      <c r="C4" s="10">
        <v>44277</v>
      </c>
      <c r="D4" s="11" t="s">
        <v>66</v>
      </c>
      <c r="E4" s="10">
        <v>44281</v>
      </c>
      <c r="J4" s="2" t="s">
        <v>58</v>
      </c>
      <c r="K4" s="2" t="s">
        <v>59</v>
      </c>
      <c r="L4" s="2" t="s">
        <v>60</v>
      </c>
      <c r="M4" s="2" t="s">
        <v>61</v>
      </c>
      <c r="N4" s="2" t="s">
        <v>62</v>
      </c>
    </row>
    <row r="5" spans="1:16" ht="15.75" thickBot="1" x14ac:dyDescent="0.3">
      <c r="G5" t="s">
        <v>57</v>
      </c>
      <c r="H5" s="8">
        <v>13215.23</v>
      </c>
      <c r="J5" s="16">
        <v>13377.54</v>
      </c>
      <c r="K5" s="16">
        <v>13227.7</v>
      </c>
      <c r="L5" s="16">
        <v>12961.89</v>
      </c>
      <c r="M5" s="16">
        <v>12977.68</v>
      </c>
      <c r="N5" s="16">
        <v>13138.73</v>
      </c>
      <c r="P5" s="5">
        <f>(N5-H5)/H5</f>
        <v>-5.7887755264191395E-3</v>
      </c>
    </row>
    <row r="6" spans="1:16" ht="15.75" thickBot="1" x14ac:dyDescent="0.3">
      <c r="A6" t="s">
        <v>2</v>
      </c>
      <c r="C6" s="33" t="s">
        <v>5384</v>
      </c>
      <c r="D6" s="1"/>
      <c r="E6" s="1"/>
      <c r="G6" t="s">
        <v>3680</v>
      </c>
      <c r="H6" s="9">
        <v>3913.1</v>
      </c>
      <c r="J6" s="16">
        <v>3940.59</v>
      </c>
      <c r="K6" s="21">
        <v>3910.52</v>
      </c>
      <c r="L6" s="21">
        <v>3889.14</v>
      </c>
      <c r="M6" s="16">
        <v>3909.52</v>
      </c>
      <c r="N6" s="16">
        <v>3974.54</v>
      </c>
      <c r="P6" s="5">
        <f>(N6-H6)/H6</f>
        <v>1.570110653957222E-2</v>
      </c>
    </row>
    <row r="7" spans="1:16" x14ac:dyDescent="0.25">
      <c r="C7" s="12" t="s">
        <v>5385</v>
      </c>
      <c r="J7" s="12"/>
    </row>
    <row r="8" spans="1:16" x14ac:dyDescent="0.25">
      <c r="C8" s="12"/>
      <c r="J8" s="12"/>
    </row>
    <row r="9" spans="1:16" x14ac:dyDescent="0.25">
      <c r="A9" t="s">
        <v>3</v>
      </c>
      <c r="C9" t="s">
        <v>5430</v>
      </c>
      <c r="J9" s="18"/>
    </row>
    <row r="10" spans="1:16" x14ac:dyDescent="0.25">
      <c r="C10" s="37" t="s">
        <v>5431</v>
      </c>
      <c r="J10" s="18"/>
    </row>
    <row r="11" spans="1:16" x14ac:dyDescent="0.25">
      <c r="C11" s="37" t="s">
        <v>5432</v>
      </c>
      <c r="J11" s="18"/>
    </row>
    <row r="12" spans="1:16" x14ac:dyDescent="0.25">
      <c r="C12" s="37" t="s">
        <v>5433</v>
      </c>
      <c r="J12" s="18"/>
    </row>
    <row r="13" spans="1:16" x14ac:dyDescent="0.25">
      <c r="C13" s="37" t="s">
        <v>5434</v>
      </c>
      <c r="J13" s="18"/>
    </row>
    <row r="14" spans="1:16" x14ac:dyDescent="0.25">
      <c r="C14" s="37" t="s">
        <v>5435</v>
      </c>
      <c r="J14" s="18"/>
    </row>
    <row r="15" spans="1:16" x14ac:dyDescent="0.25">
      <c r="C15" s="37" t="s">
        <v>5436</v>
      </c>
      <c r="J15" s="18"/>
    </row>
    <row r="16" spans="1:16" x14ac:dyDescent="0.25">
      <c r="C16" s="37" t="s">
        <v>5437</v>
      </c>
      <c r="J16" s="18"/>
    </row>
    <row r="17" spans="3:10" x14ac:dyDescent="0.25">
      <c r="C17" s="37" t="s">
        <v>5440</v>
      </c>
      <c r="J17" s="18"/>
    </row>
    <row r="18" spans="3:10" x14ac:dyDescent="0.25">
      <c r="C18" s="37" t="s">
        <v>5438</v>
      </c>
      <c r="J18" s="18"/>
    </row>
    <row r="19" spans="3:10" x14ac:dyDescent="0.25">
      <c r="C19" s="37" t="s">
        <v>5439</v>
      </c>
      <c r="J19" s="18"/>
    </row>
    <row r="20" spans="3:10" x14ac:dyDescent="0.25">
      <c r="C20" s="12"/>
      <c r="J20" s="18"/>
    </row>
    <row r="21" spans="3:10" x14ac:dyDescent="0.25">
      <c r="C21" s="12" t="s">
        <v>5397</v>
      </c>
      <c r="J21" s="18"/>
    </row>
    <row r="22" spans="3:10" x14ac:dyDescent="0.25">
      <c r="C22" s="12" t="s">
        <v>5429</v>
      </c>
      <c r="J22" s="18"/>
    </row>
    <row r="23" spans="3:10" x14ac:dyDescent="0.25">
      <c r="C23" s="12"/>
      <c r="J23" s="18"/>
    </row>
    <row r="24" spans="3:10" x14ac:dyDescent="0.25">
      <c r="J24" s="18"/>
    </row>
    <row r="25" spans="3:10" x14ac:dyDescent="0.25">
      <c r="C25" t="s">
        <v>3391</v>
      </c>
      <c r="D25" s="5">
        <v>1</v>
      </c>
      <c r="E25" s="7"/>
      <c r="I25" s="5"/>
      <c r="J25" s="18"/>
    </row>
    <row r="26" spans="3:10" x14ac:dyDescent="0.25">
      <c r="D26" s="5"/>
      <c r="E26" s="7"/>
      <c r="I26" s="5"/>
      <c r="J26" s="18"/>
    </row>
    <row r="27" spans="3:10" x14ac:dyDescent="0.25">
      <c r="D27" s="5"/>
      <c r="E27" s="7"/>
      <c r="I27" s="5"/>
      <c r="J27" s="18"/>
    </row>
    <row r="28" spans="3:10" x14ac:dyDescent="0.25">
      <c r="D28" s="5"/>
      <c r="E28" s="7"/>
      <c r="I28" s="5"/>
      <c r="J28" s="18"/>
    </row>
    <row r="29" spans="3:10" x14ac:dyDescent="0.25">
      <c r="D29" s="5"/>
      <c r="I29" s="5"/>
      <c r="J29" s="18"/>
    </row>
    <row r="30" spans="3:10" x14ac:dyDescent="0.25">
      <c r="D30" s="5"/>
      <c r="E30" s="27"/>
      <c r="F30" s="18"/>
      <c r="G30" s="28"/>
      <c r="H30" s="18"/>
      <c r="I30" s="5"/>
      <c r="J30" s="18"/>
    </row>
    <row r="31" spans="3:10" x14ac:dyDescent="0.25">
      <c r="D31" s="5"/>
      <c r="E31" s="27"/>
      <c r="F31" s="18"/>
      <c r="G31" s="28"/>
      <c r="H31" s="18"/>
      <c r="I31" s="5"/>
      <c r="J31" s="18"/>
    </row>
    <row r="32" spans="3:10" x14ac:dyDescent="0.25">
      <c r="D32" s="5"/>
      <c r="E32" s="27"/>
      <c r="F32" s="18"/>
      <c r="G32" s="28"/>
      <c r="H32" s="18"/>
      <c r="I32" s="5"/>
      <c r="J32" s="18"/>
    </row>
    <row r="33" spans="1:19" x14ac:dyDescent="0.25">
      <c r="D33" s="5">
        <f>SUM(D25:D32)</f>
        <v>1</v>
      </c>
      <c r="I33" s="28"/>
      <c r="J33" s="18"/>
    </row>
    <row r="34" spans="1:19" x14ac:dyDescent="0.25">
      <c r="E34" s="27"/>
      <c r="F34" s="18"/>
      <c r="G34" s="28"/>
      <c r="H34" s="18"/>
      <c r="I34" s="28"/>
      <c r="J34" s="18"/>
    </row>
    <row r="35" spans="1:19" x14ac:dyDescent="0.25">
      <c r="D35" s="5"/>
      <c r="E35" s="27"/>
      <c r="F35" s="18"/>
      <c r="G35" s="28"/>
      <c r="H35" s="18"/>
      <c r="I35" s="28"/>
      <c r="J35" s="18"/>
    </row>
    <row r="36" spans="1:19" x14ac:dyDescent="0.25">
      <c r="C36" s="12"/>
      <c r="E36" s="27"/>
      <c r="F36" s="17" t="s">
        <v>4013</v>
      </c>
      <c r="G36" s="18"/>
      <c r="H36" s="12"/>
      <c r="I36" s="18"/>
    </row>
    <row r="37" spans="1:19" x14ac:dyDescent="0.25">
      <c r="A37" t="s">
        <v>4</v>
      </c>
      <c r="C37" s="12"/>
      <c r="E37" s="30" t="s">
        <v>7</v>
      </c>
      <c r="F37" s="30" t="s">
        <v>8</v>
      </c>
      <c r="G37" s="30" t="s">
        <v>9</v>
      </c>
      <c r="H37" s="30" t="s">
        <v>10</v>
      </c>
      <c r="I37" s="30" t="s">
        <v>24</v>
      </c>
      <c r="J37" s="30" t="s">
        <v>26</v>
      </c>
      <c r="K37" s="30" t="s">
        <v>25</v>
      </c>
      <c r="L37" s="30" t="s">
        <v>4733</v>
      </c>
      <c r="M37" s="29" t="s">
        <v>11</v>
      </c>
      <c r="N37" s="31"/>
      <c r="O37" s="31"/>
      <c r="P37" s="31"/>
      <c r="Q37" s="31"/>
      <c r="R37" s="31"/>
      <c r="S37" s="31"/>
    </row>
    <row r="38" spans="1:19" x14ac:dyDescent="0.25">
      <c r="A38" s="6" t="s">
        <v>5</v>
      </c>
      <c r="E38" s="4"/>
      <c r="F38" s="4"/>
      <c r="G38" s="5"/>
      <c r="H38" s="4"/>
      <c r="I38" s="4"/>
      <c r="J38" s="25"/>
      <c r="K38" s="25"/>
      <c r="L38" s="2"/>
    </row>
    <row r="39" spans="1:19" x14ac:dyDescent="0.25">
      <c r="A39" s="6" t="s">
        <v>12</v>
      </c>
      <c r="G39" s="5"/>
      <c r="H39" s="4"/>
      <c r="I39" s="4"/>
      <c r="J39" s="2"/>
      <c r="K39" s="2"/>
      <c r="L39" s="2"/>
    </row>
    <row r="40" spans="1:19" x14ac:dyDescent="0.25">
      <c r="A40" s="6" t="s">
        <v>13</v>
      </c>
      <c r="E40" s="4"/>
      <c r="F40" s="4"/>
      <c r="G40" s="5"/>
      <c r="H40" s="4"/>
      <c r="I40" s="4"/>
      <c r="J40" s="25"/>
      <c r="K40" s="25"/>
      <c r="L40" s="2"/>
    </row>
    <row r="41" spans="1:19" x14ac:dyDescent="0.25">
      <c r="A41" s="6" t="s">
        <v>14</v>
      </c>
      <c r="E41" s="4"/>
      <c r="F41" s="4"/>
      <c r="G41" s="5"/>
      <c r="H41" s="4"/>
      <c r="I41" s="4"/>
      <c r="J41" s="25"/>
      <c r="K41" s="25"/>
      <c r="L41" s="2"/>
    </row>
    <row r="42" spans="1:19" x14ac:dyDescent="0.25">
      <c r="A42" s="6" t="s">
        <v>15</v>
      </c>
      <c r="E42" s="4"/>
      <c r="F42" s="4"/>
      <c r="G42" s="5"/>
      <c r="H42" s="4"/>
      <c r="I42" s="4"/>
      <c r="J42" s="25"/>
      <c r="K42" s="25"/>
      <c r="L42" s="2"/>
    </row>
    <row r="43" spans="1:19" x14ac:dyDescent="0.25">
      <c r="A43" s="6" t="s">
        <v>16</v>
      </c>
    </row>
    <row r="44" spans="1:19" x14ac:dyDescent="0.25">
      <c r="A44" s="6" t="s">
        <v>17</v>
      </c>
    </row>
    <row r="45" spans="1:19" x14ac:dyDescent="0.25">
      <c r="A45" s="6" t="s">
        <v>18</v>
      </c>
      <c r="E45" s="4"/>
      <c r="F45" s="4"/>
      <c r="G45" s="5"/>
      <c r="H45" s="4"/>
      <c r="I45" s="4"/>
      <c r="J45" s="25"/>
      <c r="K45" s="25"/>
      <c r="L45" s="2"/>
    </row>
    <row r="46" spans="1:19" x14ac:dyDescent="0.25">
      <c r="A46" s="6" t="s">
        <v>63</v>
      </c>
      <c r="L46" s="2"/>
    </row>
    <row r="47" spans="1:19" x14ac:dyDescent="0.25">
      <c r="A47" s="6" t="s">
        <v>67</v>
      </c>
      <c r="L47" s="2"/>
    </row>
    <row r="48" spans="1:19" x14ac:dyDescent="0.25">
      <c r="A48" s="6" t="s">
        <v>98</v>
      </c>
      <c r="L48" s="2"/>
    </row>
    <row r="50" spans="1:18" x14ac:dyDescent="0.25">
      <c r="G50" s="2" t="s">
        <v>5291</v>
      </c>
      <c r="J50" s="2" t="s">
        <v>5287</v>
      </c>
    </row>
    <row r="51" spans="1:18" x14ac:dyDescent="0.25">
      <c r="A51" s="3" t="s">
        <v>21</v>
      </c>
      <c r="E51" s="22" t="s">
        <v>7</v>
      </c>
      <c r="F51" s="22" t="s">
        <v>24</v>
      </c>
      <c r="G51" s="22" t="s">
        <v>5292</v>
      </c>
      <c r="H51" s="22" t="s">
        <v>25</v>
      </c>
      <c r="I51" s="22" t="s">
        <v>26</v>
      </c>
      <c r="J51" s="22" t="s">
        <v>25</v>
      </c>
      <c r="K51" s="22" t="s">
        <v>5288</v>
      </c>
      <c r="L51" s="22" t="s">
        <v>5289</v>
      </c>
      <c r="M51" s="22" t="s">
        <v>5290</v>
      </c>
      <c r="N51" s="22" t="s">
        <v>5293</v>
      </c>
      <c r="O51" s="22" t="s">
        <v>5294</v>
      </c>
      <c r="P51" s="22" t="s">
        <v>5295</v>
      </c>
      <c r="Q51" s="23" t="s">
        <v>11</v>
      </c>
    </row>
    <row r="52" spans="1:18" x14ac:dyDescent="0.25">
      <c r="A52" s="6" t="s">
        <v>5</v>
      </c>
      <c r="B52" s="12" t="s">
        <v>5245</v>
      </c>
      <c r="C52" s="12" t="s">
        <v>5246</v>
      </c>
      <c r="D52" s="12"/>
      <c r="E52" s="13">
        <v>109.9</v>
      </c>
      <c r="F52" s="13">
        <v>107.54</v>
      </c>
      <c r="G52" s="50">
        <f t="shared" ref="G52:G61" si="0">(E52-F52)/F52</f>
        <v>2.1945322670634176E-2</v>
      </c>
      <c r="H52" s="14">
        <v>33</v>
      </c>
      <c r="I52" s="14">
        <v>59</v>
      </c>
      <c r="J52" s="51">
        <v>44313</v>
      </c>
      <c r="K52" s="52">
        <v>11.54</v>
      </c>
      <c r="L52" s="14">
        <v>22.85</v>
      </c>
      <c r="M52" s="14">
        <v>20.12</v>
      </c>
      <c r="N52" s="52">
        <v>107.58</v>
      </c>
      <c r="O52" s="52">
        <v>106.99</v>
      </c>
      <c r="P52" s="52">
        <v>104.92</v>
      </c>
      <c r="Q52" s="12" t="s">
        <v>5386</v>
      </c>
    </row>
    <row r="53" spans="1:18" x14ac:dyDescent="0.25">
      <c r="A53" s="6" t="s">
        <v>12</v>
      </c>
      <c r="B53" s="12" t="s">
        <v>1208</v>
      </c>
      <c r="C53" s="12" t="s">
        <v>2563</v>
      </c>
      <c r="D53" s="12"/>
      <c r="E53" s="13">
        <v>121.12</v>
      </c>
      <c r="F53" s="13">
        <v>115.67</v>
      </c>
      <c r="G53" s="50">
        <f t="shared" si="0"/>
        <v>4.7116797786807323E-2</v>
      </c>
      <c r="H53" s="14">
        <v>14</v>
      </c>
      <c r="I53" s="14">
        <v>69</v>
      </c>
      <c r="J53" s="51">
        <v>44323</v>
      </c>
      <c r="K53" s="52">
        <v>16.170000000000002</v>
      </c>
      <c r="L53" s="14">
        <v>16.489999999999998</v>
      </c>
      <c r="M53" s="14">
        <v>24.66</v>
      </c>
      <c r="N53" s="52">
        <v>121.99</v>
      </c>
      <c r="O53" s="52">
        <v>121.72</v>
      </c>
      <c r="P53" s="52">
        <v>115.91</v>
      </c>
      <c r="Q53" s="12" t="s">
        <v>5398</v>
      </c>
      <c r="R53" s="12"/>
    </row>
    <row r="54" spans="1:18" x14ac:dyDescent="0.25">
      <c r="A54" s="6" t="s">
        <v>13</v>
      </c>
      <c r="B54" s="12" t="s">
        <v>2492</v>
      </c>
      <c r="C54" s="12" t="s">
        <v>5277</v>
      </c>
      <c r="D54" s="12"/>
      <c r="E54" s="13">
        <v>49.71</v>
      </c>
      <c r="F54" s="13">
        <v>48.92</v>
      </c>
      <c r="G54" s="50">
        <f t="shared" si="0"/>
        <v>1.6148814390842172E-2</v>
      </c>
      <c r="H54" s="14">
        <v>84</v>
      </c>
      <c r="I54" s="14">
        <v>74</v>
      </c>
      <c r="J54" s="51">
        <v>44328</v>
      </c>
      <c r="K54" s="52">
        <v>25.78</v>
      </c>
      <c r="L54" s="52">
        <v>24.89</v>
      </c>
      <c r="M54" s="14">
        <v>16.36</v>
      </c>
      <c r="N54" s="52">
        <v>48.88</v>
      </c>
      <c r="O54" s="52">
        <v>48.26</v>
      </c>
      <c r="P54" s="52">
        <v>46.09</v>
      </c>
      <c r="Q54" s="12" t="s">
        <v>5387</v>
      </c>
    </row>
    <row r="55" spans="1:18" x14ac:dyDescent="0.25">
      <c r="A55" s="6" t="s">
        <v>14</v>
      </c>
      <c r="B55" s="12" t="s">
        <v>910</v>
      </c>
      <c r="C55" s="12" t="s">
        <v>1276</v>
      </c>
      <c r="D55" s="12"/>
      <c r="E55" s="13">
        <v>178.48</v>
      </c>
      <c r="F55" s="13">
        <v>160.83000000000001</v>
      </c>
      <c r="G55" s="50">
        <f t="shared" si="0"/>
        <v>0.10974320711310064</v>
      </c>
      <c r="H55" s="14">
        <v>94</v>
      </c>
      <c r="I55" s="14">
        <v>70</v>
      </c>
      <c r="J55" s="51">
        <v>44309</v>
      </c>
      <c r="K55" s="52">
        <v>18.23</v>
      </c>
      <c r="L55" s="14">
        <v>29.77</v>
      </c>
      <c r="M55" s="14">
        <v>18.12</v>
      </c>
      <c r="N55" s="52">
        <v>171.65</v>
      </c>
      <c r="O55" s="52">
        <v>168.07</v>
      </c>
      <c r="P55" s="52">
        <v>160.49</v>
      </c>
      <c r="Q55" s="12" t="s">
        <v>5388</v>
      </c>
    </row>
    <row r="56" spans="1:18" x14ac:dyDescent="0.25">
      <c r="A56" s="6" t="s">
        <v>15</v>
      </c>
      <c r="B56" s="12" t="s">
        <v>5310</v>
      </c>
      <c r="C56" s="12" t="s">
        <v>5316</v>
      </c>
      <c r="E56" s="13">
        <v>26.59</v>
      </c>
      <c r="F56" s="13">
        <v>25.7</v>
      </c>
      <c r="G56" s="50">
        <f t="shared" si="0"/>
        <v>3.4630350194552552E-2</v>
      </c>
      <c r="H56" s="14">
        <v>98</v>
      </c>
      <c r="I56" s="14">
        <v>51</v>
      </c>
      <c r="J56" s="51">
        <v>44323</v>
      </c>
      <c r="K56" s="52">
        <v>23.66</v>
      </c>
      <c r="L56" s="14">
        <v>23.69</v>
      </c>
      <c r="M56" s="52">
        <v>21.97</v>
      </c>
      <c r="N56" s="52">
        <v>26.56</v>
      </c>
      <c r="O56" s="52">
        <v>25.83</v>
      </c>
      <c r="P56" s="52">
        <v>24.17</v>
      </c>
      <c r="Q56" s="12" t="s">
        <v>5389</v>
      </c>
    </row>
    <row r="57" spans="1:18" x14ac:dyDescent="0.25">
      <c r="A57" s="6" t="s">
        <v>16</v>
      </c>
      <c r="B57" s="12" t="s">
        <v>5313</v>
      </c>
      <c r="C57" s="12" t="s">
        <v>5323</v>
      </c>
      <c r="E57" s="13">
        <v>98.57</v>
      </c>
      <c r="F57" s="13">
        <v>98.13</v>
      </c>
      <c r="G57" s="50">
        <f t="shared" si="0"/>
        <v>4.4838479567919877E-3</v>
      </c>
      <c r="H57" s="14">
        <v>81</v>
      </c>
      <c r="I57" s="14">
        <v>58</v>
      </c>
      <c r="J57" s="51">
        <v>44370</v>
      </c>
      <c r="K57" s="52">
        <v>20.77</v>
      </c>
      <c r="L57" s="14">
        <v>31.91</v>
      </c>
      <c r="M57" s="14">
        <v>15.06</v>
      </c>
      <c r="N57" s="52">
        <v>95.79</v>
      </c>
      <c r="O57" s="52">
        <v>94.45</v>
      </c>
      <c r="P57" s="52">
        <v>91.45</v>
      </c>
      <c r="Q57" s="12" t="s">
        <v>5390</v>
      </c>
    </row>
    <row r="58" spans="1:18" x14ac:dyDescent="0.25">
      <c r="A58" s="6" t="s">
        <v>17</v>
      </c>
      <c r="B58" s="12" t="s">
        <v>5275</v>
      </c>
      <c r="C58" s="12" t="s">
        <v>5276</v>
      </c>
      <c r="D58" s="12"/>
      <c r="E58" s="13">
        <v>29.51</v>
      </c>
      <c r="F58" s="13">
        <v>26.61</v>
      </c>
      <c r="G58" s="50">
        <f t="shared" si="0"/>
        <v>0.10898158586997378</v>
      </c>
      <c r="H58" s="14">
        <v>14</v>
      </c>
      <c r="I58" s="14">
        <v>92</v>
      </c>
      <c r="J58" s="51">
        <v>44351</v>
      </c>
      <c r="K58" s="52">
        <v>36.42</v>
      </c>
      <c r="L58" s="14">
        <v>26.19</v>
      </c>
      <c r="M58" s="14">
        <v>21.43</v>
      </c>
      <c r="N58" s="52">
        <v>29.27</v>
      </c>
      <c r="O58" s="52">
        <v>28.47</v>
      </c>
      <c r="P58" s="52">
        <v>25.13</v>
      </c>
      <c r="Q58" s="12" t="s">
        <v>5400</v>
      </c>
    </row>
    <row r="59" spans="1:18" x14ac:dyDescent="0.25">
      <c r="A59" s="6" t="s">
        <v>18</v>
      </c>
      <c r="B59" s="12" t="s">
        <v>2127</v>
      </c>
      <c r="C59" s="12" t="s">
        <v>5375</v>
      </c>
      <c r="D59" s="12"/>
      <c r="E59" s="13">
        <v>578.17999999999995</v>
      </c>
      <c r="F59" s="13">
        <v>524.22</v>
      </c>
      <c r="G59" s="50">
        <f t="shared" si="0"/>
        <v>0.10293388272099485</v>
      </c>
      <c r="H59" s="14">
        <v>97</v>
      </c>
      <c r="I59" s="14">
        <v>93</v>
      </c>
      <c r="J59" s="51">
        <v>44351</v>
      </c>
      <c r="K59" s="52">
        <v>16.48</v>
      </c>
      <c r="L59" s="14">
        <v>31.63</v>
      </c>
      <c r="M59" s="14">
        <v>18.559999999999999</v>
      </c>
      <c r="N59" s="52">
        <v>512.92999999999995</v>
      </c>
      <c r="O59" s="52">
        <v>497.72</v>
      </c>
      <c r="P59" s="52">
        <v>489.52</v>
      </c>
      <c r="Q59" s="12" t="s">
        <v>5405</v>
      </c>
    </row>
    <row r="60" spans="1:18" x14ac:dyDescent="0.25">
      <c r="A60" s="6" t="s">
        <v>63</v>
      </c>
      <c r="B60" s="12" t="s">
        <v>5378</v>
      </c>
      <c r="C60" s="12" t="s">
        <v>5379</v>
      </c>
      <c r="D60" s="12"/>
      <c r="E60" s="13">
        <v>223.09</v>
      </c>
      <c r="F60" s="13">
        <v>214.68</v>
      </c>
      <c r="G60" s="50">
        <f t="shared" si="0"/>
        <v>3.9174585429476411E-2</v>
      </c>
      <c r="H60" s="14">
        <v>87</v>
      </c>
      <c r="I60" s="14">
        <v>79</v>
      </c>
      <c r="J60" s="51">
        <v>44307</v>
      </c>
      <c r="K60" s="52">
        <v>18.18</v>
      </c>
      <c r="L60" s="14">
        <v>26.78</v>
      </c>
      <c r="M60" s="14">
        <v>15.67</v>
      </c>
      <c r="N60" s="52">
        <v>214.71</v>
      </c>
      <c r="O60" s="52">
        <v>209.08</v>
      </c>
      <c r="P60" s="52">
        <v>199.95</v>
      </c>
      <c r="Q60" s="12" t="s">
        <v>5407</v>
      </c>
    </row>
    <row r="61" spans="1:18" x14ac:dyDescent="0.25">
      <c r="A61" s="6" t="s">
        <v>67</v>
      </c>
      <c r="B61" s="12" t="s">
        <v>5410</v>
      </c>
      <c r="C61" s="12" t="s">
        <v>5420</v>
      </c>
      <c r="D61" s="12"/>
      <c r="E61" s="13">
        <v>52.62</v>
      </c>
      <c r="F61" s="13">
        <v>51.01</v>
      </c>
      <c r="G61" s="50">
        <f t="shared" si="0"/>
        <v>3.1562438737502439E-2</v>
      </c>
      <c r="H61" s="14">
        <v>96</v>
      </c>
      <c r="I61" s="14">
        <v>71</v>
      </c>
      <c r="J61" s="51">
        <v>44309</v>
      </c>
      <c r="K61" s="52">
        <v>9.4499999999999993</v>
      </c>
      <c r="L61" s="14">
        <v>21.23</v>
      </c>
      <c r="M61" s="14">
        <v>16.79</v>
      </c>
      <c r="N61" s="52">
        <v>49.48</v>
      </c>
      <c r="O61" s="52">
        <v>48.48</v>
      </c>
      <c r="P61" s="52">
        <v>47.1</v>
      </c>
      <c r="Q61" s="12" t="s">
        <v>5421</v>
      </c>
    </row>
    <row r="62" spans="1:18" x14ac:dyDescent="0.25">
      <c r="A62" s="6" t="s">
        <v>98</v>
      </c>
      <c r="B62" s="12" t="s">
        <v>5337</v>
      </c>
      <c r="C62" s="12" t="s">
        <v>5338</v>
      </c>
      <c r="D62" s="12"/>
      <c r="E62" s="13">
        <v>343.68</v>
      </c>
      <c r="F62" s="13">
        <v>355.96</v>
      </c>
      <c r="G62" s="50">
        <f t="shared" ref="G62:G82" si="1">(E62-F62)/F62</f>
        <v>-3.4498258231261868E-2</v>
      </c>
      <c r="H62" s="14">
        <v>74</v>
      </c>
      <c r="I62" s="14">
        <v>95</v>
      </c>
      <c r="J62" s="51">
        <v>44321</v>
      </c>
      <c r="K62" s="52">
        <v>21.99</v>
      </c>
      <c r="L62" s="14">
        <v>27.97</v>
      </c>
      <c r="M62" s="14">
        <v>17.559999999999999</v>
      </c>
      <c r="N62" s="52">
        <v>329.66</v>
      </c>
      <c r="O62" s="52">
        <v>318.70999999999998</v>
      </c>
      <c r="P62" s="52">
        <v>299.17</v>
      </c>
      <c r="Q62" s="12" t="s">
        <v>5402</v>
      </c>
    </row>
    <row r="63" spans="1:18" x14ac:dyDescent="0.25">
      <c r="A63" s="6" t="s">
        <v>102</v>
      </c>
      <c r="B63" s="18" t="s">
        <v>5315</v>
      </c>
      <c r="C63" s="18" t="s">
        <v>5327</v>
      </c>
      <c r="D63" s="18"/>
      <c r="E63" s="26">
        <v>16.739999999999998</v>
      </c>
      <c r="F63" s="26">
        <v>18.14</v>
      </c>
      <c r="G63" s="28">
        <f t="shared" si="1"/>
        <v>-7.7177508269018855E-2</v>
      </c>
      <c r="H63" s="17">
        <v>73</v>
      </c>
      <c r="I63" s="17">
        <v>75</v>
      </c>
      <c r="J63" s="44">
        <v>44312</v>
      </c>
      <c r="K63" s="49">
        <v>14.59</v>
      </c>
      <c r="L63" s="17">
        <v>17.170000000000002</v>
      </c>
      <c r="M63" s="17">
        <v>26.52</v>
      </c>
      <c r="N63" s="49">
        <v>16.920000000000002</v>
      </c>
      <c r="O63" s="49">
        <v>17.149999999999999</v>
      </c>
      <c r="P63" s="49">
        <v>17.34</v>
      </c>
      <c r="Q63" s="18" t="s">
        <v>5391</v>
      </c>
    </row>
    <row r="64" spans="1:18" x14ac:dyDescent="0.25">
      <c r="A64" s="6" t="s">
        <v>106</v>
      </c>
      <c r="B64" s="18" t="s">
        <v>4220</v>
      </c>
      <c r="C64" s="18" t="s">
        <v>5249</v>
      </c>
      <c r="D64" s="18"/>
      <c r="E64" s="26">
        <v>63.6</v>
      </c>
      <c r="F64" s="26">
        <v>64.78</v>
      </c>
      <c r="G64" s="28">
        <f t="shared" si="1"/>
        <v>-1.8215498610682303E-2</v>
      </c>
      <c r="H64" s="17">
        <v>27</v>
      </c>
      <c r="I64" s="17">
        <v>91</v>
      </c>
      <c r="J64" s="44">
        <v>44331</v>
      </c>
      <c r="K64" s="49">
        <v>11.73</v>
      </c>
      <c r="L64" s="17">
        <v>17.260000000000002</v>
      </c>
      <c r="M64" s="17">
        <v>25.45</v>
      </c>
      <c r="N64" s="49">
        <v>67.27</v>
      </c>
      <c r="O64" s="49">
        <v>66.239999999999995</v>
      </c>
      <c r="P64" s="49">
        <v>61.57</v>
      </c>
      <c r="Q64" s="18" t="s">
        <v>5392</v>
      </c>
    </row>
    <row r="65" spans="1:17" x14ac:dyDescent="0.25">
      <c r="A65" s="6" t="s">
        <v>238</v>
      </c>
      <c r="B65" s="18" t="s">
        <v>4757</v>
      </c>
      <c r="C65" s="18" t="s">
        <v>4765</v>
      </c>
      <c r="D65" s="18"/>
      <c r="E65" s="26">
        <v>73.86</v>
      </c>
      <c r="F65" s="26">
        <v>68.8</v>
      </c>
      <c r="G65" s="5">
        <f t="shared" si="1"/>
        <v>7.3546511627907013E-2</v>
      </c>
      <c r="H65" s="17">
        <v>90</v>
      </c>
      <c r="I65" s="17">
        <v>59</v>
      </c>
      <c r="J65" s="44">
        <v>44315</v>
      </c>
      <c r="K65" s="48">
        <v>13.8</v>
      </c>
      <c r="L65" s="2">
        <v>19.53</v>
      </c>
      <c r="M65" s="2">
        <v>18.52</v>
      </c>
      <c r="N65" s="48">
        <v>73.52</v>
      </c>
      <c r="O65" s="48">
        <v>72.72</v>
      </c>
      <c r="P65" s="48">
        <v>69.08</v>
      </c>
      <c r="Q65" s="18" t="s">
        <v>5393</v>
      </c>
    </row>
    <row r="66" spans="1:17" x14ac:dyDescent="0.25">
      <c r="A66" s="6" t="s">
        <v>243</v>
      </c>
      <c r="B66" s="18" t="s">
        <v>706</v>
      </c>
      <c r="C66" s="18" t="s">
        <v>708</v>
      </c>
      <c r="D66" s="18"/>
      <c r="E66" s="26">
        <v>182.77</v>
      </c>
      <c r="F66" s="26">
        <v>155.31</v>
      </c>
      <c r="G66" s="5">
        <f t="shared" si="1"/>
        <v>0.17680767497263541</v>
      </c>
      <c r="H66" s="17">
        <v>99</v>
      </c>
      <c r="I66" s="17">
        <v>70</v>
      </c>
      <c r="J66" s="44">
        <v>44322</v>
      </c>
      <c r="K66" s="48">
        <v>20.96</v>
      </c>
      <c r="L66" s="2">
        <v>33.130000000000003</v>
      </c>
      <c r="M66" s="2">
        <v>25.02</v>
      </c>
      <c r="N66" s="48">
        <v>177.33</v>
      </c>
      <c r="O66" s="48">
        <v>175.39</v>
      </c>
      <c r="P66" s="48">
        <v>165.27</v>
      </c>
      <c r="Q66" s="18" t="s">
        <v>5394</v>
      </c>
    </row>
    <row r="67" spans="1:17" x14ac:dyDescent="0.25">
      <c r="A67" s="6" t="s">
        <v>263</v>
      </c>
      <c r="B67" s="18" t="s">
        <v>5148</v>
      </c>
      <c r="C67" s="18" t="s">
        <v>5155</v>
      </c>
      <c r="D67" s="18"/>
      <c r="E67" s="26">
        <v>119.36</v>
      </c>
      <c r="F67" s="26">
        <v>102.47</v>
      </c>
      <c r="G67" s="5">
        <f t="shared" si="1"/>
        <v>0.1648287303601054</v>
      </c>
      <c r="H67" s="17">
        <v>91</v>
      </c>
      <c r="I67" s="17">
        <v>75</v>
      </c>
      <c r="J67" s="44">
        <v>44327</v>
      </c>
      <c r="K67" s="48">
        <v>27.9</v>
      </c>
      <c r="L67" s="2">
        <v>21.74</v>
      </c>
      <c r="M67" s="2">
        <v>17.850000000000001</v>
      </c>
      <c r="N67" s="48">
        <v>117.87</v>
      </c>
      <c r="O67" s="48">
        <v>116.15</v>
      </c>
      <c r="P67" s="48">
        <v>109.54</v>
      </c>
      <c r="Q67" s="18" t="s">
        <v>5395</v>
      </c>
    </row>
    <row r="68" spans="1:17" x14ac:dyDescent="0.25">
      <c r="A68" s="6" t="s">
        <v>267</v>
      </c>
      <c r="B68" s="18" t="s">
        <v>2379</v>
      </c>
      <c r="C68" s="18" t="s">
        <v>2383</v>
      </c>
      <c r="E68" s="26">
        <v>51.62</v>
      </c>
      <c r="F68" s="26">
        <v>37.19</v>
      </c>
      <c r="G68" s="5">
        <f t="shared" si="1"/>
        <v>0.38800752890561979</v>
      </c>
      <c r="H68" s="17">
        <v>93</v>
      </c>
      <c r="I68" s="17">
        <v>91</v>
      </c>
      <c r="J68" s="44">
        <v>44320</v>
      </c>
      <c r="K68" s="48">
        <v>17.809999999999999</v>
      </c>
      <c r="L68" s="2">
        <v>27.71</v>
      </c>
      <c r="M68" s="17">
        <v>18.350000000000001</v>
      </c>
      <c r="N68" s="49">
        <v>47.25</v>
      </c>
      <c r="O68" s="48">
        <v>45.96</v>
      </c>
      <c r="P68" s="48">
        <v>43.22</v>
      </c>
      <c r="Q68" s="18" t="s">
        <v>5396</v>
      </c>
    </row>
    <row r="69" spans="1:17" x14ac:dyDescent="0.25">
      <c r="A69" s="6" t="s">
        <v>404</v>
      </c>
      <c r="B69" s="18" t="s">
        <v>5272</v>
      </c>
      <c r="C69" s="18" t="s">
        <v>5273</v>
      </c>
      <c r="D69" s="18"/>
      <c r="E69" s="26">
        <v>151.69999999999999</v>
      </c>
      <c r="F69" s="26">
        <v>125</v>
      </c>
      <c r="G69" s="5">
        <f t="shared" si="1"/>
        <v>0.2135999999999999</v>
      </c>
      <c r="H69" s="17">
        <v>98</v>
      </c>
      <c r="I69" s="17">
        <v>87</v>
      </c>
      <c r="J69" s="44">
        <v>44321</v>
      </c>
      <c r="K69" s="48">
        <v>32.94</v>
      </c>
      <c r="L69" s="2">
        <v>26.51</v>
      </c>
      <c r="M69" s="2">
        <v>12.19</v>
      </c>
      <c r="N69" s="48">
        <v>141.88999999999999</v>
      </c>
      <c r="O69" s="48">
        <v>135.57</v>
      </c>
      <c r="P69" s="48">
        <v>121.27</v>
      </c>
      <c r="Q69" s="18" t="s">
        <v>5399</v>
      </c>
    </row>
    <row r="70" spans="1:17" x14ac:dyDescent="0.25">
      <c r="A70" s="6" t="s">
        <v>619</v>
      </c>
      <c r="B70" s="18" t="s">
        <v>4551</v>
      </c>
      <c r="C70" s="18" t="s">
        <v>4562</v>
      </c>
      <c r="E70" s="26">
        <v>52.86</v>
      </c>
      <c r="F70" s="26">
        <v>59.99</v>
      </c>
      <c r="G70" s="5">
        <f t="shared" si="1"/>
        <v>-0.11885314219036509</v>
      </c>
      <c r="H70" s="17">
        <v>95</v>
      </c>
      <c r="I70" s="17">
        <v>95</v>
      </c>
      <c r="J70" s="44">
        <v>44330</v>
      </c>
      <c r="K70" s="48">
        <v>13.03</v>
      </c>
      <c r="L70" s="2">
        <v>19.010000000000002</v>
      </c>
      <c r="M70" s="2">
        <v>21.86</v>
      </c>
      <c r="N70" s="48">
        <v>54.8</v>
      </c>
      <c r="O70" s="48">
        <v>54.87</v>
      </c>
      <c r="P70" s="48">
        <v>53.77</v>
      </c>
      <c r="Q70" s="18" t="s">
        <v>5401</v>
      </c>
    </row>
    <row r="71" spans="1:17" x14ac:dyDescent="0.25">
      <c r="A71" s="6" t="s">
        <v>831</v>
      </c>
      <c r="B71" s="18" t="s">
        <v>5339</v>
      </c>
      <c r="C71" s="18" t="s">
        <v>5340</v>
      </c>
      <c r="E71" s="26">
        <v>167.9</v>
      </c>
      <c r="F71" s="26">
        <v>146.94999999999999</v>
      </c>
      <c r="G71" s="5">
        <f t="shared" si="1"/>
        <v>0.1425654984688671</v>
      </c>
      <c r="H71" s="17">
        <v>89</v>
      </c>
      <c r="I71" s="17">
        <v>73</v>
      </c>
      <c r="J71" s="44">
        <v>44322</v>
      </c>
      <c r="K71" s="48">
        <v>19.670000000000002</v>
      </c>
      <c r="L71" s="2">
        <v>26.13</v>
      </c>
      <c r="M71" s="2">
        <v>17.75</v>
      </c>
      <c r="N71" s="48">
        <v>159.91</v>
      </c>
      <c r="O71" s="48">
        <v>158.04</v>
      </c>
      <c r="P71" s="48">
        <v>151.16999999999999</v>
      </c>
      <c r="Q71" s="18" t="s">
        <v>5403</v>
      </c>
    </row>
    <row r="72" spans="1:17" x14ac:dyDescent="0.25">
      <c r="A72" s="6" t="s">
        <v>832</v>
      </c>
      <c r="B72" s="18" t="s">
        <v>4046</v>
      </c>
      <c r="C72" s="18" t="s">
        <v>5343</v>
      </c>
      <c r="D72" s="18"/>
      <c r="E72" s="26">
        <v>182.5</v>
      </c>
      <c r="F72" s="26">
        <v>185.86</v>
      </c>
      <c r="G72" s="5">
        <f t="shared" si="1"/>
        <v>-1.8078123318626994E-2</v>
      </c>
      <c r="H72" s="17">
        <v>94</v>
      </c>
      <c r="I72" s="17">
        <v>74</v>
      </c>
      <c r="J72" s="44">
        <v>44323</v>
      </c>
      <c r="K72" s="48">
        <v>9.86</v>
      </c>
      <c r="L72" s="2">
        <v>25.7</v>
      </c>
      <c r="M72" s="2">
        <v>23.65</v>
      </c>
      <c r="N72" s="48">
        <v>176.98</v>
      </c>
      <c r="O72" s="48">
        <v>175.84</v>
      </c>
      <c r="P72" s="48">
        <v>175.23</v>
      </c>
      <c r="Q72" s="18" t="s">
        <v>5404</v>
      </c>
    </row>
    <row r="73" spans="1:17" x14ac:dyDescent="0.25">
      <c r="A73" s="6" t="s">
        <v>906</v>
      </c>
      <c r="B73" s="18" t="s">
        <v>1811</v>
      </c>
      <c r="C73" s="18" t="s">
        <v>1812</v>
      </c>
      <c r="E73" s="26">
        <v>72.44</v>
      </c>
      <c r="F73" s="26">
        <v>79.42</v>
      </c>
      <c r="G73" s="5">
        <f t="shared" si="1"/>
        <v>-8.7887182070007605E-2</v>
      </c>
      <c r="H73" s="17">
        <v>81</v>
      </c>
      <c r="I73" s="17">
        <v>85</v>
      </c>
      <c r="J73" s="44">
        <v>44323</v>
      </c>
      <c r="K73" s="48">
        <v>13.88</v>
      </c>
      <c r="L73" s="2">
        <v>21.83</v>
      </c>
      <c r="M73" s="2">
        <v>27.45</v>
      </c>
      <c r="N73" s="48">
        <v>71.25</v>
      </c>
      <c r="O73" s="48">
        <v>71.099999999999994</v>
      </c>
      <c r="P73" s="48">
        <v>70.87</v>
      </c>
      <c r="Q73" s="18" t="s">
        <v>5406</v>
      </c>
    </row>
    <row r="74" spans="1:17" x14ac:dyDescent="0.25">
      <c r="A74" s="6" t="s">
        <v>913</v>
      </c>
      <c r="B74" s="18" t="s">
        <v>2008</v>
      </c>
      <c r="C74" s="18" t="s">
        <v>5381</v>
      </c>
      <c r="E74" s="26">
        <v>97.68</v>
      </c>
      <c r="F74" s="26">
        <v>108.04</v>
      </c>
      <c r="G74" s="5">
        <f t="shared" si="1"/>
        <v>-9.5890410958904104E-2</v>
      </c>
      <c r="H74" s="17">
        <v>99</v>
      </c>
      <c r="I74" s="17">
        <v>79</v>
      </c>
      <c r="J74" s="43">
        <v>44316</v>
      </c>
      <c r="K74" s="48">
        <v>15.18</v>
      </c>
      <c r="L74" s="2">
        <v>22.59</v>
      </c>
      <c r="M74" s="2">
        <v>26.67</v>
      </c>
      <c r="N74" s="48">
        <v>96.02</v>
      </c>
      <c r="O74" s="48">
        <v>95.81</v>
      </c>
      <c r="P74" s="48">
        <v>97.2</v>
      </c>
      <c r="Q74" s="18" t="s">
        <v>5408</v>
      </c>
    </row>
    <row r="75" spans="1:17" x14ac:dyDescent="0.25">
      <c r="A75" s="6" t="s">
        <v>976</v>
      </c>
      <c r="B75" s="18" t="s">
        <v>4672</v>
      </c>
      <c r="C75" s="18" t="s">
        <v>4673</v>
      </c>
      <c r="E75" s="26">
        <v>52.9</v>
      </c>
      <c r="F75" s="26">
        <v>60.28</v>
      </c>
      <c r="G75" s="5">
        <f t="shared" si="1"/>
        <v>-0.12242866622428671</v>
      </c>
      <c r="H75" s="17">
        <v>80</v>
      </c>
      <c r="I75" s="17">
        <v>51</v>
      </c>
      <c r="J75" s="43">
        <v>44314</v>
      </c>
      <c r="K75" s="48">
        <v>16.43</v>
      </c>
      <c r="L75" s="2">
        <v>23.41</v>
      </c>
      <c r="M75" s="2">
        <v>20.43</v>
      </c>
      <c r="N75" s="48">
        <v>52.14</v>
      </c>
      <c r="O75" s="48">
        <v>51.3</v>
      </c>
      <c r="P75" s="48">
        <v>51.21</v>
      </c>
      <c r="Q75" s="18" t="s">
        <v>5409</v>
      </c>
    </row>
    <row r="76" spans="1:17" x14ac:dyDescent="0.25">
      <c r="A76" s="6" t="s">
        <v>1082</v>
      </c>
      <c r="B76" s="18" t="s">
        <v>1804</v>
      </c>
      <c r="C76" s="18" t="s">
        <v>5415</v>
      </c>
      <c r="E76" s="26">
        <v>188.2</v>
      </c>
      <c r="F76" s="26">
        <v>182.69</v>
      </c>
      <c r="G76" s="5">
        <f t="shared" si="1"/>
        <v>3.0160380973233297E-2</v>
      </c>
      <c r="H76" s="17">
        <v>87</v>
      </c>
      <c r="I76" s="17">
        <v>68</v>
      </c>
      <c r="J76" s="43">
        <v>44307</v>
      </c>
      <c r="K76" s="48">
        <v>11.66</v>
      </c>
      <c r="L76" s="2">
        <v>28.65</v>
      </c>
      <c r="M76" s="2">
        <v>18.64</v>
      </c>
      <c r="N76" s="48">
        <v>178.98</v>
      </c>
      <c r="O76" s="48">
        <v>176.44</v>
      </c>
      <c r="P76" s="48">
        <v>173.83</v>
      </c>
      <c r="Q76" s="18" t="s">
        <v>5416</v>
      </c>
    </row>
    <row r="77" spans="1:17" x14ac:dyDescent="0.25">
      <c r="A77" s="6" t="s">
        <v>1083</v>
      </c>
      <c r="B77" s="18" t="s">
        <v>1089</v>
      </c>
      <c r="C77" s="18" t="s">
        <v>5417</v>
      </c>
      <c r="E77" s="26">
        <v>110.03</v>
      </c>
      <c r="F77" s="26">
        <v>110.37</v>
      </c>
      <c r="G77" s="5">
        <f t="shared" si="1"/>
        <v>-3.0805472501585882E-3</v>
      </c>
      <c r="H77" s="17">
        <v>95</v>
      </c>
      <c r="I77" s="17">
        <v>81</v>
      </c>
      <c r="J77" s="43">
        <v>44307</v>
      </c>
      <c r="K77" s="48">
        <v>10.71</v>
      </c>
      <c r="L77" s="48">
        <v>24</v>
      </c>
      <c r="M77" s="48">
        <v>19.3</v>
      </c>
      <c r="N77" s="48">
        <v>104.49</v>
      </c>
      <c r="O77" s="48">
        <v>103.59</v>
      </c>
      <c r="P77" s="48">
        <v>103.13</v>
      </c>
      <c r="Q77" s="18" t="s">
        <v>5418</v>
      </c>
    </row>
    <row r="78" spans="1:17" x14ac:dyDescent="0.25">
      <c r="A78" s="6" t="s">
        <v>1084</v>
      </c>
      <c r="B78" s="18" t="s">
        <v>4552</v>
      </c>
      <c r="C78" s="18" t="s">
        <v>4565</v>
      </c>
      <c r="E78" s="26">
        <v>157.11000000000001</v>
      </c>
      <c r="F78" s="26">
        <v>164.4</v>
      </c>
      <c r="G78" s="5">
        <f t="shared" si="1"/>
        <v>-4.4343065693430606E-2</v>
      </c>
      <c r="H78" s="17">
        <v>87</v>
      </c>
      <c r="I78" s="17">
        <v>59</v>
      </c>
      <c r="J78" s="43">
        <v>44336</v>
      </c>
      <c r="K78" s="48">
        <v>18.09</v>
      </c>
      <c r="L78" s="2">
        <v>22.62</v>
      </c>
      <c r="M78" s="2">
        <v>25.09</v>
      </c>
      <c r="N78" s="48">
        <v>152.19999999999999</v>
      </c>
      <c r="O78" s="48">
        <v>152.19999999999999</v>
      </c>
      <c r="P78" s="48">
        <v>153.69</v>
      </c>
      <c r="Q78" s="18" t="s">
        <v>5419</v>
      </c>
    </row>
    <row r="79" spans="1:17" x14ac:dyDescent="0.25">
      <c r="A79" s="6" t="s">
        <v>1514</v>
      </c>
      <c r="B79" s="18" t="s">
        <v>5411</v>
      </c>
      <c r="C79" s="18" t="s">
        <v>5422</v>
      </c>
      <c r="E79" s="26">
        <v>376.48</v>
      </c>
      <c r="F79" s="26">
        <v>367.49</v>
      </c>
      <c r="G79" s="5">
        <f t="shared" si="1"/>
        <v>2.4463250700699362E-2</v>
      </c>
      <c r="H79" s="17">
        <v>74</v>
      </c>
      <c r="I79" s="17">
        <v>51</v>
      </c>
      <c r="J79" s="43">
        <v>44301</v>
      </c>
      <c r="K79" s="48">
        <v>37.18</v>
      </c>
      <c r="L79" s="2">
        <v>31.89</v>
      </c>
      <c r="M79" s="2">
        <v>8.18</v>
      </c>
      <c r="N79" s="48">
        <v>365.23</v>
      </c>
      <c r="O79" s="48">
        <v>356.49</v>
      </c>
      <c r="P79" s="48">
        <v>343.14</v>
      </c>
      <c r="Q79" s="18" t="s">
        <v>5423</v>
      </c>
    </row>
    <row r="80" spans="1:17" x14ac:dyDescent="0.25">
      <c r="A80" s="6" t="s">
        <v>1515</v>
      </c>
      <c r="B80" s="18" t="s">
        <v>5412</v>
      </c>
      <c r="C80" s="18" t="s">
        <v>5424</v>
      </c>
      <c r="E80" s="26">
        <v>191.61</v>
      </c>
      <c r="F80" s="26">
        <v>179.46</v>
      </c>
      <c r="G80" s="5">
        <f t="shared" si="1"/>
        <v>6.7703109327983985E-2</v>
      </c>
      <c r="H80" s="17">
        <v>95</v>
      </c>
      <c r="I80" s="17">
        <v>70</v>
      </c>
      <c r="J80" s="43">
        <v>44335</v>
      </c>
      <c r="K80" s="48">
        <v>21.33</v>
      </c>
      <c r="L80" s="2">
        <v>35.340000000000003</v>
      </c>
      <c r="M80" s="2">
        <v>14.99</v>
      </c>
      <c r="N80" s="48">
        <v>180.4</v>
      </c>
      <c r="O80" s="48">
        <v>175.57</v>
      </c>
      <c r="P80" s="48">
        <v>171.6</v>
      </c>
      <c r="Q80" s="18" t="s">
        <v>5423</v>
      </c>
    </row>
    <row r="81" spans="1:17" x14ac:dyDescent="0.25">
      <c r="A81" s="6" t="s">
        <v>1518</v>
      </c>
      <c r="B81" s="18" t="s">
        <v>5413</v>
      </c>
      <c r="C81" s="18" t="s">
        <v>5425</v>
      </c>
      <c r="E81" s="26">
        <v>74.75</v>
      </c>
      <c r="F81" s="26">
        <v>72.03</v>
      </c>
      <c r="G81" s="5">
        <f t="shared" si="1"/>
        <v>3.7762043592947367E-2</v>
      </c>
      <c r="H81" s="17">
        <v>70</v>
      </c>
      <c r="I81" s="17">
        <v>74</v>
      </c>
      <c r="J81" s="43">
        <v>44349</v>
      </c>
      <c r="K81" s="48">
        <v>18.13</v>
      </c>
      <c r="L81" s="2">
        <v>31.65</v>
      </c>
      <c r="M81" s="2">
        <v>18.23</v>
      </c>
      <c r="N81" s="48">
        <v>70.05</v>
      </c>
      <c r="O81" s="48">
        <v>68.67</v>
      </c>
      <c r="P81" s="48">
        <v>67.23</v>
      </c>
      <c r="Q81" s="18" t="s">
        <v>5426</v>
      </c>
    </row>
    <row r="82" spans="1:17" x14ac:dyDescent="0.25">
      <c r="A82" s="6" t="s">
        <v>1519</v>
      </c>
      <c r="B82" s="18" t="s">
        <v>5414</v>
      </c>
      <c r="C82" s="18" t="s">
        <v>5427</v>
      </c>
      <c r="E82" s="26">
        <v>127.32</v>
      </c>
      <c r="F82" s="26">
        <v>125.78</v>
      </c>
      <c r="G82" s="5">
        <f t="shared" si="1"/>
        <v>1.224359993639682E-2</v>
      </c>
      <c r="H82" s="17">
        <v>71</v>
      </c>
      <c r="I82" s="17">
        <v>60</v>
      </c>
      <c r="J82" s="43">
        <v>44321</v>
      </c>
      <c r="K82" s="48">
        <v>13.37</v>
      </c>
      <c r="L82" s="2">
        <v>28.02</v>
      </c>
      <c r="M82" s="2">
        <v>15.39</v>
      </c>
      <c r="N82" s="48">
        <v>123.1</v>
      </c>
      <c r="O82" s="48">
        <v>122.2</v>
      </c>
      <c r="P82" s="48">
        <v>120.01</v>
      </c>
      <c r="Q82" s="18" t="s">
        <v>5428</v>
      </c>
    </row>
    <row r="83" spans="1:17" x14ac:dyDescent="0.25">
      <c r="A83" s="6" t="s">
        <v>1820</v>
      </c>
    </row>
    <row r="84" spans="1:17" x14ac:dyDescent="0.25">
      <c r="A84" s="6" t="s">
        <v>4642</v>
      </c>
      <c r="G84" s="47"/>
      <c r="H84" s="17"/>
      <c r="I84" s="17"/>
      <c r="J84" s="43"/>
      <c r="K84" s="48"/>
      <c r="L84" s="2"/>
      <c r="M84" s="2"/>
      <c r="N84" s="48"/>
      <c r="O84" s="48"/>
      <c r="P84" s="48"/>
    </row>
    <row r="85" spans="1:17" x14ac:dyDescent="0.25">
      <c r="G85" s="2"/>
      <c r="J85" s="43"/>
      <c r="N85" s="2"/>
      <c r="O85" s="2"/>
      <c r="P85" s="2"/>
    </row>
    <row r="86" spans="1:17" x14ac:dyDescent="0.25">
      <c r="G86" s="2"/>
      <c r="J86" s="43"/>
    </row>
    <row r="87" spans="1:17" x14ac:dyDescent="0.25">
      <c r="G87" s="2"/>
      <c r="J87" s="43"/>
    </row>
    <row r="88" spans="1:17" x14ac:dyDescent="0.25">
      <c r="G88" s="2"/>
    </row>
    <row r="89" spans="1:17" x14ac:dyDescent="0.25">
      <c r="G89" s="2"/>
    </row>
  </sheetData>
  <pageMargins left="0.7" right="0.7" top="0.75" bottom="0.75" header="0.3" footer="0.3"/>
  <pageSetup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D2CD8-0516-4879-A644-04C9D84DC692}">
  <dimension ref="A1:S89"/>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44281</v>
      </c>
      <c r="I3" s="2"/>
      <c r="J3" s="44">
        <v>44284</v>
      </c>
      <c r="K3" s="43">
        <v>44285</v>
      </c>
      <c r="L3" s="43">
        <v>44286</v>
      </c>
      <c r="M3" s="43">
        <v>44287</v>
      </c>
      <c r="N3" s="43">
        <v>44288</v>
      </c>
      <c r="P3" t="s">
        <v>1973</v>
      </c>
    </row>
    <row r="4" spans="1:16" ht="15.75" thickBot="1" x14ac:dyDescent="0.3">
      <c r="A4" t="s">
        <v>0</v>
      </c>
      <c r="C4" s="10">
        <v>44284</v>
      </c>
      <c r="D4" s="11" t="s">
        <v>66</v>
      </c>
      <c r="E4" s="10">
        <v>44287</v>
      </c>
      <c r="J4" s="2" t="s">
        <v>58</v>
      </c>
      <c r="K4" s="2" t="s">
        <v>59</v>
      </c>
      <c r="L4" s="2" t="s">
        <v>60</v>
      </c>
      <c r="M4" s="2" t="s">
        <v>61</v>
      </c>
      <c r="N4" s="2" t="s">
        <v>62</v>
      </c>
    </row>
    <row r="5" spans="1:16" ht="15.75" thickBot="1" x14ac:dyDescent="0.3">
      <c r="G5" t="s">
        <v>57</v>
      </c>
      <c r="H5" s="8">
        <v>13138.73</v>
      </c>
      <c r="J5" s="16">
        <v>13059.65</v>
      </c>
      <c r="K5" s="16">
        <v>13045.37</v>
      </c>
      <c r="L5" s="16">
        <v>13246.87</v>
      </c>
      <c r="M5" s="16">
        <v>13480.11</v>
      </c>
      <c r="N5" s="16" t="s">
        <v>168</v>
      </c>
      <c r="P5" s="5">
        <f>(M5-H5)/H5</f>
        <v>2.5982724357681529E-2</v>
      </c>
    </row>
    <row r="6" spans="1:16" ht="15.75" thickBot="1" x14ac:dyDescent="0.3">
      <c r="A6" t="s">
        <v>2</v>
      </c>
      <c r="C6" s="33" t="s">
        <v>5483</v>
      </c>
      <c r="D6" s="1"/>
      <c r="E6" s="1"/>
      <c r="G6" t="s">
        <v>3680</v>
      </c>
      <c r="H6" s="9">
        <v>3974.54</v>
      </c>
      <c r="J6" s="16">
        <v>3971.09</v>
      </c>
      <c r="K6" s="21">
        <v>3958.55</v>
      </c>
      <c r="L6" s="21">
        <v>3972.89</v>
      </c>
      <c r="M6" s="16">
        <v>4019.87</v>
      </c>
      <c r="N6" s="16" t="s">
        <v>168</v>
      </c>
      <c r="P6" s="5">
        <f>(M6-H6)/H6</f>
        <v>1.1405093419615837E-2</v>
      </c>
    </row>
    <row r="7" spans="1:16" x14ac:dyDescent="0.25">
      <c r="C7" s="12"/>
      <c r="J7" s="12"/>
    </row>
    <row r="8" spans="1:16" x14ac:dyDescent="0.25">
      <c r="C8" s="12"/>
      <c r="J8" s="12"/>
    </row>
    <row r="9" spans="1:16" x14ac:dyDescent="0.25">
      <c r="A9" t="s">
        <v>3</v>
      </c>
      <c r="C9" t="s">
        <v>5484</v>
      </c>
      <c r="J9" s="18"/>
    </row>
    <row r="10" spans="1:16" x14ac:dyDescent="0.25">
      <c r="C10" s="37" t="s">
        <v>5485</v>
      </c>
      <c r="J10" s="18"/>
    </row>
    <row r="11" spans="1:16" x14ac:dyDescent="0.25">
      <c r="C11" s="37" t="s">
        <v>5486</v>
      </c>
      <c r="J11" s="18"/>
    </row>
    <row r="12" spans="1:16" x14ac:dyDescent="0.25">
      <c r="C12" s="37" t="s">
        <v>5487</v>
      </c>
      <c r="J12" s="18"/>
    </row>
    <row r="13" spans="1:16" x14ac:dyDescent="0.25">
      <c r="C13" s="37" t="s">
        <v>5488</v>
      </c>
      <c r="J13" s="18"/>
    </row>
    <row r="14" spans="1:16" x14ac:dyDescent="0.25">
      <c r="C14" s="37" t="s">
        <v>5489</v>
      </c>
      <c r="J14" s="18"/>
    </row>
    <row r="15" spans="1:16" x14ac:dyDescent="0.25">
      <c r="C15" s="37"/>
      <c r="J15" s="18"/>
    </row>
    <row r="16" spans="1:16" x14ac:dyDescent="0.25">
      <c r="C16" s="37"/>
      <c r="J16" s="18"/>
    </row>
    <row r="17" spans="3:10" x14ac:dyDescent="0.25">
      <c r="C17" s="37"/>
      <c r="J17" s="18"/>
    </row>
    <row r="18" spans="3:10" x14ac:dyDescent="0.25">
      <c r="C18" s="37"/>
      <c r="J18" s="18"/>
    </row>
    <row r="19" spans="3:10" x14ac:dyDescent="0.25">
      <c r="C19" s="37"/>
      <c r="J19" s="18"/>
    </row>
    <row r="20" spans="3:10" x14ac:dyDescent="0.25">
      <c r="C20" s="12"/>
      <c r="J20" s="18"/>
    </row>
    <row r="21" spans="3:10" x14ac:dyDescent="0.25">
      <c r="C21" s="12"/>
      <c r="J21" s="18"/>
    </row>
    <row r="22" spans="3:10" x14ac:dyDescent="0.25">
      <c r="C22" s="12" t="s">
        <v>5455</v>
      </c>
      <c r="J22" s="18"/>
    </row>
    <row r="23" spans="3:10" x14ac:dyDescent="0.25">
      <c r="C23" s="12" t="s">
        <v>5482</v>
      </c>
      <c r="J23" s="18"/>
    </row>
    <row r="24" spans="3:10" x14ac:dyDescent="0.25">
      <c r="J24" s="18"/>
    </row>
    <row r="25" spans="3:10" x14ac:dyDescent="0.25">
      <c r="C25" t="s">
        <v>3391</v>
      </c>
      <c r="D25" s="5">
        <v>1</v>
      </c>
      <c r="E25" s="7"/>
      <c r="I25" s="5"/>
      <c r="J25" s="18"/>
    </row>
    <row r="26" spans="3:10" x14ac:dyDescent="0.25">
      <c r="D26" s="5"/>
      <c r="E26" s="7"/>
      <c r="I26" s="5"/>
      <c r="J26" s="18"/>
    </row>
    <row r="27" spans="3:10" x14ac:dyDescent="0.25">
      <c r="D27" s="5"/>
      <c r="E27" s="7"/>
      <c r="I27" s="5"/>
      <c r="J27" s="18"/>
    </row>
    <row r="28" spans="3:10" x14ac:dyDescent="0.25">
      <c r="D28" s="5"/>
      <c r="E28" s="7"/>
      <c r="I28" s="5"/>
      <c r="J28" s="18"/>
    </row>
    <row r="29" spans="3:10" x14ac:dyDescent="0.25">
      <c r="D29" s="5"/>
      <c r="I29" s="5"/>
      <c r="J29" s="18"/>
    </row>
    <row r="30" spans="3:10" x14ac:dyDescent="0.25">
      <c r="D30" s="5"/>
      <c r="E30" s="27"/>
      <c r="F30" s="18"/>
      <c r="G30" s="28"/>
      <c r="H30" s="18"/>
      <c r="I30" s="5"/>
      <c r="J30" s="18"/>
    </row>
    <row r="31" spans="3:10" x14ac:dyDescent="0.25">
      <c r="D31" s="5"/>
      <c r="E31" s="27"/>
      <c r="F31" s="18"/>
      <c r="G31" s="28"/>
      <c r="H31" s="18"/>
      <c r="I31" s="5"/>
      <c r="J31" s="18"/>
    </row>
    <row r="32" spans="3:10" x14ac:dyDescent="0.25">
      <c r="D32" s="5"/>
      <c r="E32" s="27"/>
      <c r="F32" s="18"/>
      <c r="G32" s="28"/>
      <c r="H32" s="18"/>
      <c r="I32" s="5"/>
      <c r="J32" s="18"/>
    </row>
    <row r="33" spans="1:19" x14ac:dyDescent="0.25">
      <c r="D33" s="5">
        <f>SUM(D25:D32)</f>
        <v>1</v>
      </c>
      <c r="I33" s="28"/>
      <c r="J33" s="18"/>
    </row>
    <row r="34" spans="1:19" x14ac:dyDescent="0.25">
      <c r="E34" s="27"/>
      <c r="F34" s="18"/>
      <c r="G34" s="28"/>
      <c r="H34" s="18"/>
      <c r="I34" s="28"/>
      <c r="J34" s="18"/>
    </row>
    <row r="35" spans="1:19" x14ac:dyDescent="0.25">
      <c r="D35" s="5"/>
      <c r="E35" s="27"/>
      <c r="F35" s="18"/>
      <c r="G35" s="28"/>
      <c r="H35" s="18"/>
      <c r="I35" s="28"/>
      <c r="J35" s="18"/>
    </row>
    <row r="36" spans="1:19" x14ac:dyDescent="0.25">
      <c r="C36" s="12"/>
      <c r="E36" s="27"/>
      <c r="F36" s="17" t="s">
        <v>4013</v>
      </c>
      <c r="G36" s="18"/>
      <c r="H36" s="12"/>
      <c r="I36" s="18"/>
    </row>
    <row r="37" spans="1:19" x14ac:dyDescent="0.25">
      <c r="A37" t="s">
        <v>4</v>
      </c>
      <c r="C37" s="12"/>
      <c r="E37" s="30" t="s">
        <v>7</v>
      </c>
      <c r="F37" s="30" t="s">
        <v>8</v>
      </c>
      <c r="G37" s="30" t="s">
        <v>9</v>
      </c>
      <c r="H37" s="30" t="s">
        <v>10</v>
      </c>
      <c r="I37" s="30" t="s">
        <v>24</v>
      </c>
      <c r="J37" s="30" t="s">
        <v>26</v>
      </c>
      <c r="K37" s="30" t="s">
        <v>25</v>
      </c>
      <c r="L37" s="30" t="s">
        <v>4733</v>
      </c>
      <c r="M37" s="29" t="s">
        <v>11</v>
      </c>
      <c r="N37" s="31"/>
      <c r="O37" s="31"/>
      <c r="P37" s="31"/>
      <c r="Q37" s="31"/>
      <c r="R37" s="31"/>
      <c r="S37" s="31"/>
    </row>
    <row r="38" spans="1:19" x14ac:dyDescent="0.25">
      <c r="A38" s="6" t="s">
        <v>5</v>
      </c>
      <c r="E38" s="4"/>
      <c r="F38" s="4"/>
      <c r="G38" s="5"/>
      <c r="H38" s="4"/>
      <c r="I38" s="4"/>
      <c r="J38" s="25"/>
      <c r="K38" s="25"/>
      <c r="L38" s="2"/>
    </row>
    <row r="39" spans="1:19" x14ac:dyDescent="0.25">
      <c r="A39" s="6" t="s">
        <v>12</v>
      </c>
      <c r="G39" s="5"/>
      <c r="H39" s="4"/>
      <c r="I39" s="4"/>
      <c r="J39" s="2"/>
      <c r="K39" s="2"/>
      <c r="L39" s="2"/>
    </row>
    <row r="40" spans="1:19" x14ac:dyDescent="0.25">
      <c r="A40" s="6" t="s">
        <v>13</v>
      </c>
      <c r="E40" s="4"/>
      <c r="F40" s="4"/>
      <c r="G40" s="5"/>
      <c r="H40" s="4"/>
      <c r="I40" s="4"/>
      <c r="J40" s="25"/>
      <c r="K40" s="25"/>
      <c r="L40" s="2"/>
    </row>
    <row r="41" spans="1:19" x14ac:dyDescent="0.25">
      <c r="A41" s="6" t="s">
        <v>14</v>
      </c>
      <c r="E41" s="4"/>
      <c r="F41" s="4"/>
      <c r="G41" s="5"/>
      <c r="H41" s="4"/>
      <c r="I41" s="4"/>
      <c r="J41" s="25"/>
      <c r="K41" s="25"/>
      <c r="L41" s="2"/>
    </row>
    <row r="42" spans="1:19" x14ac:dyDescent="0.25">
      <c r="A42" s="6" t="s">
        <v>15</v>
      </c>
      <c r="E42" s="4"/>
      <c r="F42" s="4"/>
      <c r="G42" s="5"/>
      <c r="H42" s="4"/>
      <c r="I42" s="4"/>
      <c r="J42" s="25"/>
      <c r="K42" s="25"/>
      <c r="L42" s="2"/>
    </row>
    <row r="43" spans="1:19" x14ac:dyDescent="0.25">
      <c r="A43" s="6" t="s">
        <v>16</v>
      </c>
    </row>
    <row r="44" spans="1:19" x14ac:dyDescent="0.25">
      <c r="A44" s="6" t="s">
        <v>17</v>
      </c>
    </row>
    <row r="45" spans="1:19" x14ac:dyDescent="0.25">
      <c r="A45" s="6" t="s">
        <v>18</v>
      </c>
      <c r="E45" s="4"/>
      <c r="F45" s="4"/>
      <c r="G45" s="5"/>
      <c r="H45" s="4"/>
      <c r="I45" s="4"/>
      <c r="J45" s="25"/>
      <c r="K45" s="25"/>
      <c r="L45" s="2"/>
    </row>
    <row r="46" spans="1:19" x14ac:dyDescent="0.25">
      <c r="A46" s="6" t="s">
        <v>63</v>
      </c>
      <c r="L46" s="2"/>
    </row>
    <row r="47" spans="1:19" x14ac:dyDescent="0.25">
      <c r="A47" s="6" t="s">
        <v>67</v>
      </c>
      <c r="L47" s="2"/>
    </row>
    <row r="48" spans="1:19" x14ac:dyDescent="0.25">
      <c r="A48" s="6" t="s">
        <v>98</v>
      </c>
      <c r="L48" s="2"/>
    </row>
    <row r="50" spans="1:18" x14ac:dyDescent="0.25">
      <c r="G50" s="2" t="s">
        <v>5291</v>
      </c>
      <c r="J50" s="2" t="s">
        <v>5287</v>
      </c>
    </row>
    <row r="51" spans="1:18" x14ac:dyDescent="0.25">
      <c r="A51" s="3" t="s">
        <v>21</v>
      </c>
      <c r="E51" s="22" t="s">
        <v>7</v>
      </c>
      <c r="F51" s="22" t="s">
        <v>24</v>
      </c>
      <c r="G51" s="22" t="s">
        <v>5292</v>
      </c>
      <c r="H51" s="22" t="s">
        <v>25</v>
      </c>
      <c r="I51" s="22" t="s">
        <v>26</v>
      </c>
      <c r="J51" s="22" t="s">
        <v>25</v>
      </c>
      <c r="K51" s="22" t="s">
        <v>5288</v>
      </c>
      <c r="L51" s="22" t="s">
        <v>5289</v>
      </c>
      <c r="M51" s="22" t="s">
        <v>5290</v>
      </c>
      <c r="N51" s="22" t="s">
        <v>5293</v>
      </c>
      <c r="O51" s="22" t="s">
        <v>5294</v>
      </c>
      <c r="P51" s="22" t="s">
        <v>5295</v>
      </c>
      <c r="Q51" s="23" t="s">
        <v>11</v>
      </c>
    </row>
    <row r="52" spans="1:18" x14ac:dyDescent="0.25">
      <c r="A52" s="6" t="s">
        <v>5</v>
      </c>
      <c r="B52" s="12" t="s">
        <v>4046</v>
      </c>
      <c r="C52" s="12" t="s">
        <v>5343</v>
      </c>
      <c r="D52" s="12"/>
      <c r="E52" s="13">
        <v>196.46</v>
      </c>
      <c r="F52" s="13">
        <v>185.86</v>
      </c>
      <c r="G52" s="50">
        <f>(E52-F52)/F52</f>
        <v>5.7032174755192046E-2</v>
      </c>
      <c r="H52" s="14">
        <v>94</v>
      </c>
      <c r="I52" s="14">
        <v>78</v>
      </c>
      <c r="J52" s="51">
        <v>44323</v>
      </c>
      <c r="K52" s="52">
        <v>10.59</v>
      </c>
      <c r="L52" s="14">
        <v>33.01</v>
      </c>
      <c r="M52" s="14">
        <v>18.850000000000001</v>
      </c>
      <c r="N52" s="52">
        <v>180.99</v>
      </c>
      <c r="O52" s="52">
        <v>178.3</v>
      </c>
      <c r="P52" s="52">
        <v>175.22</v>
      </c>
      <c r="Q52" s="12" t="s">
        <v>5454</v>
      </c>
    </row>
    <row r="53" spans="1:18" x14ac:dyDescent="0.25">
      <c r="A53" s="6" t="s">
        <v>12</v>
      </c>
      <c r="B53" s="12" t="s">
        <v>1089</v>
      </c>
      <c r="C53" s="12" t="s">
        <v>5417</v>
      </c>
      <c r="D53" s="12"/>
      <c r="E53" s="13">
        <v>120.09</v>
      </c>
      <c r="F53" s="13">
        <v>110.37</v>
      </c>
      <c r="G53" s="50">
        <f>(E53-F53)/F53</f>
        <v>8.8067409622179932E-2</v>
      </c>
      <c r="H53" s="14">
        <v>95</v>
      </c>
      <c r="I53" s="14">
        <v>85</v>
      </c>
      <c r="J53" s="51">
        <v>44307</v>
      </c>
      <c r="K53" s="52">
        <v>14.24</v>
      </c>
      <c r="L53" s="52">
        <v>32.869999999999997</v>
      </c>
      <c r="M53" s="52">
        <v>13.63</v>
      </c>
      <c r="N53" s="52">
        <v>109.15</v>
      </c>
      <c r="O53" s="52">
        <v>106.37</v>
      </c>
      <c r="P53" s="52">
        <v>103.38</v>
      </c>
      <c r="Q53" s="12" t="s">
        <v>5457</v>
      </c>
      <c r="R53" s="12"/>
    </row>
    <row r="54" spans="1:18" x14ac:dyDescent="0.25">
      <c r="A54" s="6" t="s">
        <v>13</v>
      </c>
      <c r="B54" s="12" t="s">
        <v>2492</v>
      </c>
      <c r="C54" s="12" t="s">
        <v>5277</v>
      </c>
      <c r="D54" s="12"/>
      <c r="E54" s="13">
        <v>50.46</v>
      </c>
      <c r="F54" s="13">
        <v>48.92</v>
      </c>
      <c r="G54" s="50">
        <f>(E54-F54)/F54</f>
        <v>3.1479967293540453E-2</v>
      </c>
      <c r="H54" s="14">
        <v>84</v>
      </c>
      <c r="I54" s="14">
        <v>71</v>
      </c>
      <c r="J54" s="51">
        <v>44328</v>
      </c>
      <c r="K54" s="52">
        <v>23.66</v>
      </c>
      <c r="L54" s="52">
        <v>24.56</v>
      </c>
      <c r="M54" s="14">
        <v>16.989999999999998</v>
      </c>
      <c r="N54" s="52">
        <v>49.27</v>
      </c>
      <c r="O54" s="52">
        <v>48.71</v>
      </c>
      <c r="P54" s="52">
        <v>46.37</v>
      </c>
      <c r="Q54" s="12" t="s">
        <v>5442</v>
      </c>
    </row>
    <row r="55" spans="1:18" x14ac:dyDescent="0.25">
      <c r="A55" s="6" t="s">
        <v>14</v>
      </c>
      <c r="B55" s="12" t="s">
        <v>910</v>
      </c>
      <c r="C55" s="12" t="s">
        <v>1276</v>
      </c>
      <c r="D55" s="12"/>
      <c r="E55" s="13">
        <v>179.51</v>
      </c>
      <c r="F55" s="13">
        <v>160.83000000000001</v>
      </c>
      <c r="G55" s="50">
        <f>(E55-F55)/F55</f>
        <v>0.11614748492196715</v>
      </c>
      <c r="H55" s="14">
        <v>94</v>
      </c>
      <c r="I55" s="14">
        <v>68</v>
      </c>
      <c r="J55" s="51">
        <v>44309</v>
      </c>
      <c r="K55" s="52">
        <v>19.670000000000002</v>
      </c>
      <c r="L55" s="14">
        <v>25.28</v>
      </c>
      <c r="M55" s="14">
        <v>16.16</v>
      </c>
      <c r="N55" s="52">
        <v>174.4</v>
      </c>
      <c r="O55" s="52">
        <v>170.78</v>
      </c>
      <c r="P55" s="52">
        <v>162.09</v>
      </c>
      <c r="Q55" s="12" t="s">
        <v>5443</v>
      </c>
    </row>
    <row r="56" spans="1:18" x14ac:dyDescent="0.25">
      <c r="A56" s="6" t="s">
        <v>15</v>
      </c>
      <c r="B56" s="12" t="s">
        <v>5310</v>
      </c>
      <c r="C56" s="12" t="s">
        <v>5316</v>
      </c>
      <c r="E56" s="13">
        <v>27.39</v>
      </c>
      <c r="F56" s="13">
        <v>25.7</v>
      </c>
      <c r="G56" s="50">
        <f t="shared" ref="G56:G62" si="0">(E56-F56)/F56</f>
        <v>6.5758754863813287E-2</v>
      </c>
      <c r="H56" s="14">
        <v>98</v>
      </c>
      <c r="I56" s="14">
        <v>58</v>
      </c>
      <c r="J56" s="51">
        <v>44323</v>
      </c>
      <c r="K56" s="52">
        <v>19.41</v>
      </c>
      <c r="L56" s="14">
        <v>25.5</v>
      </c>
      <c r="M56" s="52">
        <v>19.12</v>
      </c>
      <c r="N56" s="52">
        <v>26.65</v>
      </c>
      <c r="O56" s="52">
        <v>26.09</v>
      </c>
      <c r="P56" s="52">
        <v>24.52</v>
      </c>
      <c r="Q56" s="12" t="s">
        <v>5444</v>
      </c>
    </row>
    <row r="57" spans="1:18" x14ac:dyDescent="0.25">
      <c r="A57" s="6" t="s">
        <v>16</v>
      </c>
      <c r="B57" s="12" t="s">
        <v>5313</v>
      </c>
      <c r="C57" s="12" t="s">
        <v>5323</v>
      </c>
      <c r="E57" s="13">
        <v>100.8</v>
      </c>
      <c r="F57" s="13">
        <v>98.13</v>
      </c>
      <c r="G57" s="50">
        <f t="shared" si="0"/>
        <v>2.720880464689699E-2</v>
      </c>
      <c r="H57" s="14">
        <v>82</v>
      </c>
      <c r="I57" s="14">
        <v>54</v>
      </c>
      <c r="J57" s="51">
        <v>44370</v>
      </c>
      <c r="K57" s="52">
        <v>23.02</v>
      </c>
      <c r="L57" s="14">
        <v>33.76</v>
      </c>
      <c r="M57" s="14">
        <v>16.71</v>
      </c>
      <c r="N57" s="52">
        <v>97.1</v>
      </c>
      <c r="O57" s="52">
        <v>95.62</v>
      </c>
      <c r="P57" s="52">
        <v>92.37</v>
      </c>
      <c r="Q57" s="12" t="s">
        <v>5445</v>
      </c>
    </row>
    <row r="58" spans="1:18" x14ac:dyDescent="0.25">
      <c r="A58" s="6" t="s">
        <v>17</v>
      </c>
      <c r="B58" s="12" t="s">
        <v>5275</v>
      </c>
      <c r="C58" s="12" t="s">
        <v>5276</v>
      </c>
      <c r="D58" s="12"/>
      <c r="E58" s="13">
        <v>29.94</v>
      </c>
      <c r="F58" s="13">
        <v>26.61</v>
      </c>
      <c r="G58" s="50">
        <f t="shared" si="0"/>
        <v>0.1251409244644871</v>
      </c>
      <c r="H58" s="14">
        <v>15</v>
      </c>
      <c r="I58" s="14">
        <v>94</v>
      </c>
      <c r="J58" s="51">
        <v>44351</v>
      </c>
      <c r="K58" s="52">
        <v>30.62</v>
      </c>
      <c r="L58" s="14">
        <v>25.07</v>
      </c>
      <c r="M58" s="14">
        <v>18.23</v>
      </c>
      <c r="N58" s="52">
        <v>29.52</v>
      </c>
      <c r="O58" s="52">
        <v>28.85</v>
      </c>
      <c r="P58" s="52">
        <v>25.73</v>
      </c>
      <c r="Q58" s="12" t="s">
        <v>5446</v>
      </c>
    </row>
    <row r="59" spans="1:18" x14ac:dyDescent="0.25">
      <c r="A59" s="6" t="s">
        <v>18</v>
      </c>
      <c r="B59" s="12" t="s">
        <v>2127</v>
      </c>
      <c r="C59" s="12" t="s">
        <v>5375</v>
      </c>
      <c r="D59" s="12"/>
      <c r="E59" s="13">
        <v>606</v>
      </c>
      <c r="F59" s="13">
        <v>524.22</v>
      </c>
      <c r="G59" s="50">
        <f t="shared" si="0"/>
        <v>0.15600320476135968</v>
      </c>
      <c r="H59" s="14">
        <v>97</v>
      </c>
      <c r="I59" s="14">
        <v>95</v>
      </c>
      <c r="J59" s="51">
        <v>44351</v>
      </c>
      <c r="K59" s="52">
        <v>21.51</v>
      </c>
      <c r="L59" s="14">
        <v>29.85</v>
      </c>
      <c r="M59" s="14">
        <v>14.26</v>
      </c>
      <c r="N59" s="52">
        <v>556.29</v>
      </c>
      <c r="O59" s="52">
        <v>527.14</v>
      </c>
      <c r="P59" s="52">
        <v>496.16</v>
      </c>
      <c r="Q59" s="12" t="s">
        <v>5447</v>
      </c>
    </row>
    <row r="60" spans="1:18" x14ac:dyDescent="0.25">
      <c r="A60" s="6" t="s">
        <v>63</v>
      </c>
      <c r="B60" s="12" t="s">
        <v>5378</v>
      </c>
      <c r="C60" s="12" t="s">
        <v>5379</v>
      </c>
      <c r="D60" s="12"/>
      <c r="E60" s="13">
        <v>234.13</v>
      </c>
      <c r="F60" s="13">
        <v>214.68</v>
      </c>
      <c r="G60" s="50">
        <f t="shared" si="0"/>
        <v>9.0599962735233783E-2</v>
      </c>
      <c r="H60" s="14">
        <v>87</v>
      </c>
      <c r="I60" s="14">
        <v>80</v>
      </c>
      <c r="J60" s="51">
        <v>44307</v>
      </c>
      <c r="K60" s="52">
        <v>21</v>
      </c>
      <c r="L60" s="14">
        <v>27.9</v>
      </c>
      <c r="M60" s="14">
        <v>13.78</v>
      </c>
      <c r="N60" s="52">
        <v>218.36</v>
      </c>
      <c r="O60" s="52">
        <v>212.85</v>
      </c>
      <c r="P60" s="52">
        <v>201.97</v>
      </c>
      <c r="Q60" s="12" t="s">
        <v>5448</v>
      </c>
    </row>
    <row r="61" spans="1:18" x14ac:dyDescent="0.25">
      <c r="A61" s="6" t="s">
        <v>67</v>
      </c>
      <c r="B61" s="12" t="s">
        <v>5410</v>
      </c>
      <c r="C61" s="12" t="s">
        <v>5420</v>
      </c>
      <c r="D61" s="12"/>
      <c r="E61" s="13">
        <v>53.27</v>
      </c>
      <c r="F61" s="13">
        <v>51.01</v>
      </c>
      <c r="G61" s="50">
        <f t="shared" si="0"/>
        <v>4.430503822779857E-2</v>
      </c>
      <c r="H61" s="14">
        <v>96</v>
      </c>
      <c r="I61" s="14">
        <v>77</v>
      </c>
      <c r="J61" s="51">
        <v>44309</v>
      </c>
      <c r="K61" s="52">
        <v>11.66</v>
      </c>
      <c r="L61" s="14">
        <v>22.12</v>
      </c>
      <c r="M61" s="14">
        <v>14.64</v>
      </c>
      <c r="N61" s="52">
        <v>51.26</v>
      </c>
      <c r="O61" s="52">
        <v>49.8</v>
      </c>
      <c r="P61" s="52">
        <v>47.79</v>
      </c>
      <c r="Q61" s="12" t="s">
        <v>5449</v>
      </c>
    </row>
    <row r="62" spans="1:18" x14ac:dyDescent="0.25">
      <c r="A62" s="6" t="s">
        <v>98</v>
      </c>
      <c r="B62" s="12" t="s">
        <v>5337</v>
      </c>
      <c r="C62" s="12" t="s">
        <v>5338</v>
      </c>
      <c r="D62" s="12"/>
      <c r="E62" s="13">
        <v>338</v>
      </c>
      <c r="F62" s="13">
        <v>355.96</v>
      </c>
      <c r="G62" s="50">
        <f t="shared" si="0"/>
        <v>-5.0455107315428648E-2</v>
      </c>
      <c r="H62" s="14">
        <v>74</v>
      </c>
      <c r="I62" s="14">
        <v>95</v>
      </c>
      <c r="J62" s="51">
        <v>44321</v>
      </c>
      <c r="K62" s="52">
        <v>21.01</v>
      </c>
      <c r="L62" s="14">
        <v>28.31</v>
      </c>
      <c r="M62" s="14">
        <v>18.75</v>
      </c>
      <c r="N62" s="52">
        <v>327.72</v>
      </c>
      <c r="O62" s="52">
        <v>320.95999999999998</v>
      </c>
      <c r="P62" s="52">
        <v>300.74</v>
      </c>
      <c r="Q62" s="12" t="s">
        <v>5450</v>
      </c>
    </row>
    <row r="63" spans="1:18" x14ac:dyDescent="0.25">
      <c r="A63" s="6" t="s">
        <v>102</v>
      </c>
      <c r="B63" s="12" t="s">
        <v>5412</v>
      </c>
      <c r="C63" s="12" t="s">
        <v>5424</v>
      </c>
      <c r="D63" s="12"/>
      <c r="E63" s="13">
        <v>194.26</v>
      </c>
      <c r="F63" s="13">
        <v>179.46</v>
      </c>
      <c r="G63" s="50">
        <f t="shared" ref="G63:G81" si="1">(E63-F63)/F63</f>
        <v>8.2469631115568834E-2</v>
      </c>
      <c r="H63" s="14">
        <v>95</v>
      </c>
      <c r="I63" s="14">
        <v>69</v>
      </c>
      <c r="J63" s="51">
        <v>44335</v>
      </c>
      <c r="K63" s="52">
        <v>26.07</v>
      </c>
      <c r="L63" s="14">
        <v>3116</v>
      </c>
      <c r="M63" s="14">
        <v>13.41</v>
      </c>
      <c r="N63" s="52">
        <v>185.83</v>
      </c>
      <c r="O63" s="52">
        <v>180.18</v>
      </c>
      <c r="P63" s="52">
        <v>173.11</v>
      </c>
      <c r="Q63" s="12" t="s">
        <v>5460</v>
      </c>
    </row>
    <row r="64" spans="1:18" x14ac:dyDescent="0.25">
      <c r="A64" s="6" t="s">
        <v>106</v>
      </c>
      <c r="B64" s="12" t="s">
        <v>5413</v>
      </c>
      <c r="C64" s="12" t="s">
        <v>5425</v>
      </c>
      <c r="D64" s="12"/>
      <c r="E64" s="13">
        <v>73.650000000000006</v>
      </c>
      <c r="F64" s="13">
        <v>72.03</v>
      </c>
      <c r="G64" s="50">
        <f t="shared" si="1"/>
        <v>2.2490628904623135E-2</v>
      </c>
      <c r="H64" s="14">
        <v>70</v>
      </c>
      <c r="I64" s="14">
        <v>72</v>
      </c>
      <c r="J64" s="51">
        <v>44349</v>
      </c>
      <c r="K64" s="52">
        <v>20.399999999999999</v>
      </c>
      <c r="L64" s="14">
        <v>30.82</v>
      </c>
      <c r="M64" s="14">
        <v>17.61</v>
      </c>
      <c r="N64" s="52">
        <v>71.59</v>
      </c>
      <c r="O64" s="52">
        <v>69.97</v>
      </c>
      <c r="P64" s="52">
        <v>67.86</v>
      </c>
      <c r="Q64" s="12" t="s">
        <v>5461</v>
      </c>
    </row>
    <row r="65" spans="1:17" x14ac:dyDescent="0.25">
      <c r="A65" s="6" t="s">
        <v>238</v>
      </c>
      <c r="B65" s="12" t="s">
        <v>5414</v>
      </c>
      <c r="C65" s="12" t="s">
        <v>5427</v>
      </c>
      <c r="D65" s="12"/>
      <c r="E65" s="13">
        <v>129.79</v>
      </c>
      <c r="F65" s="13">
        <v>125.78</v>
      </c>
      <c r="G65" s="50">
        <f t="shared" si="1"/>
        <v>3.1881062172046358E-2</v>
      </c>
      <c r="H65" s="14">
        <v>72</v>
      </c>
      <c r="I65" s="14">
        <v>58</v>
      </c>
      <c r="J65" s="51">
        <v>44321</v>
      </c>
      <c r="K65" s="52">
        <v>17.98</v>
      </c>
      <c r="L65" s="14">
        <v>25.53</v>
      </c>
      <c r="M65" s="14">
        <v>14.17</v>
      </c>
      <c r="N65" s="52">
        <v>125.84</v>
      </c>
      <c r="O65" s="52">
        <v>124.05</v>
      </c>
      <c r="P65" s="52">
        <v>120.67</v>
      </c>
      <c r="Q65" s="12" t="s">
        <v>5462</v>
      </c>
    </row>
    <row r="66" spans="1:17" x14ac:dyDescent="0.25">
      <c r="A66" s="6" t="s">
        <v>243</v>
      </c>
      <c r="B66" s="12" t="s">
        <v>5463</v>
      </c>
      <c r="C66" s="12" t="s">
        <v>5464</v>
      </c>
      <c r="E66" s="13">
        <v>29.04</v>
      </c>
      <c r="F66" s="13">
        <v>28</v>
      </c>
      <c r="G66" s="50">
        <f t="shared" si="1"/>
        <v>3.7142857142857109E-2</v>
      </c>
      <c r="H66" s="14">
        <v>99</v>
      </c>
      <c r="I66" s="14">
        <v>87</v>
      </c>
      <c r="J66" s="51">
        <v>44344</v>
      </c>
      <c r="K66" s="52">
        <v>21.7</v>
      </c>
      <c r="L66" s="14">
        <v>27.94</v>
      </c>
      <c r="M66" s="14">
        <v>12.2</v>
      </c>
      <c r="N66" s="52">
        <v>26.04</v>
      </c>
      <c r="O66" s="52">
        <v>25.45</v>
      </c>
      <c r="P66" s="52">
        <v>24.56</v>
      </c>
      <c r="Q66" s="12" t="s">
        <v>5465</v>
      </c>
    </row>
    <row r="67" spans="1:17" x14ac:dyDescent="0.25">
      <c r="A67" s="6" t="s">
        <v>263</v>
      </c>
      <c r="B67" s="12" t="s">
        <v>5472</v>
      </c>
      <c r="C67" s="12" t="s">
        <v>5473</v>
      </c>
      <c r="E67" s="13">
        <v>25.65</v>
      </c>
      <c r="F67" s="13">
        <v>24.46</v>
      </c>
      <c r="G67" s="50">
        <f t="shared" si="1"/>
        <v>4.8650858544562456E-2</v>
      </c>
      <c r="H67" s="14">
        <v>19</v>
      </c>
      <c r="I67" s="14">
        <v>96</v>
      </c>
      <c r="J67" s="51">
        <v>44316</v>
      </c>
      <c r="K67" s="52">
        <v>23.58</v>
      </c>
      <c r="L67" s="14">
        <v>34.94</v>
      </c>
      <c r="M67" s="14">
        <v>18.11</v>
      </c>
      <c r="N67" s="52">
        <v>23.43</v>
      </c>
      <c r="O67" s="52">
        <v>22.1</v>
      </c>
      <c r="P67" s="52">
        <v>19.52</v>
      </c>
      <c r="Q67" s="12" t="s">
        <v>5474</v>
      </c>
    </row>
    <row r="68" spans="1:17" x14ac:dyDescent="0.25">
      <c r="A68" s="6" t="s">
        <v>267</v>
      </c>
      <c r="B68" s="12" t="s">
        <v>2351</v>
      </c>
      <c r="C68" s="12" t="s">
        <v>2352</v>
      </c>
      <c r="E68" s="13">
        <v>78.319999999999993</v>
      </c>
      <c r="F68" s="13">
        <v>77.8</v>
      </c>
      <c r="G68" s="50">
        <f t="shared" si="1"/>
        <v>6.6838046272493061E-3</v>
      </c>
      <c r="H68" s="14">
        <v>96</v>
      </c>
      <c r="I68" s="14">
        <v>93</v>
      </c>
      <c r="J68" s="51">
        <v>44322</v>
      </c>
      <c r="K68" s="52">
        <v>14.87</v>
      </c>
      <c r="L68" s="14">
        <v>27.35</v>
      </c>
      <c r="M68" s="14">
        <v>21.71</v>
      </c>
      <c r="N68" s="52">
        <v>71.040000000000006</v>
      </c>
      <c r="O68" s="52">
        <v>70.239999999999995</v>
      </c>
      <c r="P68" s="52">
        <v>68.040000000000006</v>
      </c>
      <c r="Q68" s="12" t="s">
        <v>5475</v>
      </c>
    </row>
    <row r="69" spans="1:17" x14ac:dyDescent="0.25">
      <c r="A69" s="6" t="s">
        <v>404</v>
      </c>
      <c r="B69" s="12" t="s">
        <v>5476</v>
      </c>
      <c r="C69" s="12" t="s">
        <v>5477</v>
      </c>
      <c r="E69" s="13">
        <v>24.12</v>
      </c>
      <c r="F69" s="13">
        <v>23.59</v>
      </c>
      <c r="G69" s="50">
        <f t="shared" si="1"/>
        <v>2.2467147096227262E-2</v>
      </c>
      <c r="H69" s="14">
        <v>98</v>
      </c>
      <c r="I69" s="14">
        <v>86</v>
      </c>
      <c r="J69" s="51">
        <v>44327</v>
      </c>
      <c r="K69" s="52">
        <v>14.74</v>
      </c>
      <c r="L69" s="14">
        <v>26.56</v>
      </c>
      <c r="M69" s="14">
        <v>16.63</v>
      </c>
      <c r="N69" s="52">
        <v>22.48</v>
      </c>
      <c r="O69" s="52">
        <v>21.98</v>
      </c>
      <c r="P69" s="52">
        <v>21.15</v>
      </c>
      <c r="Q69" s="12" t="s">
        <v>5478</v>
      </c>
    </row>
    <row r="70" spans="1:17" x14ac:dyDescent="0.25">
      <c r="A70" s="6" t="s">
        <v>619</v>
      </c>
      <c r="B70" s="12" t="s">
        <v>5479</v>
      </c>
      <c r="C70" s="12" t="s">
        <v>5480</v>
      </c>
      <c r="E70" s="13">
        <v>282</v>
      </c>
      <c r="F70" s="13">
        <v>271.51</v>
      </c>
      <c r="G70" s="50">
        <f t="shared" si="1"/>
        <v>3.8635777687746342E-2</v>
      </c>
      <c r="H70" s="14">
        <v>85</v>
      </c>
      <c r="I70" s="14">
        <v>54</v>
      </c>
      <c r="J70" s="51">
        <v>44372</v>
      </c>
      <c r="K70" s="52">
        <v>27.5</v>
      </c>
      <c r="L70" s="14">
        <v>31.72</v>
      </c>
      <c r="M70" s="14">
        <v>12.45</v>
      </c>
      <c r="N70" s="52">
        <v>273.45999999999998</v>
      </c>
      <c r="O70" s="52">
        <v>268.17</v>
      </c>
      <c r="P70" s="52">
        <v>258.82</v>
      </c>
      <c r="Q70" s="12" t="s">
        <v>5481</v>
      </c>
    </row>
    <row r="71" spans="1:17" x14ac:dyDescent="0.25">
      <c r="A71" s="6" t="s">
        <v>831</v>
      </c>
      <c r="B71" s="18" t="s">
        <v>5245</v>
      </c>
      <c r="C71" s="18" t="s">
        <v>5246</v>
      </c>
      <c r="D71" s="18"/>
      <c r="E71" s="26">
        <v>109.38</v>
      </c>
      <c r="F71" s="26">
        <v>107.54</v>
      </c>
      <c r="G71" s="28">
        <f t="shared" si="1"/>
        <v>1.7109912590663839E-2</v>
      </c>
      <c r="H71" s="17">
        <v>33</v>
      </c>
      <c r="I71" s="17">
        <v>54</v>
      </c>
      <c r="J71" s="44">
        <v>44313</v>
      </c>
      <c r="K71" s="49">
        <v>10.050000000000001</v>
      </c>
      <c r="L71" s="17">
        <v>20.77</v>
      </c>
      <c r="M71" s="17">
        <v>19.21</v>
      </c>
      <c r="N71" s="49">
        <v>108.64</v>
      </c>
      <c r="O71" s="49">
        <v>107.79</v>
      </c>
      <c r="P71" s="49">
        <v>105.44</v>
      </c>
      <c r="Q71" s="18" t="s">
        <v>5441</v>
      </c>
    </row>
    <row r="72" spans="1:17" x14ac:dyDescent="0.25">
      <c r="A72" s="6" t="s">
        <v>832</v>
      </c>
      <c r="B72" s="18" t="s">
        <v>5315</v>
      </c>
      <c r="C72" s="18" t="s">
        <v>5327</v>
      </c>
      <c r="D72" s="18"/>
      <c r="E72" s="26">
        <v>17.12</v>
      </c>
      <c r="F72" s="26">
        <v>18.14</v>
      </c>
      <c r="G72" s="28">
        <f t="shared" si="1"/>
        <v>-5.62293274531422E-2</v>
      </c>
      <c r="H72" s="17">
        <v>73</v>
      </c>
      <c r="I72" s="17">
        <v>75</v>
      </c>
      <c r="J72" s="44">
        <v>44312</v>
      </c>
      <c r="K72" s="49">
        <v>12.8</v>
      </c>
      <c r="L72" s="17">
        <v>21.13</v>
      </c>
      <c r="M72" s="17">
        <v>22.48</v>
      </c>
      <c r="N72" s="49">
        <v>17.04</v>
      </c>
      <c r="O72" s="49">
        <v>17.14</v>
      </c>
      <c r="P72" s="49">
        <v>17.27</v>
      </c>
      <c r="Q72" s="18" t="s">
        <v>5451</v>
      </c>
    </row>
    <row r="73" spans="1:17" x14ac:dyDescent="0.25">
      <c r="A73" s="6" t="s">
        <v>906</v>
      </c>
      <c r="B73" s="18" t="s">
        <v>4757</v>
      </c>
      <c r="C73" s="18" t="s">
        <v>4765</v>
      </c>
      <c r="D73" s="18"/>
      <c r="E73" s="26">
        <v>76.34</v>
      </c>
      <c r="F73" s="26">
        <v>68.8</v>
      </c>
      <c r="G73" s="5">
        <f t="shared" si="1"/>
        <v>0.10959302325581405</v>
      </c>
      <c r="H73" s="17">
        <v>90</v>
      </c>
      <c r="I73" s="17">
        <v>59</v>
      </c>
      <c r="J73" s="44">
        <v>44315</v>
      </c>
      <c r="K73" s="48">
        <v>12.46</v>
      </c>
      <c r="L73" s="2">
        <v>20.3</v>
      </c>
      <c r="M73" s="2">
        <v>14.13</v>
      </c>
      <c r="N73" s="48">
        <v>74.11</v>
      </c>
      <c r="O73" s="48">
        <v>73.28</v>
      </c>
      <c r="P73" s="48">
        <v>69.84</v>
      </c>
      <c r="Q73" s="18" t="s">
        <v>5452</v>
      </c>
    </row>
    <row r="74" spans="1:17" x14ac:dyDescent="0.25">
      <c r="A74" s="6" t="s">
        <v>913</v>
      </c>
      <c r="B74" s="18" t="s">
        <v>5148</v>
      </c>
      <c r="C74" s="18" t="s">
        <v>5155</v>
      </c>
      <c r="D74" s="18"/>
      <c r="E74" s="26">
        <v>121.03</v>
      </c>
      <c r="F74" s="26">
        <v>102.47</v>
      </c>
      <c r="G74" s="5">
        <f t="shared" si="1"/>
        <v>0.18112618327315314</v>
      </c>
      <c r="H74" s="17">
        <v>91</v>
      </c>
      <c r="I74" s="17">
        <v>77</v>
      </c>
      <c r="J74" s="44">
        <v>44327</v>
      </c>
      <c r="K74" s="48">
        <v>25.49</v>
      </c>
      <c r="L74" s="2">
        <v>23.79</v>
      </c>
      <c r="M74" s="2">
        <v>14.44</v>
      </c>
      <c r="N74" s="48">
        <v>118.7</v>
      </c>
      <c r="O74" s="48">
        <v>117.12</v>
      </c>
      <c r="P74" s="48">
        <v>111.35</v>
      </c>
      <c r="Q74" s="18" t="s">
        <v>5453</v>
      </c>
    </row>
    <row r="75" spans="1:17" x14ac:dyDescent="0.25">
      <c r="A75" s="6" t="s">
        <v>976</v>
      </c>
      <c r="B75" s="18" t="s">
        <v>1811</v>
      </c>
      <c r="C75" s="18" t="s">
        <v>1812</v>
      </c>
      <c r="E75" s="26">
        <v>73.78</v>
      </c>
      <c r="F75" s="26">
        <v>79.42</v>
      </c>
      <c r="G75" s="5">
        <f t="shared" si="1"/>
        <v>-7.1014857718458835E-2</v>
      </c>
      <c r="H75" s="17">
        <v>81</v>
      </c>
      <c r="I75" s="17">
        <v>88</v>
      </c>
      <c r="J75" s="44">
        <v>44323</v>
      </c>
      <c r="K75" s="48">
        <v>11.73</v>
      </c>
      <c r="L75" s="2">
        <v>26.56</v>
      </c>
      <c r="M75" s="2">
        <v>22.77</v>
      </c>
      <c r="N75" s="48">
        <v>71.84</v>
      </c>
      <c r="O75" s="48">
        <v>71.44</v>
      </c>
      <c r="P75" s="48">
        <v>70.790000000000006</v>
      </c>
      <c r="Q75" s="18" t="s">
        <v>5406</v>
      </c>
    </row>
    <row r="76" spans="1:17" x14ac:dyDescent="0.25">
      <c r="A76" s="6" t="s">
        <v>1082</v>
      </c>
      <c r="B76" s="18" t="s">
        <v>2008</v>
      </c>
      <c r="C76" s="18" t="s">
        <v>5381</v>
      </c>
      <c r="E76" s="26">
        <v>98.89</v>
      </c>
      <c r="F76" s="26">
        <v>108.04</v>
      </c>
      <c r="G76" s="5">
        <f t="shared" si="1"/>
        <v>-8.4690855238800489E-2</v>
      </c>
      <c r="H76" s="17">
        <v>99</v>
      </c>
      <c r="I76" s="17">
        <v>83</v>
      </c>
      <c r="J76" s="43">
        <v>44316</v>
      </c>
      <c r="K76" s="48">
        <v>14.32</v>
      </c>
      <c r="L76" s="2">
        <v>22.02</v>
      </c>
      <c r="M76" s="2">
        <v>24.09</v>
      </c>
      <c r="N76" s="48">
        <v>96.16</v>
      </c>
      <c r="O76" s="48">
        <v>95.89</v>
      </c>
      <c r="P76" s="48">
        <v>96.79</v>
      </c>
      <c r="Q76" s="18" t="s">
        <v>5408</v>
      </c>
    </row>
    <row r="77" spans="1:17" x14ac:dyDescent="0.25">
      <c r="A77" s="6" t="s">
        <v>1083</v>
      </c>
      <c r="B77" s="18" t="s">
        <v>1804</v>
      </c>
      <c r="C77" s="18" t="s">
        <v>5415</v>
      </c>
      <c r="E77" s="26">
        <v>194.26</v>
      </c>
      <c r="F77" s="26">
        <v>182.69</v>
      </c>
      <c r="G77" s="5">
        <f t="shared" si="1"/>
        <v>6.333132629043732E-2</v>
      </c>
      <c r="H77" s="17">
        <v>87</v>
      </c>
      <c r="I77" s="17">
        <v>67</v>
      </c>
      <c r="J77" s="43">
        <v>44307</v>
      </c>
      <c r="K77" s="48">
        <v>15.43</v>
      </c>
      <c r="L77" s="2">
        <v>29.17</v>
      </c>
      <c r="M77" s="2">
        <v>14.97</v>
      </c>
      <c r="N77" s="48">
        <v>184.41</v>
      </c>
      <c r="O77" s="48">
        <v>180.28</v>
      </c>
      <c r="P77" s="48">
        <v>175.13</v>
      </c>
      <c r="Q77" s="18" t="s">
        <v>5456</v>
      </c>
    </row>
    <row r="78" spans="1:17" x14ac:dyDescent="0.25">
      <c r="A78" s="6" t="s">
        <v>1084</v>
      </c>
      <c r="B78" s="18" t="s">
        <v>4552</v>
      </c>
      <c r="C78" s="18" t="s">
        <v>4565</v>
      </c>
      <c r="E78" s="26">
        <v>160.38</v>
      </c>
      <c r="F78" s="26">
        <v>164.4</v>
      </c>
      <c r="G78" s="5">
        <f t="shared" si="1"/>
        <v>-2.4452554744525609E-2</v>
      </c>
      <c r="H78" s="17">
        <v>87</v>
      </c>
      <c r="I78" s="17">
        <v>58</v>
      </c>
      <c r="J78" s="43">
        <v>44336</v>
      </c>
      <c r="K78" s="48">
        <v>15.44</v>
      </c>
      <c r="L78" s="2">
        <v>27.79</v>
      </c>
      <c r="M78" s="2">
        <v>20.32</v>
      </c>
      <c r="N78" s="48">
        <v>154.33000000000001</v>
      </c>
      <c r="O78" s="48">
        <v>153.32</v>
      </c>
      <c r="P78" s="48">
        <v>153.37</v>
      </c>
      <c r="Q78" s="18" t="s">
        <v>5458</v>
      </c>
    </row>
    <row r="79" spans="1:17" x14ac:dyDescent="0.25">
      <c r="A79" s="6" t="s">
        <v>1514</v>
      </c>
      <c r="B79" s="18" t="s">
        <v>5411</v>
      </c>
      <c r="C79" s="18" t="s">
        <v>5422</v>
      </c>
      <c r="E79" s="26">
        <v>367.07</v>
      </c>
      <c r="F79" s="26">
        <v>367.49</v>
      </c>
      <c r="G79" s="5">
        <f t="shared" si="1"/>
        <v>-1.1428882418569645E-3</v>
      </c>
      <c r="H79" s="17">
        <v>74</v>
      </c>
      <c r="I79" s="17">
        <v>51</v>
      </c>
      <c r="J79" s="43">
        <v>44301</v>
      </c>
      <c r="K79" s="48">
        <v>39.76</v>
      </c>
      <c r="L79" s="2">
        <v>27.36</v>
      </c>
      <c r="M79" s="2">
        <v>14.94</v>
      </c>
      <c r="N79" s="48">
        <v>368.98</v>
      </c>
      <c r="O79" s="48">
        <v>361.56</v>
      </c>
      <c r="P79" s="48">
        <v>344.87</v>
      </c>
      <c r="Q79" s="18" t="s">
        <v>5459</v>
      </c>
    </row>
    <row r="80" spans="1:17" x14ac:dyDescent="0.25">
      <c r="A80" s="6" t="s">
        <v>1515</v>
      </c>
      <c r="B80" s="18" t="s">
        <v>5466</v>
      </c>
      <c r="C80" s="18" t="s">
        <v>5467</v>
      </c>
      <c r="E80" s="26">
        <v>42.89</v>
      </c>
      <c r="F80" s="26">
        <v>42.08</v>
      </c>
      <c r="G80" s="5">
        <f t="shared" si="1"/>
        <v>1.9249049429657848E-2</v>
      </c>
      <c r="H80" s="17">
        <v>73</v>
      </c>
      <c r="I80" s="17">
        <v>91</v>
      </c>
      <c r="J80" s="43">
        <v>44325</v>
      </c>
      <c r="K80" s="48">
        <v>14.66</v>
      </c>
      <c r="L80" s="2">
        <v>29.21</v>
      </c>
      <c r="M80" s="2">
        <v>21.44</v>
      </c>
      <c r="N80" s="2">
        <v>40.39</v>
      </c>
      <c r="O80" s="48">
        <v>39.840000000000003</v>
      </c>
      <c r="P80" s="48">
        <v>39.06</v>
      </c>
      <c r="Q80" s="18" t="s">
        <v>5468</v>
      </c>
    </row>
    <row r="81" spans="1:17" x14ac:dyDescent="0.25">
      <c r="A81" s="6" t="s">
        <v>1518</v>
      </c>
      <c r="B81" s="18" t="s">
        <v>5469</v>
      </c>
      <c r="C81" s="18" t="s">
        <v>5470</v>
      </c>
      <c r="E81" s="26">
        <v>19.440000000000001</v>
      </c>
      <c r="F81" s="26">
        <v>17.96</v>
      </c>
      <c r="G81" s="5">
        <f t="shared" si="1"/>
        <v>8.2405345211581313E-2</v>
      </c>
      <c r="H81" s="17">
        <v>20</v>
      </c>
      <c r="I81" s="17">
        <v>96</v>
      </c>
      <c r="J81" s="7">
        <v>44327</v>
      </c>
      <c r="K81" s="48">
        <v>14.92</v>
      </c>
      <c r="L81" s="2">
        <v>35.979999999999997</v>
      </c>
      <c r="M81" s="2">
        <v>18.84</v>
      </c>
      <c r="N81" s="48">
        <v>17.309999999999999</v>
      </c>
      <c r="O81" s="48">
        <v>16.63</v>
      </c>
      <c r="P81" s="48">
        <v>16.11</v>
      </c>
      <c r="Q81" s="18" t="s">
        <v>5471</v>
      </c>
    </row>
    <row r="82" spans="1:17" x14ac:dyDescent="0.25">
      <c r="A82" s="6" t="s">
        <v>1519</v>
      </c>
    </row>
    <row r="83" spans="1:17" x14ac:dyDescent="0.25">
      <c r="A83" s="6" t="s">
        <v>1820</v>
      </c>
    </row>
    <row r="84" spans="1:17" x14ac:dyDescent="0.25">
      <c r="A84" s="6" t="s">
        <v>4642</v>
      </c>
    </row>
    <row r="88" spans="1:17" x14ac:dyDescent="0.25">
      <c r="G88" s="2"/>
    </row>
    <row r="89" spans="1:17" x14ac:dyDescent="0.25">
      <c r="G89" s="2"/>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1188A-CE04-4A4D-BD04-023EB23AB75C}">
  <dimension ref="A1:S91"/>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44288</v>
      </c>
      <c r="I3" s="2"/>
      <c r="J3" s="44">
        <v>44291</v>
      </c>
      <c r="K3" s="43">
        <v>44292</v>
      </c>
      <c r="L3" s="43">
        <v>44293</v>
      </c>
      <c r="M3" s="43">
        <v>44294</v>
      </c>
      <c r="N3" s="43">
        <v>44295</v>
      </c>
      <c r="P3" t="s">
        <v>1973</v>
      </c>
    </row>
    <row r="4" spans="1:16" ht="15.75" thickBot="1" x14ac:dyDescent="0.3">
      <c r="A4" t="s">
        <v>0</v>
      </c>
      <c r="C4" s="10">
        <v>44291</v>
      </c>
      <c r="D4" s="11" t="s">
        <v>66</v>
      </c>
      <c r="E4" s="10">
        <v>44295</v>
      </c>
      <c r="J4" s="2" t="s">
        <v>58</v>
      </c>
      <c r="K4" s="2" t="s">
        <v>59</v>
      </c>
      <c r="L4" s="2" t="s">
        <v>60</v>
      </c>
      <c r="M4" s="2" t="s">
        <v>61</v>
      </c>
      <c r="N4" s="2" t="s">
        <v>62</v>
      </c>
    </row>
    <row r="5" spans="1:16" ht="15.75" thickBot="1" x14ac:dyDescent="0.3">
      <c r="G5" t="s">
        <v>57</v>
      </c>
      <c r="H5" s="8">
        <v>13480.11</v>
      </c>
      <c r="J5" s="16">
        <v>13705.59</v>
      </c>
      <c r="K5" s="16">
        <v>13698.38</v>
      </c>
      <c r="L5" s="16">
        <v>13688.84</v>
      </c>
      <c r="M5" s="16">
        <v>13829.31</v>
      </c>
      <c r="N5" s="16">
        <v>13900.18</v>
      </c>
      <c r="P5" s="5">
        <f>(N5-H5)/H5</f>
        <v>3.1162208616991975E-2</v>
      </c>
    </row>
    <row r="6" spans="1:16" ht="15.75" thickBot="1" x14ac:dyDescent="0.3">
      <c r="A6" t="s">
        <v>2</v>
      </c>
      <c r="C6" s="33" t="s">
        <v>5483</v>
      </c>
      <c r="D6" s="1"/>
      <c r="E6" s="1"/>
      <c r="G6" t="s">
        <v>3680</v>
      </c>
      <c r="H6" s="9">
        <v>4019.87</v>
      </c>
      <c r="J6" s="16">
        <v>4077.91</v>
      </c>
      <c r="K6" s="21">
        <v>4073.94</v>
      </c>
      <c r="L6" s="21">
        <v>4079.95</v>
      </c>
      <c r="M6" s="16">
        <v>4097.17</v>
      </c>
      <c r="N6" s="16">
        <v>4128.8</v>
      </c>
      <c r="P6" s="5">
        <f>(N6-H6)/H6</f>
        <v>2.7097891225338205E-2</v>
      </c>
    </row>
    <row r="7" spans="1:16" x14ac:dyDescent="0.25">
      <c r="C7" s="12"/>
      <c r="J7" s="12"/>
    </row>
    <row r="8" spans="1:16" x14ac:dyDescent="0.25">
      <c r="C8" s="12"/>
      <c r="J8" s="12"/>
    </row>
    <row r="9" spans="1:16" x14ac:dyDescent="0.25">
      <c r="A9" t="s">
        <v>3</v>
      </c>
      <c r="C9" t="s">
        <v>5531</v>
      </c>
      <c r="J9" s="18"/>
    </row>
    <row r="10" spans="1:16" x14ac:dyDescent="0.25">
      <c r="C10" s="37" t="s">
        <v>5532</v>
      </c>
      <c r="J10" s="18"/>
    </row>
    <row r="11" spans="1:16" x14ac:dyDescent="0.25">
      <c r="C11" s="37" t="s">
        <v>5533</v>
      </c>
      <c r="J11" s="18"/>
    </row>
    <row r="12" spans="1:16" x14ac:dyDescent="0.25">
      <c r="C12" s="37" t="s">
        <v>5534</v>
      </c>
      <c r="J12" s="18"/>
    </row>
    <row r="13" spans="1:16" x14ac:dyDescent="0.25">
      <c r="C13" s="37" t="s">
        <v>5535</v>
      </c>
      <c r="J13" s="18"/>
    </row>
    <row r="14" spans="1:16" x14ac:dyDescent="0.25">
      <c r="C14" s="37" t="s">
        <v>5536</v>
      </c>
      <c r="J14" s="18"/>
    </row>
    <row r="15" spans="1:16" x14ac:dyDescent="0.25">
      <c r="C15" s="37" t="s">
        <v>5537</v>
      </c>
      <c r="J15" s="18"/>
    </row>
    <row r="16" spans="1:16" x14ac:dyDescent="0.25">
      <c r="C16" s="37"/>
      <c r="J16" s="18"/>
    </row>
    <row r="17" spans="3:10" x14ac:dyDescent="0.25">
      <c r="C17" s="37"/>
      <c r="J17" s="18"/>
    </row>
    <row r="18" spans="3:10" x14ac:dyDescent="0.25">
      <c r="C18" s="37"/>
      <c r="J18" s="18"/>
    </row>
    <row r="19" spans="3:10" x14ac:dyDescent="0.25">
      <c r="C19" s="37"/>
      <c r="J19" s="18"/>
    </row>
    <row r="20" spans="3:10" x14ac:dyDescent="0.25">
      <c r="C20" s="12"/>
      <c r="J20" s="18"/>
    </row>
    <row r="21" spans="3:10" x14ac:dyDescent="0.25">
      <c r="C21" s="12"/>
      <c r="J21" s="18"/>
    </row>
    <row r="22" spans="3:10" x14ac:dyDescent="0.25">
      <c r="C22" s="12" t="s">
        <v>5520</v>
      </c>
      <c r="J22" s="18"/>
    </row>
    <row r="23" spans="3:10" x14ac:dyDescent="0.25">
      <c r="C23" s="12" t="s">
        <v>5530</v>
      </c>
      <c r="J23" s="18"/>
    </row>
    <row r="24" spans="3:10" x14ac:dyDescent="0.25">
      <c r="J24" s="18"/>
    </row>
    <row r="25" spans="3:10" x14ac:dyDescent="0.25">
      <c r="C25" t="s">
        <v>3391</v>
      </c>
      <c r="D25" s="5">
        <v>0.45629999999999998</v>
      </c>
      <c r="E25" s="7"/>
      <c r="I25" s="5"/>
      <c r="J25" s="18"/>
    </row>
    <row r="26" spans="3:10" x14ac:dyDescent="0.25">
      <c r="D26" s="5"/>
      <c r="E26" s="7"/>
      <c r="I26" s="5"/>
      <c r="J26" s="18"/>
    </row>
    <row r="27" spans="3:10" x14ac:dyDescent="0.25">
      <c r="C27" t="s">
        <v>5490</v>
      </c>
      <c r="D27" s="5">
        <v>0.10100000000000001</v>
      </c>
      <c r="E27" s="7"/>
      <c r="I27" s="5"/>
      <c r="J27" s="18"/>
    </row>
    <row r="28" spans="3:10" x14ac:dyDescent="0.25">
      <c r="C28" t="s">
        <v>1667</v>
      </c>
      <c r="D28" s="5">
        <v>0.1008</v>
      </c>
      <c r="E28" s="7"/>
      <c r="I28" s="5"/>
      <c r="J28" s="18"/>
    </row>
    <row r="29" spans="3:10" x14ac:dyDescent="0.25">
      <c r="C29" t="s">
        <v>2351</v>
      </c>
      <c r="D29" s="5">
        <v>7.0300000000000001E-2</v>
      </c>
      <c r="E29" s="7"/>
      <c r="I29" s="5"/>
      <c r="J29" s="18"/>
    </row>
    <row r="30" spans="3:10" x14ac:dyDescent="0.25">
      <c r="C30" t="s">
        <v>1089</v>
      </c>
      <c r="D30" s="5">
        <v>6.9199999999999998E-2</v>
      </c>
      <c r="E30" s="7"/>
      <c r="I30" s="5"/>
      <c r="J30" s="18"/>
    </row>
    <row r="31" spans="3:10" x14ac:dyDescent="0.25">
      <c r="C31" t="s">
        <v>5378</v>
      </c>
      <c r="D31" s="5">
        <v>0.1007</v>
      </c>
      <c r="I31" s="5"/>
      <c r="J31" s="18"/>
    </row>
    <row r="32" spans="3:10" x14ac:dyDescent="0.25">
      <c r="C32" t="s">
        <v>5412</v>
      </c>
      <c r="D32" s="5">
        <v>0.1017</v>
      </c>
      <c r="E32" s="27"/>
      <c r="F32" s="18"/>
      <c r="G32" s="28"/>
      <c r="H32" s="18"/>
      <c r="I32" s="5"/>
      <c r="J32" s="18"/>
    </row>
    <row r="33" spans="1:19" x14ac:dyDescent="0.25">
      <c r="D33" s="5"/>
      <c r="E33" s="27"/>
      <c r="F33" s="18"/>
      <c r="G33" s="28"/>
      <c r="H33" s="18"/>
      <c r="I33" s="5"/>
      <c r="J33" s="18"/>
    </row>
    <row r="34" spans="1:19" x14ac:dyDescent="0.25">
      <c r="D34" s="5"/>
      <c r="E34" s="27"/>
      <c r="F34" s="18"/>
      <c r="G34" s="28"/>
      <c r="H34" s="18"/>
      <c r="I34" s="5"/>
      <c r="J34" s="18"/>
    </row>
    <row r="35" spans="1:19" x14ac:dyDescent="0.25">
      <c r="D35" s="5">
        <f>SUM(D25:D34)</f>
        <v>1</v>
      </c>
      <c r="I35" s="28"/>
      <c r="J35" s="18"/>
    </row>
    <row r="36" spans="1:19" x14ac:dyDescent="0.25">
      <c r="E36" s="27"/>
      <c r="F36" s="18"/>
      <c r="G36" s="28"/>
      <c r="H36" s="18"/>
      <c r="I36" s="28"/>
      <c r="J36" s="18"/>
    </row>
    <row r="37" spans="1:19" x14ac:dyDescent="0.25">
      <c r="D37" s="5"/>
      <c r="E37" s="27"/>
      <c r="F37" s="18"/>
      <c r="G37" s="28"/>
      <c r="H37" s="18"/>
      <c r="I37" s="28"/>
      <c r="J37" s="18"/>
    </row>
    <row r="38" spans="1:19" x14ac:dyDescent="0.25">
      <c r="C38" s="12"/>
      <c r="E38" s="27"/>
      <c r="F38" s="17" t="s">
        <v>4013</v>
      </c>
      <c r="G38" s="18"/>
      <c r="H38" s="12"/>
      <c r="I38" s="18"/>
    </row>
    <row r="39" spans="1:19" x14ac:dyDescent="0.25">
      <c r="A39" t="s">
        <v>4</v>
      </c>
      <c r="C39" s="12"/>
      <c r="E39" s="30" t="s">
        <v>7</v>
      </c>
      <c r="F39" s="30" t="s">
        <v>8</v>
      </c>
      <c r="G39" s="30" t="s">
        <v>9</v>
      </c>
      <c r="H39" s="30" t="s">
        <v>10</v>
      </c>
      <c r="I39" s="30" t="s">
        <v>24</v>
      </c>
      <c r="J39" s="30" t="s">
        <v>26</v>
      </c>
      <c r="K39" s="30" t="s">
        <v>25</v>
      </c>
      <c r="L39" s="30" t="s">
        <v>4733</v>
      </c>
      <c r="M39" s="29" t="s">
        <v>11</v>
      </c>
      <c r="N39" s="31"/>
      <c r="O39" s="31"/>
      <c r="P39" s="31"/>
      <c r="Q39" s="31"/>
      <c r="R39" s="31"/>
      <c r="S39" s="31"/>
    </row>
    <row r="40" spans="1:19" x14ac:dyDescent="0.25">
      <c r="A40" s="6" t="s">
        <v>5</v>
      </c>
      <c r="B40" t="s">
        <v>5490</v>
      </c>
      <c r="E40" s="4">
        <v>287.7</v>
      </c>
      <c r="F40" s="4">
        <v>281.58</v>
      </c>
      <c r="G40" s="5">
        <f t="shared" ref="G40:G45" si="0">(E40-F40)/F40</f>
        <v>2.1734498188791834E-2</v>
      </c>
      <c r="H40" s="4">
        <v>279</v>
      </c>
      <c r="I40" s="4">
        <v>271.51</v>
      </c>
      <c r="J40" s="25">
        <v>59</v>
      </c>
      <c r="K40" s="25">
        <v>85</v>
      </c>
      <c r="L40" s="2"/>
      <c r="M40" t="s">
        <v>5491</v>
      </c>
    </row>
    <row r="41" spans="1:19" x14ac:dyDescent="0.25">
      <c r="A41" s="6" t="s">
        <v>12</v>
      </c>
      <c r="B41" t="s">
        <v>1667</v>
      </c>
      <c r="E41">
        <v>312.45999999999998</v>
      </c>
      <c r="F41">
        <v>307.01</v>
      </c>
      <c r="G41" s="5">
        <f t="shared" si="0"/>
        <v>1.7751864760105499E-2</v>
      </c>
      <c r="H41" s="4">
        <v>302</v>
      </c>
      <c r="I41" s="4">
        <v>299.70999999999998</v>
      </c>
      <c r="J41" s="2">
        <v>64</v>
      </c>
      <c r="K41" s="2">
        <v>93</v>
      </c>
      <c r="L41" s="2"/>
      <c r="M41" t="s">
        <v>5492</v>
      </c>
    </row>
    <row r="42" spans="1:19" x14ac:dyDescent="0.25">
      <c r="A42" s="6" t="s">
        <v>13</v>
      </c>
      <c r="B42" t="s">
        <v>2351</v>
      </c>
      <c r="E42" s="4">
        <v>80.69</v>
      </c>
      <c r="F42" s="4">
        <v>79.88</v>
      </c>
      <c r="G42" s="5">
        <f t="shared" si="0"/>
        <v>1.0140210315473238E-2</v>
      </c>
      <c r="H42" s="4">
        <v>77</v>
      </c>
      <c r="I42" s="4">
        <v>77.8</v>
      </c>
      <c r="J42" s="25">
        <v>95</v>
      </c>
      <c r="K42" s="25">
        <v>96</v>
      </c>
      <c r="L42" s="2">
        <v>6</v>
      </c>
      <c r="M42" t="s">
        <v>5493</v>
      </c>
    </row>
    <row r="43" spans="1:19" x14ac:dyDescent="0.25">
      <c r="A43" s="6" t="s">
        <v>14</v>
      </c>
      <c r="B43" t="s">
        <v>1089</v>
      </c>
      <c r="E43" s="4">
        <v>121.45</v>
      </c>
      <c r="F43" s="4">
        <v>122.27</v>
      </c>
      <c r="G43" s="5">
        <f t="shared" si="0"/>
        <v>-6.7064692892777724E-3</v>
      </c>
      <c r="H43" s="4">
        <v>118.5</v>
      </c>
      <c r="I43" s="4">
        <v>110.37</v>
      </c>
      <c r="J43" s="25">
        <v>86</v>
      </c>
      <c r="K43" s="25">
        <v>95</v>
      </c>
      <c r="L43" s="2">
        <v>33</v>
      </c>
      <c r="M43" t="s">
        <v>5494</v>
      </c>
    </row>
    <row r="44" spans="1:19" x14ac:dyDescent="0.25">
      <c r="A44" s="6" t="s">
        <v>15</v>
      </c>
      <c r="B44" t="s">
        <v>5378</v>
      </c>
      <c r="E44" s="4">
        <v>236.99</v>
      </c>
      <c r="F44" s="4">
        <v>234.71</v>
      </c>
      <c r="G44" s="5">
        <f t="shared" si="0"/>
        <v>9.7141152912104348E-3</v>
      </c>
      <c r="H44" s="4">
        <v>228</v>
      </c>
      <c r="I44" s="4">
        <v>214.68</v>
      </c>
      <c r="J44" s="25">
        <v>82</v>
      </c>
      <c r="K44" s="25">
        <v>87</v>
      </c>
      <c r="L44" s="2"/>
      <c r="M44" t="s">
        <v>5495</v>
      </c>
    </row>
    <row r="45" spans="1:19" x14ac:dyDescent="0.25">
      <c r="A45" s="6" t="s">
        <v>16</v>
      </c>
      <c r="B45" t="s">
        <v>5412</v>
      </c>
      <c r="E45" s="4">
        <v>198.51</v>
      </c>
      <c r="F45" s="4">
        <v>194.45</v>
      </c>
      <c r="G45" s="5">
        <f t="shared" si="0"/>
        <v>2.0879403445615851E-2</v>
      </c>
      <c r="H45" s="4">
        <v>192</v>
      </c>
      <c r="I45" s="4">
        <v>179.46</v>
      </c>
      <c r="J45" s="25">
        <v>73</v>
      </c>
      <c r="K45" s="25">
        <v>95</v>
      </c>
      <c r="M45" t="s">
        <v>5496</v>
      </c>
    </row>
    <row r="46" spans="1:19" x14ac:dyDescent="0.25">
      <c r="A46" s="6" t="s">
        <v>17</v>
      </c>
    </row>
    <row r="47" spans="1:19" x14ac:dyDescent="0.25">
      <c r="A47" s="6" t="s">
        <v>18</v>
      </c>
      <c r="E47" s="4"/>
      <c r="F47" s="4"/>
      <c r="G47" s="5"/>
      <c r="H47" s="4"/>
      <c r="I47" s="4"/>
      <c r="J47" s="25"/>
      <c r="K47" s="25"/>
      <c r="L47" s="2"/>
    </row>
    <row r="48" spans="1:19" x14ac:dyDescent="0.25">
      <c r="A48" s="6" t="s">
        <v>63</v>
      </c>
      <c r="L48" s="2"/>
    </row>
    <row r="49" spans="1:18" x14ac:dyDescent="0.25">
      <c r="A49" s="6" t="s">
        <v>67</v>
      </c>
      <c r="L49" s="2"/>
    </row>
    <row r="50" spans="1:18" x14ac:dyDescent="0.25">
      <c r="A50" s="6" t="s">
        <v>98</v>
      </c>
      <c r="L50" s="2"/>
    </row>
    <row r="52" spans="1:18" x14ac:dyDescent="0.25">
      <c r="G52" s="2" t="s">
        <v>5291</v>
      </c>
      <c r="J52" s="2" t="s">
        <v>5287</v>
      </c>
    </row>
    <row r="53" spans="1:18" x14ac:dyDescent="0.25">
      <c r="A53" s="3" t="s">
        <v>21</v>
      </c>
      <c r="E53" s="22" t="s">
        <v>7</v>
      </c>
      <c r="F53" s="22" t="s">
        <v>24</v>
      </c>
      <c r="G53" s="22" t="s">
        <v>5292</v>
      </c>
      <c r="H53" s="22" t="s">
        <v>25</v>
      </c>
      <c r="I53" s="22" t="s">
        <v>26</v>
      </c>
      <c r="J53" s="22" t="s">
        <v>25</v>
      </c>
      <c r="K53" s="22" t="s">
        <v>5288</v>
      </c>
      <c r="L53" s="22" t="s">
        <v>5497</v>
      </c>
      <c r="M53" s="22" t="s">
        <v>5293</v>
      </c>
      <c r="N53" s="22" t="s">
        <v>5294</v>
      </c>
      <c r="O53" s="22" t="s">
        <v>5295</v>
      </c>
      <c r="P53" s="23" t="s">
        <v>11</v>
      </c>
    </row>
    <row r="54" spans="1:18" x14ac:dyDescent="0.25">
      <c r="A54" s="6" t="s">
        <v>5</v>
      </c>
      <c r="B54" s="12" t="s">
        <v>4046</v>
      </c>
      <c r="C54" s="12" t="s">
        <v>5343</v>
      </c>
      <c r="D54" s="12"/>
      <c r="E54" s="13">
        <v>191.86</v>
      </c>
      <c r="F54" s="13">
        <v>185.86</v>
      </c>
      <c r="G54" s="50">
        <f t="shared" ref="G54:G80" si="1">(E54-F54)/F54</f>
        <v>3.2282363068976645E-2</v>
      </c>
      <c r="H54" s="14">
        <v>94</v>
      </c>
      <c r="I54" s="14">
        <v>79</v>
      </c>
      <c r="J54" s="51">
        <v>44323</v>
      </c>
      <c r="K54" s="52">
        <v>10.59</v>
      </c>
      <c r="L54" s="52">
        <v>192.19</v>
      </c>
      <c r="M54" s="52">
        <v>189.18</v>
      </c>
      <c r="N54" s="52">
        <v>184.33</v>
      </c>
      <c r="O54" s="52">
        <v>176.94</v>
      </c>
      <c r="P54" s="12" t="s">
        <v>5498</v>
      </c>
    </row>
    <row r="55" spans="1:18" x14ac:dyDescent="0.25">
      <c r="A55" s="6" t="s">
        <v>12</v>
      </c>
      <c r="B55" s="12" t="s">
        <v>2492</v>
      </c>
      <c r="C55" s="12" t="s">
        <v>5277</v>
      </c>
      <c r="D55" s="12"/>
      <c r="E55" s="13">
        <v>50.58</v>
      </c>
      <c r="F55" s="13">
        <v>48.92</v>
      </c>
      <c r="G55" s="50">
        <f t="shared" si="1"/>
        <v>3.3932951757972125E-2</v>
      </c>
      <c r="H55" s="14">
        <v>84</v>
      </c>
      <c r="I55" s="14">
        <v>75</v>
      </c>
      <c r="J55" s="51">
        <v>44328</v>
      </c>
      <c r="K55" s="52">
        <v>23.52</v>
      </c>
      <c r="L55" s="52">
        <v>50.24</v>
      </c>
      <c r="M55" s="52">
        <v>49.93</v>
      </c>
      <c r="N55" s="52">
        <v>49.31</v>
      </c>
      <c r="O55" s="52">
        <v>46.99</v>
      </c>
      <c r="P55" s="12" t="s">
        <v>5499</v>
      </c>
      <c r="R55" s="12"/>
    </row>
    <row r="56" spans="1:18" x14ac:dyDescent="0.25">
      <c r="A56" s="6" t="s">
        <v>13</v>
      </c>
      <c r="B56" s="12" t="s">
        <v>910</v>
      </c>
      <c r="C56" s="12" t="s">
        <v>1276</v>
      </c>
      <c r="D56" s="12"/>
      <c r="E56" s="13">
        <v>177.69</v>
      </c>
      <c r="F56" s="13">
        <v>160.83000000000001</v>
      </c>
      <c r="G56" s="50">
        <f t="shared" si="1"/>
        <v>0.10483118821115453</v>
      </c>
      <c r="H56" s="14">
        <v>94</v>
      </c>
      <c r="I56" s="14">
        <v>69</v>
      </c>
      <c r="J56" s="51">
        <v>44309</v>
      </c>
      <c r="K56" s="52">
        <v>20.97</v>
      </c>
      <c r="L56" s="52">
        <v>177.51</v>
      </c>
      <c r="M56" s="52">
        <v>176.65</v>
      </c>
      <c r="N56" s="52">
        <v>173.55</v>
      </c>
      <c r="O56" s="52">
        <v>164.46</v>
      </c>
      <c r="P56" s="12" t="s">
        <v>5500</v>
      </c>
    </row>
    <row r="57" spans="1:18" x14ac:dyDescent="0.25">
      <c r="A57" s="6" t="s">
        <v>14</v>
      </c>
      <c r="B57" s="12" t="s">
        <v>5313</v>
      </c>
      <c r="C57" s="12" t="s">
        <v>5323</v>
      </c>
      <c r="E57" s="13">
        <v>101.65</v>
      </c>
      <c r="F57" s="13">
        <v>98.13</v>
      </c>
      <c r="G57" s="50">
        <f t="shared" si="1"/>
        <v>3.5870783654336193E-2</v>
      </c>
      <c r="H57" s="14">
        <v>82</v>
      </c>
      <c r="I57" s="14">
        <v>61</v>
      </c>
      <c r="J57" s="51">
        <v>44370</v>
      </c>
      <c r="K57" s="52">
        <v>26.54</v>
      </c>
      <c r="L57" s="52">
        <v>100.44</v>
      </c>
      <c r="M57" s="52">
        <v>99.38</v>
      </c>
      <c r="N57" s="52">
        <v>97.52</v>
      </c>
      <c r="O57" s="52">
        <v>93.67</v>
      </c>
      <c r="P57" s="12" t="s">
        <v>5502</v>
      </c>
    </row>
    <row r="58" spans="1:18" x14ac:dyDescent="0.25">
      <c r="A58" s="6" t="s">
        <v>15</v>
      </c>
      <c r="B58" s="12" t="s">
        <v>2127</v>
      </c>
      <c r="C58" s="12" t="s">
        <v>5375</v>
      </c>
      <c r="D58" s="12"/>
      <c r="E58" s="13">
        <v>613.16</v>
      </c>
      <c r="F58" s="13">
        <v>524.22</v>
      </c>
      <c r="G58" s="50">
        <f t="shared" si="1"/>
        <v>0.16966159246118029</v>
      </c>
      <c r="H58" s="14">
        <v>97</v>
      </c>
      <c r="I58" s="14">
        <v>95</v>
      </c>
      <c r="J58" s="51">
        <v>44351</v>
      </c>
      <c r="K58" s="52">
        <v>24.85</v>
      </c>
      <c r="L58" s="52">
        <v>600.52</v>
      </c>
      <c r="M58" s="52">
        <v>585.16</v>
      </c>
      <c r="N58" s="52">
        <v>555.16999999999996</v>
      </c>
      <c r="O58" s="52">
        <v>507.3</v>
      </c>
      <c r="P58" s="12" t="s">
        <v>5504</v>
      </c>
    </row>
    <row r="59" spans="1:18" x14ac:dyDescent="0.25">
      <c r="A59" s="6" t="s">
        <v>16</v>
      </c>
      <c r="B59" s="12" t="s">
        <v>5410</v>
      </c>
      <c r="C59" s="12" t="s">
        <v>5420</v>
      </c>
      <c r="D59" s="12"/>
      <c r="E59" s="13">
        <v>54.56</v>
      </c>
      <c r="F59" s="13">
        <v>51.01</v>
      </c>
      <c r="G59" s="50">
        <f t="shared" si="1"/>
        <v>6.9594197216232195E-2</v>
      </c>
      <c r="H59" s="14">
        <v>96</v>
      </c>
      <c r="I59" s="14">
        <v>77</v>
      </c>
      <c r="J59" s="51">
        <v>44309</v>
      </c>
      <c r="K59" s="52">
        <v>14.99</v>
      </c>
      <c r="L59" s="52">
        <v>53.7</v>
      </c>
      <c r="M59" s="52">
        <v>52.9</v>
      </c>
      <c r="N59" s="52">
        <v>51.33</v>
      </c>
      <c r="O59" s="52">
        <v>48.36</v>
      </c>
      <c r="P59" s="12" t="s">
        <v>5505</v>
      </c>
    </row>
    <row r="60" spans="1:18" x14ac:dyDescent="0.25">
      <c r="A60" s="6" t="s">
        <v>17</v>
      </c>
      <c r="B60" s="12" t="s">
        <v>5413</v>
      </c>
      <c r="C60" s="12" t="s">
        <v>5425</v>
      </c>
      <c r="D60" s="12"/>
      <c r="E60" s="13">
        <v>73.88</v>
      </c>
      <c r="F60" s="13">
        <v>72.03</v>
      </c>
      <c r="G60" s="50">
        <f t="shared" si="1"/>
        <v>2.5683742884908985E-2</v>
      </c>
      <c r="H60" s="14">
        <v>70</v>
      </c>
      <c r="I60" s="14">
        <v>76</v>
      </c>
      <c r="J60" s="51">
        <v>44349</v>
      </c>
      <c r="K60" s="52">
        <v>24.31</v>
      </c>
      <c r="L60" s="52">
        <v>73.62</v>
      </c>
      <c r="M60" s="52">
        <v>72.98</v>
      </c>
      <c r="N60" s="52">
        <v>71.42</v>
      </c>
      <c r="O60" s="52">
        <v>68.64</v>
      </c>
      <c r="P60" s="12" t="s">
        <v>5507</v>
      </c>
    </row>
    <row r="61" spans="1:18" x14ac:dyDescent="0.25">
      <c r="A61" s="6" t="s">
        <v>18</v>
      </c>
      <c r="B61" s="12" t="s">
        <v>5414</v>
      </c>
      <c r="C61" s="12" t="s">
        <v>5427</v>
      </c>
      <c r="D61" s="12"/>
      <c r="E61" s="13">
        <v>131.29</v>
      </c>
      <c r="F61" s="13">
        <v>125.78</v>
      </c>
      <c r="G61" s="50">
        <f t="shared" si="1"/>
        <v>4.3806646525679685E-2</v>
      </c>
      <c r="H61" s="14">
        <v>71</v>
      </c>
      <c r="I61" s="14">
        <v>63</v>
      </c>
      <c r="J61" s="51">
        <v>44321</v>
      </c>
      <c r="K61" s="52">
        <v>24.06</v>
      </c>
      <c r="L61" s="52">
        <v>130.11000000000001</v>
      </c>
      <c r="M61" s="52">
        <v>128.74</v>
      </c>
      <c r="N61" s="52">
        <v>126.45</v>
      </c>
      <c r="O61" s="52">
        <v>122.15</v>
      </c>
      <c r="P61" s="12" t="s">
        <v>5508</v>
      </c>
    </row>
    <row r="62" spans="1:18" x14ac:dyDescent="0.25">
      <c r="A62" s="6" t="s">
        <v>63</v>
      </c>
      <c r="B62" s="12" t="s">
        <v>5463</v>
      </c>
      <c r="C62" s="12" t="s">
        <v>5464</v>
      </c>
      <c r="E62" s="13">
        <v>30.84</v>
      </c>
      <c r="F62" s="13">
        <v>28</v>
      </c>
      <c r="G62" s="50">
        <f t="shared" si="1"/>
        <v>0.10142857142857142</v>
      </c>
      <c r="H62" s="14">
        <v>99</v>
      </c>
      <c r="I62" s="14">
        <v>92</v>
      </c>
      <c r="J62" s="51">
        <v>44344</v>
      </c>
      <c r="K62" s="52">
        <v>30.41</v>
      </c>
      <c r="L62" s="52">
        <v>30</v>
      </c>
      <c r="M62" s="52">
        <v>28.91</v>
      </c>
      <c r="N62" s="52">
        <v>27.41</v>
      </c>
      <c r="O62" s="52">
        <v>25.34</v>
      </c>
      <c r="P62" s="12" t="s">
        <v>5509</v>
      </c>
    </row>
    <row r="63" spans="1:18" x14ac:dyDescent="0.25">
      <c r="A63" s="6" t="s">
        <v>67</v>
      </c>
      <c r="B63" s="12" t="s">
        <v>5476</v>
      </c>
      <c r="C63" s="12" t="s">
        <v>5477</v>
      </c>
      <c r="E63" s="13">
        <v>25.53</v>
      </c>
      <c r="F63" s="13">
        <v>23.59</v>
      </c>
      <c r="G63" s="50">
        <f t="shared" si="1"/>
        <v>8.2238236540907214E-2</v>
      </c>
      <c r="H63" s="14">
        <v>98</v>
      </c>
      <c r="I63" s="14">
        <v>87</v>
      </c>
      <c r="J63" s="51">
        <v>44327</v>
      </c>
      <c r="K63" s="52">
        <v>21.8</v>
      </c>
      <c r="L63" s="52">
        <v>24.99</v>
      </c>
      <c r="M63" s="52">
        <v>24.28</v>
      </c>
      <c r="N63" s="52">
        <v>23.25</v>
      </c>
      <c r="O63" s="52">
        <v>21.55</v>
      </c>
      <c r="P63" s="12" t="s">
        <v>5510</v>
      </c>
    </row>
    <row r="64" spans="1:18" x14ac:dyDescent="0.25">
      <c r="A64" s="6" t="s">
        <v>98</v>
      </c>
      <c r="B64" s="12" t="s">
        <v>2008</v>
      </c>
      <c r="C64" s="12" t="s">
        <v>5381</v>
      </c>
      <c r="D64" s="12"/>
      <c r="E64" s="13">
        <v>108.69</v>
      </c>
      <c r="F64" s="13">
        <v>108.04</v>
      </c>
      <c r="G64" s="50">
        <f t="shared" si="1"/>
        <v>6.0162902628655259E-3</v>
      </c>
      <c r="H64" s="14">
        <v>99</v>
      </c>
      <c r="I64" s="14">
        <v>85</v>
      </c>
      <c r="J64" s="51">
        <v>44316</v>
      </c>
      <c r="K64" s="52">
        <v>13.89</v>
      </c>
      <c r="L64" s="52">
        <v>103.38</v>
      </c>
      <c r="M64" s="52">
        <v>100.84</v>
      </c>
      <c r="N64" s="52">
        <v>98.63</v>
      </c>
      <c r="O64" s="52">
        <v>97.24</v>
      </c>
      <c r="P64" s="12" t="s">
        <v>5515</v>
      </c>
    </row>
    <row r="65" spans="1:16" x14ac:dyDescent="0.25">
      <c r="A65" s="6" t="s">
        <v>102</v>
      </c>
      <c r="B65" s="12" t="s">
        <v>1804</v>
      </c>
      <c r="C65" s="12" t="s">
        <v>5415</v>
      </c>
      <c r="D65" s="12"/>
      <c r="E65" s="13">
        <v>195.43</v>
      </c>
      <c r="F65" s="13">
        <v>182.69</v>
      </c>
      <c r="G65" s="50">
        <f t="shared" si="1"/>
        <v>6.9735617713065898E-2</v>
      </c>
      <c r="H65" s="14">
        <v>87</v>
      </c>
      <c r="I65" s="14">
        <v>70</v>
      </c>
      <c r="J65" s="51">
        <v>44307</v>
      </c>
      <c r="K65" s="52">
        <v>21.92</v>
      </c>
      <c r="L65" s="52">
        <v>194.04</v>
      </c>
      <c r="M65" s="52">
        <v>191.11</v>
      </c>
      <c r="N65" s="52">
        <v>185.86</v>
      </c>
      <c r="O65" s="52">
        <v>177.53</v>
      </c>
      <c r="P65" s="12" t="s">
        <v>5516</v>
      </c>
    </row>
    <row r="66" spans="1:16" x14ac:dyDescent="0.25">
      <c r="A66" s="6" t="s">
        <v>106</v>
      </c>
      <c r="B66" s="12" t="s">
        <v>5466</v>
      </c>
      <c r="C66" s="12" t="s">
        <v>5467</v>
      </c>
      <c r="D66" s="12"/>
      <c r="E66" s="13">
        <v>42.96</v>
      </c>
      <c r="F66" s="13">
        <v>42.08</v>
      </c>
      <c r="G66" s="50">
        <f t="shared" si="1"/>
        <v>2.0912547528517171E-2</v>
      </c>
      <c r="H66" s="14">
        <v>72</v>
      </c>
      <c r="I66" s="14">
        <v>89</v>
      </c>
      <c r="J66" s="51">
        <v>44325</v>
      </c>
      <c r="K66" s="52">
        <v>16.54</v>
      </c>
      <c r="L66" s="52">
        <v>42.86</v>
      </c>
      <c r="M66" s="14">
        <v>42.18</v>
      </c>
      <c r="N66" s="52">
        <v>41.14</v>
      </c>
      <c r="O66" s="52">
        <v>39.74</v>
      </c>
      <c r="P66" s="12" t="s">
        <v>5519</v>
      </c>
    </row>
    <row r="67" spans="1:16" x14ac:dyDescent="0.25">
      <c r="A67" s="6" t="s">
        <v>238</v>
      </c>
      <c r="B67" s="12" t="s">
        <v>5522</v>
      </c>
      <c r="C67" s="12" t="s">
        <v>5526</v>
      </c>
      <c r="D67" s="12"/>
      <c r="E67" s="13">
        <v>114.96</v>
      </c>
      <c r="F67" s="13">
        <v>111.68</v>
      </c>
      <c r="G67" s="50">
        <f t="shared" si="1"/>
        <v>2.9369627507163206E-2</v>
      </c>
      <c r="H67" s="14">
        <v>86</v>
      </c>
      <c r="I67" s="14">
        <v>52</v>
      </c>
      <c r="J67" s="32">
        <v>44314</v>
      </c>
      <c r="K67" s="52">
        <v>33.6</v>
      </c>
      <c r="L67" s="52">
        <v>113.6</v>
      </c>
      <c r="M67" s="52">
        <v>111.99</v>
      </c>
      <c r="N67" s="52">
        <v>109.93</v>
      </c>
      <c r="O67" s="52">
        <v>106.44</v>
      </c>
      <c r="P67" s="12" t="s">
        <v>5527</v>
      </c>
    </row>
    <row r="68" spans="1:16" x14ac:dyDescent="0.25">
      <c r="A68" s="6" t="s">
        <v>243</v>
      </c>
      <c r="B68" s="12" t="s">
        <v>5521</v>
      </c>
      <c r="C68" s="12" t="s">
        <v>5524</v>
      </c>
      <c r="D68" s="12"/>
      <c r="E68" s="13">
        <v>62.98</v>
      </c>
      <c r="F68" s="13">
        <v>59.15</v>
      </c>
      <c r="G68" s="50">
        <f t="shared" si="1"/>
        <v>6.4750633981403183E-2</v>
      </c>
      <c r="H68" s="14">
        <v>95</v>
      </c>
      <c r="I68" s="14">
        <v>56</v>
      </c>
      <c r="J68" s="32">
        <v>44314</v>
      </c>
      <c r="K68" s="52">
        <v>30.36</v>
      </c>
      <c r="L68" s="52">
        <v>61.85</v>
      </c>
      <c r="M68" s="52">
        <v>60.97</v>
      </c>
      <c r="N68" s="52">
        <v>59.42</v>
      </c>
      <c r="O68" s="52">
        <v>56.55</v>
      </c>
      <c r="P68" s="12" t="s">
        <v>5525</v>
      </c>
    </row>
    <row r="69" spans="1:16" x14ac:dyDescent="0.25">
      <c r="A69" s="6" t="s">
        <v>263</v>
      </c>
      <c r="B69" s="18" t="s">
        <v>5310</v>
      </c>
      <c r="C69" s="18" t="s">
        <v>5316</v>
      </c>
      <c r="D69" s="18"/>
      <c r="E69" s="26">
        <v>26.99</v>
      </c>
      <c r="F69" s="26">
        <v>25.7</v>
      </c>
      <c r="G69" s="28">
        <f t="shared" si="1"/>
        <v>5.0194552529182847E-2</v>
      </c>
      <c r="H69" s="17">
        <v>98</v>
      </c>
      <c r="I69" s="17">
        <v>61</v>
      </c>
      <c r="J69" s="44">
        <v>44323</v>
      </c>
      <c r="K69" s="49">
        <v>19.260000000000002</v>
      </c>
      <c r="L69" s="49">
        <v>27.35</v>
      </c>
      <c r="M69" s="49">
        <v>27.2</v>
      </c>
      <c r="N69" s="49">
        <v>26.65</v>
      </c>
      <c r="O69" s="49">
        <v>25.03</v>
      </c>
      <c r="P69" s="18" t="s">
        <v>5501</v>
      </c>
    </row>
    <row r="70" spans="1:16" x14ac:dyDescent="0.25">
      <c r="A70" s="6" t="s">
        <v>267</v>
      </c>
      <c r="B70" s="18" t="s">
        <v>5245</v>
      </c>
      <c r="C70" s="18" t="s">
        <v>5246</v>
      </c>
      <c r="D70" s="18"/>
      <c r="E70" s="26">
        <v>113.18</v>
      </c>
      <c r="F70" s="26">
        <v>107.54</v>
      </c>
      <c r="G70" s="28">
        <f t="shared" si="1"/>
        <v>5.2445601636600336E-2</v>
      </c>
      <c r="H70" s="17">
        <v>33</v>
      </c>
      <c r="I70" s="17">
        <v>61</v>
      </c>
      <c r="J70" s="44">
        <v>44313</v>
      </c>
      <c r="K70" s="49">
        <v>13.83</v>
      </c>
      <c r="L70" s="49">
        <v>112.48</v>
      </c>
      <c r="M70" s="49">
        <v>111.32</v>
      </c>
      <c r="N70" s="49">
        <v>109.69</v>
      </c>
      <c r="O70" s="49">
        <v>106.42</v>
      </c>
      <c r="P70" s="18" t="s">
        <v>5441</v>
      </c>
    </row>
    <row r="71" spans="1:16" x14ac:dyDescent="0.25">
      <c r="A71" s="6" t="s">
        <v>404</v>
      </c>
      <c r="B71" s="18" t="s">
        <v>5315</v>
      </c>
      <c r="C71" s="18" t="s">
        <v>5327</v>
      </c>
      <c r="D71" s="18"/>
      <c r="E71" s="26">
        <v>18.22</v>
      </c>
      <c r="F71" s="26">
        <v>18.14</v>
      </c>
      <c r="G71" s="28">
        <f t="shared" si="1"/>
        <v>4.4101433296581194E-3</v>
      </c>
      <c r="H71" s="17">
        <v>73</v>
      </c>
      <c r="I71" s="17">
        <v>80</v>
      </c>
      <c r="J71" s="44">
        <v>44312</v>
      </c>
      <c r="K71" s="49">
        <v>15.99</v>
      </c>
      <c r="L71" s="49">
        <v>18.28</v>
      </c>
      <c r="M71" s="49">
        <v>17.940000000000001</v>
      </c>
      <c r="N71" s="49">
        <v>17.64</v>
      </c>
      <c r="O71" s="49">
        <v>17.41</v>
      </c>
      <c r="P71" s="18" t="s">
        <v>5511</v>
      </c>
    </row>
    <row r="72" spans="1:16" x14ac:dyDescent="0.25">
      <c r="A72" s="6" t="s">
        <v>619</v>
      </c>
      <c r="B72" s="18" t="s">
        <v>4757</v>
      </c>
      <c r="C72" s="18" t="s">
        <v>4765</v>
      </c>
      <c r="D72" s="18"/>
      <c r="E72" s="26">
        <v>78.95</v>
      </c>
      <c r="F72" s="26">
        <v>68.8</v>
      </c>
      <c r="G72" s="5">
        <f t="shared" si="1"/>
        <v>0.14752906976744196</v>
      </c>
      <c r="H72" s="17">
        <v>90</v>
      </c>
      <c r="I72" s="17">
        <v>69</v>
      </c>
      <c r="J72" s="44">
        <v>44315</v>
      </c>
      <c r="K72" s="48">
        <v>19.260000000000002</v>
      </c>
      <c r="L72" s="48">
        <v>78.010000000000005</v>
      </c>
      <c r="M72" s="48">
        <v>76.849999999999994</v>
      </c>
      <c r="N72" s="48">
        <v>75.209999999999994</v>
      </c>
      <c r="O72" s="48">
        <v>71.37</v>
      </c>
      <c r="P72" s="18" t="s">
        <v>5512</v>
      </c>
    </row>
    <row r="73" spans="1:16" x14ac:dyDescent="0.25">
      <c r="A73" s="6" t="s">
        <v>831</v>
      </c>
      <c r="B73" s="18" t="s">
        <v>5148</v>
      </c>
      <c r="C73" s="18" t="s">
        <v>5155</v>
      </c>
      <c r="D73" s="18"/>
      <c r="E73" s="26">
        <v>123.22</v>
      </c>
      <c r="F73" s="26">
        <v>102.47</v>
      </c>
      <c r="G73" s="5">
        <f t="shared" si="1"/>
        <v>0.20249829218307797</v>
      </c>
      <c r="H73" s="17">
        <v>91</v>
      </c>
      <c r="I73" s="17">
        <v>83</v>
      </c>
      <c r="J73" s="44">
        <v>44327</v>
      </c>
      <c r="K73" s="48">
        <v>26.08</v>
      </c>
      <c r="L73" s="48">
        <v>121.71</v>
      </c>
      <c r="M73" s="48">
        <v>120.63</v>
      </c>
      <c r="N73" s="48">
        <v>118.81</v>
      </c>
      <c r="O73" s="48">
        <v>113.47</v>
      </c>
      <c r="P73" s="18" t="s">
        <v>5513</v>
      </c>
    </row>
    <row r="74" spans="1:16" x14ac:dyDescent="0.25">
      <c r="A74" s="6" t="s">
        <v>832</v>
      </c>
      <c r="B74" s="18" t="s">
        <v>1811</v>
      </c>
      <c r="C74" s="18" t="s">
        <v>1812</v>
      </c>
      <c r="E74" s="26">
        <v>79</v>
      </c>
      <c r="F74" s="26">
        <v>79.42</v>
      </c>
      <c r="G74" s="5">
        <f t="shared" si="1"/>
        <v>-5.2883404683958914E-3</v>
      </c>
      <c r="H74" s="17">
        <v>81</v>
      </c>
      <c r="I74" s="17">
        <v>88</v>
      </c>
      <c r="J74" s="44">
        <v>44323</v>
      </c>
      <c r="K74" s="48">
        <v>13.29</v>
      </c>
      <c r="L74" s="48">
        <v>76.31</v>
      </c>
      <c r="M74" s="48">
        <v>74.72</v>
      </c>
      <c r="N74" s="48">
        <v>73.209999999999994</v>
      </c>
      <c r="O74" s="48">
        <v>71.42</v>
      </c>
      <c r="P74" s="18" t="s">
        <v>5514</v>
      </c>
    </row>
    <row r="75" spans="1:16" x14ac:dyDescent="0.25">
      <c r="A75" s="6" t="s">
        <v>906</v>
      </c>
      <c r="B75" s="18" t="s">
        <v>4552</v>
      </c>
      <c r="C75" s="18" t="s">
        <v>4565</v>
      </c>
      <c r="E75" s="26">
        <v>161.24</v>
      </c>
      <c r="F75" s="26">
        <v>163.93</v>
      </c>
      <c r="G75" s="5">
        <f t="shared" si="1"/>
        <v>-1.6409443054962468E-2</v>
      </c>
      <c r="H75" s="17">
        <v>87</v>
      </c>
      <c r="I75" s="17">
        <v>58</v>
      </c>
      <c r="J75" s="43">
        <v>44336</v>
      </c>
      <c r="K75" s="48">
        <v>16.5</v>
      </c>
      <c r="L75" s="48">
        <v>160.66999999999999</v>
      </c>
      <c r="M75" s="48">
        <v>158.85</v>
      </c>
      <c r="N75" s="48">
        <v>156.43</v>
      </c>
      <c r="O75" s="48">
        <v>154.11000000000001</v>
      </c>
      <c r="P75" s="18" t="s">
        <v>5517</v>
      </c>
    </row>
    <row r="76" spans="1:16" x14ac:dyDescent="0.25">
      <c r="A76" s="6" t="s">
        <v>913</v>
      </c>
      <c r="B76" s="18" t="s">
        <v>5411</v>
      </c>
      <c r="C76" s="18" t="s">
        <v>5422</v>
      </c>
      <c r="E76" s="26">
        <v>376.3</v>
      </c>
      <c r="F76" s="26">
        <v>367.49</v>
      </c>
      <c r="G76" s="5">
        <f t="shared" si="1"/>
        <v>2.3973441454189236E-2</v>
      </c>
      <c r="H76" s="17">
        <v>75</v>
      </c>
      <c r="I76" s="17">
        <v>46</v>
      </c>
      <c r="J76" s="43">
        <v>44301</v>
      </c>
      <c r="K76" s="48">
        <v>33.14</v>
      </c>
      <c r="L76" s="48">
        <v>369.91</v>
      </c>
      <c r="M76" s="48">
        <v>368.93</v>
      </c>
      <c r="N76" s="48">
        <v>364.21</v>
      </c>
      <c r="O76" s="48">
        <v>347.17</v>
      </c>
      <c r="P76" s="18" t="s">
        <v>5518</v>
      </c>
    </row>
    <row r="77" spans="1:16" x14ac:dyDescent="0.25">
      <c r="A77" s="6" t="s">
        <v>976</v>
      </c>
      <c r="B77" s="18" t="s">
        <v>5275</v>
      </c>
      <c r="C77" s="18" t="s">
        <v>5276</v>
      </c>
      <c r="D77" s="18"/>
      <c r="E77" s="26">
        <v>32.44</v>
      </c>
      <c r="F77" s="26">
        <v>26.61</v>
      </c>
      <c r="G77" s="28">
        <f t="shared" si="1"/>
        <v>0.2190905674558436</v>
      </c>
      <c r="H77" s="17">
        <v>15</v>
      </c>
      <c r="I77" s="17">
        <v>94</v>
      </c>
      <c r="J77" s="44">
        <v>44351</v>
      </c>
      <c r="K77" s="49">
        <v>28.66</v>
      </c>
      <c r="L77" s="49">
        <v>31.28</v>
      </c>
      <c r="M77" s="49">
        <v>30.66</v>
      </c>
      <c r="N77" s="49">
        <v>29.75</v>
      </c>
      <c r="O77" s="49">
        <v>26.66</v>
      </c>
      <c r="P77" s="18" t="s">
        <v>5503</v>
      </c>
    </row>
    <row r="78" spans="1:16" x14ac:dyDescent="0.25">
      <c r="A78" s="6" t="s">
        <v>1082</v>
      </c>
      <c r="B78" s="18" t="s">
        <v>5337</v>
      </c>
      <c r="C78" s="18" t="s">
        <v>5338</v>
      </c>
      <c r="D78" s="18"/>
      <c r="E78" s="26">
        <v>327.49</v>
      </c>
      <c r="F78" s="26">
        <v>355.96</v>
      </c>
      <c r="G78" s="28">
        <f t="shared" si="1"/>
        <v>-7.9980896729969581E-2</v>
      </c>
      <c r="H78" s="17">
        <v>74</v>
      </c>
      <c r="I78" s="17">
        <v>90</v>
      </c>
      <c r="J78" s="44">
        <v>44321</v>
      </c>
      <c r="K78" s="49">
        <v>20.68</v>
      </c>
      <c r="L78" s="49">
        <v>329.36</v>
      </c>
      <c r="M78" s="49">
        <v>328.94</v>
      </c>
      <c r="N78" s="49">
        <v>324.27</v>
      </c>
      <c r="O78" s="49">
        <v>304.83</v>
      </c>
      <c r="P78" s="18" t="s">
        <v>5506</v>
      </c>
    </row>
    <row r="79" spans="1:16" x14ac:dyDescent="0.25">
      <c r="A79" s="6" t="s">
        <v>1083</v>
      </c>
      <c r="B79" s="18" t="s">
        <v>5523</v>
      </c>
      <c r="C79" s="18" t="s">
        <v>5528</v>
      </c>
      <c r="E79" s="26">
        <v>118.45</v>
      </c>
      <c r="F79" s="26">
        <v>122.36</v>
      </c>
      <c r="G79" s="5">
        <f t="shared" si="1"/>
        <v>-3.1954887218045083E-2</v>
      </c>
      <c r="H79" s="17">
        <v>87</v>
      </c>
      <c r="I79" s="17">
        <v>81</v>
      </c>
      <c r="J79" s="7">
        <v>44322</v>
      </c>
      <c r="K79" s="48">
        <v>19.12</v>
      </c>
      <c r="L79" s="48">
        <v>117.53</v>
      </c>
      <c r="M79" s="48">
        <v>114.86</v>
      </c>
      <c r="N79" s="48">
        <v>111.42</v>
      </c>
      <c r="O79" s="48">
        <v>108.19</v>
      </c>
      <c r="P79" s="18" t="s">
        <v>4234</v>
      </c>
    </row>
    <row r="80" spans="1:16" x14ac:dyDescent="0.25">
      <c r="A80" s="6" t="s">
        <v>1084</v>
      </c>
      <c r="B80" s="18" t="s">
        <v>3186</v>
      </c>
      <c r="C80" s="18" t="s">
        <v>3194</v>
      </c>
      <c r="E80" s="26">
        <v>95.3</v>
      </c>
      <c r="F80" s="26">
        <v>95.49</v>
      </c>
      <c r="G80" s="5">
        <f t="shared" si="1"/>
        <v>-1.9897371452507881E-3</v>
      </c>
      <c r="H80" s="17">
        <v>96</v>
      </c>
      <c r="I80" s="17">
        <v>85</v>
      </c>
      <c r="J80" s="7">
        <v>44376</v>
      </c>
      <c r="K80" s="48">
        <v>18.68</v>
      </c>
      <c r="L80" s="48">
        <v>93.98</v>
      </c>
      <c r="M80" s="48">
        <v>92.27</v>
      </c>
      <c r="N80" s="48">
        <v>90.48</v>
      </c>
      <c r="O80" s="48">
        <v>87.64</v>
      </c>
      <c r="P80" s="18" t="s">
        <v>5529</v>
      </c>
    </row>
    <row r="81" spans="1:16" x14ac:dyDescent="0.25">
      <c r="A81" s="6" t="s">
        <v>1514</v>
      </c>
    </row>
    <row r="82" spans="1:16" x14ac:dyDescent="0.25">
      <c r="A82" s="6" t="s">
        <v>1515</v>
      </c>
    </row>
    <row r="83" spans="1:16" x14ac:dyDescent="0.25">
      <c r="A83" s="6" t="s">
        <v>1518</v>
      </c>
      <c r="B83" s="18"/>
      <c r="C83" s="18"/>
      <c r="E83" s="26"/>
      <c r="F83" s="26"/>
      <c r="G83" s="5"/>
      <c r="H83" s="17"/>
      <c r="I83" s="17"/>
      <c r="J83" s="7"/>
      <c r="K83" s="48"/>
      <c r="L83" s="48"/>
      <c r="M83" s="48"/>
      <c r="N83" s="48"/>
      <c r="O83" s="48"/>
      <c r="P83" s="18"/>
    </row>
    <row r="84" spans="1:16" x14ac:dyDescent="0.25">
      <c r="A84" s="6" t="s">
        <v>1519</v>
      </c>
    </row>
    <row r="85" spans="1:16" x14ac:dyDescent="0.25">
      <c r="A85" s="6" t="s">
        <v>1820</v>
      </c>
    </row>
    <row r="86" spans="1:16" x14ac:dyDescent="0.25">
      <c r="A86" s="6" t="s">
        <v>4642</v>
      </c>
    </row>
    <row r="90" spans="1:16" x14ac:dyDescent="0.25">
      <c r="G90" s="2"/>
    </row>
    <row r="91" spans="1:16" x14ac:dyDescent="0.25">
      <c r="G91" s="2"/>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C7E41-2728-4F38-ADDA-74B8754E29FA}">
  <dimension ref="A1:S87"/>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44295</v>
      </c>
      <c r="I3" s="2"/>
      <c r="J3" s="44">
        <v>44298</v>
      </c>
      <c r="K3" s="43">
        <v>44299</v>
      </c>
      <c r="L3" s="43">
        <v>44300</v>
      </c>
      <c r="M3" s="43">
        <v>44301</v>
      </c>
      <c r="N3" s="43">
        <v>44302</v>
      </c>
      <c r="P3" t="s">
        <v>1973</v>
      </c>
    </row>
    <row r="4" spans="1:16" ht="15.75" thickBot="1" x14ac:dyDescent="0.3">
      <c r="A4" t="s">
        <v>0</v>
      </c>
      <c r="C4" s="10">
        <v>44298</v>
      </c>
      <c r="D4" s="11" t="s">
        <v>66</v>
      </c>
      <c r="E4" s="10">
        <v>44302</v>
      </c>
      <c r="J4" s="2" t="s">
        <v>58</v>
      </c>
      <c r="K4" s="2" t="s">
        <v>59</v>
      </c>
      <c r="L4" s="2" t="s">
        <v>60</v>
      </c>
      <c r="M4" s="2" t="s">
        <v>61</v>
      </c>
      <c r="N4" s="2" t="s">
        <v>62</v>
      </c>
    </row>
    <row r="5" spans="1:16" ht="15.75" thickBot="1" x14ac:dyDescent="0.3">
      <c r="G5" t="s">
        <v>57</v>
      </c>
      <c r="H5" s="8">
        <v>13900.18</v>
      </c>
      <c r="J5" s="16">
        <v>13850</v>
      </c>
      <c r="K5" s="16">
        <v>13996.1</v>
      </c>
      <c r="L5" s="16">
        <v>13857.84</v>
      </c>
      <c r="M5" s="16">
        <v>14038.76</v>
      </c>
      <c r="N5" s="16">
        <v>14052.34</v>
      </c>
      <c r="P5" s="5">
        <f>(N5-H5)/H5</f>
        <v>1.0946620835125865E-2</v>
      </c>
    </row>
    <row r="6" spans="1:16" ht="15.75" thickBot="1" x14ac:dyDescent="0.3">
      <c r="A6" t="s">
        <v>2</v>
      </c>
      <c r="C6" s="33" t="s">
        <v>5483</v>
      </c>
      <c r="D6" s="1"/>
      <c r="E6" s="1"/>
      <c r="G6" t="s">
        <v>3680</v>
      </c>
      <c r="H6" s="9">
        <v>4128.8</v>
      </c>
      <c r="J6" s="16">
        <v>4127.99</v>
      </c>
      <c r="K6" s="21">
        <v>4141.59</v>
      </c>
      <c r="L6" s="21">
        <v>4124.66</v>
      </c>
      <c r="M6" s="16">
        <v>4170.42</v>
      </c>
      <c r="N6" s="16">
        <v>4185.47</v>
      </c>
      <c r="P6" s="5">
        <f>(N6-H6)/H6</f>
        <v>1.3725537686494883E-2</v>
      </c>
    </row>
    <row r="7" spans="1:16" x14ac:dyDescent="0.25">
      <c r="C7" s="12"/>
      <c r="J7" s="12"/>
    </row>
    <row r="8" spans="1:16" x14ac:dyDescent="0.25">
      <c r="C8" s="12"/>
      <c r="J8" s="12"/>
    </row>
    <row r="9" spans="1:16" x14ac:dyDescent="0.25">
      <c r="A9" t="s">
        <v>3</v>
      </c>
      <c r="C9" t="s">
        <v>5584</v>
      </c>
      <c r="J9" s="18"/>
    </row>
    <row r="10" spans="1:16" x14ac:dyDescent="0.25">
      <c r="C10" s="37" t="s">
        <v>5585</v>
      </c>
      <c r="J10" s="18"/>
    </row>
    <row r="11" spans="1:16" x14ac:dyDescent="0.25">
      <c r="C11" s="37" t="s">
        <v>5586</v>
      </c>
      <c r="J11" s="18"/>
    </row>
    <row r="12" spans="1:16" x14ac:dyDescent="0.25">
      <c r="C12" s="37" t="s">
        <v>5587</v>
      </c>
      <c r="J12" s="18"/>
    </row>
    <row r="13" spans="1:16" x14ac:dyDescent="0.25">
      <c r="C13" s="37" t="s">
        <v>5588</v>
      </c>
      <c r="J13" s="18"/>
    </row>
    <row r="14" spans="1:16" x14ac:dyDescent="0.25">
      <c r="C14" s="37" t="s">
        <v>5589</v>
      </c>
      <c r="J14" s="18"/>
    </row>
    <row r="15" spans="1:16" x14ac:dyDescent="0.25">
      <c r="C15" s="37" t="s">
        <v>5590</v>
      </c>
      <c r="J15" s="18"/>
    </row>
    <row r="16" spans="1:16" x14ac:dyDescent="0.25">
      <c r="C16" s="37"/>
      <c r="J16" s="18"/>
    </row>
    <row r="17" spans="3:10" x14ac:dyDescent="0.25">
      <c r="C17" s="12"/>
      <c r="J17" s="18"/>
    </row>
    <row r="18" spans="3:10" x14ac:dyDescent="0.25">
      <c r="C18" s="12" t="s">
        <v>5557</v>
      </c>
      <c r="J18" s="18"/>
    </row>
    <row r="19" spans="3:10" x14ac:dyDescent="0.25">
      <c r="C19" s="12" t="s">
        <v>5566</v>
      </c>
      <c r="J19" s="18"/>
    </row>
    <row r="20" spans="3:10" x14ac:dyDescent="0.25">
      <c r="J20" s="18"/>
    </row>
    <row r="21" spans="3:10" x14ac:dyDescent="0.25">
      <c r="C21" t="s">
        <v>3391</v>
      </c>
      <c r="D21" s="5">
        <v>0.4708</v>
      </c>
      <c r="E21" s="7"/>
      <c r="I21" s="5"/>
      <c r="J21" s="18"/>
    </row>
    <row r="22" spans="3:10" x14ac:dyDescent="0.25">
      <c r="D22" s="5"/>
      <c r="E22" s="7"/>
      <c r="I22" s="5"/>
      <c r="J22" s="18"/>
    </row>
    <row r="23" spans="3:10" x14ac:dyDescent="0.25">
      <c r="C23" t="s">
        <v>5490</v>
      </c>
      <c r="D23" s="5">
        <v>0.1</v>
      </c>
      <c r="E23" s="7"/>
      <c r="I23" s="5"/>
      <c r="J23" s="18"/>
    </row>
    <row r="24" spans="3:10" x14ac:dyDescent="0.25">
      <c r="C24" t="s">
        <v>1667</v>
      </c>
      <c r="D24" s="5">
        <v>9.8000000000000004E-2</v>
      </c>
      <c r="E24" s="7"/>
      <c r="I24" s="5"/>
      <c r="J24" s="18"/>
    </row>
    <row r="25" spans="3:10" x14ac:dyDescent="0.25">
      <c r="C25" t="s">
        <v>2351</v>
      </c>
      <c r="D25" s="5">
        <v>7.5399999999999995E-2</v>
      </c>
      <c r="E25" s="7"/>
      <c r="I25" s="5"/>
      <c r="J25" s="18"/>
    </row>
    <row r="26" spans="3:10" x14ac:dyDescent="0.25">
      <c r="C26" t="s">
        <v>5378</v>
      </c>
      <c r="D26" s="5">
        <v>9.9000000000000005E-2</v>
      </c>
      <c r="E26" s="7"/>
      <c r="I26" s="5"/>
      <c r="J26" s="18"/>
    </row>
    <row r="27" spans="3:10" x14ac:dyDescent="0.25">
      <c r="C27" t="s">
        <v>5412</v>
      </c>
      <c r="D27" s="5">
        <v>0.10589999999999999</v>
      </c>
      <c r="I27" s="5"/>
      <c r="J27" s="18"/>
    </row>
    <row r="28" spans="3:10" x14ac:dyDescent="0.25">
      <c r="C28" t="s">
        <v>2008</v>
      </c>
      <c r="D28" s="5">
        <v>5.0900000000000001E-2</v>
      </c>
      <c r="E28" s="27"/>
      <c r="F28" s="18"/>
      <c r="G28" s="28"/>
      <c r="H28" s="18"/>
      <c r="I28" s="5"/>
      <c r="J28" s="18"/>
    </row>
    <row r="29" spans="3:10" x14ac:dyDescent="0.25">
      <c r="D29" s="5"/>
      <c r="E29" s="27"/>
      <c r="F29" s="18"/>
      <c r="G29" s="28"/>
      <c r="H29" s="18"/>
      <c r="I29" s="5"/>
      <c r="J29" s="18"/>
    </row>
    <row r="30" spans="3:10" x14ac:dyDescent="0.25">
      <c r="D30" s="5"/>
      <c r="E30" s="27"/>
      <c r="F30" s="18"/>
      <c r="G30" s="28"/>
      <c r="H30" s="18"/>
      <c r="I30" s="5"/>
      <c r="J30" s="18"/>
    </row>
    <row r="31" spans="3:10" x14ac:dyDescent="0.25">
      <c r="D31" s="5">
        <f>SUM(D21:D30)</f>
        <v>1</v>
      </c>
      <c r="I31" s="28"/>
      <c r="J31" s="18"/>
    </row>
    <row r="32" spans="3:10" x14ac:dyDescent="0.25">
      <c r="E32" s="27"/>
      <c r="F32" s="18"/>
      <c r="G32" s="28"/>
      <c r="H32" s="18"/>
      <c r="I32" s="28"/>
      <c r="J32" s="18"/>
    </row>
    <row r="33" spans="1:19" x14ac:dyDescent="0.25">
      <c r="D33" s="5"/>
      <c r="E33" s="27"/>
      <c r="F33" s="18"/>
      <c r="G33" s="28"/>
      <c r="H33" s="18"/>
      <c r="I33" s="28"/>
      <c r="J33" s="18"/>
    </row>
    <row r="34" spans="1:19" x14ac:dyDescent="0.25">
      <c r="C34" s="12"/>
      <c r="E34" s="27"/>
      <c r="F34" s="17" t="s">
        <v>4013</v>
      </c>
      <c r="G34" s="18"/>
      <c r="H34" s="12"/>
      <c r="I34" s="18"/>
    </row>
    <row r="35" spans="1:19" x14ac:dyDescent="0.25">
      <c r="A35" t="s">
        <v>4</v>
      </c>
      <c r="C35" s="12"/>
      <c r="E35" s="30" t="s">
        <v>7</v>
      </c>
      <c r="F35" s="30" t="s">
        <v>8</v>
      </c>
      <c r="G35" s="30" t="s">
        <v>9</v>
      </c>
      <c r="H35" s="30" t="s">
        <v>10</v>
      </c>
      <c r="I35" s="30" t="s">
        <v>24</v>
      </c>
      <c r="J35" s="30" t="s">
        <v>26</v>
      </c>
      <c r="K35" s="30" t="s">
        <v>25</v>
      </c>
      <c r="L35" s="30" t="s">
        <v>4733</v>
      </c>
      <c r="M35" s="29" t="s">
        <v>11</v>
      </c>
      <c r="N35" s="31"/>
      <c r="O35" s="31"/>
      <c r="P35" s="31"/>
      <c r="Q35" s="31"/>
      <c r="R35" s="31"/>
      <c r="S35" s="31"/>
    </row>
    <row r="36" spans="1:19" x14ac:dyDescent="0.25">
      <c r="A36" s="6" t="s">
        <v>5</v>
      </c>
      <c r="B36" t="s">
        <v>5490</v>
      </c>
      <c r="E36" s="4">
        <v>286.95999999999998</v>
      </c>
      <c r="F36" s="4">
        <v>281.58</v>
      </c>
      <c r="G36" s="5">
        <f t="shared" ref="G36:G41" si="0">(E36-F36)/F36</f>
        <v>1.9106470630016321E-2</v>
      </c>
      <c r="H36" s="4">
        <v>283</v>
      </c>
      <c r="I36" s="4">
        <v>271.51</v>
      </c>
      <c r="J36" s="25">
        <v>62</v>
      </c>
      <c r="K36" s="25">
        <v>85</v>
      </c>
      <c r="L36" s="2"/>
      <c r="M36" t="s">
        <v>5538</v>
      </c>
    </row>
    <row r="37" spans="1:19" x14ac:dyDescent="0.25">
      <c r="A37" s="6" t="s">
        <v>12</v>
      </c>
      <c r="B37" t="s">
        <v>1667</v>
      </c>
      <c r="E37">
        <v>306.18</v>
      </c>
      <c r="F37">
        <v>307.01</v>
      </c>
      <c r="G37" s="5">
        <f t="shared" si="0"/>
        <v>-2.7034950001628092E-3</v>
      </c>
      <c r="H37" s="4">
        <v>304</v>
      </c>
      <c r="I37" s="4">
        <v>299.70999999999998</v>
      </c>
      <c r="J37" s="2">
        <v>64</v>
      </c>
      <c r="K37" s="2">
        <v>93</v>
      </c>
      <c r="L37" s="2"/>
      <c r="M37" t="s">
        <v>5539</v>
      </c>
    </row>
    <row r="38" spans="1:19" x14ac:dyDescent="0.25">
      <c r="A38" s="6" t="s">
        <v>13</v>
      </c>
      <c r="B38" t="s">
        <v>2351</v>
      </c>
      <c r="E38" s="4">
        <v>87.31</v>
      </c>
      <c r="F38" s="4">
        <v>79.88</v>
      </c>
      <c r="G38" s="5">
        <f t="shared" si="0"/>
        <v>9.3014521782674095E-2</v>
      </c>
      <c r="H38" s="4">
        <v>82</v>
      </c>
      <c r="I38" s="4">
        <v>77.8</v>
      </c>
      <c r="J38" s="25">
        <v>95</v>
      </c>
      <c r="K38" s="25">
        <v>96</v>
      </c>
      <c r="L38" s="2">
        <v>10</v>
      </c>
      <c r="M38" t="s">
        <v>5540</v>
      </c>
    </row>
    <row r="39" spans="1:19" x14ac:dyDescent="0.25">
      <c r="A39" s="6" t="s">
        <v>14</v>
      </c>
      <c r="B39" t="s">
        <v>5378</v>
      </c>
      <c r="E39" s="4">
        <v>234.81</v>
      </c>
      <c r="F39" s="4">
        <v>234.71</v>
      </c>
      <c r="G39" s="5">
        <f t="shared" si="0"/>
        <v>4.2605768821095955E-4</v>
      </c>
      <c r="H39" s="4">
        <v>230</v>
      </c>
      <c r="I39" s="4">
        <v>214.68</v>
      </c>
      <c r="J39" s="25">
        <v>79</v>
      </c>
      <c r="K39" s="25">
        <v>87</v>
      </c>
      <c r="L39" s="2"/>
      <c r="M39" t="s">
        <v>5541</v>
      </c>
    </row>
    <row r="40" spans="1:19" x14ac:dyDescent="0.25">
      <c r="A40" s="6" t="s">
        <v>15</v>
      </c>
      <c r="B40" t="s">
        <v>5412</v>
      </c>
      <c r="E40" s="4">
        <v>208.25</v>
      </c>
      <c r="F40" s="4">
        <v>194.45</v>
      </c>
      <c r="G40" s="5">
        <f t="shared" si="0"/>
        <v>7.0969400874260805E-2</v>
      </c>
      <c r="H40" s="4">
        <v>196</v>
      </c>
      <c r="I40" s="4">
        <v>179.46</v>
      </c>
      <c r="J40" s="25">
        <v>75</v>
      </c>
      <c r="K40" s="25">
        <v>95</v>
      </c>
      <c r="L40" s="2"/>
      <c r="M40" t="s">
        <v>5542</v>
      </c>
    </row>
    <row r="41" spans="1:19" x14ac:dyDescent="0.25">
      <c r="A41" s="6" t="s">
        <v>16</v>
      </c>
      <c r="B41" t="s">
        <v>2008</v>
      </c>
      <c r="E41" s="4">
        <v>112.59</v>
      </c>
      <c r="F41" s="4">
        <v>109.72</v>
      </c>
      <c r="G41" s="5">
        <f t="shared" si="0"/>
        <v>2.6157491797302264E-2</v>
      </c>
      <c r="H41" s="4">
        <v>108</v>
      </c>
      <c r="I41" s="4">
        <v>108.04</v>
      </c>
      <c r="J41" s="25">
        <v>87</v>
      </c>
      <c r="K41" s="25">
        <v>99</v>
      </c>
      <c r="L41" s="2">
        <v>26</v>
      </c>
      <c r="M41" t="s">
        <v>5543</v>
      </c>
    </row>
    <row r="42" spans="1:19" x14ac:dyDescent="0.25">
      <c r="A42" s="6" t="s">
        <v>17</v>
      </c>
    </row>
    <row r="43" spans="1:19" x14ac:dyDescent="0.25">
      <c r="A43" s="6" t="s">
        <v>18</v>
      </c>
      <c r="E43" s="4"/>
      <c r="F43" s="4"/>
      <c r="G43" s="5"/>
      <c r="H43" s="4"/>
      <c r="I43" s="4"/>
      <c r="J43" s="25"/>
      <c r="K43" s="25"/>
      <c r="L43" s="2"/>
    </row>
    <row r="44" spans="1:19" x14ac:dyDescent="0.25">
      <c r="A44" s="6" t="s">
        <v>63</v>
      </c>
      <c r="L44" s="2"/>
    </row>
    <row r="45" spans="1:19" x14ac:dyDescent="0.25">
      <c r="A45" s="6" t="s">
        <v>67</v>
      </c>
      <c r="L45" s="2"/>
    </row>
    <row r="46" spans="1:19" x14ac:dyDescent="0.25">
      <c r="A46" s="6" t="s">
        <v>98</v>
      </c>
      <c r="L46" s="2"/>
    </row>
    <row r="48" spans="1:19" x14ac:dyDescent="0.25">
      <c r="G48" s="2" t="s">
        <v>5291</v>
      </c>
      <c r="J48" s="2" t="s">
        <v>5287</v>
      </c>
    </row>
    <row r="49" spans="1:18" x14ac:dyDescent="0.25">
      <c r="A49" s="3" t="s">
        <v>21</v>
      </c>
      <c r="E49" s="22" t="s">
        <v>7</v>
      </c>
      <c r="F49" s="22" t="s">
        <v>24</v>
      </c>
      <c r="G49" s="22" t="s">
        <v>5292</v>
      </c>
      <c r="H49" s="22" t="s">
        <v>25</v>
      </c>
      <c r="I49" s="22" t="s">
        <v>26</v>
      </c>
      <c r="J49" s="22" t="s">
        <v>25</v>
      </c>
      <c r="K49" s="22" t="s">
        <v>5288</v>
      </c>
      <c r="L49" s="22" t="s">
        <v>5497</v>
      </c>
      <c r="M49" s="22" t="s">
        <v>5293</v>
      </c>
      <c r="N49" s="22" t="s">
        <v>5294</v>
      </c>
      <c r="O49" s="22" t="s">
        <v>5295</v>
      </c>
      <c r="P49" s="23" t="s">
        <v>11</v>
      </c>
    </row>
    <row r="50" spans="1:18" x14ac:dyDescent="0.25">
      <c r="A50" s="6" t="s">
        <v>5</v>
      </c>
      <c r="B50" s="12" t="s">
        <v>4046</v>
      </c>
      <c r="C50" s="12" t="s">
        <v>5343</v>
      </c>
      <c r="D50" s="12"/>
      <c r="E50" s="13">
        <v>192.27</v>
      </c>
      <c r="F50" s="13">
        <v>185.86</v>
      </c>
      <c r="G50" s="50">
        <f>(E50-F50)/F50</f>
        <v>3.4488324545356698E-2</v>
      </c>
      <c r="H50" s="14">
        <v>94</v>
      </c>
      <c r="I50" s="14">
        <v>79</v>
      </c>
      <c r="J50" s="51">
        <v>44323</v>
      </c>
      <c r="K50" s="52">
        <v>18.920000000000002</v>
      </c>
      <c r="L50" s="52">
        <v>192.06</v>
      </c>
      <c r="M50" s="52">
        <v>190.97</v>
      </c>
      <c r="N50" s="52">
        <v>187.23</v>
      </c>
      <c r="O50" s="52">
        <v>178.55</v>
      </c>
      <c r="P50" s="12" t="s">
        <v>5544</v>
      </c>
    </row>
    <row r="51" spans="1:18" x14ac:dyDescent="0.25">
      <c r="A51" s="6" t="s">
        <v>12</v>
      </c>
      <c r="B51" s="12" t="s">
        <v>5313</v>
      </c>
      <c r="C51" s="12" t="s">
        <v>5323</v>
      </c>
      <c r="E51" s="13">
        <v>103.94</v>
      </c>
      <c r="F51" s="13">
        <v>98.13</v>
      </c>
      <c r="G51" s="50">
        <f t="shared" ref="G51:G79" si="1">(E51-F51)/F51</f>
        <v>5.9207174156730893E-2</v>
      </c>
      <c r="H51" s="14">
        <v>82</v>
      </c>
      <c r="I51" s="14">
        <v>64</v>
      </c>
      <c r="J51" s="51">
        <v>44370</v>
      </c>
      <c r="K51" s="52">
        <v>31.34</v>
      </c>
      <c r="L51" s="52">
        <v>102.85</v>
      </c>
      <c r="M51" s="52">
        <v>101.71</v>
      </c>
      <c r="N51" s="52">
        <v>99.59</v>
      </c>
      <c r="O51" s="52">
        <v>95.1</v>
      </c>
      <c r="P51" s="12" t="s">
        <v>5546</v>
      </c>
      <c r="R51" s="12"/>
    </row>
    <row r="52" spans="1:18" x14ac:dyDescent="0.25">
      <c r="A52" s="6" t="s">
        <v>13</v>
      </c>
      <c r="B52" s="12" t="s">
        <v>2127</v>
      </c>
      <c r="C52" s="12" t="s">
        <v>5375</v>
      </c>
      <c r="D52" s="12"/>
      <c r="E52" s="13">
        <v>634.5</v>
      </c>
      <c r="F52" s="13">
        <v>524.22</v>
      </c>
      <c r="G52" s="50">
        <f t="shared" si="1"/>
        <v>0.21036969211399786</v>
      </c>
      <c r="H52" s="14">
        <v>96</v>
      </c>
      <c r="I52" s="14">
        <v>95</v>
      </c>
      <c r="J52" s="51">
        <v>44351</v>
      </c>
      <c r="K52" s="52">
        <v>27.59</v>
      </c>
      <c r="L52" s="52">
        <v>614.94000000000005</v>
      </c>
      <c r="M52" s="52">
        <v>603.05999999999995</v>
      </c>
      <c r="N52" s="52">
        <v>576.52</v>
      </c>
      <c r="O52" s="52">
        <v>520.47</v>
      </c>
      <c r="P52" s="12" t="s">
        <v>5547</v>
      </c>
    </row>
    <row r="53" spans="1:18" x14ac:dyDescent="0.25">
      <c r="A53" s="6" t="s">
        <v>14</v>
      </c>
      <c r="B53" s="12" t="s">
        <v>5410</v>
      </c>
      <c r="C53" s="12" t="s">
        <v>5420</v>
      </c>
      <c r="D53" s="12"/>
      <c r="E53" s="13">
        <v>54.22</v>
      </c>
      <c r="F53" s="13">
        <v>51.01</v>
      </c>
      <c r="G53" s="50">
        <f t="shared" si="1"/>
        <v>6.2928837482846514E-2</v>
      </c>
      <c r="H53" s="14">
        <v>96</v>
      </c>
      <c r="I53" s="14">
        <v>76</v>
      </c>
      <c r="J53" s="51">
        <v>44313</v>
      </c>
      <c r="K53" s="52">
        <v>16.399999999999999</v>
      </c>
      <c r="L53" s="52">
        <v>53.85</v>
      </c>
      <c r="M53" s="52">
        <v>53.51</v>
      </c>
      <c r="N53" s="52">
        <v>52.29</v>
      </c>
      <c r="O53" s="52">
        <v>49.25</v>
      </c>
      <c r="P53" s="12" t="s">
        <v>5548</v>
      </c>
    </row>
    <row r="54" spans="1:18" x14ac:dyDescent="0.25">
      <c r="A54" s="6" t="s">
        <v>15</v>
      </c>
      <c r="B54" s="12" t="s">
        <v>5413</v>
      </c>
      <c r="C54" s="12" t="s">
        <v>5425</v>
      </c>
      <c r="D54" s="12"/>
      <c r="E54" s="13">
        <v>77.709999999999994</v>
      </c>
      <c r="F54" s="13">
        <v>72.03</v>
      </c>
      <c r="G54" s="50">
        <f t="shared" si="1"/>
        <v>7.8856032208801788E-2</v>
      </c>
      <c r="H54" s="14">
        <v>70</v>
      </c>
      <c r="I54" s="14">
        <v>81</v>
      </c>
      <c r="J54" s="51">
        <v>44349</v>
      </c>
      <c r="K54" s="52">
        <v>31.54</v>
      </c>
      <c r="L54" s="52">
        <v>76.209999999999994</v>
      </c>
      <c r="M54" s="52">
        <v>75.06</v>
      </c>
      <c r="N54" s="52">
        <v>73.19</v>
      </c>
      <c r="O54" s="52">
        <v>69.599999999999994</v>
      </c>
      <c r="P54" s="12" t="s">
        <v>5549</v>
      </c>
    </row>
    <row r="55" spans="1:18" x14ac:dyDescent="0.25">
      <c r="A55" s="6" t="s">
        <v>16</v>
      </c>
      <c r="B55" s="12" t="s">
        <v>5414</v>
      </c>
      <c r="C55" s="12" t="s">
        <v>5427</v>
      </c>
      <c r="D55" s="12"/>
      <c r="E55" s="13">
        <v>132.85</v>
      </c>
      <c r="F55" s="13">
        <v>125.78</v>
      </c>
      <c r="G55" s="50">
        <f t="shared" si="1"/>
        <v>5.6209254253458366E-2</v>
      </c>
      <c r="H55" s="14">
        <v>71</v>
      </c>
      <c r="I55" s="14">
        <v>64</v>
      </c>
      <c r="J55" s="51">
        <v>44321</v>
      </c>
      <c r="K55" s="52">
        <v>30.89</v>
      </c>
      <c r="L55" s="52">
        <v>132.21</v>
      </c>
      <c r="M55" s="52">
        <v>131.09</v>
      </c>
      <c r="N55" s="52">
        <v>128.71</v>
      </c>
      <c r="O55" s="52">
        <v>123.87</v>
      </c>
      <c r="P55" s="12" t="s">
        <v>5550</v>
      </c>
    </row>
    <row r="56" spans="1:18" x14ac:dyDescent="0.25">
      <c r="A56" s="6" t="s">
        <v>17</v>
      </c>
      <c r="B56" s="12" t="s">
        <v>5463</v>
      </c>
      <c r="C56" s="12" t="s">
        <v>5464</v>
      </c>
      <c r="E56" s="13">
        <v>30.77</v>
      </c>
      <c r="F56" s="13">
        <v>28</v>
      </c>
      <c r="G56" s="50">
        <f t="shared" si="1"/>
        <v>9.8928571428571407E-2</v>
      </c>
      <c r="H56" s="14">
        <v>99</v>
      </c>
      <c r="I56" s="14">
        <v>92</v>
      </c>
      <c r="J56" s="51">
        <v>44344</v>
      </c>
      <c r="K56" s="52">
        <v>33.93</v>
      </c>
      <c r="L56" s="52">
        <v>30.81</v>
      </c>
      <c r="M56" s="52">
        <v>30.27</v>
      </c>
      <c r="N56" s="52">
        <v>28.83</v>
      </c>
      <c r="O56" s="52">
        <v>26.25</v>
      </c>
      <c r="P56" s="12" t="s">
        <v>5551</v>
      </c>
    </row>
    <row r="57" spans="1:18" x14ac:dyDescent="0.25">
      <c r="A57" s="6" t="s">
        <v>18</v>
      </c>
      <c r="B57" s="12" t="s">
        <v>5476</v>
      </c>
      <c r="C57" s="12" t="s">
        <v>5477</v>
      </c>
      <c r="E57" s="13">
        <v>26.81</v>
      </c>
      <c r="F57" s="13">
        <v>23.59</v>
      </c>
      <c r="G57" s="50">
        <f t="shared" si="1"/>
        <v>0.13649851632047472</v>
      </c>
      <c r="H57" s="14">
        <v>98</v>
      </c>
      <c r="I57" s="14">
        <v>91</v>
      </c>
      <c r="J57" s="51">
        <v>44327</v>
      </c>
      <c r="K57" s="52">
        <v>24.42</v>
      </c>
      <c r="L57" s="52">
        <v>25.84</v>
      </c>
      <c r="M57" s="52">
        <v>25.28</v>
      </c>
      <c r="N57" s="52">
        <v>24.23</v>
      </c>
      <c r="O57" s="52">
        <v>22.09</v>
      </c>
      <c r="P57" s="12" t="s">
        <v>5552</v>
      </c>
    </row>
    <row r="58" spans="1:18" x14ac:dyDescent="0.25">
      <c r="A58" s="6" t="s">
        <v>63</v>
      </c>
      <c r="B58" s="12" t="s">
        <v>5522</v>
      </c>
      <c r="C58" s="12" t="s">
        <v>5526</v>
      </c>
      <c r="D58" s="12"/>
      <c r="E58" s="13">
        <v>118.06</v>
      </c>
      <c r="F58" s="13">
        <v>111.68</v>
      </c>
      <c r="G58" s="50">
        <f t="shared" si="1"/>
        <v>5.7127507163323737E-2</v>
      </c>
      <c r="H58" s="14">
        <v>86</v>
      </c>
      <c r="I58" s="14">
        <v>51</v>
      </c>
      <c r="J58" s="51">
        <v>44314</v>
      </c>
      <c r="K58" s="52">
        <v>44.13</v>
      </c>
      <c r="L58" s="52">
        <v>117.22</v>
      </c>
      <c r="M58" s="52">
        <v>115.59</v>
      </c>
      <c r="N58" s="52">
        <v>112.84</v>
      </c>
      <c r="O58" s="52">
        <v>107.83</v>
      </c>
      <c r="P58" s="12" t="s">
        <v>5555</v>
      </c>
    </row>
    <row r="59" spans="1:18" x14ac:dyDescent="0.25">
      <c r="A59" s="6" t="s">
        <v>67</v>
      </c>
      <c r="B59" s="12" t="s">
        <v>5521</v>
      </c>
      <c r="C59" s="12" t="s">
        <v>5524</v>
      </c>
      <c r="D59" s="12"/>
      <c r="E59" s="13">
        <v>64.59</v>
      </c>
      <c r="F59" s="13">
        <v>59.15</v>
      </c>
      <c r="G59" s="50">
        <f t="shared" si="1"/>
        <v>9.1969568892645903E-2</v>
      </c>
      <c r="H59" s="14">
        <v>95</v>
      </c>
      <c r="I59" s="14">
        <v>57</v>
      </c>
      <c r="J59" s="51">
        <v>44314</v>
      </c>
      <c r="K59" s="52">
        <v>34.700000000000003</v>
      </c>
      <c r="L59" s="52">
        <v>63.34</v>
      </c>
      <c r="M59" s="52">
        <v>62.51</v>
      </c>
      <c r="N59" s="52">
        <v>60.89</v>
      </c>
      <c r="O59" s="52">
        <v>57.37</v>
      </c>
      <c r="P59" s="12" t="s">
        <v>5556</v>
      </c>
    </row>
    <row r="60" spans="1:18" x14ac:dyDescent="0.25">
      <c r="A60" s="6" t="s">
        <v>98</v>
      </c>
      <c r="B60" s="12" t="s">
        <v>5315</v>
      </c>
      <c r="C60" s="12" t="s">
        <v>5327</v>
      </c>
      <c r="D60" s="12"/>
      <c r="E60" s="13">
        <v>19.53</v>
      </c>
      <c r="F60" s="13">
        <v>18.14</v>
      </c>
      <c r="G60" s="50">
        <f t="shared" si="1"/>
        <v>7.66262403528115E-2</v>
      </c>
      <c r="H60" s="14">
        <v>73</v>
      </c>
      <c r="I60" s="14">
        <v>87</v>
      </c>
      <c r="J60" s="51">
        <v>44312</v>
      </c>
      <c r="K60" s="52">
        <v>18.170000000000002</v>
      </c>
      <c r="L60" s="52">
        <v>19</v>
      </c>
      <c r="M60" s="52">
        <v>18.59</v>
      </c>
      <c r="N60" s="52">
        <v>18.11</v>
      </c>
      <c r="O60" s="52">
        <v>17.64</v>
      </c>
      <c r="P60" s="12" t="s">
        <v>5558</v>
      </c>
    </row>
    <row r="61" spans="1:18" x14ac:dyDescent="0.25">
      <c r="A61" s="6" t="s">
        <v>102</v>
      </c>
      <c r="B61" s="12" t="s">
        <v>1811</v>
      </c>
      <c r="C61" s="12" t="s">
        <v>1812</v>
      </c>
      <c r="D61" s="12"/>
      <c r="E61" s="13">
        <v>86.81</v>
      </c>
      <c r="F61" s="13">
        <v>79.42</v>
      </c>
      <c r="G61" s="50">
        <f t="shared" si="1"/>
        <v>9.3049609670108294E-2</v>
      </c>
      <c r="H61" s="14">
        <v>81</v>
      </c>
      <c r="I61" s="14">
        <v>92</v>
      </c>
      <c r="J61" s="51">
        <v>44323</v>
      </c>
      <c r="K61" s="52">
        <v>22</v>
      </c>
      <c r="L61" s="52">
        <v>83.86</v>
      </c>
      <c r="M61" s="52">
        <v>81.02</v>
      </c>
      <c r="N61" s="52">
        <v>77.489999999999995</v>
      </c>
      <c r="O61" s="52">
        <v>73.13</v>
      </c>
      <c r="P61" s="12" t="s">
        <v>5560</v>
      </c>
    </row>
    <row r="62" spans="1:18" x14ac:dyDescent="0.25">
      <c r="A62" s="6" t="s">
        <v>106</v>
      </c>
      <c r="B62" s="12" t="s">
        <v>5411</v>
      </c>
      <c r="C62" s="12" t="s">
        <v>5422</v>
      </c>
      <c r="D62" s="12"/>
      <c r="E62" s="13">
        <v>391.01</v>
      </c>
      <c r="F62" s="13">
        <v>367.49</v>
      </c>
      <c r="G62" s="50">
        <f t="shared" si="1"/>
        <v>6.4001741543987536E-2</v>
      </c>
      <c r="H62" s="14">
        <v>88</v>
      </c>
      <c r="I62" s="14">
        <v>50</v>
      </c>
      <c r="J62" s="51">
        <v>44392</v>
      </c>
      <c r="K62" s="52">
        <v>36.14</v>
      </c>
      <c r="L62" s="52">
        <v>383.13</v>
      </c>
      <c r="M62" s="52">
        <v>378.05</v>
      </c>
      <c r="N62" s="52">
        <v>371.09</v>
      </c>
      <c r="O62" s="52">
        <v>351.68</v>
      </c>
      <c r="P62" s="12" t="s">
        <v>5562</v>
      </c>
    </row>
    <row r="63" spans="1:18" x14ac:dyDescent="0.25">
      <c r="A63" s="6" t="s">
        <v>238</v>
      </c>
      <c r="B63" s="18" t="s">
        <v>1804</v>
      </c>
      <c r="C63" s="18" t="s">
        <v>5415</v>
      </c>
      <c r="D63" s="18"/>
      <c r="E63" s="26">
        <v>191.93</v>
      </c>
      <c r="F63" s="26">
        <v>182.69</v>
      </c>
      <c r="G63" s="28">
        <f t="shared" si="1"/>
        <v>5.0577480978707151E-2</v>
      </c>
      <c r="H63" s="17">
        <v>87</v>
      </c>
      <c r="I63" s="17">
        <v>66</v>
      </c>
      <c r="J63" s="44">
        <v>44313</v>
      </c>
      <c r="K63" s="49">
        <v>22.19</v>
      </c>
      <c r="L63" s="49">
        <v>192.21</v>
      </c>
      <c r="M63" s="49">
        <v>191.59</v>
      </c>
      <c r="N63" s="49">
        <v>188.13</v>
      </c>
      <c r="O63" s="49">
        <v>179.69</v>
      </c>
      <c r="P63" s="18" t="s">
        <v>5553</v>
      </c>
    </row>
    <row r="64" spans="1:18" x14ac:dyDescent="0.25">
      <c r="A64" s="6" t="s">
        <v>243</v>
      </c>
      <c r="B64" s="18" t="s">
        <v>910</v>
      </c>
      <c r="C64" s="18" t="s">
        <v>1276</v>
      </c>
      <c r="D64" s="18"/>
      <c r="E64" s="26">
        <v>181.08</v>
      </c>
      <c r="F64" s="26">
        <v>160.83000000000001</v>
      </c>
      <c r="G64" s="28">
        <f t="shared" si="1"/>
        <v>0.12590934527140457</v>
      </c>
      <c r="H64" s="17">
        <v>94</v>
      </c>
      <c r="I64" s="17">
        <v>67</v>
      </c>
      <c r="J64" s="44">
        <v>44308</v>
      </c>
      <c r="K64" s="49">
        <v>20.76</v>
      </c>
      <c r="L64" s="49">
        <v>178.81</v>
      </c>
      <c r="M64" s="49">
        <v>178</v>
      </c>
      <c r="N64" s="49">
        <v>175.49</v>
      </c>
      <c r="O64" s="49">
        <v>167.94</v>
      </c>
      <c r="P64" s="18" t="s">
        <v>5545</v>
      </c>
    </row>
    <row r="65" spans="1:17" x14ac:dyDescent="0.25">
      <c r="A65" s="6" t="s">
        <v>263</v>
      </c>
      <c r="B65" s="18" t="s">
        <v>5466</v>
      </c>
      <c r="C65" s="18" t="s">
        <v>5467</v>
      </c>
      <c r="D65" s="18"/>
      <c r="E65" s="26">
        <v>42.18</v>
      </c>
      <c r="F65" s="26">
        <v>42.08</v>
      </c>
      <c r="G65" s="28">
        <f t="shared" si="1"/>
        <v>2.3764258555133417E-3</v>
      </c>
      <c r="H65" s="17">
        <v>73</v>
      </c>
      <c r="I65" s="17">
        <v>89</v>
      </c>
      <c r="J65" s="44">
        <v>44325</v>
      </c>
      <c r="K65" s="49">
        <v>15.3</v>
      </c>
      <c r="L65" s="49">
        <v>42.36</v>
      </c>
      <c r="M65" s="17">
        <v>42.24</v>
      </c>
      <c r="N65" s="49">
        <v>41.57</v>
      </c>
      <c r="O65" s="49">
        <v>40.369999999999997</v>
      </c>
      <c r="P65" s="18" t="s">
        <v>5554</v>
      </c>
    </row>
    <row r="66" spans="1:17" x14ac:dyDescent="0.25">
      <c r="A66" s="6" t="s">
        <v>267</v>
      </c>
      <c r="B66" s="18" t="s">
        <v>4757</v>
      </c>
      <c r="C66" s="18" t="s">
        <v>4765</v>
      </c>
      <c r="D66" s="18"/>
      <c r="E66" s="26">
        <v>79.709999999999994</v>
      </c>
      <c r="F66" s="26">
        <v>68.8</v>
      </c>
      <c r="G66" s="5">
        <f t="shared" si="1"/>
        <v>0.1585755813953488</v>
      </c>
      <c r="H66" s="17">
        <v>90</v>
      </c>
      <c r="I66" s="17">
        <v>70</v>
      </c>
      <c r="J66" s="44">
        <v>44315</v>
      </c>
      <c r="K66" s="48">
        <v>24.9</v>
      </c>
      <c r="L66" s="48">
        <v>79.27</v>
      </c>
      <c r="M66" s="48">
        <v>78.430000000000007</v>
      </c>
      <c r="N66" s="48">
        <v>76.760000000000005</v>
      </c>
      <c r="O66" s="48">
        <v>72.959999999999994</v>
      </c>
      <c r="P66" s="18" t="s">
        <v>5512</v>
      </c>
    </row>
    <row r="67" spans="1:17" x14ac:dyDescent="0.25">
      <c r="A67" s="6" t="s">
        <v>404</v>
      </c>
      <c r="B67" s="18" t="s">
        <v>5148</v>
      </c>
      <c r="C67" s="18" t="s">
        <v>5155</v>
      </c>
      <c r="D67" s="18"/>
      <c r="E67" s="26">
        <v>127.97</v>
      </c>
      <c r="F67" s="26">
        <v>102.47</v>
      </c>
      <c r="G67" s="5">
        <f t="shared" si="1"/>
        <v>0.24885332292378257</v>
      </c>
      <c r="H67" s="17">
        <v>91</v>
      </c>
      <c r="I67" s="17">
        <v>87</v>
      </c>
      <c r="J67" s="44">
        <v>44327</v>
      </c>
      <c r="K67" s="48">
        <v>29.05</v>
      </c>
      <c r="L67" s="48">
        <v>125.99</v>
      </c>
      <c r="M67" s="48">
        <v>124.09</v>
      </c>
      <c r="N67" s="48">
        <v>121.45</v>
      </c>
      <c r="O67" s="48">
        <v>115.73</v>
      </c>
      <c r="P67" s="18" t="s">
        <v>5559</v>
      </c>
    </row>
    <row r="68" spans="1:17" x14ac:dyDescent="0.25">
      <c r="A68" s="6" t="s">
        <v>619</v>
      </c>
      <c r="B68" s="18" t="s">
        <v>4552</v>
      </c>
      <c r="C68" s="18" t="s">
        <v>4565</v>
      </c>
      <c r="E68" s="26">
        <v>159.51400000000001</v>
      </c>
      <c r="F68" s="26">
        <v>163.93</v>
      </c>
      <c r="G68" s="5">
        <f t="shared" si="1"/>
        <v>-2.693832733483802E-2</v>
      </c>
      <c r="H68" s="17">
        <v>87</v>
      </c>
      <c r="I68" s="17">
        <v>57</v>
      </c>
      <c r="J68" s="43">
        <v>44336</v>
      </c>
      <c r="K68" s="48">
        <v>13.67</v>
      </c>
      <c r="L68" s="48">
        <v>159.75</v>
      </c>
      <c r="M68" s="48">
        <v>159.30000000000001</v>
      </c>
      <c r="N68" s="48">
        <v>157.61000000000001</v>
      </c>
      <c r="O68" s="48">
        <v>155.11000000000001</v>
      </c>
      <c r="P68" s="18" t="s">
        <v>5561</v>
      </c>
      <c r="Q68" s="18"/>
    </row>
    <row r="69" spans="1:17" x14ac:dyDescent="0.25">
      <c r="A69" s="6" t="s">
        <v>831</v>
      </c>
      <c r="B69" s="18" t="s">
        <v>5275</v>
      </c>
      <c r="C69" s="18" t="s">
        <v>5276</v>
      </c>
      <c r="D69" s="18"/>
      <c r="E69" s="26">
        <v>32.69</v>
      </c>
      <c r="F69" s="26">
        <v>32.950000000000003</v>
      </c>
      <c r="G69" s="28">
        <f t="shared" si="1"/>
        <v>-7.8907435508347532E-3</v>
      </c>
      <c r="H69" s="17">
        <v>15</v>
      </c>
      <c r="I69" s="17">
        <v>95</v>
      </c>
      <c r="J69" s="44">
        <v>44351</v>
      </c>
      <c r="K69" s="49">
        <v>27.84</v>
      </c>
      <c r="L69" s="49">
        <v>32.46</v>
      </c>
      <c r="M69" s="49">
        <v>31.9</v>
      </c>
      <c r="N69" s="49">
        <v>30.83</v>
      </c>
      <c r="O69" s="49">
        <v>27.86</v>
      </c>
      <c r="P69" s="18" t="s">
        <v>5563</v>
      </c>
    </row>
    <row r="70" spans="1:17" x14ac:dyDescent="0.25">
      <c r="A70" s="6" t="s">
        <v>832</v>
      </c>
      <c r="B70" s="18" t="s">
        <v>5337</v>
      </c>
      <c r="C70" s="18" t="s">
        <v>5338</v>
      </c>
      <c r="D70" s="18"/>
      <c r="E70" s="26">
        <v>321.64</v>
      </c>
      <c r="F70" s="26">
        <v>355.96</v>
      </c>
      <c r="G70" s="28">
        <f t="shared" si="1"/>
        <v>-9.6415327564894918E-2</v>
      </c>
      <c r="H70" s="17">
        <v>73</v>
      </c>
      <c r="I70" s="17">
        <v>86</v>
      </c>
      <c r="J70" s="44">
        <v>44321</v>
      </c>
      <c r="K70" s="49">
        <v>17.21</v>
      </c>
      <c r="L70" s="49">
        <v>322.33999999999997</v>
      </c>
      <c r="M70" s="49">
        <v>323.97000000000003</v>
      </c>
      <c r="N70" s="49">
        <v>323.02</v>
      </c>
      <c r="O70" s="49">
        <v>308.89</v>
      </c>
      <c r="P70" s="18" t="s">
        <v>5564</v>
      </c>
    </row>
    <row r="71" spans="1:17" x14ac:dyDescent="0.25">
      <c r="A71" s="6" t="s">
        <v>906</v>
      </c>
      <c r="B71" s="18" t="s">
        <v>5523</v>
      </c>
      <c r="C71" s="18" t="s">
        <v>5528</v>
      </c>
      <c r="E71" s="26">
        <v>116.75</v>
      </c>
      <c r="F71" s="26">
        <v>122.36</v>
      </c>
      <c r="G71" s="5">
        <f t="shared" si="1"/>
        <v>-4.5848316443282112E-2</v>
      </c>
      <c r="H71" s="17">
        <v>87</v>
      </c>
      <c r="I71" s="17">
        <v>79</v>
      </c>
      <c r="J71" s="43">
        <v>44322</v>
      </c>
      <c r="K71" s="48">
        <v>18.78</v>
      </c>
      <c r="L71" s="48">
        <v>116.1</v>
      </c>
      <c r="M71" s="48">
        <v>115.31</v>
      </c>
      <c r="N71" s="48">
        <v>113.13</v>
      </c>
      <c r="O71" s="48">
        <v>109.01</v>
      </c>
      <c r="P71" s="18" t="s">
        <v>4234</v>
      </c>
    </row>
    <row r="72" spans="1:17" x14ac:dyDescent="0.25">
      <c r="A72" s="6" t="s">
        <v>913</v>
      </c>
      <c r="B72" s="18" t="s">
        <v>3186</v>
      </c>
      <c r="C72" s="18" t="s">
        <v>3194</v>
      </c>
      <c r="E72" s="26">
        <v>90.66</v>
      </c>
      <c r="F72" s="26">
        <v>95.49</v>
      </c>
      <c r="G72" s="5">
        <f t="shared" si="1"/>
        <v>-5.0581212692428511E-2</v>
      </c>
      <c r="H72" s="17">
        <v>96</v>
      </c>
      <c r="I72" s="17">
        <v>82</v>
      </c>
      <c r="J72" s="43">
        <v>44376</v>
      </c>
      <c r="K72" s="48">
        <v>15.52</v>
      </c>
      <c r="L72" s="48">
        <v>91.48</v>
      </c>
      <c r="M72" s="48">
        <v>91.74</v>
      </c>
      <c r="N72" s="48">
        <v>90.93</v>
      </c>
      <c r="O72" s="48">
        <v>88.87</v>
      </c>
      <c r="P72" s="18" t="s">
        <v>5565</v>
      </c>
    </row>
    <row r="73" spans="1:17" x14ac:dyDescent="0.25">
      <c r="A73" s="6" t="s">
        <v>976</v>
      </c>
      <c r="B73" s="18" t="s">
        <v>5567</v>
      </c>
      <c r="C73" s="18" t="s">
        <v>5571</v>
      </c>
      <c r="E73" s="26">
        <v>109.09</v>
      </c>
      <c r="F73" s="26">
        <v>101.95</v>
      </c>
      <c r="G73" s="5">
        <f t="shared" si="1"/>
        <v>7.0034330554193239E-2</v>
      </c>
      <c r="H73" s="17">
        <v>90</v>
      </c>
      <c r="I73" s="17">
        <v>72</v>
      </c>
      <c r="J73" s="43">
        <v>44305</v>
      </c>
      <c r="K73" s="48">
        <v>27.8</v>
      </c>
      <c r="L73" s="48">
        <v>107.18</v>
      </c>
      <c r="M73" s="48">
        <v>105.14</v>
      </c>
      <c r="N73" s="48">
        <v>102.44</v>
      </c>
      <c r="O73" s="48">
        <v>98.74</v>
      </c>
      <c r="P73" s="18" t="s">
        <v>5572</v>
      </c>
    </row>
    <row r="74" spans="1:17" x14ac:dyDescent="0.25">
      <c r="A74" s="6" t="s">
        <v>1082</v>
      </c>
      <c r="B74" s="18" t="s">
        <v>2653</v>
      </c>
      <c r="C74" s="18" t="s">
        <v>2662</v>
      </c>
      <c r="E74" s="26">
        <v>525.08000000000004</v>
      </c>
      <c r="F74" s="26">
        <v>506.92</v>
      </c>
      <c r="G74" s="5">
        <f t="shared" si="1"/>
        <v>3.5824193166574654E-2</v>
      </c>
      <c r="H74" s="17">
        <v>97</v>
      </c>
      <c r="I74" s="17">
        <v>51</v>
      </c>
      <c r="J74" s="43">
        <v>44364</v>
      </c>
      <c r="K74" s="48">
        <v>29.18</v>
      </c>
      <c r="L74" s="48">
        <v>516.35</v>
      </c>
      <c r="M74" s="48">
        <v>506.01</v>
      </c>
      <c r="N74" s="48">
        <v>490.45</v>
      </c>
      <c r="O74" s="48">
        <v>473.5</v>
      </c>
      <c r="P74" s="18" t="s">
        <v>5573</v>
      </c>
    </row>
    <row r="75" spans="1:17" x14ac:dyDescent="0.25">
      <c r="A75" s="6" t="s">
        <v>1083</v>
      </c>
      <c r="B75" s="18" t="s">
        <v>1308</v>
      </c>
      <c r="C75" s="18" t="s">
        <v>4245</v>
      </c>
      <c r="E75" s="26">
        <v>123.48</v>
      </c>
      <c r="F75" s="26">
        <v>121.97</v>
      </c>
      <c r="G75" s="5">
        <f t="shared" si="1"/>
        <v>1.2380093465606338E-2</v>
      </c>
      <c r="H75" s="17">
        <v>96</v>
      </c>
      <c r="I75" s="17">
        <v>58</v>
      </c>
      <c r="J75" s="43">
        <v>44336</v>
      </c>
      <c r="K75" s="48">
        <v>28.66</v>
      </c>
      <c r="L75" s="48">
        <v>120.33</v>
      </c>
      <c r="M75" s="48">
        <v>117.66</v>
      </c>
      <c r="N75" s="48">
        <v>114.54</v>
      </c>
      <c r="O75" s="48">
        <v>112.32</v>
      </c>
      <c r="P75" s="18" t="s">
        <v>5574</v>
      </c>
    </row>
    <row r="76" spans="1:17" x14ac:dyDescent="0.25">
      <c r="A76" s="6" t="s">
        <v>1084</v>
      </c>
      <c r="B76" s="18" t="s">
        <v>5568</v>
      </c>
      <c r="C76" s="18" t="s">
        <v>5575</v>
      </c>
      <c r="E76" s="26">
        <v>48.66</v>
      </c>
      <c r="F76" s="26">
        <v>50.7</v>
      </c>
      <c r="G76" s="5">
        <f t="shared" si="1"/>
        <v>-4.0236686390532662E-2</v>
      </c>
      <c r="H76" s="17">
        <v>69</v>
      </c>
      <c r="I76" s="17">
        <v>94</v>
      </c>
      <c r="J76" s="43">
        <v>44315</v>
      </c>
      <c r="K76" s="48">
        <v>19.23</v>
      </c>
      <c r="L76" s="48">
        <v>48.4</v>
      </c>
      <c r="M76" s="48">
        <v>47.82</v>
      </c>
      <c r="N76" s="48">
        <v>46.38</v>
      </c>
      <c r="O76" s="48">
        <v>45.03</v>
      </c>
      <c r="P76" s="18" t="s">
        <v>5576</v>
      </c>
    </row>
    <row r="77" spans="1:17" x14ac:dyDescent="0.25">
      <c r="A77" s="6" t="s">
        <v>1514</v>
      </c>
      <c r="B77" s="18" t="s">
        <v>5577</v>
      </c>
      <c r="C77" s="18" t="s">
        <v>5578</v>
      </c>
      <c r="E77" s="26">
        <v>256.10000000000002</v>
      </c>
      <c r="F77" s="26">
        <v>278.13</v>
      </c>
      <c r="G77" s="5">
        <f t="shared" si="1"/>
        <v>-7.920756480782358E-2</v>
      </c>
      <c r="H77" s="17">
        <v>95</v>
      </c>
      <c r="I77" s="17">
        <v>93</v>
      </c>
      <c r="J77" s="43">
        <v>44322</v>
      </c>
      <c r="K77" s="48">
        <v>19.489999999999998</v>
      </c>
      <c r="L77" s="48">
        <v>259.3</v>
      </c>
      <c r="M77" s="48">
        <v>253.75</v>
      </c>
      <c r="N77" s="48">
        <v>245.1</v>
      </c>
      <c r="O77" s="48">
        <v>242.1</v>
      </c>
      <c r="P77" s="18" t="s">
        <v>5579</v>
      </c>
    </row>
    <row r="78" spans="1:17" x14ac:dyDescent="0.25">
      <c r="A78" s="6" t="s">
        <v>1515</v>
      </c>
      <c r="B78" s="18" t="s">
        <v>5569</v>
      </c>
      <c r="C78" s="18" t="s">
        <v>5580</v>
      </c>
      <c r="E78" s="26">
        <v>313.83</v>
      </c>
      <c r="F78" s="26">
        <v>312.12</v>
      </c>
      <c r="G78" s="5">
        <f t="shared" si="1"/>
        <v>5.4786620530564512E-3</v>
      </c>
      <c r="H78" s="17">
        <v>96</v>
      </c>
      <c r="I78" s="17">
        <v>58</v>
      </c>
      <c r="J78" s="43">
        <v>44315</v>
      </c>
      <c r="K78" s="48">
        <v>25.24</v>
      </c>
      <c r="L78" s="48">
        <v>306.36</v>
      </c>
      <c r="M78" s="48">
        <v>300.02</v>
      </c>
      <c r="N78" s="48">
        <v>292.2</v>
      </c>
      <c r="O78" s="48">
        <v>283.39999999999998</v>
      </c>
      <c r="P78" s="18" t="s">
        <v>5581</v>
      </c>
    </row>
    <row r="79" spans="1:17" x14ac:dyDescent="0.25">
      <c r="A79" s="6" t="s">
        <v>1518</v>
      </c>
      <c r="B79" s="18" t="s">
        <v>5570</v>
      </c>
      <c r="C79" s="18" t="s">
        <v>5582</v>
      </c>
      <c r="E79" s="26">
        <v>99.98</v>
      </c>
      <c r="F79" s="26">
        <v>94.8</v>
      </c>
      <c r="G79" s="5">
        <f t="shared" si="1"/>
        <v>5.4641350210970538E-2</v>
      </c>
      <c r="H79" s="17">
        <v>89</v>
      </c>
      <c r="I79" s="17">
        <v>93</v>
      </c>
      <c r="J79" s="43">
        <v>44313</v>
      </c>
      <c r="K79" s="48">
        <v>19.04</v>
      </c>
      <c r="L79" s="48">
        <v>98.54</v>
      </c>
      <c r="M79" s="48">
        <v>95.9</v>
      </c>
      <c r="N79" s="48">
        <v>92.66</v>
      </c>
      <c r="O79" s="48">
        <v>87.83</v>
      </c>
      <c r="P79" s="18" t="s">
        <v>5583</v>
      </c>
    </row>
    <row r="80" spans="1:17" x14ac:dyDescent="0.25">
      <c r="A80" s="6" t="s">
        <v>1519</v>
      </c>
    </row>
    <row r="81" spans="1:7" x14ac:dyDescent="0.25">
      <c r="A81" s="6" t="s">
        <v>1820</v>
      </c>
    </row>
    <row r="82" spans="1:7" x14ac:dyDescent="0.25">
      <c r="A82" s="6" t="s">
        <v>4642</v>
      </c>
    </row>
    <row r="86" spans="1:7" x14ac:dyDescent="0.25">
      <c r="G86" s="2"/>
    </row>
    <row r="87" spans="1:7" x14ac:dyDescent="0.25">
      <c r="G87" s="2"/>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4DA6B-C462-4DE3-ADAB-9C9F6C607E45}">
  <dimension ref="A1:S87"/>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44302</v>
      </c>
      <c r="I3" s="2"/>
      <c r="J3" s="44">
        <v>44305</v>
      </c>
      <c r="K3" s="43">
        <v>44306</v>
      </c>
      <c r="L3" s="43">
        <v>44307</v>
      </c>
      <c r="M3" s="43">
        <v>44308</v>
      </c>
      <c r="N3" s="43">
        <v>44309</v>
      </c>
      <c r="P3" t="s">
        <v>1973</v>
      </c>
    </row>
    <row r="4" spans="1:16" ht="15.75" thickBot="1" x14ac:dyDescent="0.3">
      <c r="A4" t="s">
        <v>0</v>
      </c>
      <c r="C4" s="10">
        <v>44305</v>
      </c>
      <c r="D4" s="11" t="s">
        <v>66</v>
      </c>
      <c r="E4" s="10">
        <v>44309</v>
      </c>
      <c r="J4" s="2" t="s">
        <v>58</v>
      </c>
      <c r="K4" s="2" t="s">
        <v>59</v>
      </c>
      <c r="L4" s="2" t="s">
        <v>60</v>
      </c>
      <c r="M4" s="2" t="s">
        <v>61</v>
      </c>
      <c r="N4" s="2" t="s">
        <v>62</v>
      </c>
    </row>
    <row r="5" spans="1:16" ht="15.75" thickBot="1" x14ac:dyDescent="0.3">
      <c r="G5" t="s">
        <v>57</v>
      </c>
      <c r="H5" s="8">
        <v>14052.34</v>
      </c>
      <c r="J5" s="16">
        <v>13914.77</v>
      </c>
      <c r="K5" s="16">
        <v>13786.27</v>
      </c>
      <c r="L5" s="16">
        <v>13950.22</v>
      </c>
      <c r="M5" s="16">
        <v>13818.41</v>
      </c>
      <c r="N5" s="16">
        <v>14016.81</v>
      </c>
      <c r="P5" s="5">
        <f>(N5-H5)/H5</f>
        <v>-2.5284045219515507E-3</v>
      </c>
    </row>
    <row r="6" spans="1:16" ht="15.75" thickBot="1" x14ac:dyDescent="0.3">
      <c r="A6" t="s">
        <v>2</v>
      </c>
      <c r="C6" s="33" t="s">
        <v>5483</v>
      </c>
      <c r="D6" s="1"/>
      <c r="E6" s="1"/>
      <c r="G6" t="s">
        <v>3680</v>
      </c>
      <c r="H6" s="9">
        <v>4185.47</v>
      </c>
      <c r="J6" s="16">
        <v>4163.26</v>
      </c>
      <c r="K6" s="21">
        <v>4134.9399999999996</v>
      </c>
      <c r="L6" s="21">
        <v>4173.42</v>
      </c>
      <c r="M6" s="16">
        <v>4134.9799999999996</v>
      </c>
      <c r="N6" s="16">
        <v>4180.107</v>
      </c>
      <c r="P6" s="5">
        <f>(N6-H6)/H6</f>
        <v>-1.2813375797700816E-3</v>
      </c>
    </row>
    <row r="7" spans="1:16" x14ac:dyDescent="0.25">
      <c r="C7" s="12"/>
      <c r="J7" s="12"/>
    </row>
    <row r="8" spans="1:16" x14ac:dyDescent="0.25">
      <c r="C8" s="12"/>
      <c r="J8" s="12"/>
    </row>
    <row r="9" spans="1:16" x14ac:dyDescent="0.25">
      <c r="A9" t="s">
        <v>3</v>
      </c>
      <c r="C9" t="s">
        <v>5635</v>
      </c>
      <c r="J9" s="18"/>
    </row>
    <row r="10" spans="1:16" x14ac:dyDescent="0.25">
      <c r="C10" s="37" t="s">
        <v>5636</v>
      </c>
      <c r="J10" s="18"/>
    </row>
    <row r="11" spans="1:16" x14ac:dyDescent="0.25">
      <c r="C11" s="37" t="s">
        <v>5637</v>
      </c>
      <c r="J11" s="18"/>
    </row>
    <row r="12" spans="1:16" x14ac:dyDescent="0.25">
      <c r="C12" s="37" t="s">
        <v>5638</v>
      </c>
      <c r="J12" s="18"/>
    </row>
    <row r="13" spans="1:16" x14ac:dyDescent="0.25">
      <c r="C13" s="37" t="s">
        <v>5639</v>
      </c>
      <c r="J13" s="18"/>
    </row>
    <row r="14" spans="1:16" x14ac:dyDescent="0.25">
      <c r="C14" s="37" t="s">
        <v>5640</v>
      </c>
      <c r="J14" s="18"/>
    </row>
    <row r="15" spans="1:16" x14ac:dyDescent="0.25">
      <c r="C15" s="37" t="s">
        <v>5641</v>
      </c>
      <c r="J15" s="18"/>
    </row>
    <row r="16" spans="1:16" x14ac:dyDescent="0.25">
      <c r="C16" s="37"/>
      <c r="J16" s="18"/>
    </row>
    <row r="17" spans="3:10" x14ac:dyDescent="0.25">
      <c r="C17" s="12"/>
      <c r="J17" s="18"/>
    </row>
    <row r="18" spans="3:10" x14ac:dyDescent="0.25">
      <c r="C18" s="12" t="s">
        <v>5616</v>
      </c>
      <c r="J18" s="18"/>
    </row>
    <row r="19" spans="3:10" x14ac:dyDescent="0.25">
      <c r="C19" s="12" t="s">
        <v>5624</v>
      </c>
      <c r="J19" s="18"/>
    </row>
    <row r="20" spans="3:10" x14ac:dyDescent="0.25">
      <c r="J20" s="18"/>
    </row>
    <row r="21" spans="3:10" x14ac:dyDescent="0.25">
      <c r="C21" t="s">
        <v>3391</v>
      </c>
      <c r="D21" s="5">
        <v>0.3599</v>
      </c>
      <c r="E21" s="7"/>
      <c r="I21" s="5"/>
      <c r="J21" s="18"/>
    </row>
    <row r="22" spans="3:10" x14ac:dyDescent="0.25">
      <c r="D22" s="5"/>
      <c r="E22" s="7"/>
      <c r="I22" s="5"/>
      <c r="J22" s="18"/>
    </row>
    <row r="23" spans="3:10" x14ac:dyDescent="0.25">
      <c r="C23" t="s">
        <v>5490</v>
      </c>
      <c r="D23" s="5">
        <v>0.1016</v>
      </c>
      <c r="E23" s="7"/>
      <c r="I23" s="5"/>
      <c r="J23" s="18"/>
    </row>
    <row r="24" spans="3:10" x14ac:dyDescent="0.25">
      <c r="C24" t="s">
        <v>1667</v>
      </c>
      <c r="D24" s="5">
        <v>9.64E-2</v>
      </c>
      <c r="E24" s="7"/>
      <c r="I24" s="5"/>
      <c r="J24" s="18"/>
    </row>
    <row r="25" spans="3:10" x14ac:dyDescent="0.25">
      <c r="C25" t="s">
        <v>2351</v>
      </c>
      <c r="D25" s="5">
        <v>0.1268</v>
      </c>
      <c r="E25" s="7"/>
      <c r="I25" s="5"/>
      <c r="J25" s="18"/>
    </row>
    <row r="26" spans="3:10" x14ac:dyDescent="0.25">
      <c r="C26" t="s">
        <v>5378</v>
      </c>
      <c r="D26" s="5">
        <v>0.1007</v>
      </c>
      <c r="E26" s="7"/>
      <c r="I26" s="5"/>
      <c r="J26" s="18"/>
    </row>
    <row r="27" spans="3:10" x14ac:dyDescent="0.25">
      <c r="C27" t="s">
        <v>5412</v>
      </c>
      <c r="D27" s="5">
        <v>0.1021</v>
      </c>
      <c r="I27" s="5"/>
      <c r="J27" s="18"/>
    </row>
    <row r="28" spans="3:10" x14ac:dyDescent="0.25">
      <c r="C28" t="s">
        <v>2008</v>
      </c>
      <c r="D28" s="5">
        <v>5.1299999999999998E-2</v>
      </c>
      <c r="E28" s="27"/>
      <c r="F28" s="18"/>
      <c r="G28" s="28"/>
      <c r="H28" s="18"/>
      <c r="I28" s="5"/>
      <c r="J28" s="18"/>
    </row>
    <row r="29" spans="3:10" x14ac:dyDescent="0.25">
      <c r="C29" t="s">
        <v>1811</v>
      </c>
      <c r="D29" s="5">
        <v>6.1199999999999997E-2</v>
      </c>
      <c r="E29" s="27"/>
      <c r="F29" s="18"/>
      <c r="G29" s="28"/>
      <c r="H29" s="18"/>
      <c r="I29" s="5"/>
      <c r="J29" s="18"/>
    </row>
    <row r="30" spans="3:10" x14ac:dyDescent="0.25">
      <c r="D30" s="5"/>
      <c r="E30" s="27"/>
      <c r="F30" s="18"/>
      <c r="G30" s="28"/>
      <c r="H30" s="18"/>
      <c r="I30" s="5"/>
      <c r="J30" s="18"/>
    </row>
    <row r="31" spans="3:10" x14ac:dyDescent="0.25">
      <c r="D31" s="5">
        <f>SUM(D21:D30)</f>
        <v>1</v>
      </c>
      <c r="I31" s="28"/>
      <c r="J31" s="18"/>
    </row>
    <row r="32" spans="3:10" x14ac:dyDescent="0.25">
      <c r="E32" s="27"/>
      <c r="F32" s="18"/>
      <c r="G32" s="28"/>
      <c r="H32" s="18"/>
      <c r="I32" s="28"/>
      <c r="J32" s="18"/>
    </row>
    <row r="33" spans="1:19" x14ac:dyDescent="0.25">
      <c r="D33" s="5"/>
      <c r="E33" s="27"/>
      <c r="F33" s="18"/>
      <c r="G33" s="28"/>
      <c r="H33" s="18"/>
      <c r="I33" s="28"/>
      <c r="J33" s="18"/>
    </row>
    <row r="34" spans="1:19" x14ac:dyDescent="0.25">
      <c r="C34" s="12"/>
      <c r="E34" s="27"/>
      <c r="F34" s="17" t="s">
        <v>4013</v>
      </c>
      <c r="G34" s="18"/>
      <c r="H34" s="12"/>
      <c r="I34" s="18"/>
    </row>
    <row r="35" spans="1:19" x14ac:dyDescent="0.25">
      <c r="A35" t="s">
        <v>4</v>
      </c>
      <c r="C35" s="12"/>
      <c r="E35" s="30" t="s">
        <v>7</v>
      </c>
      <c r="F35" s="30" t="s">
        <v>8</v>
      </c>
      <c r="G35" s="30" t="s">
        <v>9</v>
      </c>
      <c r="H35" s="30" t="s">
        <v>10</v>
      </c>
      <c r="I35" s="30" t="s">
        <v>24</v>
      </c>
      <c r="J35" s="30" t="s">
        <v>26</v>
      </c>
      <c r="K35" s="30" t="s">
        <v>25</v>
      </c>
      <c r="L35" s="30" t="s">
        <v>4733</v>
      </c>
      <c r="M35" s="29" t="s">
        <v>11</v>
      </c>
      <c r="N35" s="31"/>
      <c r="O35" s="31"/>
      <c r="P35" s="31"/>
      <c r="Q35" s="31"/>
      <c r="R35" s="31"/>
      <c r="S35" s="31"/>
    </row>
    <row r="36" spans="1:19" x14ac:dyDescent="0.25">
      <c r="A36" s="6" t="s">
        <v>5</v>
      </c>
      <c r="B36" t="s">
        <v>5490</v>
      </c>
      <c r="E36" s="4">
        <v>291.74</v>
      </c>
      <c r="F36" s="4">
        <v>281.58</v>
      </c>
      <c r="G36" s="5">
        <f t="shared" ref="G36:G42" si="0">(E36-F36)/F36</f>
        <v>3.6082108104268859E-2</v>
      </c>
      <c r="H36" s="4">
        <v>285</v>
      </c>
      <c r="I36" s="4">
        <v>271.51</v>
      </c>
      <c r="J36" s="25">
        <v>64</v>
      </c>
      <c r="K36" s="25">
        <v>84</v>
      </c>
      <c r="L36" s="2"/>
      <c r="M36" t="s">
        <v>5591</v>
      </c>
    </row>
    <row r="37" spans="1:19" x14ac:dyDescent="0.25">
      <c r="A37" s="6" t="s">
        <v>12</v>
      </c>
      <c r="B37" t="s">
        <v>1667</v>
      </c>
      <c r="E37">
        <v>301.13</v>
      </c>
      <c r="F37">
        <v>307.01</v>
      </c>
      <c r="G37" s="5">
        <f t="shared" si="0"/>
        <v>-1.9152470603563388E-2</v>
      </c>
      <c r="H37" s="4">
        <v>296</v>
      </c>
      <c r="I37" s="4">
        <v>299.70999999999998</v>
      </c>
      <c r="J37" s="2">
        <v>53</v>
      </c>
      <c r="K37" s="2">
        <v>92</v>
      </c>
      <c r="L37" s="2"/>
      <c r="M37" t="s">
        <v>5594</v>
      </c>
    </row>
    <row r="38" spans="1:19" x14ac:dyDescent="0.25">
      <c r="A38" s="6" t="s">
        <v>13</v>
      </c>
      <c r="B38" t="s">
        <v>2351</v>
      </c>
      <c r="E38" s="4">
        <v>87.88</v>
      </c>
      <c r="F38" s="4">
        <v>82.49</v>
      </c>
      <c r="G38" s="5">
        <f t="shared" si="0"/>
        <v>6.534125348527095E-2</v>
      </c>
      <c r="H38" s="4">
        <v>82</v>
      </c>
      <c r="I38" s="4">
        <v>77.8</v>
      </c>
      <c r="J38" s="25">
        <v>96</v>
      </c>
      <c r="K38" s="25">
        <v>96</v>
      </c>
      <c r="L38" s="2">
        <v>7</v>
      </c>
      <c r="M38" t="s">
        <v>5592</v>
      </c>
    </row>
    <row r="39" spans="1:19" x14ac:dyDescent="0.25">
      <c r="A39" s="6" t="s">
        <v>14</v>
      </c>
      <c r="B39" t="s">
        <v>5378</v>
      </c>
      <c r="E39" s="4">
        <v>238.94</v>
      </c>
      <c r="F39" s="4">
        <v>234.71</v>
      </c>
      <c r="G39" s="5">
        <f t="shared" si="0"/>
        <v>1.8022240211324571E-2</v>
      </c>
      <c r="H39" s="4">
        <v>230</v>
      </c>
      <c r="I39" s="4">
        <v>214.68</v>
      </c>
      <c r="J39" s="25">
        <v>79</v>
      </c>
      <c r="K39" s="25">
        <v>89</v>
      </c>
      <c r="L39" s="2"/>
      <c r="M39" t="s">
        <v>5593</v>
      </c>
    </row>
    <row r="40" spans="1:19" x14ac:dyDescent="0.25">
      <c r="A40" s="6" t="s">
        <v>15</v>
      </c>
      <c r="B40" t="s">
        <v>5412</v>
      </c>
      <c r="E40" s="4">
        <v>200.93</v>
      </c>
      <c r="F40" s="4">
        <v>194.45</v>
      </c>
      <c r="G40" s="5">
        <f t="shared" si="0"/>
        <v>3.3324762149652964E-2</v>
      </c>
      <c r="H40" s="4">
        <v>196</v>
      </c>
      <c r="I40" s="4">
        <v>179.46</v>
      </c>
      <c r="J40" s="25">
        <v>75</v>
      </c>
      <c r="K40" s="25">
        <v>95</v>
      </c>
      <c r="L40" s="2"/>
      <c r="M40" t="s">
        <v>5595</v>
      </c>
    </row>
    <row r="41" spans="1:19" x14ac:dyDescent="0.25">
      <c r="A41" s="6" t="s">
        <v>16</v>
      </c>
      <c r="B41" t="s">
        <v>2008</v>
      </c>
      <c r="E41" s="4">
        <v>113.72</v>
      </c>
      <c r="F41" s="4">
        <v>109.72</v>
      </c>
      <c r="G41" s="5">
        <f t="shared" si="0"/>
        <v>3.6456434560699962E-2</v>
      </c>
      <c r="H41" s="4">
        <v>108</v>
      </c>
      <c r="I41" s="4">
        <v>108.04</v>
      </c>
      <c r="J41" s="25">
        <v>87</v>
      </c>
      <c r="K41" s="25">
        <v>99</v>
      </c>
      <c r="L41" s="2">
        <v>27</v>
      </c>
      <c r="M41" t="s">
        <v>5596</v>
      </c>
    </row>
    <row r="42" spans="1:19" x14ac:dyDescent="0.25">
      <c r="A42" s="6" t="s">
        <v>17</v>
      </c>
      <c r="B42" t="s">
        <v>1811</v>
      </c>
      <c r="E42" s="4">
        <v>87.83</v>
      </c>
      <c r="F42" s="4">
        <v>88.05</v>
      </c>
      <c r="G42" s="5">
        <f t="shared" si="0"/>
        <v>-2.4985803520726733E-3</v>
      </c>
      <c r="H42" s="4">
        <v>84</v>
      </c>
      <c r="I42" s="4">
        <v>80.89</v>
      </c>
      <c r="J42" s="25">
        <v>92</v>
      </c>
      <c r="K42" s="25">
        <v>80</v>
      </c>
      <c r="M42" t="s">
        <v>5597</v>
      </c>
    </row>
    <row r="43" spans="1:19" x14ac:dyDescent="0.25">
      <c r="A43" s="6" t="s">
        <v>18</v>
      </c>
      <c r="E43" s="4"/>
      <c r="F43" s="4"/>
      <c r="G43" s="5"/>
      <c r="H43" s="4"/>
      <c r="I43" s="4"/>
      <c r="J43" s="25"/>
      <c r="K43" s="25"/>
      <c r="L43" s="2"/>
    </row>
    <row r="44" spans="1:19" x14ac:dyDescent="0.25">
      <c r="A44" s="6" t="s">
        <v>63</v>
      </c>
      <c r="L44" s="2"/>
    </row>
    <row r="45" spans="1:19" x14ac:dyDescent="0.25">
      <c r="A45" s="6" t="s">
        <v>67</v>
      </c>
      <c r="L45" s="2"/>
    </row>
    <row r="46" spans="1:19" x14ac:dyDescent="0.25">
      <c r="A46" s="6" t="s">
        <v>98</v>
      </c>
      <c r="L46" s="2"/>
    </row>
    <row r="48" spans="1:19" x14ac:dyDescent="0.25">
      <c r="G48" s="2" t="s">
        <v>5291</v>
      </c>
      <c r="J48" s="2" t="s">
        <v>5287</v>
      </c>
    </row>
    <row r="49" spans="1:18" x14ac:dyDescent="0.25">
      <c r="A49" s="3" t="s">
        <v>21</v>
      </c>
      <c r="E49" s="22" t="s">
        <v>7</v>
      </c>
      <c r="F49" s="22" t="s">
        <v>24</v>
      </c>
      <c r="G49" s="22" t="s">
        <v>5292</v>
      </c>
      <c r="H49" s="22" t="s">
        <v>25</v>
      </c>
      <c r="I49" s="22" t="s">
        <v>26</v>
      </c>
      <c r="J49" s="22" t="s">
        <v>25</v>
      </c>
      <c r="K49" s="22" t="s">
        <v>5288</v>
      </c>
      <c r="L49" s="22" t="s">
        <v>5497</v>
      </c>
      <c r="M49" s="22" t="s">
        <v>5293</v>
      </c>
      <c r="N49" s="22" t="s">
        <v>5294</v>
      </c>
      <c r="O49" s="22" t="s">
        <v>5295</v>
      </c>
      <c r="P49" s="23" t="s">
        <v>11</v>
      </c>
    </row>
    <row r="50" spans="1:18" x14ac:dyDescent="0.25">
      <c r="A50" s="6" t="s">
        <v>5</v>
      </c>
      <c r="B50" s="12" t="s">
        <v>4046</v>
      </c>
      <c r="C50" s="12" t="s">
        <v>5343</v>
      </c>
      <c r="D50" s="12"/>
      <c r="E50" s="13">
        <v>193.92</v>
      </c>
      <c r="F50" s="13">
        <v>185.86</v>
      </c>
      <c r="G50" s="50">
        <f t="shared" ref="G50:G60" si="1">(E50-F50)/F50</f>
        <v>4.3365974389325157E-2</v>
      </c>
      <c r="H50" s="14">
        <v>93</v>
      </c>
      <c r="I50" s="14">
        <v>79</v>
      </c>
      <c r="J50" s="51">
        <v>44321</v>
      </c>
      <c r="K50" s="52">
        <v>15.21</v>
      </c>
      <c r="L50" s="52">
        <v>190.11</v>
      </c>
      <c r="M50" s="52">
        <v>189.8</v>
      </c>
      <c r="N50" s="52">
        <v>187.82</v>
      </c>
      <c r="O50" s="52">
        <v>180.55</v>
      </c>
      <c r="P50" s="12" t="s">
        <v>5598</v>
      </c>
    </row>
    <row r="51" spans="1:18" x14ac:dyDescent="0.25">
      <c r="A51" s="6" t="s">
        <v>12</v>
      </c>
      <c r="B51" s="12" t="s">
        <v>5313</v>
      </c>
      <c r="C51" s="12" t="s">
        <v>5323</v>
      </c>
      <c r="E51" s="13">
        <v>106.81</v>
      </c>
      <c r="F51" s="13">
        <v>98.13</v>
      </c>
      <c r="G51" s="50">
        <f t="shared" si="1"/>
        <v>8.8454091511260644E-2</v>
      </c>
      <c r="H51" s="14">
        <v>81</v>
      </c>
      <c r="I51" s="14">
        <v>67</v>
      </c>
      <c r="J51" s="51">
        <v>44370</v>
      </c>
      <c r="K51" s="52">
        <v>36.46</v>
      </c>
      <c r="L51" s="52">
        <v>105.22</v>
      </c>
      <c r="M51" s="52">
        <v>103.97</v>
      </c>
      <c r="N51" s="52">
        <v>101.68</v>
      </c>
      <c r="O51" s="52">
        <v>96.57</v>
      </c>
      <c r="P51" s="12" t="s">
        <v>5599</v>
      </c>
      <c r="R51" s="12"/>
    </row>
    <row r="52" spans="1:18" x14ac:dyDescent="0.25">
      <c r="A52" s="6" t="s">
        <v>13</v>
      </c>
      <c r="B52" s="12" t="s">
        <v>5275</v>
      </c>
      <c r="C52" s="12" t="s">
        <v>5276</v>
      </c>
      <c r="D52" s="12"/>
      <c r="E52" s="13">
        <v>34.01</v>
      </c>
      <c r="F52" s="13">
        <v>32.950000000000003</v>
      </c>
      <c r="G52" s="50">
        <f>(E52-F52)/F52</f>
        <v>3.2169954476479364E-2</v>
      </c>
      <c r="H52" s="14">
        <v>16</v>
      </c>
      <c r="I52" s="14">
        <v>96</v>
      </c>
      <c r="J52" s="51">
        <v>44351</v>
      </c>
      <c r="K52" s="52">
        <v>23.56</v>
      </c>
      <c r="L52" s="52">
        <v>33.130000000000003</v>
      </c>
      <c r="M52" s="52">
        <v>32.619999999999997</v>
      </c>
      <c r="N52" s="52">
        <v>31.63</v>
      </c>
      <c r="O52" s="52">
        <v>28.92</v>
      </c>
      <c r="P52" s="12" t="s">
        <v>5615</v>
      </c>
    </row>
    <row r="53" spans="1:18" x14ac:dyDescent="0.25">
      <c r="A53" s="6" t="s">
        <v>14</v>
      </c>
      <c r="B53" s="12" t="s">
        <v>5567</v>
      </c>
      <c r="C53" s="12" t="s">
        <v>5571</v>
      </c>
      <c r="D53" s="12"/>
      <c r="E53" s="13">
        <v>109.61</v>
      </c>
      <c r="F53" s="13">
        <v>101.95</v>
      </c>
      <c r="G53" s="50">
        <f>(E53-F53)/F53</f>
        <v>7.5134870034330517E-2</v>
      </c>
      <c r="H53" s="14">
        <v>91</v>
      </c>
      <c r="I53" s="14">
        <v>72</v>
      </c>
      <c r="J53" s="51">
        <v>44397</v>
      </c>
      <c r="K53" s="52">
        <v>38.82</v>
      </c>
      <c r="L53" s="52">
        <v>108.26</v>
      </c>
      <c r="M53" s="52">
        <v>107.15</v>
      </c>
      <c r="N53" s="52">
        <v>104.65</v>
      </c>
      <c r="O53" s="52">
        <v>100.2</v>
      </c>
      <c r="P53" s="12" t="s">
        <v>5617</v>
      </c>
      <c r="Q53" s="18"/>
    </row>
    <row r="54" spans="1:18" x14ac:dyDescent="0.25">
      <c r="A54" s="6" t="s">
        <v>15</v>
      </c>
      <c r="B54" s="12" t="s">
        <v>5413</v>
      </c>
      <c r="C54" s="12" t="s">
        <v>5425</v>
      </c>
      <c r="D54" s="12"/>
      <c r="E54" s="13">
        <v>76.94</v>
      </c>
      <c r="F54" s="13">
        <v>72.03</v>
      </c>
      <c r="G54" s="50">
        <f t="shared" si="1"/>
        <v>6.8166041926974827E-2</v>
      </c>
      <c r="H54" s="14">
        <v>69</v>
      </c>
      <c r="I54" s="14">
        <v>81</v>
      </c>
      <c r="J54" s="51">
        <v>44349</v>
      </c>
      <c r="K54" s="52">
        <v>32.79</v>
      </c>
      <c r="L54" s="52">
        <v>76.22</v>
      </c>
      <c r="M54" s="52">
        <v>75.77</v>
      </c>
      <c r="N54" s="52">
        <v>74.319999999999993</v>
      </c>
      <c r="O54" s="52">
        <v>70.37</v>
      </c>
      <c r="P54" s="12" t="s">
        <v>5601</v>
      </c>
    </row>
    <row r="55" spans="1:18" x14ac:dyDescent="0.25">
      <c r="A55" s="6" t="s">
        <v>16</v>
      </c>
      <c r="B55" s="12" t="s">
        <v>5414</v>
      </c>
      <c r="C55" s="12" t="s">
        <v>5427</v>
      </c>
      <c r="D55" s="12"/>
      <c r="E55" s="13">
        <v>135.01</v>
      </c>
      <c r="F55" s="13">
        <v>125.78</v>
      </c>
      <c r="G55" s="50">
        <f t="shared" si="1"/>
        <v>7.3382095722690333E-2</v>
      </c>
      <c r="H55" s="14">
        <v>71</v>
      </c>
      <c r="I55" s="14">
        <v>68</v>
      </c>
      <c r="J55" s="51">
        <v>44320</v>
      </c>
      <c r="K55" s="52">
        <v>32.770000000000003</v>
      </c>
      <c r="L55" s="52">
        <v>133.43</v>
      </c>
      <c r="M55" s="52">
        <v>132.47</v>
      </c>
      <c r="N55" s="52">
        <v>130.37</v>
      </c>
      <c r="O55" s="52">
        <v>125.26</v>
      </c>
      <c r="P55" s="12" t="s">
        <v>5602</v>
      </c>
    </row>
    <row r="56" spans="1:18" x14ac:dyDescent="0.25">
      <c r="A56" s="6" t="s">
        <v>17</v>
      </c>
      <c r="B56" s="12" t="s">
        <v>5463</v>
      </c>
      <c r="C56" s="12" t="s">
        <v>5464</v>
      </c>
      <c r="E56" s="13">
        <v>32.11</v>
      </c>
      <c r="F56" s="13">
        <v>28</v>
      </c>
      <c r="G56" s="50">
        <f t="shared" si="1"/>
        <v>0.14678571428571427</v>
      </c>
      <c r="H56" s="14">
        <v>99</v>
      </c>
      <c r="I56" s="14">
        <v>93</v>
      </c>
      <c r="J56" s="51">
        <v>44344</v>
      </c>
      <c r="K56" s="52">
        <v>35.53</v>
      </c>
      <c r="L56" s="52">
        <v>31.36</v>
      </c>
      <c r="M56" s="52">
        <v>31</v>
      </c>
      <c r="N56" s="52">
        <v>29.81</v>
      </c>
      <c r="O56" s="52">
        <v>26.97</v>
      </c>
      <c r="P56" s="12" t="s">
        <v>5610</v>
      </c>
    </row>
    <row r="57" spans="1:18" x14ac:dyDescent="0.25">
      <c r="A57" s="6" t="s">
        <v>18</v>
      </c>
      <c r="B57" s="12" t="s">
        <v>5569</v>
      </c>
      <c r="C57" s="12" t="s">
        <v>5580</v>
      </c>
      <c r="D57" s="12"/>
      <c r="E57" s="13">
        <v>323.68</v>
      </c>
      <c r="F57" s="13">
        <v>312.12</v>
      </c>
      <c r="G57" s="50">
        <f>(E57-F57)/F57</f>
        <v>3.7037037037037042E-2</v>
      </c>
      <c r="H57" s="14">
        <v>96</v>
      </c>
      <c r="I57" s="14">
        <v>55</v>
      </c>
      <c r="J57" s="51">
        <v>44315</v>
      </c>
      <c r="K57" s="52">
        <v>36.64</v>
      </c>
      <c r="L57" s="52">
        <v>320.12</v>
      </c>
      <c r="M57" s="52">
        <v>313.74</v>
      </c>
      <c r="N57" s="52">
        <v>303.26</v>
      </c>
      <c r="O57" s="52">
        <v>286.33999999999997</v>
      </c>
      <c r="P57" s="12" t="s">
        <v>5621</v>
      </c>
    </row>
    <row r="58" spans="1:18" x14ac:dyDescent="0.25">
      <c r="A58" s="6" t="s">
        <v>63</v>
      </c>
      <c r="B58" s="12" t="s">
        <v>5522</v>
      </c>
      <c r="C58" s="12" t="s">
        <v>5526</v>
      </c>
      <c r="D58" s="12"/>
      <c r="E58" s="13">
        <v>117.72</v>
      </c>
      <c r="F58" s="13">
        <v>111.68</v>
      </c>
      <c r="G58" s="50">
        <f t="shared" si="1"/>
        <v>5.4083094555873852E-2</v>
      </c>
      <c r="H58" s="14">
        <v>86</v>
      </c>
      <c r="I58" s="14">
        <v>48</v>
      </c>
      <c r="J58" s="51">
        <v>44314</v>
      </c>
      <c r="K58" s="52">
        <v>47.96</v>
      </c>
      <c r="L58" s="52">
        <v>117.66</v>
      </c>
      <c r="M58" s="52">
        <v>116.64</v>
      </c>
      <c r="N58" s="52">
        <v>114.69</v>
      </c>
      <c r="O58" s="52">
        <v>109.21</v>
      </c>
      <c r="P58" s="12" t="s">
        <v>5604</v>
      </c>
    </row>
    <row r="59" spans="1:18" x14ac:dyDescent="0.25">
      <c r="A59" s="6" t="s">
        <v>67</v>
      </c>
      <c r="B59" s="12" t="s">
        <v>5521</v>
      </c>
      <c r="C59" s="12" t="s">
        <v>5524</v>
      </c>
      <c r="D59" s="12"/>
      <c r="E59" s="13">
        <v>64.75</v>
      </c>
      <c r="F59" s="13">
        <v>59.15</v>
      </c>
      <c r="G59" s="50">
        <f t="shared" si="1"/>
        <v>9.4674556213017777E-2</v>
      </c>
      <c r="H59" s="14">
        <v>95</v>
      </c>
      <c r="I59" s="14">
        <v>56</v>
      </c>
      <c r="J59" s="51">
        <v>44314</v>
      </c>
      <c r="K59" s="52">
        <v>36.200000000000003</v>
      </c>
      <c r="L59" s="52">
        <v>64.17</v>
      </c>
      <c r="M59" s="52">
        <v>63.6</v>
      </c>
      <c r="N59" s="52">
        <v>62.15</v>
      </c>
      <c r="O59" s="52">
        <v>58.16</v>
      </c>
      <c r="P59" s="12" t="s">
        <v>5609</v>
      </c>
    </row>
    <row r="60" spans="1:18" x14ac:dyDescent="0.25">
      <c r="A60" s="6" t="s">
        <v>98</v>
      </c>
      <c r="B60" s="12" t="s">
        <v>5315</v>
      </c>
      <c r="C60" s="12" t="s">
        <v>5327</v>
      </c>
      <c r="D60" s="12"/>
      <c r="E60" s="13">
        <v>19.66</v>
      </c>
      <c r="F60" s="13">
        <v>18.14</v>
      </c>
      <c r="G60" s="50">
        <f t="shared" si="1"/>
        <v>8.3792723263506036E-2</v>
      </c>
      <c r="H60" s="14">
        <v>72</v>
      </c>
      <c r="I60" s="14">
        <v>88</v>
      </c>
      <c r="J60" s="51">
        <v>44312</v>
      </c>
      <c r="K60" s="52">
        <v>19.489999999999998</v>
      </c>
      <c r="L60" s="52">
        <v>19.43</v>
      </c>
      <c r="M60" s="52">
        <v>19.14</v>
      </c>
      <c r="N60" s="52">
        <v>18.61</v>
      </c>
      <c r="O60" s="52">
        <v>17.84</v>
      </c>
      <c r="P60" s="12" t="s">
        <v>5605</v>
      </c>
    </row>
    <row r="61" spans="1:18" x14ac:dyDescent="0.25">
      <c r="A61" s="6" t="s">
        <v>102</v>
      </c>
      <c r="B61" s="12" t="s">
        <v>5411</v>
      </c>
      <c r="C61" s="12" t="s">
        <v>5422</v>
      </c>
      <c r="D61" s="12"/>
      <c r="E61" s="13">
        <v>400.31</v>
      </c>
      <c r="F61" s="13">
        <v>367.49</v>
      </c>
      <c r="G61" s="50">
        <f t="shared" ref="G61:G82" si="2">(E61-F61)/F61</f>
        <v>8.930855261367654E-2</v>
      </c>
      <c r="H61" s="14">
        <v>87</v>
      </c>
      <c r="I61" s="14">
        <v>55</v>
      </c>
      <c r="J61" s="51">
        <v>44392</v>
      </c>
      <c r="K61" s="52">
        <v>42.62</v>
      </c>
      <c r="L61" s="52">
        <v>395.92</v>
      </c>
      <c r="M61" s="52">
        <v>390.18</v>
      </c>
      <c r="N61" s="52">
        <v>380.83</v>
      </c>
      <c r="O61" s="52">
        <v>358.49</v>
      </c>
      <c r="P61" s="12" t="s">
        <v>5606</v>
      </c>
    </row>
    <row r="62" spans="1:18" x14ac:dyDescent="0.25">
      <c r="A62" s="6" t="s">
        <v>106</v>
      </c>
      <c r="B62" s="12" t="s">
        <v>5625</v>
      </c>
      <c r="C62" s="12" t="s">
        <v>5627</v>
      </c>
      <c r="D62" s="12"/>
      <c r="E62" s="13">
        <v>76.23</v>
      </c>
      <c r="F62" s="13">
        <v>75.5</v>
      </c>
      <c r="G62" s="50">
        <f t="shared" si="2"/>
        <v>9.6688741721854838E-3</v>
      </c>
      <c r="H62" s="14">
        <v>96</v>
      </c>
      <c r="I62" s="14">
        <v>97</v>
      </c>
      <c r="J62" s="51">
        <v>44315</v>
      </c>
      <c r="K62" s="52">
        <v>13.83</v>
      </c>
      <c r="L62" s="52">
        <v>74.2</v>
      </c>
      <c r="M62" s="52">
        <v>73.349999999999994</v>
      </c>
      <c r="N62" s="52">
        <v>72.319999999999993</v>
      </c>
      <c r="O62" s="52">
        <v>70.19</v>
      </c>
      <c r="P62" s="12" t="s">
        <v>5628</v>
      </c>
    </row>
    <row r="63" spans="1:18" x14ac:dyDescent="0.25">
      <c r="A63" s="6" t="s">
        <v>238</v>
      </c>
      <c r="B63" s="12" t="s">
        <v>400</v>
      </c>
      <c r="C63" s="12" t="s">
        <v>440</v>
      </c>
      <c r="D63" s="12"/>
      <c r="E63" s="13">
        <v>564.63</v>
      </c>
      <c r="F63" s="13">
        <v>544.83000000000004</v>
      </c>
      <c r="G63" s="50">
        <f t="shared" si="2"/>
        <v>3.6341611144760665E-2</v>
      </c>
      <c r="H63" s="14">
        <v>84</v>
      </c>
      <c r="I63" s="14">
        <v>95</v>
      </c>
      <c r="J63" s="51">
        <v>44321</v>
      </c>
      <c r="K63" s="52">
        <v>18</v>
      </c>
      <c r="L63" s="52">
        <v>533.04</v>
      </c>
      <c r="M63" s="52">
        <v>521.04</v>
      </c>
      <c r="N63" s="52">
        <v>504.1</v>
      </c>
      <c r="O63" s="52">
        <v>487.69</v>
      </c>
      <c r="P63" s="12" t="s">
        <v>5630</v>
      </c>
    </row>
    <row r="64" spans="1:18" x14ac:dyDescent="0.25">
      <c r="A64" s="6" t="s">
        <v>243</v>
      </c>
      <c r="B64" s="12" t="s">
        <v>1720</v>
      </c>
      <c r="C64" s="12" t="s">
        <v>1725</v>
      </c>
      <c r="E64" s="13">
        <v>147.86000000000001</v>
      </c>
      <c r="F64" s="13">
        <v>147.76</v>
      </c>
      <c r="G64" s="50">
        <f t="shared" si="2"/>
        <v>6.7677314564173487E-4</v>
      </c>
      <c r="H64" s="14">
        <v>88</v>
      </c>
      <c r="I64" s="14">
        <v>62</v>
      </c>
      <c r="J64" s="43">
        <v>44342</v>
      </c>
      <c r="K64" s="52">
        <v>18.54</v>
      </c>
      <c r="L64" s="52">
        <v>145.72</v>
      </c>
      <c r="M64" s="52">
        <v>144.97999999999999</v>
      </c>
      <c r="N64" s="52">
        <v>143.69</v>
      </c>
      <c r="O64" s="52">
        <v>141.55000000000001</v>
      </c>
      <c r="P64" s="12" t="s">
        <v>5632</v>
      </c>
    </row>
    <row r="65" spans="1:17" x14ac:dyDescent="0.25">
      <c r="A65" s="6" t="s">
        <v>263</v>
      </c>
      <c r="B65" s="18" t="s">
        <v>2127</v>
      </c>
      <c r="C65" s="18" t="s">
        <v>5375</v>
      </c>
      <c r="D65" s="18"/>
      <c r="E65" s="26">
        <v>687.99</v>
      </c>
      <c r="F65" s="26">
        <v>524.22</v>
      </c>
      <c r="G65" s="28">
        <f t="shared" si="2"/>
        <v>0.31240700469268623</v>
      </c>
      <c r="H65" s="17">
        <v>96</v>
      </c>
      <c r="I65" s="17">
        <v>95</v>
      </c>
      <c r="J65" s="44">
        <v>44351</v>
      </c>
      <c r="K65" s="49">
        <v>32.869999999999997</v>
      </c>
      <c r="L65" s="49">
        <v>658.11</v>
      </c>
      <c r="M65" s="49">
        <v>639.1</v>
      </c>
      <c r="N65" s="49">
        <v>607.23</v>
      </c>
      <c r="O65" s="49">
        <v>536.58000000000004</v>
      </c>
      <c r="P65" s="18" t="s">
        <v>5600</v>
      </c>
    </row>
    <row r="66" spans="1:17" x14ac:dyDescent="0.25">
      <c r="A66" s="6" t="s">
        <v>267</v>
      </c>
      <c r="B66" s="18" t="s">
        <v>5410</v>
      </c>
      <c r="C66" s="18" t="s">
        <v>5420</v>
      </c>
      <c r="D66" s="18"/>
      <c r="E66" s="26">
        <v>53.91</v>
      </c>
      <c r="F66" s="26">
        <v>51.01</v>
      </c>
      <c r="G66" s="28">
        <f t="shared" si="2"/>
        <v>5.6851597725936065E-2</v>
      </c>
      <c r="H66" s="17">
        <v>96</v>
      </c>
      <c r="I66" s="17">
        <v>69</v>
      </c>
      <c r="J66" s="44">
        <v>44313</v>
      </c>
      <c r="K66" s="49">
        <v>13.77</v>
      </c>
      <c r="L66" s="49">
        <v>53.48</v>
      </c>
      <c r="M66" s="49">
        <v>53.41</v>
      </c>
      <c r="N66" s="49">
        <v>52.68</v>
      </c>
      <c r="O66" s="49">
        <v>49.72</v>
      </c>
      <c r="P66" s="18" t="s">
        <v>5611</v>
      </c>
    </row>
    <row r="67" spans="1:17" x14ac:dyDescent="0.25">
      <c r="A67" s="6" t="s">
        <v>404</v>
      </c>
      <c r="B67" s="18" t="s">
        <v>1804</v>
      </c>
      <c r="C67" s="18" t="s">
        <v>5415</v>
      </c>
      <c r="D67" s="18"/>
      <c r="E67" s="26">
        <v>188.82</v>
      </c>
      <c r="F67" s="26">
        <v>182.69</v>
      </c>
      <c r="G67" s="28">
        <f t="shared" si="2"/>
        <v>3.3554108051891157E-2</v>
      </c>
      <c r="H67" s="17">
        <v>85</v>
      </c>
      <c r="I67" s="17">
        <v>64</v>
      </c>
      <c r="J67" s="44">
        <v>44313</v>
      </c>
      <c r="K67" s="49">
        <v>16.91</v>
      </c>
      <c r="L67" s="49">
        <v>188.14</v>
      </c>
      <c r="M67" s="49">
        <v>188.9</v>
      </c>
      <c r="N67" s="49">
        <v>187.8</v>
      </c>
      <c r="O67" s="49">
        <v>181.11</v>
      </c>
      <c r="P67" s="18" t="s">
        <v>5607</v>
      </c>
    </row>
    <row r="68" spans="1:17" x14ac:dyDescent="0.25">
      <c r="A68" s="6" t="s">
        <v>619</v>
      </c>
      <c r="B68" s="18" t="s">
        <v>910</v>
      </c>
      <c r="C68" s="18" t="s">
        <v>1276</v>
      </c>
      <c r="D68" s="18"/>
      <c r="E68" s="26">
        <v>189.38</v>
      </c>
      <c r="F68" s="26">
        <v>160.83000000000001</v>
      </c>
      <c r="G68" s="28">
        <f t="shared" si="2"/>
        <v>0.1775166324690666</v>
      </c>
      <c r="H68" s="17">
        <v>96</v>
      </c>
      <c r="I68" s="17">
        <v>72</v>
      </c>
      <c r="J68" s="44">
        <v>44400</v>
      </c>
      <c r="K68" s="49">
        <v>28.81</v>
      </c>
      <c r="L68" s="49">
        <v>185.1</v>
      </c>
      <c r="M68" s="49">
        <v>182.35</v>
      </c>
      <c r="N68" s="49">
        <v>179</v>
      </c>
      <c r="O68" s="49">
        <v>170.98</v>
      </c>
      <c r="P68" s="18" t="s">
        <v>5608</v>
      </c>
      <c r="Q68" s="18"/>
    </row>
    <row r="69" spans="1:17" x14ac:dyDescent="0.25">
      <c r="A69" s="6" t="s">
        <v>831</v>
      </c>
      <c r="B69" s="18" t="s">
        <v>5466</v>
      </c>
      <c r="C69" s="18" t="s">
        <v>5467</v>
      </c>
      <c r="D69" s="18"/>
      <c r="E69" s="26">
        <v>42.55</v>
      </c>
      <c r="F69" s="26">
        <v>42.08</v>
      </c>
      <c r="G69" s="28">
        <f t="shared" si="2"/>
        <v>1.1169201520912522E-2</v>
      </c>
      <c r="H69" s="17">
        <v>72</v>
      </c>
      <c r="I69" s="17">
        <v>89</v>
      </c>
      <c r="J69" s="44">
        <v>44319</v>
      </c>
      <c r="K69" s="49">
        <v>12.86</v>
      </c>
      <c r="L69" s="49">
        <v>41.61</v>
      </c>
      <c r="M69" s="17">
        <v>41.65</v>
      </c>
      <c r="N69" s="49">
        <v>41.43</v>
      </c>
      <c r="O69" s="49">
        <v>40.54</v>
      </c>
      <c r="P69" s="18" t="s">
        <v>5612</v>
      </c>
    </row>
    <row r="70" spans="1:17" x14ac:dyDescent="0.25">
      <c r="A70" s="6" t="s">
        <v>832</v>
      </c>
      <c r="B70" s="18" t="s">
        <v>4757</v>
      </c>
      <c r="C70" s="18" t="s">
        <v>4765</v>
      </c>
      <c r="D70" s="18"/>
      <c r="E70" s="26">
        <v>80.23</v>
      </c>
      <c r="F70" s="26">
        <v>68.8</v>
      </c>
      <c r="G70" s="5">
        <f t="shared" si="2"/>
        <v>0.16613372093023265</v>
      </c>
      <c r="H70" s="17">
        <v>89</v>
      </c>
      <c r="I70" s="17">
        <v>69</v>
      </c>
      <c r="J70" s="44">
        <v>44315</v>
      </c>
      <c r="K70" s="48">
        <v>27.11</v>
      </c>
      <c r="L70" s="48">
        <v>79.73</v>
      </c>
      <c r="M70" s="48">
        <v>79.239999999999995</v>
      </c>
      <c r="N70" s="48">
        <v>77.86</v>
      </c>
      <c r="O70" s="48">
        <v>74.319999999999993</v>
      </c>
      <c r="P70" s="18" t="s">
        <v>5613</v>
      </c>
    </row>
    <row r="71" spans="1:17" x14ac:dyDescent="0.25">
      <c r="A71" s="6" t="s">
        <v>906</v>
      </c>
      <c r="B71" s="18" t="s">
        <v>5148</v>
      </c>
      <c r="C71" s="18" t="s">
        <v>5155</v>
      </c>
      <c r="D71" s="18"/>
      <c r="E71" s="26">
        <v>125.03</v>
      </c>
      <c r="F71" s="26">
        <v>102.47</v>
      </c>
      <c r="G71" s="5">
        <f t="shared" si="2"/>
        <v>0.2201619986337465</v>
      </c>
      <c r="H71" s="17">
        <v>90</v>
      </c>
      <c r="I71" s="17">
        <v>86</v>
      </c>
      <c r="J71" s="44">
        <v>44326</v>
      </c>
      <c r="K71" s="48">
        <v>32.619999999999997</v>
      </c>
      <c r="L71" s="48">
        <v>127.6</v>
      </c>
      <c r="M71" s="48">
        <v>125.65</v>
      </c>
      <c r="N71" s="48">
        <v>122.72</v>
      </c>
      <c r="O71" s="48">
        <v>116.73</v>
      </c>
      <c r="P71" s="18" t="s">
        <v>5614</v>
      </c>
    </row>
    <row r="72" spans="1:17" x14ac:dyDescent="0.25">
      <c r="A72" s="6" t="s">
        <v>913</v>
      </c>
      <c r="B72" s="18" t="s">
        <v>4552</v>
      </c>
      <c r="C72" s="18" t="s">
        <v>4565</v>
      </c>
      <c r="E72" s="26">
        <v>159.02000000000001</v>
      </c>
      <c r="F72" s="26">
        <v>163.93</v>
      </c>
      <c r="G72" s="5">
        <f t="shared" si="2"/>
        <v>-2.9951808698834848E-2</v>
      </c>
      <c r="H72" s="17">
        <v>86</v>
      </c>
      <c r="I72" s="17">
        <v>56</v>
      </c>
      <c r="J72" s="43">
        <v>44336</v>
      </c>
      <c r="K72" s="48">
        <v>11.76</v>
      </c>
      <c r="L72" s="48">
        <v>157.61000000000001</v>
      </c>
      <c r="M72" s="48">
        <v>157.87</v>
      </c>
      <c r="N72" s="48">
        <v>157.35</v>
      </c>
      <c r="O72" s="48">
        <v>155.62</v>
      </c>
      <c r="P72" s="18" t="s">
        <v>5561</v>
      </c>
    </row>
    <row r="73" spans="1:17" x14ac:dyDescent="0.25">
      <c r="A73" s="6" t="s">
        <v>976</v>
      </c>
      <c r="B73" s="18" t="s">
        <v>5476</v>
      </c>
      <c r="C73" s="18" t="s">
        <v>5477</v>
      </c>
      <c r="D73" s="18"/>
      <c r="E73" s="26">
        <v>24.98</v>
      </c>
      <c r="F73" s="26">
        <v>23.59</v>
      </c>
      <c r="G73" s="28">
        <f t="shared" si="2"/>
        <v>5.8923272573124227E-2</v>
      </c>
      <c r="H73" s="17">
        <v>97</v>
      </c>
      <c r="I73" s="17">
        <v>89</v>
      </c>
      <c r="J73" s="44">
        <v>44320</v>
      </c>
      <c r="K73" s="49">
        <v>19.8</v>
      </c>
      <c r="L73" s="49">
        <v>24.87</v>
      </c>
      <c r="M73" s="49">
        <v>24.95</v>
      </c>
      <c r="N73" s="49">
        <v>24.44</v>
      </c>
      <c r="O73" s="49">
        <v>22.45</v>
      </c>
      <c r="P73" s="18" t="s">
        <v>5603</v>
      </c>
    </row>
    <row r="74" spans="1:17" x14ac:dyDescent="0.25">
      <c r="A74" s="6" t="s">
        <v>1082</v>
      </c>
      <c r="B74" s="18" t="s">
        <v>5523</v>
      </c>
      <c r="C74" s="18" t="s">
        <v>5528</v>
      </c>
      <c r="E74" s="26">
        <v>116.42</v>
      </c>
      <c r="F74" s="26">
        <v>122.36</v>
      </c>
      <c r="G74" s="5">
        <f t="shared" si="2"/>
        <v>-4.8545276234063399E-2</v>
      </c>
      <c r="H74" s="17">
        <v>86</v>
      </c>
      <c r="I74" s="17">
        <v>82</v>
      </c>
      <c r="J74" s="43">
        <v>44322</v>
      </c>
      <c r="K74" s="48">
        <v>14.46</v>
      </c>
      <c r="L74" s="48">
        <v>114.2</v>
      </c>
      <c r="M74" s="48">
        <v>114.13</v>
      </c>
      <c r="N74" s="48">
        <v>113.06</v>
      </c>
      <c r="O74" s="48">
        <v>109.04</v>
      </c>
      <c r="P74" s="18" t="s">
        <v>4234</v>
      </c>
    </row>
    <row r="75" spans="1:17" x14ac:dyDescent="0.25">
      <c r="A75" s="6" t="s">
        <v>1083</v>
      </c>
      <c r="B75" s="18" t="s">
        <v>2653</v>
      </c>
      <c r="C75" s="18" t="s">
        <v>2662</v>
      </c>
      <c r="E75" s="26">
        <v>515.84</v>
      </c>
      <c r="F75" s="26">
        <v>506.92</v>
      </c>
      <c r="G75" s="5">
        <f t="shared" si="2"/>
        <v>1.7596464925432053E-2</v>
      </c>
      <c r="H75" s="17">
        <v>97</v>
      </c>
      <c r="I75" s="17">
        <v>46</v>
      </c>
      <c r="J75" s="43">
        <v>44364</v>
      </c>
      <c r="K75" s="48">
        <v>28.62</v>
      </c>
      <c r="L75" s="48">
        <v>513.35</v>
      </c>
      <c r="M75" s="48">
        <v>510.4</v>
      </c>
      <c r="N75" s="48">
        <v>499.02</v>
      </c>
      <c r="O75" s="48">
        <v>475.54</v>
      </c>
      <c r="P75" s="18" t="s">
        <v>5573</v>
      </c>
    </row>
    <row r="76" spans="1:17" x14ac:dyDescent="0.25">
      <c r="A76" s="6" t="s">
        <v>1084</v>
      </c>
      <c r="B76" s="18" t="s">
        <v>1308</v>
      </c>
      <c r="C76" s="18" t="s">
        <v>4245</v>
      </c>
      <c r="E76" s="26">
        <v>124.68</v>
      </c>
      <c r="F76" s="26">
        <v>121.97</v>
      </c>
      <c r="G76" s="5">
        <f t="shared" si="2"/>
        <v>2.2218578338935868E-2</v>
      </c>
      <c r="H76" s="17">
        <v>95</v>
      </c>
      <c r="I76" s="17">
        <v>59</v>
      </c>
      <c r="J76" s="43">
        <v>44336</v>
      </c>
      <c r="K76" s="48">
        <v>34.15</v>
      </c>
      <c r="L76" s="48">
        <v>122.87</v>
      </c>
      <c r="M76" s="48">
        <v>121.01</v>
      </c>
      <c r="N76" s="48">
        <v>117.66</v>
      </c>
      <c r="O76" s="48">
        <v>112.71</v>
      </c>
      <c r="P76" s="18" t="s">
        <v>5618</v>
      </c>
    </row>
    <row r="77" spans="1:17" x14ac:dyDescent="0.25">
      <c r="A77" s="6" t="s">
        <v>1514</v>
      </c>
      <c r="B77" s="18" t="s">
        <v>5568</v>
      </c>
      <c r="C77" s="18" t="s">
        <v>5575</v>
      </c>
      <c r="E77" s="26">
        <v>44.62</v>
      </c>
      <c r="F77" s="26">
        <v>50.7</v>
      </c>
      <c r="G77" s="5">
        <f t="shared" si="2"/>
        <v>-0.11992110453648926</v>
      </c>
      <c r="H77" s="17">
        <v>68</v>
      </c>
      <c r="I77" s="17">
        <v>92</v>
      </c>
      <c r="J77" s="43">
        <v>44315</v>
      </c>
      <c r="K77" s="48">
        <v>18.649999999999999</v>
      </c>
      <c r="L77" s="48">
        <v>44.47</v>
      </c>
      <c r="M77" s="48">
        <v>45.27</v>
      </c>
      <c r="N77" s="48">
        <v>45.39</v>
      </c>
      <c r="O77" s="48">
        <v>44.75</v>
      </c>
      <c r="P77" s="18" t="s">
        <v>5619</v>
      </c>
    </row>
    <row r="78" spans="1:17" x14ac:dyDescent="0.25">
      <c r="A78" s="6" t="s">
        <v>1515</v>
      </c>
      <c r="B78" s="18" t="s">
        <v>5577</v>
      </c>
      <c r="C78" s="18" t="s">
        <v>5578</v>
      </c>
      <c r="E78" s="26">
        <v>246.43</v>
      </c>
      <c r="F78" s="26">
        <v>278.13</v>
      </c>
      <c r="G78" s="5">
        <f t="shared" si="2"/>
        <v>-0.11397547909251066</v>
      </c>
      <c r="H78" s="17">
        <v>94</v>
      </c>
      <c r="I78" s="17">
        <v>92</v>
      </c>
      <c r="J78" s="43">
        <v>44322</v>
      </c>
      <c r="K78" s="48">
        <v>14.18</v>
      </c>
      <c r="L78" s="48">
        <v>247.49</v>
      </c>
      <c r="M78" s="48">
        <v>248.59</v>
      </c>
      <c r="N78" s="48">
        <v>245.27</v>
      </c>
      <c r="O78" s="48">
        <v>241.58</v>
      </c>
      <c r="P78" s="18" t="s">
        <v>5620</v>
      </c>
    </row>
    <row r="79" spans="1:17" x14ac:dyDescent="0.25">
      <c r="A79" s="6" t="s">
        <v>1518</v>
      </c>
      <c r="B79" s="18" t="s">
        <v>5570</v>
      </c>
      <c r="C79" s="18" t="s">
        <v>5582</v>
      </c>
      <c r="E79" s="26">
        <v>96.11</v>
      </c>
      <c r="F79" s="26">
        <v>94.8</v>
      </c>
      <c r="G79" s="5">
        <f t="shared" si="2"/>
        <v>1.3818565400843906E-2</v>
      </c>
      <c r="H79" s="17">
        <v>88</v>
      </c>
      <c r="I79" s="17">
        <v>90</v>
      </c>
      <c r="J79" s="43">
        <v>44313</v>
      </c>
      <c r="K79" s="48">
        <v>19.649999999999999</v>
      </c>
      <c r="L79" s="48" t="s">
        <v>5622</v>
      </c>
      <c r="M79" s="48">
        <v>95.79</v>
      </c>
      <c r="N79" s="48">
        <v>93.86</v>
      </c>
      <c r="O79" s="48">
        <v>90.47</v>
      </c>
      <c r="P79" s="18" t="s">
        <v>5623</v>
      </c>
    </row>
    <row r="80" spans="1:17" x14ac:dyDescent="0.25">
      <c r="A80" s="6" t="s">
        <v>1519</v>
      </c>
      <c r="B80" s="18" t="s">
        <v>1615</v>
      </c>
      <c r="C80" s="18" t="s">
        <v>1616</v>
      </c>
      <c r="E80" s="26">
        <v>131.53</v>
      </c>
      <c r="F80" s="26">
        <v>134.82</v>
      </c>
      <c r="G80" s="5">
        <f t="shared" si="2"/>
        <v>-2.4402907580477615E-2</v>
      </c>
      <c r="H80" s="17">
        <v>95</v>
      </c>
      <c r="I80" s="17">
        <v>74</v>
      </c>
      <c r="J80" s="43">
        <v>44313</v>
      </c>
      <c r="K80" s="48">
        <v>15.96</v>
      </c>
      <c r="L80" s="48">
        <v>128.86000000000001</v>
      </c>
      <c r="M80" s="48">
        <v>128.44999999999999</v>
      </c>
      <c r="N80" s="48">
        <v>126.79</v>
      </c>
      <c r="O80" s="48">
        <v>124.74</v>
      </c>
      <c r="P80" s="18" t="s">
        <v>5629</v>
      </c>
    </row>
    <row r="81" spans="1:16" x14ac:dyDescent="0.25">
      <c r="A81" s="6" t="s">
        <v>1820</v>
      </c>
      <c r="B81" s="18" t="s">
        <v>4321</v>
      </c>
      <c r="C81" s="18" t="s">
        <v>4328</v>
      </c>
      <c r="E81" s="26">
        <v>61.3</v>
      </c>
      <c r="F81" s="26">
        <v>65.86</v>
      </c>
      <c r="G81" s="5">
        <f t="shared" si="2"/>
        <v>-6.923777710294568E-2</v>
      </c>
      <c r="H81" s="17">
        <v>72</v>
      </c>
      <c r="I81" s="17">
        <v>94</v>
      </c>
      <c r="J81" s="43">
        <v>44398</v>
      </c>
      <c r="K81" s="48">
        <v>15.27</v>
      </c>
      <c r="L81" s="48">
        <v>59.67</v>
      </c>
      <c r="M81" s="48">
        <v>59.75</v>
      </c>
      <c r="N81" s="48">
        <v>59.23</v>
      </c>
      <c r="O81" s="48">
        <v>59.76</v>
      </c>
      <c r="P81" s="18" t="s">
        <v>5631</v>
      </c>
    </row>
    <row r="82" spans="1:16" x14ac:dyDescent="0.25">
      <c r="A82" s="6" t="s">
        <v>4642</v>
      </c>
      <c r="B82" s="18" t="s">
        <v>5626</v>
      </c>
      <c r="C82" s="18" t="s">
        <v>5633</v>
      </c>
      <c r="E82" s="26">
        <v>38.5</v>
      </c>
      <c r="F82" s="26">
        <v>39.33</v>
      </c>
      <c r="G82" s="5">
        <f t="shared" si="2"/>
        <v>-2.1103483346046233E-2</v>
      </c>
      <c r="H82" s="17">
        <v>34</v>
      </c>
      <c r="I82" s="17">
        <v>91</v>
      </c>
      <c r="J82" s="43">
        <v>44341</v>
      </c>
      <c r="K82" s="48">
        <v>17.98</v>
      </c>
      <c r="L82" s="48">
        <v>37.380000000000003</v>
      </c>
      <c r="M82" s="48">
        <v>37.28</v>
      </c>
      <c r="N82" s="48">
        <v>37.25</v>
      </c>
      <c r="O82" s="48">
        <v>36.35</v>
      </c>
      <c r="P82" s="18" t="s">
        <v>5634</v>
      </c>
    </row>
    <row r="86" spans="1:16" x14ac:dyDescent="0.25">
      <c r="G86" s="2"/>
    </row>
    <row r="87" spans="1:16" x14ac:dyDescent="0.25">
      <c r="G87" s="2"/>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3A8A-CB45-4705-918D-034994FA820E}">
  <dimension ref="A1:S90"/>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44309</v>
      </c>
      <c r="I3" s="2"/>
      <c r="J3" s="44">
        <v>44312</v>
      </c>
      <c r="K3" s="43">
        <v>44313</v>
      </c>
      <c r="L3" s="43">
        <v>44314</v>
      </c>
      <c r="M3" s="43">
        <v>44315</v>
      </c>
      <c r="N3" s="43">
        <v>44316</v>
      </c>
      <c r="P3" t="s">
        <v>1973</v>
      </c>
    </row>
    <row r="4" spans="1:16" ht="15.75" thickBot="1" x14ac:dyDescent="0.3">
      <c r="A4" t="s">
        <v>0</v>
      </c>
      <c r="C4" s="10">
        <v>44312</v>
      </c>
      <c r="D4" s="11" t="s">
        <v>66</v>
      </c>
      <c r="E4" s="10">
        <v>44316</v>
      </c>
      <c r="J4" s="2" t="s">
        <v>58</v>
      </c>
      <c r="K4" s="2" t="s">
        <v>59</v>
      </c>
      <c r="L4" s="2" t="s">
        <v>60</v>
      </c>
      <c r="M4" s="2" t="s">
        <v>61</v>
      </c>
      <c r="N4" s="2" t="s">
        <v>62</v>
      </c>
    </row>
    <row r="5" spans="1:16" ht="15.75" thickBot="1" x14ac:dyDescent="0.3">
      <c r="G5" t="s">
        <v>57</v>
      </c>
      <c r="H5" s="8">
        <v>14016.81</v>
      </c>
      <c r="J5" s="16">
        <v>14138.78</v>
      </c>
      <c r="K5" s="16">
        <v>14090.21</v>
      </c>
      <c r="L5" s="16">
        <v>14051.03</v>
      </c>
      <c r="M5" s="16">
        <v>14082.55</v>
      </c>
      <c r="N5" s="16">
        <v>13962.68</v>
      </c>
      <c r="P5" s="5">
        <f>(N5-H5)/H5</f>
        <v>-3.8617916630102858E-3</v>
      </c>
    </row>
    <row r="6" spans="1:16" ht="15.75" thickBot="1" x14ac:dyDescent="0.3">
      <c r="A6" t="s">
        <v>2</v>
      </c>
      <c r="C6" s="33" t="s">
        <v>5483</v>
      </c>
      <c r="D6" s="1"/>
      <c r="E6" s="1"/>
      <c r="G6" t="s">
        <v>3680</v>
      </c>
      <c r="H6" s="9">
        <v>4180.1099999999997</v>
      </c>
      <c r="J6" s="16">
        <v>4187.62</v>
      </c>
      <c r="K6" s="21">
        <v>4186.72</v>
      </c>
      <c r="L6" s="21">
        <v>4183.18</v>
      </c>
      <c r="M6" s="16">
        <v>4211.47</v>
      </c>
      <c r="N6" s="16">
        <v>4181.17</v>
      </c>
      <c r="P6" s="5">
        <f>(N6-H6)/H6</f>
        <v>2.535818435400983E-4</v>
      </c>
    </row>
    <row r="7" spans="1:16" x14ac:dyDescent="0.25">
      <c r="C7" s="12" t="s">
        <v>5703</v>
      </c>
      <c r="J7" s="12"/>
    </row>
    <row r="8" spans="1:16" x14ac:dyDescent="0.25">
      <c r="C8" s="12"/>
      <c r="J8" s="12"/>
    </row>
    <row r="9" spans="1:16" x14ac:dyDescent="0.25">
      <c r="A9" t="s">
        <v>3</v>
      </c>
      <c r="C9" t="s">
        <v>5685</v>
      </c>
      <c r="J9" s="18"/>
    </row>
    <row r="10" spans="1:16" x14ac:dyDescent="0.25">
      <c r="C10" s="37" t="s">
        <v>5686</v>
      </c>
      <c r="J10" s="18"/>
    </row>
    <row r="11" spans="1:16" x14ac:dyDescent="0.25">
      <c r="C11" s="37" t="s">
        <v>5687</v>
      </c>
      <c r="J11" s="18"/>
    </row>
    <row r="12" spans="1:16" x14ac:dyDescent="0.25">
      <c r="C12" s="37" t="s">
        <v>5691</v>
      </c>
      <c r="J12" s="18"/>
    </row>
    <row r="13" spans="1:16" x14ac:dyDescent="0.25">
      <c r="C13" s="37" t="s">
        <v>5692</v>
      </c>
      <c r="J13" s="18"/>
    </row>
    <row r="14" spans="1:16" x14ac:dyDescent="0.25">
      <c r="C14" s="37" t="s">
        <v>5693</v>
      </c>
      <c r="J14" s="18"/>
    </row>
    <row r="15" spans="1:16" x14ac:dyDescent="0.25">
      <c r="C15" s="37" t="s">
        <v>5688</v>
      </c>
      <c r="J15" s="18"/>
    </row>
    <row r="16" spans="1:16" x14ac:dyDescent="0.25">
      <c r="C16" s="37" t="s">
        <v>5689</v>
      </c>
      <c r="J16" s="18"/>
    </row>
    <row r="17" spans="3:10" x14ac:dyDescent="0.25">
      <c r="C17" s="37" t="s">
        <v>5690</v>
      </c>
      <c r="J17" s="18"/>
    </row>
    <row r="18" spans="3:10" x14ac:dyDescent="0.25">
      <c r="C18" s="37"/>
      <c r="J18" s="18"/>
    </row>
    <row r="19" spans="3:10" x14ac:dyDescent="0.25">
      <c r="C19" s="12"/>
      <c r="J19" s="18"/>
    </row>
    <row r="20" spans="3:10" x14ac:dyDescent="0.25">
      <c r="C20" s="12" t="s">
        <v>5670</v>
      </c>
      <c r="J20" s="18"/>
    </row>
    <row r="21" spans="3:10" x14ac:dyDescent="0.25">
      <c r="C21" s="12" t="s">
        <v>5684</v>
      </c>
      <c r="J21" s="18"/>
    </row>
    <row r="22" spans="3:10" x14ac:dyDescent="0.25">
      <c r="C22" s="12" t="s">
        <v>5702</v>
      </c>
      <c r="J22" s="18"/>
    </row>
    <row r="23" spans="3:10" x14ac:dyDescent="0.25">
      <c r="J23" s="18"/>
    </row>
    <row r="24" spans="3:10" x14ac:dyDescent="0.25">
      <c r="C24" t="s">
        <v>3391</v>
      </c>
      <c r="D24" s="5">
        <v>0.2616</v>
      </c>
      <c r="E24" s="7"/>
      <c r="I24" s="5"/>
      <c r="J24" s="18"/>
    </row>
    <row r="25" spans="3:10" x14ac:dyDescent="0.25">
      <c r="D25" s="5"/>
      <c r="E25" s="7"/>
      <c r="I25" s="5"/>
      <c r="J25" s="18"/>
    </row>
    <row r="26" spans="3:10" x14ac:dyDescent="0.25">
      <c r="C26" t="s">
        <v>5490</v>
      </c>
      <c r="D26" s="5">
        <v>0.10150000000000001</v>
      </c>
      <c r="E26" s="7"/>
      <c r="I26" s="5"/>
      <c r="J26" s="18"/>
    </row>
    <row r="27" spans="3:10" x14ac:dyDescent="0.25">
      <c r="C27" t="s">
        <v>1667</v>
      </c>
      <c r="D27" s="5">
        <v>0.1046</v>
      </c>
      <c r="E27" s="7"/>
      <c r="I27" s="5"/>
      <c r="J27" s="18"/>
    </row>
    <row r="28" spans="3:10" x14ac:dyDescent="0.25">
      <c r="C28" t="s">
        <v>2351</v>
      </c>
      <c r="D28" s="5">
        <v>0.12529999999999999</v>
      </c>
      <c r="E28" s="7"/>
      <c r="I28" s="5"/>
      <c r="J28" s="18"/>
    </row>
    <row r="29" spans="3:10" x14ac:dyDescent="0.25">
      <c r="C29" t="s">
        <v>5378</v>
      </c>
      <c r="D29" s="5">
        <v>0.1002</v>
      </c>
      <c r="E29" s="7"/>
      <c r="I29" s="5"/>
      <c r="J29" s="18"/>
    </row>
    <row r="30" spans="3:10" x14ac:dyDescent="0.25">
      <c r="C30" t="s">
        <v>5412</v>
      </c>
      <c r="D30" s="5">
        <v>0.1003</v>
      </c>
      <c r="I30" s="5"/>
      <c r="J30" s="18"/>
    </row>
    <row r="31" spans="3:10" x14ac:dyDescent="0.25">
      <c r="C31" t="s">
        <v>2008</v>
      </c>
      <c r="D31" s="5">
        <v>9.8699999999999996E-2</v>
      </c>
      <c r="E31" s="27"/>
      <c r="F31" s="18"/>
      <c r="G31" s="28"/>
      <c r="H31" s="18"/>
      <c r="I31" s="5"/>
      <c r="J31" s="18"/>
    </row>
    <row r="32" spans="3:10" x14ac:dyDescent="0.25">
      <c r="C32" t="s">
        <v>1811</v>
      </c>
      <c r="D32" s="5">
        <v>0.10780000000000001</v>
      </c>
      <c r="E32" s="27"/>
      <c r="F32" s="18"/>
      <c r="G32" s="28"/>
      <c r="H32" s="18"/>
      <c r="I32" s="5"/>
      <c r="J32" s="18"/>
    </row>
    <row r="33" spans="1:19" x14ac:dyDescent="0.25">
      <c r="D33" s="5"/>
      <c r="E33" s="27"/>
      <c r="F33" s="18"/>
      <c r="G33" s="28"/>
      <c r="H33" s="18"/>
      <c r="I33" s="5"/>
      <c r="J33" s="18"/>
    </row>
    <row r="34" spans="1:19" x14ac:dyDescent="0.25">
      <c r="D34" s="5">
        <f>SUM(D24:D33)</f>
        <v>0.99999999999999989</v>
      </c>
      <c r="I34" s="28"/>
      <c r="J34" s="18"/>
    </row>
    <row r="35" spans="1:19" x14ac:dyDescent="0.25">
      <c r="E35" s="27"/>
      <c r="F35" s="18"/>
      <c r="G35" s="28"/>
      <c r="H35" s="18"/>
      <c r="I35" s="28"/>
      <c r="J35" s="18"/>
    </row>
    <row r="36" spans="1:19" x14ac:dyDescent="0.25">
      <c r="D36" s="5"/>
      <c r="E36" s="27"/>
      <c r="F36" s="18"/>
      <c r="G36" s="28"/>
      <c r="H36" s="18"/>
      <c r="I36" s="28"/>
      <c r="J36" s="18"/>
    </row>
    <row r="37" spans="1:19" x14ac:dyDescent="0.25">
      <c r="C37" s="12"/>
      <c r="E37" s="27"/>
      <c r="F37" s="17" t="s">
        <v>4013</v>
      </c>
      <c r="G37" s="18"/>
      <c r="H37" s="12"/>
      <c r="I37" s="18"/>
    </row>
    <row r="38" spans="1:19" x14ac:dyDescent="0.25">
      <c r="A38" t="s">
        <v>4</v>
      </c>
      <c r="C38" s="12"/>
      <c r="E38" s="30" t="s">
        <v>7</v>
      </c>
      <c r="F38" s="30" t="s">
        <v>8</v>
      </c>
      <c r="G38" s="30" t="s">
        <v>9</v>
      </c>
      <c r="H38" s="30" t="s">
        <v>10</v>
      </c>
      <c r="I38" s="30" t="s">
        <v>24</v>
      </c>
      <c r="J38" s="30" t="s">
        <v>26</v>
      </c>
      <c r="K38" s="30" t="s">
        <v>25</v>
      </c>
      <c r="L38" s="30" t="s">
        <v>4733</v>
      </c>
      <c r="M38" s="29" t="s">
        <v>11</v>
      </c>
      <c r="N38" s="31"/>
      <c r="O38" s="31"/>
      <c r="P38" s="31"/>
      <c r="Q38" s="31"/>
      <c r="R38" s="31"/>
      <c r="S38" s="31"/>
    </row>
    <row r="39" spans="1:19" x14ac:dyDescent="0.25">
      <c r="A39" s="6" t="s">
        <v>5</v>
      </c>
      <c r="B39" t="s">
        <v>5490</v>
      </c>
      <c r="E39" s="4">
        <v>289.97000000000003</v>
      </c>
      <c r="F39" s="4">
        <v>281.58</v>
      </c>
      <c r="G39" s="5">
        <f t="shared" ref="G39:G45" si="0">(E39-F39)/F39</f>
        <v>2.9796150294765407E-2</v>
      </c>
      <c r="H39" s="4">
        <v>285</v>
      </c>
      <c r="I39" s="4">
        <v>271.51</v>
      </c>
      <c r="J39" s="25">
        <v>63</v>
      </c>
      <c r="K39" s="25">
        <v>82</v>
      </c>
      <c r="L39" s="2"/>
      <c r="M39" t="s">
        <v>5642</v>
      </c>
    </row>
    <row r="40" spans="1:19" x14ac:dyDescent="0.25">
      <c r="A40" s="6" t="s">
        <v>12</v>
      </c>
      <c r="B40" t="s">
        <v>1667</v>
      </c>
      <c r="E40">
        <v>325.08</v>
      </c>
      <c r="F40">
        <v>307.01</v>
      </c>
      <c r="G40" s="5">
        <f t="shared" si="0"/>
        <v>5.8858017654148054E-2</v>
      </c>
      <c r="H40" s="4">
        <v>310</v>
      </c>
      <c r="I40" s="4">
        <v>299.70999999999998</v>
      </c>
      <c r="J40" s="2">
        <v>63</v>
      </c>
      <c r="K40" s="2">
        <v>96</v>
      </c>
      <c r="L40" s="2"/>
      <c r="M40" t="s">
        <v>5643</v>
      </c>
    </row>
    <row r="41" spans="1:19" x14ac:dyDescent="0.25">
      <c r="A41" s="6" t="s">
        <v>13</v>
      </c>
      <c r="B41" t="s">
        <v>2351</v>
      </c>
      <c r="E41" s="4">
        <v>86.33</v>
      </c>
      <c r="F41" s="4">
        <v>82.49</v>
      </c>
      <c r="G41" s="5">
        <f t="shared" si="0"/>
        <v>4.6551097102679156E-2</v>
      </c>
      <c r="H41" s="4">
        <v>83</v>
      </c>
      <c r="I41" s="4">
        <v>77.8</v>
      </c>
      <c r="J41" s="25">
        <v>95</v>
      </c>
      <c r="K41" s="25">
        <v>95</v>
      </c>
      <c r="L41" s="2">
        <v>16</v>
      </c>
      <c r="M41" t="s">
        <v>5644</v>
      </c>
    </row>
    <row r="42" spans="1:19" x14ac:dyDescent="0.25">
      <c r="A42" s="6" t="s">
        <v>14</v>
      </c>
      <c r="B42" t="s">
        <v>5378</v>
      </c>
      <c r="E42" s="4">
        <v>236.45</v>
      </c>
      <c r="F42" s="4">
        <v>234.71</v>
      </c>
      <c r="G42" s="5">
        <f t="shared" si="0"/>
        <v>7.4134037748710352E-3</v>
      </c>
      <c r="H42" s="4">
        <v>230</v>
      </c>
      <c r="I42" s="4">
        <v>214.68</v>
      </c>
      <c r="J42" s="25">
        <v>77</v>
      </c>
      <c r="K42" s="25">
        <v>88</v>
      </c>
      <c r="L42" s="2"/>
      <c r="M42" t="s">
        <v>5645</v>
      </c>
    </row>
    <row r="43" spans="1:19" x14ac:dyDescent="0.25">
      <c r="A43" s="6" t="s">
        <v>15</v>
      </c>
      <c r="B43" t="s">
        <v>5412</v>
      </c>
      <c r="E43" s="4">
        <v>196.25</v>
      </c>
      <c r="F43" s="4">
        <v>194.45</v>
      </c>
      <c r="G43" s="5">
        <f t="shared" si="0"/>
        <v>9.2568783749036338E-3</v>
      </c>
      <c r="H43" s="4">
        <v>196</v>
      </c>
      <c r="I43" s="4">
        <v>179.46</v>
      </c>
      <c r="J43" s="25">
        <v>67</v>
      </c>
      <c r="K43" s="25">
        <v>93</v>
      </c>
      <c r="L43" s="2"/>
      <c r="M43" t="s">
        <v>5646</v>
      </c>
    </row>
    <row r="44" spans="1:19" x14ac:dyDescent="0.25">
      <c r="A44" s="6" t="s">
        <v>16</v>
      </c>
      <c r="B44" t="s">
        <v>2008</v>
      </c>
      <c r="E44" s="4">
        <v>110.92</v>
      </c>
      <c r="F44" s="4">
        <v>112.07</v>
      </c>
      <c r="G44" s="5">
        <f t="shared" si="0"/>
        <v>-1.0261443740519243E-2</v>
      </c>
      <c r="H44" s="4">
        <v>108</v>
      </c>
      <c r="I44" s="4">
        <v>108.04</v>
      </c>
      <c r="J44" s="25">
        <v>85</v>
      </c>
      <c r="K44" s="25">
        <v>98</v>
      </c>
      <c r="L44" s="2">
        <v>37</v>
      </c>
      <c r="M44" t="s">
        <v>5648</v>
      </c>
    </row>
    <row r="45" spans="1:19" x14ac:dyDescent="0.25">
      <c r="A45" s="6" t="s">
        <v>17</v>
      </c>
      <c r="B45" t="s">
        <v>1811</v>
      </c>
      <c r="E45" s="4">
        <v>85.42</v>
      </c>
      <c r="F45" s="4">
        <v>88.48</v>
      </c>
      <c r="G45" s="5">
        <f t="shared" si="0"/>
        <v>-3.4584086799276693E-2</v>
      </c>
      <c r="H45" s="4">
        <v>84</v>
      </c>
      <c r="I45" s="4">
        <v>80.89</v>
      </c>
      <c r="J45" s="25">
        <v>90</v>
      </c>
      <c r="K45" s="25">
        <v>79</v>
      </c>
      <c r="M45" t="s">
        <v>5647</v>
      </c>
    </row>
    <row r="46" spans="1:19" x14ac:dyDescent="0.25">
      <c r="A46" s="6" t="s">
        <v>18</v>
      </c>
      <c r="E46" s="4"/>
      <c r="F46" s="4"/>
      <c r="G46" s="5"/>
      <c r="H46" s="4"/>
      <c r="I46" s="4"/>
      <c r="J46" s="25"/>
      <c r="K46" s="25"/>
      <c r="L46" s="2"/>
    </row>
    <row r="47" spans="1:19" x14ac:dyDescent="0.25">
      <c r="A47" s="6" t="s">
        <v>63</v>
      </c>
      <c r="L47" s="2"/>
    </row>
    <row r="48" spans="1:19" x14ac:dyDescent="0.25">
      <c r="A48" s="6" t="s">
        <v>67</v>
      </c>
      <c r="L48" s="2"/>
    </row>
    <row r="49" spans="1:18" x14ac:dyDescent="0.25">
      <c r="A49" s="6" t="s">
        <v>98</v>
      </c>
      <c r="L49" s="2"/>
    </row>
    <row r="51" spans="1:18" x14ac:dyDescent="0.25">
      <c r="G51" s="2" t="s">
        <v>5291</v>
      </c>
      <c r="J51" s="2" t="s">
        <v>5287</v>
      </c>
    </row>
    <row r="52" spans="1:18" x14ac:dyDescent="0.25">
      <c r="A52" s="3" t="s">
        <v>21</v>
      </c>
      <c r="E52" s="22" t="s">
        <v>7</v>
      </c>
      <c r="F52" s="22" t="s">
        <v>24</v>
      </c>
      <c r="G52" s="22" t="s">
        <v>5292</v>
      </c>
      <c r="H52" s="22" t="s">
        <v>25</v>
      </c>
      <c r="I52" s="22" t="s">
        <v>26</v>
      </c>
      <c r="J52" s="22" t="s">
        <v>25</v>
      </c>
      <c r="K52" s="22" t="s">
        <v>5288</v>
      </c>
      <c r="L52" s="22" t="s">
        <v>5497</v>
      </c>
      <c r="M52" s="22" t="s">
        <v>5293</v>
      </c>
      <c r="N52" s="22" t="s">
        <v>5294</v>
      </c>
      <c r="O52" s="22" t="s">
        <v>5295</v>
      </c>
      <c r="P52" s="23" t="s">
        <v>11</v>
      </c>
    </row>
    <row r="53" spans="1:18" x14ac:dyDescent="0.25">
      <c r="A53" s="6" t="s">
        <v>5</v>
      </c>
      <c r="B53" s="12" t="s">
        <v>5313</v>
      </c>
      <c r="C53" s="12" t="s">
        <v>5323</v>
      </c>
      <c r="E53" s="13">
        <v>107.58</v>
      </c>
      <c r="F53" s="13">
        <v>98.13</v>
      </c>
      <c r="G53" s="50">
        <f t="shared" ref="G53:G64" si="1">(E53-F53)/F53</f>
        <v>9.6300825435646623E-2</v>
      </c>
      <c r="H53" s="14">
        <v>79</v>
      </c>
      <c r="I53" s="14">
        <v>67</v>
      </c>
      <c r="J53" s="51">
        <v>44370</v>
      </c>
      <c r="K53" s="52">
        <v>41.7</v>
      </c>
      <c r="L53" s="52">
        <v>106.84</v>
      </c>
      <c r="M53" s="52">
        <v>105.8</v>
      </c>
      <c r="N53" s="52">
        <v>103.6</v>
      </c>
      <c r="O53" s="52">
        <v>97.92</v>
      </c>
      <c r="P53" s="12" t="s">
        <v>5599</v>
      </c>
    </row>
    <row r="54" spans="1:18" x14ac:dyDescent="0.25">
      <c r="A54" s="6" t="s">
        <v>12</v>
      </c>
      <c r="B54" s="12" t="s">
        <v>5567</v>
      </c>
      <c r="C54" s="12" t="s">
        <v>5571</v>
      </c>
      <c r="D54" s="12"/>
      <c r="E54" s="13">
        <v>109.8</v>
      </c>
      <c r="F54" s="13">
        <v>101.95</v>
      </c>
      <c r="G54" s="50">
        <f t="shared" si="1"/>
        <v>7.6998528690534515E-2</v>
      </c>
      <c r="H54" s="14">
        <v>90</v>
      </c>
      <c r="I54" s="14">
        <v>71</v>
      </c>
      <c r="J54" s="51">
        <v>44397</v>
      </c>
      <c r="K54" s="52">
        <v>43.55</v>
      </c>
      <c r="L54" s="52">
        <v>108.99</v>
      </c>
      <c r="M54" s="52">
        <v>108.38</v>
      </c>
      <c r="N54" s="52">
        <v>106.34</v>
      </c>
      <c r="O54" s="52">
        <v>101.25</v>
      </c>
      <c r="P54" s="12" t="s">
        <v>5651</v>
      </c>
      <c r="R54" s="12"/>
    </row>
    <row r="55" spans="1:18" x14ac:dyDescent="0.25">
      <c r="A55" s="6" t="s">
        <v>13</v>
      </c>
      <c r="B55" s="12" t="s">
        <v>5413</v>
      </c>
      <c r="C55" s="12" t="s">
        <v>5425</v>
      </c>
      <c r="D55" s="12"/>
      <c r="E55" s="13">
        <v>74.69</v>
      </c>
      <c r="F55" s="13">
        <v>72.03</v>
      </c>
      <c r="G55" s="50">
        <f t="shared" si="1"/>
        <v>3.6929057337220551E-2</v>
      </c>
      <c r="H55" s="14">
        <v>68</v>
      </c>
      <c r="I55" s="14">
        <v>77</v>
      </c>
      <c r="J55" s="51">
        <v>44349</v>
      </c>
      <c r="K55" s="52">
        <v>31.22</v>
      </c>
      <c r="L55" s="52">
        <v>76.02</v>
      </c>
      <c r="M55" s="52">
        <v>76.040000000000006</v>
      </c>
      <c r="N55" s="52">
        <v>75.069999999999993</v>
      </c>
      <c r="O55" s="52">
        <v>71.12</v>
      </c>
      <c r="P55" s="12" t="s">
        <v>5652</v>
      </c>
    </row>
    <row r="56" spans="1:18" x14ac:dyDescent="0.25">
      <c r="A56" s="6" t="s">
        <v>14</v>
      </c>
      <c r="B56" s="12" t="s">
        <v>5414</v>
      </c>
      <c r="C56" s="12" t="s">
        <v>5427</v>
      </c>
      <c r="D56" s="12"/>
      <c r="E56" s="13">
        <v>134.93</v>
      </c>
      <c r="F56" s="13">
        <v>125.78</v>
      </c>
      <c r="G56" s="50">
        <f t="shared" si="1"/>
        <v>7.2746064557163342E-2</v>
      </c>
      <c r="H56" s="14">
        <v>69</v>
      </c>
      <c r="I56" s="14">
        <v>69</v>
      </c>
      <c r="J56" s="54">
        <v>44320</v>
      </c>
      <c r="K56" s="52">
        <v>35.950000000000003</v>
      </c>
      <c r="L56" s="52">
        <v>135.22999999999999</v>
      </c>
      <c r="M56" s="52">
        <v>134.36000000000001</v>
      </c>
      <c r="N56" s="52">
        <v>132.28</v>
      </c>
      <c r="O56" s="52">
        <v>126.72</v>
      </c>
      <c r="P56" s="12" t="s">
        <v>5653</v>
      </c>
      <c r="Q56" s="18"/>
    </row>
    <row r="57" spans="1:18" x14ac:dyDescent="0.25">
      <c r="A57" s="6" t="s">
        <v>15</v>
      </c>
      <c r="B57" s="12" t="s">
        <v>5463</v>
      </c>
      <c r="C57" s="12" t="s">
        <v>5464</v>
      </c>
      <c r="E57" s="13">
        <v>30.81</v>
      </c>
      <c r="F57" s="13">
        <v>28</v>
      </c>
      <c r="G57" s="50">
        <f t="shared" si="1"/>
        <v>0.10035714285714281</v>
      </c>
      <c r="H57" s="14">
        <v>99</v>
      </c>
      <c r="I57" s="14">
        <v>92</v>
      </c>
      <c r="J57" s="51">
        <v>44344</v>
      </c>
      <c r="K57" s="52">
        <v>33.950000000000003</v>
      </c>
      <c r="L57" s="52">
        <v>31.01</v>
      </c>
      <c r="M57" s="52">
        <v>31.01</v>
      </c>
      <c r="N57" s="52">
        <v>30.28</v>
      </c>
      <c r="O57" s="52">
        <v>27.53</v>
      </c>
      <c r="P57" s="12" t="s">
        <v>5654</v>
      </c>
    </row>
    <row r="58" spans="1:18" x14ac:dyDescent="0.25">
      <c r="A58" s="6" t="s">
        <v>16</v>
      </c>
      <c r="B58" s="12" t="s">
        <v>5569</v>
      </c>
      <c r="C58" s="12" t="s">
        <v>5580</v>
      </c>
      <c r="D58" s="12"/>
      <c r="E58" s="13">
        <v>328.52</v>
      </c>
      <c r="F58" s="13">
        <v>312.12</v>
      </c>
      <c r="G58" s="50">
        <f t="shared" si="1"/>
        <v>5.2543893374343127E-2</v>
      </c>
      <c r="H58" s="14">
        <v>97</v>
      </c>
      <c r="I58" s="14">
        <v>56</v>
      </c>
      <c r="J58" s="51">
        <v>44400</v>
      </c>
      <c r="K58" s="52">
        <v>43.37</v>
      </c>
      <c r="L58" s="52">
        <v>324.39</v>
      </c>
      <c r="M58" s="52">
        <v>320.43</v>
      </c>
      <c r="N58" s="52">
        <v>311.08999999999997</v>
      </c>
      <c r="O58" s="52">
        <v>289.27</v>
      </c>
      <c r="P58" s="12" t="s">
        <v>5655</v>
      </c>
    </row>
    <row r="59" spans="1:18" x14ac:dyDescent="0.25">
      <c r="A59" s="6" t="s">
        <v>17</v>
      </c>
      <c r="B59" s="12" t="s">
        <v>5522</v>
      </c>
      <c r="C59" s="12" t="s">
        <v>5526</v>
      </c>
      <c r="D59" s="12"/>
      <c r="E59" s="13">
        <v>119.52</v>
      </c>
      <c r="F59" s="13">
        <v>111.68</v>
      </c>
      <c r="G59" s="50">
        <f t="shared" si="1"/>
        <v>7.020057306590248E-2</v>
      </c>
      <c r="H59" s="14">
        <v>86</v>
      </c>
      <c r="I59" s="14">
        <v>58</v>
      </c>
      <c r="J59" s="51">
        <v>44407</v>
      </c>
      <c r="K59" s="52">
        <v>44.51</v>
      </c>
      <c r="L59" s="52">
        <v>118.29</v>
      </c>
      <c r="M59" s="52">
        <v>117.62</v>
      </c>
      <c r="N59" s="52">
        <v>115.87</v>
      </c>
      <c r="O59" s="52">
        <v>110.45</v>
      </c>
      <c r="P59" s="12" t="s">
        <v>5656</v>
      </c>
    </row>
    <row r="60" spans="1:18" x14ac:dyDescent="0.25">
      <c r="A60" s="6" t="s">
        <v>18</v>
      </c>
      <c r="B60" s="12" t="s">
        <v>5521</v>
      </c>
      <c r="C60" s="12" t="s">
        <v>5524</v>
      </c>
      <c r="D60" s="12"/>
      <c r="E60" s="13">
        <v>63.88</v>
      </c>
      <c r="F60" s="13">
        <v>59.15</v>
      </c>
      <c r="G60" s="50">
        <f t="shared" si="1"/>
        <v>7.9966187658495419E-2</v>
      </c>
      <c r="H60" s="14">
        <v>94</v>
      </c>
      <c r="I60" s="14">
        <v>53</v>
      </c>
      <c r="J60" s="51">
        <v>44407</v>
      </c>
      <c r="K60" s="52">
        <v>34.520000000000003</v>
      </c>
      <c r="L60" s="52">
        <v>64.11</v>
      </c>
      <c r="M60" s="52">
        <v>63.88</v>
      </c>
      <c r="N60" s="52">
        <v>62.85</v>
      </c>
      <c r="O60" s="52">
        <v>59.12</v>
      </c>
      <c r="P60" s="12" t="s">
        <v>5657</v>
      </c>
    </row>
    <row r="61" spans="1:18" x14ac:dyDescent="0.25">
      <c r="A61" s="6" t="s">
        <v>63</v>
      </c>
      <c r="B61" s="12" t="s">
        <v>5411</v>
      </c>
      <c r="C61" s="12" t="s">
        <v>5422</v>
      </c>
      <c r="D61" s="12"/>
      <c r="E61" s="13">
        <v>398.8</v>
      </c>
      <c r="F61" s="13">
        <v>367.49</v>
      </c>
      <c r="G61" s="50">
        <f t="shared" si="1"/>
        <v>8.519959726795287E-2</v>
      </c>
      <c r="H61" s="14">
        <v>85</v>
      </c>
      <c r="I61" s="14">
        <v>58</v>
      </c>
      <c r="J61" s="51">
        <v>44392</v>
      </c>
      <c r="K61" s="52">
        <v>45.4</v>
      </c>
      <c r="L61" s="52">
        <v>397.79</v>
      </c>
      <c r="M61" s="52">
        <v>394.87</v>
      </c>
      <c r="N61" s="52">
        <v>387.08</v>
      </c>
      <c r="O61" s="52">
        <v>365.37</v>
      </c>
      <c r="P61" s="12" t="s">
        <v>5659</v>
      </c>
    </row>
    <row r="62" spans="1:18" x14ac:dyDescent="0.25">
      <c r="A62" s="6" t="s">
        <v>67</v>
      </c>
      <c r="B62" s="12" t="s">
        <v>5625</v>
      </c>
      <c r="C62" s="12" t="s">
        <v>5627</v>
      </c>
      <c r="D62" s="12"/>
      <c r="E62" s="13">
        <v>78.28</v>
      </c>
      <c r="F62" s="13">
        <v>75.5</v>
      </c>
      <c r="G62" s="50">
        <f t="shared" si="1"/>
        <v>3.6821192052980151E-2</v>
      </c>
      <c r="H62" s="14">
        <v>99</v>
      </c>
      <c r="I62" s="14">
        <v>97</v>
      </c>
      <c r="J62" s="51">
        <v>44412</v>
      </c>
      <c r="K62" s="52">
        <v>12.58</v>
      </c>
      <c r="L62" s="52">
        <v>77.48</v>
      </c>
      <c r="M62" s="52">
        <v>76.22</v>
      </c>
      <c r="N62" s="52">
        <v>74.42</v>
      </c>
      <c r="O62" s="52">
        <v>71.739999999999995</v>
      </c>
      <c r="P62" s="12" t="s">
        <v>5660</v>
      </c>
    </row>
    <row r="63" spans="1:18" x14ac:dyDescent="0.25">
      <c r="A63" s="6" t="s">
        <v>98</v>
      </c>
      <c r="B63" s="12" t="s">
        <v>613</v>
      </c>
      <c r="C63" s="12" t="s">
        <v>5678</v>
      </c>
      <c r="D63" s="12"/>
      <c r="E63" s="13">
        <v>74.22</v>
      </c>
      <c r="F63" s="13">
        <v>74.290000000000006</v>
      </c>
      <c r="G63" s="50">
        <f t="shared" si="1"/>
        <v>-9.4225333153866446E-4</v>
      </c>
      <c r="H63" s="14">
        <v>87</v>
      </c>
      <c r="I63" s="14">
        <v>53</v>
      </c>
      <c r="J63" s="51">
        <v>44405</v>
      </c>
      <c r="K63" s="52">
        <v>21.96</v>
      </c>
      <c r="L63" s="52">
        <v>74.040000000000006</v>
      </c>
      <c r="M63" s="52">
        <v>73.47</v>
      </c>
      <c r="N63" s="52">
        <v>72.45</v>
      </c>
      <c r="O63" s="52">
        <v>69.739999999999995</v>
      </c>
      <c r="P63" s="12" t="s">
        <v>5679</v>
      </c>
    </row>
    <row r="64" spans="1:18" x14ac:dyDescent="0.25">
      <c r="A64" s="6" t="s">
        <v>102</v>
      </c>
      <c r="B64" s="12" t="s">
        <v>5672</v>
      </c>
      <c r="C64" s="12" t="s">
        <v>5680</v>
      </c>
      <c r="D64" s="12"/>
      <c r="E64" s="13">
        <v>253.94</v>
      </c>
      <c r="F64" s="13">
        <v>248.86</v>
      </c>
      <c r="G64" s="50">
        <f t="shared" si="1"/>
        <v>2.041308366149636E-2</v>
      </c>
      <c r="H64" s="14">
        <v>94</v>
      </c>
      <c r="I64" s="14">
        <v>46</v>
      </c>
      <c r="J64" s="51">
        <v>44400</v>
      </c>
      <c r="K64" s="52">
        <v>46.82</v>
      </c>
      <c r="L64" s="52">
        <v>255.39</v>
      </c>
      <c r="M64" s="52">
        <v>252.27</v>
      </c>
      <c r="N64" s="52">
        <v>244.91</v>
      </c>
      <c r="O64" s="52">
        <v>229.62</v>
      </c>
      <c r="P64" s="12" t="s">
        <v>5681</v>
      </c>
    </row>
    <row r="65" spans="1:17" x14ac:dyDescent="0.25">
      <c r="A65" s="6" t="s">
        <v>106</v>
      </c>
      <c r="B65" s="12" t="s">
        <v>4553</v>
      </c>
      <c r="C65" s="12" t="s">
        <v>5695</v>
      </c>
      <c r="D65" s="12"/>
      <c r="E65" s="13">
        <v>187.34</v>
      </c>
      <c r="F65" s="13">
        <v>187</v>
      </c>
      <c r="G65" s="50">
        <f>(E65-F65)/F65</f>
        <v>1.8181818181818364E-3</v>
      </c>
      <c r="H65" s="14">
        <v>8</v>
      </c>
      <c r="I65" s="14">
        <v>94</v>
      </c>
      <c r="J65" s="54">
        <v>44322</v>
      </c>
      <c r="K65" s="52">
        <v>35.42</v>
      </c>
      <c r="L65" s="52">
        <v>180.38</v>
      </c>
      <c r="M65" s="52">
        <v>174.86</v>
      </c>
      <c r="N65" s="52">
        <v>164.77</v>
      </c>
      <c r="O65" s="52">
        <v>147.96</v>
      </c>
      <c r="P65" s="12" t="s">
        <v>5696</v>
      </c>
    </row>
    <row r="66" spans="1:17" x14ac:dyDescent="0.25">
      <c r="A66" s="6" t="s">
        <v>238</v>
      </c>
      <c r="B66" s="12" t="s">
        <v>5699</v>
      </c>
      <c r="C66" s="12" t="s">
        <v>5700</v>
      </c>
      <c r="D66" s="12"/>
      <c r="E66" s="13">
        <v>301.97000000000003</v>
      </c>
      <c r="F66" s="13">
        <v>294.76</v>
      </c>
      <c r="G66" s="50">
        <f t="shared" ref="G66:G84" si="2">(E66-F66)/F66</f>
        <v>2.4460578097435327E-2</v>
      </c>
      <c r="H66" s="14">
        <v>84</v>
      </c>
      <c r="I66" s="14">
        <v>81</v>
      </c>
      <c r="J66" s="51">
        <v>44371</v>
      </c>
      <c r="K66" s="52">
        <v>19.87</v>
      </c>
      <c r="L66" s="52">
        <v>293.01</v>
      </c>
      <c r="M66" s="52">
        <v>289.01</v>
      </c>
      <c r="N66" s="52">
        <v>284.95999999999998</v>
      </c>
      <c r="O66" s="52">
        <v>274.12</v>
      </c>
      <c r="P66" s="12" t="s">
        <v>5701</v>
      </c>
    </row>
    <row r="67" spans="1:17" x14ac:dyDescent="0.25">
      <c r="A67" s="6" t="s">
        <v>243</v>
      </c>
      <c r="B67" s="18" t="s">
        <v>400</v>
      </c>
      <c r="C67" s="18" t="s">
        <v>440</v>
      </c>
      <c r="D67" s="18"/>
      <c r="E67" s="26">
        <v>526.45000000000005</v>
      </c>
      <c r="F67" s="26">
        <v>544.83000000000004</v>
      </c>
      <c r="G67" s="28">
        <f t="shared" si="2"/>
        <v>-3.3735293577813255E-2</v>
      </c>
      <c r="H67" s="17">
        <v>82</v>
      </c>
      <c r="I67" s="17">
        <v>93</v>
      </c>
      <c r="J67" s="53">
        <v>44321</v>
      </c>
      <c r="K67" s="49">
        <v>19.09</v>
      </c>
      <c r="L67" s="49">
        <v>541.75</v>
      </c>
      <c r="M67" s="49">
        <v>537.82000000000005</v>
      </c>
      <c r="N67" s="49">
        <v>521.49</v>
      </c>
      <c r="O67" s="49">
        <v>492.86</v>
      </c>
      <c r="P67" s="18" t="s">
        <v>5661</v>
      </c>
    </row>
    <row r="68" spans="1:17" x14ac:dyDescent="0.25">
      <c r="A68" s="6" t="s">
        <v>263</v>
      </c>
      <c r="B68" s="18" t="s">
        <v>1720</v>
      </c>
      <c r="C68" s="18" t="s">
        <v>1725</v>
      </c>
      <c r="D68" s="18"/>
      <c r="E68" s="26">
        <v>144.35</v>
      </c>
      <c r="F68" s="26">
        <v>147.76</v>
      </c>
      <c r="G68" s="28">
        <f t="shared" si="2"/>
        <v>-2.3077964266377888E-2</v>
      </c>
      <c r="H68" s="17">
        <v>87</v>
      </c>
      <c r="I68" s="17">
        <v>58</v>
      </c>
      <c r="J68" s="44">
        <v>44342</v>
      </c>
      <c r="K68" s="49">
        <v>19.510000000000002</v>
      </c>
      <c r="L68" s="49">
        <v>146.44999999999999</v>
      </c>
      <c r="M68" s="49">
        <v>146.22</v>
      </c>
      <c r="N68" s="49">
        <v>144.99</v>
      </c>
      <c r="O68" s="49">
        <v>141.24</v>
      </c>
      <c r="P68" s="18" t="s">
        <v>5662</v>
      </c>
    </row>
    <row r="69" spans="1:17" x14ac:dyDescent="0.25">
      <c r="A69" s="6" t="s">
        <v>267</v>
      </c>
      <c r="B69" s="18" t="s">
        <v>2127</v>
      </c>
      <c r="C69" s="18" t="s">
        <v>5375</v>
      </c>
      <c r="D69" s="18"/>
      <c r="E69" s="26">
        <v>688.02</v>
      </c>
      <c r="F69" s="26">
        <v>524.22</v>
      </c>
      <c r="G69" s="28">
        <f t="shared" si="2"/>
        <v>0.31246423257410999</v>
      </c>
      <c r="H69" s="17">
        <v>95</v>
      </c>
      <c r="I69" s="17">
        <v>96</v>
      </c>
      <c r="J69" s="44">
        <v>44351</v>
      </c>
      <c r="K69" s="49">
        <v>40.28</v>
      </c>
      <c r="L69" s="49">
        <v>695.13</v>
      </c>
      <c r="M69" s="49">
        <v>679.04</v>
      </c>
      <c r="N69" s="49">
        <v>643.39</v>
      </c>
      <c r="O69" s="49">
        <v>557.73</v>
      </c>
      <c r="P69" s="18" t="s">
        <v>5663</v>
      </c>
    </row>
    <row r="70" spans="1:17" x14ac:dyDescent="0.25">
      <c r="A70" s="6" t="s">
        <v>404</v>
      </c>
      <c r="B70" s="18" t="s">
        <v>4046</v>
      </c>
      <c r="C70" s="18" t="s">
        <v>5343</v>
      </c>
      <c r="D70" s="18"/>
      <c r="E70" s="26">
        <v>188.17</v>
      </c>
      <c r="F70" s="26">
        <v>185.86</v>
      </c>
      <c r="G70" s="28">
        <f t="shared" si="2"/>
        <v>1.2428709781555868E-2</v>
      </c>
      <c r="H70" s="17">
        <v>92</v>
      </c>
      <c r="I70" s="17">
        <v>73</v>
      </c>
      <c r="J70" s="53">
        <v>44321</v>
      </c>
      <c r="K70" s="49">
        <v>16.14</v>
      </c>
      <c r="L70" s="49">
        <v>193.99</v>
      </c>
      <c r="M70" s="49">
        <v>193.44</v>
      </c>
      <c r="N70" s="49">
        <v>190.93</v>
      </c>
      <c r="O70" s="49">
        <v>182.72</v>
      </c>
      <c r="P70" s="18" t="s">
        <v>5649</v>
      </c>
    </row>
    <row r="71" spans="1:17" x14ac:dyDescent="0.25">
      <c r="A71" s="6" t="s">
        <v>619</v>
      </c>
      <c r="B71" s="18" t="s">
        <v>5275</v>
      </c>
      <c r="C71" s="18" t="s">
        <v>5276</v>
      </c>
      <c r="D71" s="18"/>
      <c r="E71" s="26">
        <v>33.1</v>
      </c>
      <c r="F71" s="26">
        <v>32.950000000000003</v>
      </c>
      <c r="G71" s="28">
        <f t="shared" si="2"/>
        <v>4.5523520485583786E-3</v>
      </c>
      <c r="H71" s="17">
        <v>15</v>
      </c>
      <c r="I71" s="17">
        <v>95</v>
      </c>
      <c r="J71" s="44">
        <v>44351</v>
      </c>
      <c r="K71" s="49">
        <v>23.09</v>
      </c>
      <c r="L71" s="49">
        <v>33.6</v>
      </c>
      <c r="M71" s="49">
        <v>33.340000000000003</v>
      </c>
      <c r="N71" s="49">
        <v>32.450000000000003</v>
      </c>
      <c r="O71" s="49">
        <v>29.98</v>
      </c>
      <c r="P71" s="18" t="s">
        <v>5650</v>
      </c>
      <c r="Q71" s="18"/>
    </row>
    <row r="72" spans="1:17" x14ac:dyDescent="0.25">
      <c r="A72" s="6" t="s">
        <v>831</v>
      </c>
      <c r="B72" s="18" t="s">
        <v>910</v>
      </c>
      <c r="C72" s="18" t="s">
        <v>1276</v>
      </c>
      <c r="D72" s="18"/>
      <c r="E72" s="26">
        <v>188.6</v>
      </c>
      <c r="F72" s="26">
        <v>160.83000000000001</v>
      </c>
      <c r="G72" s="28">
        <f t="shared" si="2"/>
        <v>0.17266679102157545</v>
      </c>
      <c r="H72" s="17">
        <v>95</v>
      </c>
      <c r="I72" s="17">
        <v>75</v>
      </c>
      <c r="J72" s="44">
        <v>44400</v>
      </c>
      <c r="K72" s="49">
        <v>36.9</v>
      </c>
      <c r="L72" s="49">
        <v>188.9</v>
      </c>
      <c r="M72" s="49">
        <v>187.05</v>
      </c>
      <c r="N72" s="49">
        <v>183.07</v>
      </c>
      <c r="O72" s="49">
        <v>173.53</v>
      </c>
      <c r="P72" s="18" t="s">
        <v>5664</v>
      </c>
    </row>
    <row r="73" spans="1:17" x14ac:dyDescent="0.25">
      <c r="A73" s="6" t="s">
        <v>832</v>
      </c>
      <c r="B73" s="18" t="s">
        <v>5315</v>
      </c>
      <c r="C73" s="18" t="s">
        <v>5327</v>
      </c>
      <c r="D73" s="18"/>
      <c r="E73" s="26">
        <v>20.12</v>
      </c>
      <c r="F73" s="26">
        <v>18.14</v>
      </c>
      <c r="G73" s="28">
        <f t="shared" si="2"/>
        <v>0.10915104740904082</v>
      </c>
      <c r="H73" s="17">
        <v>71</v>
      </c>
      <c r="I73" s="17">
        <v>89</v>
      </c>
      <c r="J73" s="44">
        <v>44405</v>
      </c>
      <c r="K73" s="49">
        <v>24.46</v>
      </c>
      <c r="L73" s="49">
        <v>20.37</v>
      </c>
      <c r="M73" s="49">
        <v>20.010000000000002</v>
      </c>
      <c r="N73" s="49">
        <v>19.329999999999998</v>
      </c>
      <c r="O73" s="49">
        <v>18.12</v>
      </c>
      <c r="P73" s="18" t="s">
        <v>5658</v>
      </c>
    </row>
    <row r="74" spans="1:17" x14ac:dyDescent="0.25">
      <c r="A74" s="6" t="s">
        <v>906</v>
      </c>
      <c r="B74" s="18" t="s">
        <v>4757</v>
      </c>
      <c r="C74" s="18" t="s">
        <v>4765</v>
      </c>
      <c r="D74" s="18"/>
      <c r="E74" s="26">
        <v>81.28</v>
      </c>
      <c r="F74" s="26">
        <v>68.8</v>
      </c>
      <c r="G74" s="5">
        <f t="shared" si="2"/>
        <v>0.18139534883720937</v>
      </c>
      <c r="H74" s="17">
        <v>89</v>
      </c>
      <c r="I74" s="17">
        <v>75</v>
      </c>
      <c r="J74" s="44">
        <v>44406</v>
      </c>
      <c r="K74" s="48">
        <v>23.71</v>
      </c>
      <c r="L74" s="48">
        <v>77.66</v>
      </c>
      <c r="M74" s="48">
        <v>80.53</v>
      </c>
      <c r="N74" s="48">
        <v>80.06</v>
      </c>
      <c r="O74" s="48">
        <v>75.53</v>
      </c>
      <c r="P74" s="18" t="s">
        <v>5665</v>
      </c>
    </row>
    <row r="75" spans="1:17" x14ac:dyDescent="0.25">
      <c r="A75" s="6" t="s">
        <v>913</v>
      </c>
      <c r="B75" s="18" t="s">
        <v>5476</v>
      </c>
      <c r="C75" s="18" t="s">
        <v>5477</v>
      </c>
      <c r="D75" s="18"/>
      <c r="E75" s="26">
        <v>25.81</v>
      </c>
      <c r="F75" s="26">
        <v>23.59</v>
      </c>
      <c r="G75" s="28">
        <f t="shared" si="2"/>
        <v>9.4107672742687526E-2</v>
      </c>
      <c r="H75" s="17">
        <v>97</v>
      </c>
      <c r="I75" s="17">
        <v>89</v>
      </c>
      <c r="J75" s="53">
        <v>44320</v>
      </c>
      <c r="K75" s="49">
        <v>19.38</v>
      </c>
      <c r="L75" s="49">
        <v>25.87</v>
      </c>
      <c r="M75" s="49">
        <v>25.62</v>
      </c>
      <c r="N75" s="49">
        <v>25.03</v>
      </c>
      <c r="O75" s="49">
        <v>22.97</v>
      </c>
      <c r="P75" s="18" t="s">
        <v>5666</v>
      </c>
    </row>
    <row r="76" spans="1:17" x14ac:dyDescent="0.25">
      <c r="A76" s="6" t="s">
        <v>976</v>
      </c>
      <c r="B76" s="18" t="s">
        <v>2653</v>
      </c>
      <c r="C76" s="18" t="s">
        <v>2662</v>
      </c>
      <c r="E76" s="26">
        <v>515.84</v>
      </c>
      <c r="F76" s="26">
        <v>525.44000000000005</v>
      </c>
      <c r="G76" s="5">
        <f t="shared" si="2"/>
        <v>-1.8270401948842916E-2</v>
      </c>
      <c r="H76" s="17">
        <v>96</v>
      </c>
      <c r="I76" s="17">
        <v>45</v>
      </c>
      <c r="J76" s="43">
        <v>44364</v>
      </c>
      <c r="K76" s="48">
        <v>27.19</v>
      </c>
      <c r="L76" s="48">
        <v>513.15</v>
      </c>
      <c r="M76" s="48">
        <v>512.61</v>
      </c>
      <c r="N76" s="48">
        <v>504.8</v>
      </c>
      <c r="O76" s="48">
        <v>477.47</v>
      </c>
      <c r="P76" s="18" t="s">
        <v>5667</v>
      </c>
    </row>
    <row r="77" spans="1:17" x14ac:dyDescent="0.25">
      <c r="A77" s="6" t="s">
        <v>1082</v>
      </c>
      <c r="B77" s="18" t="s">
        <v>1308</v>
      </c>
      <c r="C77" s="18" t="s">
        <v>4245</v>
      </c>
      <c r="E77" s="26">
        <v>124.51</v>
      </c>
      <c r="F77" s="26">
        <v>121.97</v>
      </c>
      <c r="G77" s="5">
        <f t="shared" si="2"/>
        <v>2.0824792981880842E-2</v>
      </c>
      <c r="H77" s="17">
        <v>94</v>
      </c>
      <c r="I77" s="17">
        <v>55</v>
      </c>
      <c r="J77" s="43">
        <v>44336</v>
      </c>
      <c r="K77" s="48">
        <v>36.39</v>
      </c>
      <c r="L77" s="48">
        <v>124.25</v>
      </c>
      <c r="M77" s="48">
        <v>123.11</v>
      </c>
      <c r="N77" s="48">
        <v>120.16</v>
      </c>
      <c r="O77" s="48">
        <v>113.32</v>
      </c>
      <c r="P77" s="18" t="s">
        <v>5618</v>
      </c>
    </row>
    <row r="78" spans="1:17" x14ac:dyDescent="0.25">
      <c r="A78" s="6" t="s">
        <v>1083</v>
      </c>
      <c r="B78" s="18" t="s">
        <v>5577</v>
      </c>
      <c r="C78" s="18" t="s">
        <v>5578</v>
      </c>
      <c r="E78" s="26">
        <v>244.82</v>
      </c>
      <c r="F78" s="26">
        <v>278.13</v>
      </c>
      <c r="G78" s="5">
        <f t="shared" si="2"/>
        <v>-0.11976413907165714</v>
      </c>
      <c r="H78" s="17">
        <v>94</v>
      </c>
      <c r="I78" s="17">
        <v>91</v>
      </c>
      <c r="J78" s="53">
        <v>44322</v>
      </c>
      <c r="K78" s="48">
        <v>11.58</v>
      </c>
      <c r="L78" s="48">
        <v>245.82</v>
      </c>
      <c r="M78" s="48">
        <v>249.57</v>
      </c>
      <c r="N78" s="48">
        <v>247.34</v>
      </c>
      <c r="O78" s="48">
        <v>239.57</v>
      </c>
      <c r="P78" s="18" t="s">
        <v>5620</v>
      </c>
    </row>
    <row r="79" spans="1:17" x14ac:dyDescent="0.25">
      <c r="A79" s="6" t="s">
        <v>1084</v>
      </c>
      <c r="B79" s="18" t="s">
        <v>1615</v>
      </c>
      <c r="C79" s="18" t="s">
        <v>1616</v>
      </c>
      <c r="E79" s="26">
        <v>125.08</v>
      </c>
      <c r="F79" s="26">
        <v>134.82</v>
      </c>
      <c r="G79" s="5">
        <f t="shared" si="2"/>
        <v>-7.2244474113632953E-2</v>
      </c>
      <c r="H79" s="17">
        <v>89</v>
      </c>
      <c r="I79" s="17">
        <v>74</v>
      </c>
      <c r="J79" s="43">
        <v>44398</v>
      </c>
      <c r="K79" s="48">
        <v>16.57</v>
      </c>
      <c r="L79" s="48">
        <v>129.08000000000001</v>
      </c>
      <c r="M79" s="48">
        <v>129.34</v>
      </c>
      <c r="N79" s="48">
        <v>128.09</v>
      </c>
      <c r="O79" s="48">
        <v>123.86</v>
      </c>
      <c r="P79" s="18" t="s">
        <v>5668</v>
      </c>
    </row>
    <row r="80" spans="1:17" x14ac:dyDescent="0.25">
      <c r="A80" s="6" t="s">
        <v>1514</v>
      </c>
      <c r="B80" s="18" t="s">
        <v>4321</v>
      </c>
      <c r="C80" s="18" t="s">
        <v>4328</v>
      </c>
      <c r="E80" s="26">
        <v>61.82</v>
      </c>
      <c r="F80" s="26">
        <v>65.86</v>
      </c>
      <c r="G80" s="5">
        <f t="shared" si="2"/>
        <v>-6.1342241117522005E-2</v>
      </c>
      <c r="H80" s="17">
        <v>71</v>
      </c>
      <c r="I80" s="17">
        <v>93</v>
      </c>
      <c r="J80" s="43">
        <v>44398</v>
      </c>
      <c r="K80" s="48">
        <v>16.14</v>
      </c>
      <c r="L80" s="48">
        <v>61.42</v>
      </c>
      <c r="M80" s="48">
        <v>60.88</v>
      </c>
      <c r="N80" s="48">
        <v>60.06</v>
      </c>
      <c r="O80" s="48">
        <v>59.65</v>
      </c>
      <c r="P80" s="18" t="s">
        <v>5669</v>
      </c>
      <c r="Q80" s="12"/>
    </row>
    <row r="81" spans="1:16" x14ac:dyDescent="0.25">
      <c r="A81" s="6" t="s">
        <v>1515</v>
      </c>
      <c r="B81" s="18" t="s">
        <v>3212</v>
      </c>
      <c r="C81" s="18" t="s">
        <v>5674</v>
      </c>
      <c r="E81" s="26">
        <v>84.74</v>
      </c>
      <c r="F81" s="26">
        <v>88.04</v>
      </c>
      <c r="G81" s="5">
        <f t="shared" si="2"/>
        <v>-3.7482962289868367E-2</v>
      </c>
      <c r="H81" s="17">
        <v>49</v>
      </c>
      <c r="I81" s="17">
        <v>91</v>
      </c>
      <c r="J81" s="53">
        <v>44322</v>
      </c>
      <c r="K81" s="48">
        <v>21.18</v>
      </c>
      <c r="L81" s="48">
        <v>84.2</v>
      </c>
      <c r="M81" s="48">
        <v>81.73</v>
      </c>
      <c r="N81" s="48">
        <v>78.290000000000006</v>
      </c>
      <c r="O81" s="48">
        <v>73.900000000000006</v>
      </c>
      <c r="P81" s="18" t="s">
        <v>5675</v>
      </c>
    </row>
    <row r="82" spans="1:16" x14ac:dyDescent="0.25">
      <c r="A82" s="6" t="s">
        <v>1518</v>
      </c>
      <c r="B82" s="18" t="s">
        <v>5671</v>
      </c>
      <c r="C82" s="18" t="s">
        <v>5676</v>
      </c>
      <c r="E82" s="26">
        <v>147.65</v>
      </c>
      <c r="F82" s="26">
        <v>148.13999999999999</v>
      </c>
      <c r="G82" s="5">
        <f t="shared" si="2"/>
        <v>-3.3076819225056077E-3</v>
      </c>
      <c r="H82" s="17">
        <v>66</v>
      </c>
      <c r="I82" s="17">
        <v>62</v>
      </c>
      <c r="J82" s="43">
        <v>44405</v>
      </c>
      <c r="K82" s="48">
        <v>24.68</v>
      </c>
      <c r="L82" s="48">
        <v>146.41999999999999</v>
      </c>
      <c r="M82" s="48">
        <v>144.36000000000001</v>
      </c>
      <c r="N82" s="48">
        <v>141.6</v>
      </c>
      <c r="O82" s="48">
        <v>137.29</v>
      </c>
      <c r="P82" s="18" t="s">
        <v>5677</v>
      </c>
    </row>
    <row r="83" spans="1:16" x14ac:dyDescent="0.25">
      <c r="A83" s="6" t="s">
        <v>1519</v>
      </c>
      <c r="B83" s="18" t="s">
        <v>5673</v>
      </c>
      <c r="C83" s="18" t="s">
        <v>5682</v>
      </c>
      <c r="E83" s="26">
        <v>44.79</v>
      </c>
      <c r="F83" s="26">
        <v>39.24</v>
      </c>
      <c r="G83" s="5">
        <f t="shared" si="2"/>
        <v>0.14143730886850145</v>
      </c>
      <c r="H83" s="17">
        <v>84</v>
      </c>
      <c r="I83" s="17">
        <v>84</v>
      </c>
      <c r="J83" s="43">
        <v>44415</v>
      </c>
      <c r="K83" s="48">
        <v>31.86</v>
      </c>
      <c r="L83" s="48">
        <v>43.48</v>
      </c>
      <c r="M83" s="48">
        <v>42.1</v>
      </c>
      <c r="N83" s="48">
        <v>40.21</v>
      </c>
      <c r="O83" s="48">
        <v>36.92</v>
      </c>
      <c r="P83" s="18" t="s">
        <v>5683</v>
      </c>
    </row>
    <row r="84" spans="1:16" x14ac:dyDescent="0.25">
      <c r="A84" s="6" t="s">
        <v>1820</v>
      </c>
      <c r="B84" s="18" t="s">
        <v>5694</v>
      </c>
      <c r="C84" s="18" t="s">
        <v>5697</v>
      </c>
      <c r="E84" s="26">
        <v>57.3583</v>
      </c>
      <c r="F84" s="26">
        <v>65.92</v>
      </c>
      <c r="G84" s="5">
        <f t="shared" si="2"/>
        <v>-0.12988015776699033</v>
      </c>
      <c r="H84" s="17">
        <v>71</v>
      </c>
      <c r="I84" s="17">
        <v>99</v>
      </c>
      <c r="J84" s="43">
        <v>44328</v>
      </c>
      <c r="K84" s="48">
        <v>18.91</v>
      </c>
      <c r="L84" s="48">
        <v>58.42</v>
      </c>
      <c r="M84" s="48">
        <v>58.55</v>
      </c>
      <c r="N84" s="48">
        <v>57.08</v>
      </c>
      <c r="O84" s="48">
        <v>54.16</v>
      </c>
      <c r="P84" s="18" t="s">
        <v>5698</v>
      </c>
    </row>
    <row r="85" spans="1:16" x14ac:dyDescent="0.25">
      <c r="A85" s="6" t="s">
        <v>4642</v>
      </c>
    </row>
    <row r="89" spans="1:16" x14ac:dyDescent="0.25">
      <c r="G89" s="2"/>
    </row>
    <row r="90" spans="1:16" x14ac:dyDescent="0.25">
      <c r="G90" s="2"/>
    </row>
  </sheetData>
  <pageMargins left="0.7" right="0.7" top="0.75" bottom="0.75" header="0.3" footer="0.3"/>
  <pageSetup orientation="portrait"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D7D29-A887-43AD-A02E-E798BED40ED0}">
  <dimension ref="A1:S91"/>
  <sheetViews>
    <sheetView workbookViewId="0">
      <selection activeCell="J23" sqref="J23"/>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44316</v>
      </c>
      <c r="I3" s="2"/>
      <c r="J3" s="44">
        <v>44319</v>
      </c>
      <c r="K3" s="43">
        <v>44320</v>
      </c>
      <c r="L3" s="43">
        <v>44321</v>
      </c>
      <c r="M3" s="43">
        <v>44322</v>
      </c>
      <c r="N3" s="43">
        <v>44323</v>
      </c>
      <c r="P3" t="s">
        <v>1973</v>
      </c>
    </row>
    <row r="4" spans="1:16" ht="15.75" thickBot="1" x14ac:dyDescent="0.3">
      <c r="A4" t="s">
        <v>0</v>
      </c>
      <c r="C4" s="10">
        <v>44319</v>
      </c>
      <c r="D4" s="11" t="s">
        <v>66</v>
      </c>
      <c r="E4" s="10">
        <v>44323</v>
      </c>
      <c r="J4" s="2" t="s">
        <v>58</v>
      </c>
      <c r="K4" s="2" t="s">
        <v>59</v>
      </c>
      <c r="L4" s="2" t="s">
        <v>60</v>
      </c>
      <c r="M4" s="2" t="s">
        <v>61</v>
      </c>
      <c r="N4" s="2" t="s">
        <v>62</v>
      </c>
    </row>
    <row r="5" spans="1:16" ht="15.75" thickBot="1" x14ac:dyDescent="0.3">
      <c r="G5" t="s">
        <v>57</v>
      </c>
      <c r="H5" s="8">
        <v>13962.68</v>
      </c>
      <c r="J5" s="16">
        <v>13895.12</v>
      </c>
      <c r="K5" s="16">
        <v>13633.5</v>
      </c>
      <c r="L5" s="16">
        <v>13582.43</v>
      </c>
      <c r="M5" s="16">
        <v>13632.84</v>
      </c>
      <c r="N5" s="16">
        <v>13752.24</v>
      </c>
      <c r="P5" s="5">
        <f>(N5-H5)/H5</f>
        <v>-1.5071605164624592E-2</v>
      </c>
    </row>
    <row r="6" spans="1:16" ht="15.75" thickBot="1" x14ac:dyDescent="0.3">
      <c r="A6" t="s">
        <v>2</v>
      </c>
      <c r="C6" s="33" t="s">
        <v>5704</v>
      </c>
      <c r="D6" s="1"/>
      <c r="E6" s="1"/>
      <c r="G6" t="s">
        <v>3680</v>
      </c>
      <c r="H6" s="9">
        <v>4181.17</v>
      </c>
      <c r="J6" s="16">
        <v>4192.66</v>
      </c>
      <c r="K6" s="21">
        <v>4164.66</v>
      </c>
      <c r="L6" s="21">
        <v>4167.59</v>
      </c>
      <c r="M6" s="16">
        <v>4201.62</v>
      </c>
      <c r="N6" s="16">
        <v>4232.6000000000004</v>
      </c>
      <c r="P6" s="5">
        <f>(N6-H6)/H6</f>
        <v>1.2300384820516815E-2</v>
      </c>
    </row>
    <row r="7" spans="1:16" x14ac:dyDescent="0.25">
      <c r="C7" s="12" t="s">
        <v>5703</v>
      </c>
      <c r="J7" s="12"/>
    </row>
    <row r="8" spans="1:16" x14ac:dyDescent="0.25">
      <c r="C8" s="12"/>
      <c r="J8" s="12"/>
    </row>
    <row r="9" spans="1:16" x14ac:dyDescent="0.25">
      <c r="A9" t="s">
        <v>3</v>
      </c>
      <c r="C9" t="s">
        <v>5735</v>
      </c>
      <c r="J9" s="18"/>
    </row>
    <row r="10" spans="1:16" x14ac:dyDescent="0.25">
      <c r="C10" s="37" t="s">
        <v>5736</v>
      </c>
      <c r="J10" s="18"/>
    </row>
    <row r="11" spans="1:16" x14ac:dyDescent="0.25">
      <c r="C11" s="37" t="s">
        <v>5737</v>
      </c>
      <c r="J11" s="18"/>
    </row>
    <row r="12" spans="1:16" x14ac:dyDescent="0.25">
      <c r="C12" s="37" t="s">
        <v>5738</v>
      </c>
      <c r="J12" s="18"/>
    </row>
    <row r="13" spans="1:16" x14ac:dyDescent="0.25">
      <c r="C13" s="37" t="s">
        <v>5739</v>
      </c>
      <c r="J13" s="18"/>
    </row>
    <row r="14" spans="1:16" x14ac:dyDescent="0.25">
      <c r="C14" s="37" t="s">
        <v>5740</v>
      </c>
      <c r="J14" s="18"/>
    </row>
    <row r="15" spans="1:16" x14ac:dyDescent="0.25">
      <c r="C15" s="37" t="s">
        <v>5741</v>
      </c>
      <c r="J15" s="18"/>
    </row>
    <row r="16" spans="1:16" x14ac:dyDescent="0.25">
      <c r="C16" s="37"/>
      <c r="J16" s="18"/>
    </row>
    <row r="17" spans="3:10" x14ac:dyDescent="0.25">
      <c r="C17" s="37"/>
      <c r="J17" s="18"/>
    </row>
    <row r="18" spans="3:10" x14ac:dyDescent="0.25">
      <c r="C18" s="37"/>
      <c r="J18" s="18"/>
    </row>
    <row r="19" spans="3:10" x14ac:dyDescent="0.25">
      <c r="C19" s="12"/>
      <c r="J19" s="18"/>
    </row>
    <row r="20" spans="3:10" x14ac:dyDescent="0.25">
      <c r="C20" s="12"/>
      <c r="J20" s="18"/>
    </row>
    <row r="21" spans="3:10" x14ac:dyDescent="0.25">
      <c r="C21" s="12" t="s">
        <v>5734</v>
      </c>
      <c r="J21" s="18"/>
    </row>
    <row r="22" spans="3:10" x14ac:dyDescent="0.25">
      <c r="C22" s="12"/>
      <c r="J22" s="18"/>
    </row>
    <row r="23" spans="3:10" x14ac:dyDescent="0.25">
      <c r="J23" s="18"/>
    </row>
    <row r="24" spans="3:10" x14ac:dyDescent="0.25">
      <c r="C24" t="s">
        <v>3391</v>
      </c>
      <c r="D24" s="5">
        <v>0.16020000000000001</v>
      </c>
      <c r="E24" s="7"/>
      <c r="I24" s="5"/>
      <c r="J24" s="18"/>
    </row>
    <row r="25" spans="3:10" x14ac:dyDescent="0.25">
      <c r="D25" s="5"/>
      <c r="E25" s="7"/>
      <c r="I25" s="5"/>
      <c r="J25" s="18"/>
    </row>
    <row r="26" spans="3:10" x14ac:dyDescent="0.25">
      <c r="C26" t="s">
        <v>5490</v>
      </c>
      <c r="D26" s="5">
        <v>0.1013</v>
      </c>
      <c r="E26" s="7"/>
      <c r="I26" s="5"/>
      <c r="J26" s="18"/>
    </row>
    <row r="27" spans="3:10" x14ac:dyDescent="0.25">
      <c r="C27" t="s">
        <v>1667</v>
      </c>
      <c r="D27" s="5">
        <v>0.1019</v>
      </c>
      <c r="E27" s="7"/>
      <c r="I27" s="5"/>
      <c r="J27" s="18"/>
    </row>
    <row r="28" spans="3:10" x14ac:dyDescent="0.25">
      <c r="C28" t="s">
        <v>2351</v>
      </c>
      <c r="D28" s="5">
        <v>0.111</v>
      </c>
      <c r="E28" s="7"/>
      <c r="I28" s="5"/>
      <c r="J28" s="18"/>
    </row>
    <row r="29" spans="3:10" x14ac:dyDescent="0.25">
      <c r="C29" t="s">
        <v>5378</v>
      </c>
      <c r="D29" s="5">
        <v>0.10639999999999999</v>
      </c>
      <c r="E29" s="7"/>
      <c r="I29" s="5"/>
      <c r="J29" s="18"/>
    </row>
    <row r="30" spans="3:10" x14ac:dyDescent="0.25">
      <c r="C30" t="s">
        <v>5412</v>
      </c>
      <c r="D30" s="5">
        <v>0.1057</v>
      </c>
      <c r="I30" s="5"/>
      <c r="J30" s="18"/>
    </row>
    <row r="31" spans="3:10" x14ac:dyDescent="0.25">
      <c r="C31" t="s">
        <v>2008</v>
      </c>
      <c r="D31" s="5">
        <v>0.1002</v>
      </c>
      <c r="E31" s="27"/>
      <c r="F31" s="18"/>
      <c r="G31" s="28"/>
      <c r="H31" s="18"/>
      <c r="I31" s="5"/>
      <c r="J31" s="18"/>
    </row>
    <row r="32" spans="3:10" x14ac:dyDescent="0.25">
      <c r="C32" t="s">
        <v>1811</v>
      </c>
      <c r="D32" s="5">
        <v>0.1125</v>
      </c>
      <c r="E32" s="27"/>
      <c r="F32" s="18"/>
      <c r="G32" s="28"/>
      <c r="H32" s="18"/>
      <c r="I32" s="5"/>
      <c r="J32" s="18"/>
    </row>
    <row r="33" spans="1:19" x14ac:dyDescent="0.25">
      <c r="C33" t="s">
        <v>5705</v>
      </c>
      <c r="D33" s="5">
        <v>0.1008</v>
      </c>
      <c r="E33" s="27"/>
      <c r="F33" s="18"/>
      <c r="G33" s="28"/>
      <c r="H33" s="18"/>
      <c r="I33" s="5"/>
      <c r="J33" s="18"/>
    </row>
    <row r="34" spans="1:19" x14ac:dyDescent="0.25">
      <c r="D34" s="5"/>
      <c r="E34" s="27"/>
      <c r="F34" s="18"/>
      <c r="G34" s="28"/>
      <c r="H34" s="18"/>
      <c r="I34" s="5"/>
      <c r="J34" s="18"/>
    </row>
    <row r="35" spans="1:19" x14ac:dyDescent="0.25">
      <c r="D35" s="5">
        <f>SUM(D24:D34)</f>
        <v>1</v>
      </c>
      <c r="I35" s="28"/>
      <c r="J35" s="18"/>
    </row>
    <row r="36" spans="1:19" x14ac:dyDescent="0.25">
      <c r="E36" s="27"/>
      <c r="F36" s="18"/>
      <c r="G36" s="28"/>
      <c r="H36" s="18"/>
      <c r="I36" s="28"/>
      <c r="J36" s="18"/>
    </row>
    <row r="37" spans="1:19" x14ac:dyDescent="0.25">
      <c r="D37" s="5"/>
      <c r="E37" s="27"/>
      <c r="F37" s="18"/>
      <c r="G37" s="28"/>
      <c r="H37" s="18"/>
      <c r="I37" s="28"/>
      <c r="J37" s="18"/>
    </row>
    <row r="38" spans="1:19" x14ac:dyDescent="0.25">
      <c r="C38" s="12"/>
      <c r="E38" s="27"/>
      <c r="F38" s="17" t="s">
        <v>4013</v>
      </c>
      <c r="G38" s="18"/>
      <c r="H38" s="12"/>
      <c r="I38" s="18"/>
    </row>
    <row r="39" spans="1:19" x14ac:dyDescent="0.25">
      <c r="A39" t="s">
        <v>4</v>
      </c>
      <c r="C39" s="12"/>
      <c r="E39" s="30" t="s">
        <v>7</v>
      </c>
      <c r="F39" s="30" t="s">
        <v>8</v>
      </c>
      <c r="G39" s="30" t="s">
        <v>9</v>
      </c>
      <c r="H39" s="30" t="s">
        <v>10</v>
      </c>
      <c r="I39" s="30" t="s">
        <v>24</v>
      </c>
      <c r="J39" s="30" t="s">
        <v>26</v>
      </c>
      <c r="K39" s="30" t="s">
        <v>25</v>
      </c>
      <c r="L39" s="30" t="s">
        <v>4733</v>
      </c>
      <c r="M39" s="29" t="s">
        <v>11</v>
      </c>
      <c r="N39" s="31"/>
      <c r="O39" s="31"/>
      <c r="P39" s="31"/>
      <c r="Q39" s="31"/>
      <c r="R39" s="31"/>
      <c r="S39" s="31"/>
    </row>
    <row r="40" spans="1:19" x14ac:dyDescent="0.25">
      <c r="A40" s="6" t="s">
        <v>5</v>
      </c>
      <c r="B40" t="s">
        <v>5490</v>
      </c>
      <c r="E40" s="4">
        <v>291.52999999999997</v>
      </c>
      <c r="F40" s="4">
        <v>281.58</v>
      </c>
      <c r="G40" s="5">
        <f t="shared" ref="G40:G47" si="0">(E40-F40)/F40</f>
        <v>3.5336316499751365E-2</v>
      </c>
      <c r="H40" s="4">
        <v>285</v>
      </c>
      <c r="I40" s="4">
        <v>271.51</v>
      </c>
      <c r="J40" s="25">
        <v>62</v>
      </c>
      <c r="K40" s="25">
        <v>81</v>
      </c>
      <c r="L40" s="2"/>
      <c r="M40" t="s">
        <v>5706</v>
      </c>
    </row>
    <row r="41" spans="1:19" x14ac:dyDescent="0.25">
      <c r="A41" s="6" t="s">
        <v>12</v>
      </c>
      <c r="B41" t="s">
        <v>1667</v>
      </c>
      <c r="E41">
        <v>319.08</v>
      </c>
      <c r="F41">
        <v>307.01</v>
      </c>
      <c r="G41" s="5">
        <f t="shared" si="0"/>
        <v>3.931468030357315E-2</v>
      </c>
      <c r="H41" s="4">
        <v>312</v>
      </c>
      <c r="I41" s="4">
        <v>299.70999999999998</v>
      </c>
      <c r="J41" s="2">
        <v>57</v>
      </c>
      <c r="K41" s="2">
        <v>96</v>
      </c>
      <c r="L41" s="2"/>
      <c r="M41" t="s">
        <v>5707</v>
      </c>
    </row>
    <row r="42" spans="1:19" x14ac:dyDescent="0.25">
      <c r="A42" s="6" t="s">
        <v>13</v>
      </c>
      <c r="B42" t="s">
        <v>2351</v>
      </c>
      <c r="E42" s="4">
        <v>77.069999999999993</v>
      </c>
      <c r="F42" s="4">
        <v>82.49</v>
      </c>
      <c r="G42" s="5">
        <f t="shared" si="0"/>
        <v>-6.5704933931385642E-2</v>
      </c>
      <c r="H42" s="4">
        <v>77</v>
      </c>
      <c r="I42" s="4">
        <v>77.8</v>
      </c>
      <c r="J42" s="25">
        <v>93</v>
      </c>
      <c r="K42" s="25">
        <v>98</v>
      </c>
      <c r="L42" s="2">
        <v>9</v>
      </c>
      <c r="M42" t="s">
        <v>5708</v>
      </c>
    </row>
    <row r="43" spans="1:19" x14ac:dyDescent="0.25">
      <c r="A43" s="6" t="s">
        <v>14</v>
      </c>
      <c r="B43" t="s">
        <v>5378</v>
      </c>
      <c r="E43" s="4">
        <v>252.95</v>
      </c>
      <c r="F43" s="4">
        <v>234.71</v>
      </c>
      <c r="G43" s="5">
        <f t="shared" si="0"/>
        <v>7.7712922329683354E-2</v>
      </c>
      <c r="H43" s="4">
        <v>242</v>
      </c>
      <c r="I43" s="4">
        <v>214.68</v>
      </c>
      <c r="J43" s="25">
        <v>82</v>
      </c>
      <c r="K43" s="25">
        <v>88</v>
      </c>
      <c r="L43" s="2"/>
      <c r="M43" t="s">
        <v>5709</v>
      </c>
    </row>
    <row r="44" spans="1:19" x14ac:dyDescent="0.25">
      <c r="A44" s="6" t="s">
        <v>15</v>
      </c>
      <c r="B44" t="s">
        <v>5412</v>
      </c>
      <c r="E44" s="4">
        <v>208.4</v>
      </c>
      <c r="F44" s="4">
        <v>194.45</v>
      </c>
      <c r="G44" s="5">
        <f t="shared" si="0"/>
        <v>7.1740807405502788E-2</v>
      </c>
      <c r="H44" s="4">
        <v>200</v>
      </c>
      <c r="I44" s="4">
        <v>179.46</v>
      </c>
      <c r="J44" s="25">
        <v>71</v>
      </c>
      <c r="K44" s="25">
        <v>93</v>
      </c>
      <c r="L44" s="2"/>
      <c r="M44" t="s">
        <v>5710</v>
      </c>
    </row>
    <row r="45" spans="1:19" x14ac:dyDescent="0.25">
      <c r="A45" s="6" t="s">
        <v>16</v>
      </c>
      <c r="B45" t="s">
        <v>2008</v>
      </c>
      <c r="E45" s="4">
        <v>113.48</v>
      </c>
      <c r="F45" s="4">
        <v>112.07</v>
      </c>
      <c r="G45" s="5">
        <f t="shared" si="0"/>
        <v>1.2581422325332478E-2</v>
      </c>
      <c r="H45" s="4">
        <v>110</v>
      </c>
      <c r="I45" s="4">
        <v>108.04</v>
      </c>
      <c r="J45" s="25">
        <v>85</v>
      </c>
      <c r="K45" s="25">
        <v>99</v>
      </c>
      <c r="L45" s="2">
        <v>27</v>
      </c>
      <c r="M45" t="s">
        <v>5711</v>
      </c>
    </row>
    <row r="46" spans="1:19" x14ac:dyDescent="0.25">
      <c r="A46" s="6" t="s">
        <v>17</v>
      </c>
      <c r="B46" t="s">
        <v>1811</v>
      </c>
      <c r="E46" s="4">
        <v>89.78</v>
      </c>
      <c r="F46" s="4">
        <v>88.48</v>
      </c>
      <c r="G46" s="5">
        <f t="shared" si="0"/>
        <v>1.4692585895117507E-2</v>
      </c>
      <c r="H46" s="4">
        <v>84</v>
      </c>
      <c r="I46" s="4">
        <v>80.89</v>
      </c>
      <c r="J46" s="25">
        <v>90</v>
      </c>
      <c r="K46" s="25">
        <v>78</v>
      </c>
      <c r="M46" t="s">
        <v>5712</v>
      </c>
    </row>
    <row r="47" spans="1:19" x14ac:dyDescent="0.25">
      <c r="A47" s="6" t="s">
        <v>18</v>
      </c>
      <c r="B47" t="s">
        <v>5705</v>
      </c>
      <c r="E47" s="4">
        <v>240.99</v>
      </c>
      <c r="F47" s="4">
        <v>238.79</v>
      </c>
      <c r="G47" s="5">
        <f t="shared" si="0"/>
        <v>9.2131161271410741E-3</v>
      </c>
      <c r="H47" s="4">
        <v>231.5</v>
      </c>
      <c r="I47" s="4">
        <v>237.78</v>
      </c>
      <c r="J47" s="25">
        <v>85</v>
      </c>
      <c r="K47" s="25">
        <v>80</v>
      </c>
      <c r="L47" s="2"/>
      <c r="M47" t="s">
        <v>5713</v>
      </c>
    </row>
    <row r="48" spans="1:19" x14ac:dyDescent="0.25">
      <c r="A48" s="6" t="s">
        <v>63</v>
      </c>
      <c r="L48" s="2"/>
    </row>
    <row r="49" spans="1:18" x14ac:dyDescent="0.25">
      <c r="A49" s="6" t="s">
        <v>67</v>
      </c>
      <c r="L49" s="2"/>
    </row>
    <row r="50" spans="1:18" x14ac:dyDescent="0.25">
      <c r="A50" s="6" t="s">
        <v>98</v>
      </c>
      <c r="L50" s="2"/>
    </row>
    <row r="52" spans="1:18" x14ac:dyDescent="0.25">
      <c r="G52" s="2" t="s">
        <v>5291</v>
      </c>
      <c r="J52" s="2" t="s">
        <v>5287</v>
      </c>
    </row>
    <row r="53" spans="1:18" x14ac:dyDescent="0.25">
      <c r="A53" s="3" t="s">
        <v>21</v>
      </c>
      <c r="E53" s="22" t="s">
        <v>7</v>
      </c>
      <c r="F53" s="22" t="s">
        <v>24</v>
      </c>
      <c r="G53" s="22" t="s">
        <v>5292</v>
      </c>
      <c r="H53" s="22" t="s">
        <v>25</v>
      </c>
      <c r="I53" s="22" t="s">
        <v>26</v>
      </c>
      <c r="J53" s="22" t="s">
        <v>25</v>
      </c>
      <c r="K53" s="22" t="s">
        <v>5288</v>
      </c>
      <c r="L53" s="22" t="s">
        <v>5497</v>
      </c>
      <c r="M53" s="22" t="s">
        <v>5293</v>
      </c>
      <c r="N53" s="22" t="s">
        <v>5294</v>
      </c>
      <c r="O53" s="22" t="s">
        <v>5295</v>
      </c>
      <c r="P53" s="23" t="s">
        <v>11</v>
      </c>
    </row>
    <row r="54" spans="1:18" x14ac:dyDescent="0.25">
      <c r="A54" s="6" t="s">
        <v>5</v>
      </c>
      <c r="B54" s="12" t="s">
        <v>5313</v>
      </c>
      <c r="C54" s="12" t="s">
        <v>5323</v>
      </c>
      <c r="E54" s="13">
        <v>107.87</v>
      </c>
      <c r="F54" s="13">
        <v>98.13</v>
      </c>
      <c r="G54" s="50">
        <f>(E54-F54)/F54</f>
        <v>9.9256088861714151E-2</v>
      </c>
      <c r="H54" s="14">
        <v>78</v>
      </c>
      <c r="I54" s="14">
        <v>68</v>
      </c>
      <c r="J54" s="51">
        <v>44370</v>
      </c>
      <c r="K54" s="52">
        <v>44.26</v>
      </c>
      <c r="L54" s="52">
        <v>107.87</v>
      </c>
      <c r="M54" s="52">
        <v>107.28</v>
      </c>
      <c r="N54" s="52">
        <v>105.34</v>
      </c>
      <c r="O54" s="52">
        <v>99.63</v>
      </c>
      <c r="P54" s="12" t="s">
        <v>5714</v>
      </c>
    </row>
    <row r="55" spans="1:18" x14ac:dyDescent="0.25">
      <c r="A55" s="6" t="s">
        <v>12</v>
      </c>
      <c r="B55" s="12" t="s">
        <v>5671</v>
      </c>
      <c r="C55" s="12" t="s">
        <v>5676</v>
      </c>
      <c r="D55" s="12"/>
      <c r="E55" s="13">
        <v>153.16</v>
      </c>
      <c r="F55" s="13">
        <v>148.13999999999999</v>
      </c>
      <c r="G55" s="50">
        <f t="shared" ref="G55:G62" si="1">(E55-F55)/F55</f>
        <v>3.3886863777507832E-2</v>
      </c>
      <c r="H55" s="14">
        <v>66</v>
      </c>
      <c r="I55" s="14">
        <v>62</v>
      </c>
      <c r="J55" s="51">
        <v>44405</v>
      </c>
      <c r="K55" s="52">
        <v>35.78</v>
      </c>
      <c r="L55" s="52">
        <v>151.77000000000001</v>
      </c>
      <c r="M55" s="52">
        <v>149.4</v>
      </c>
      <c r="N55" s="52">
        <v>145.6</v>
      </c>
      <c r="O55" s="52">
        <v>139.11000000000001</v>
      </c>
      <c r="P55" s="12" t="s">
        <v>5733</v>
      </c>
      <c r="R55" s="12"/>
    </row>
    <row r="56" spans="1:18" x14ac:dyDescent="0.25">
      <c r="A56" s="6" t="s">
        <v>13</v>
      </c>
      <c r="B56" s="12" t="s">
        <v>5414</v>
      </c>
      <c r="C56" s="12" t="s">
        <v>5427</v>
      </c>
      <c r="D56" s="12"/>
      <c r="E56" s="13">
        <v>137.33000000000001</v>
      </c>
      <c r="F56" s="13">
        <v>125.78</v>
      </c>
      <c r="G56" s="50">
        <f t="shared" si="1"/>
        <v>9.182699952297671E-2</v>
      </c>
      <c r="H56" s="14">
        <v>71</v>
      </c>
      <c r="I56" s="14">
        <v>69</v>
      </c>
      <c r="J56" s="51">
        <v>44412</v>
      </c>
      <c r="K56" s="52">
        <v>35.67</v>
      </c>
      <c r="L56" s="52">
        <v>136.33000000000001</v>
      </c>
      <c r="M56" s="52">
        <v>135.59</v>
      </c>
      <c r="N56" s="52">
        <v>133.76</v>
      </c>
      <c r="O56" s="52">
        <v>128.24</v>
      </c>
      <c r="P56" s="12" t="s">
        <v>5717</v>
      </c>
    </row>
    <row r="57" spans="1:18" x14ac:dyDescent="0.25">
      <c r="A57" s="6" t="s">
        <v>14</v>
      </c>
      <c r="B57" s="12" t="s">
        <v>5463</v>
      </c>
      <c r="C57" s="12" t="s">
        <v>5464</v>
      </c>
      <c r="E57" s="13">
        <v>33.81</v>
      </c>
      <c r="F57" s="13">
        <v>33.74</v>
      </c>
      <c r="G57" s="50">
        <f t="shared" si="1"/>
        <v>2.0746887966805062E-3</v>
      </c>
      <c r="H57" s="14">
        <v>99</v>
      </c>
      <c r="I57" s="14">
        <v>93</v>
      </c>
      <c r="J57" s="51">
        <v>44344</v>
      </c>
      <c r="K57" s="52">
        <v>33.119999999999997</v>
      </c>
      <c r="L57" s="52">
        <v>32.94</v>
      </c>
      <c r="M57" s="52">
        <v>32.24</v>
      </c>
      <c r="N57" s="52">
        <v>31.23</v>
      </c>
      <c r="O57" s="52">
        <v>28.32</v>
      </c>
      <c r="P57" s="12" t="s">
        <v>5718</v>
      </c>
      <c r="Q57" s="18"/>
    </row>
    <row r="58" spans="1:18" x14ac:dyDescent="0.25">
      <c r="A58" s="6" t="s">
        <v>15</v>
      </c>
      <c r="B58" s="12" t="s">
        <v>5569</v>
      </c>
      <c r="C58" s="12" t="s">
        <v>5580</v>
      </c>
      <c r="D58" s="12"/>
      <c r="E58" s="13">
        <v>333.68</v>
      </c>
      <c r="F58" s="13">
        <v>312.12</v>
      </c>
      <c r="G58" s="50">
        <f t="shared" si="1"/>
        <v>6.9075996411636559E-2</v>
      </c>
      <c r="H58" s="14">
        <v>97</v>
      </c>
      <c r="I58" s="14">
        <v>61</v>
      </c>
      <c r="J58" s="51">
        <v>44400</v>
      </c>
      <c r="K58" s="52">
        <v>46.63</v>
      </c>
      <c r="L58" s="52">
        <v>330.06</v>
      </c>
      <c r="M58" s="52">
        <v>326.82</v>
      </c>
      <c r="N58" s="52">
        <v>318.38</v>
      </c>
      <c r="O58" s="52">
        <v>294.58</v>
      </c>
      <c r="P58" s="12" t="s">
        <v>5655</v>
      </c>
    </row>
    <row r="59" spans="1:18" x14ac:dyDescent="0.25">
      <c r="A59" s="6" t="s">
        <v>16</v>
      </c>
      <c r="B59" s="12" t="s">
        <v>5522</v>
      </c>
      <c r="C59" s="12" t="s">
        <v>5526</v>
      </c>
      <c r="D59" s="12"/>
      <c r="E59" s="13">
        <v>121.23</v>
      </c>
      <c r="F59" s="13">
        <v>111.68</v>
      </c>
      <c r="G59" s="50">
        <f t="shared" si="1"/>
        <v>8.5512177650429774E-2</v>
      </c>
      <c r="H59" s="14">
        <v>86</v>
      </c>
      <c r="I59" s="14">
        <v>60</v>
      </c>
      <c r="J59" s="51">
        <v>44407</v>
      </c>
      <c r="K59" s="52">
        <v>45</v>
      </c>
      <c r="L59" s="52">
        <v>120.57</v>
      </c>
      <c r="M59" s="52">
        <v>119.61</v>
      </c>
      <c r="N59" s="52">
        <v>117.69</v>
      </c>
      <c r="O59" s="52">
        <v>112.02</v>
      </c>
      <c r="P59" s="12" t="s">
        <v>5719</v>
      </c>
    </row>
    <row r="60" spans="1:18" x14ac:dyDescent="0.25">
      <c r="A60" s="6" t="s">
        <v>17</v>
      </c>
      <c r="B60" s="12" t="s">
        <v>613</v>
      </c>
      <c r="C60" s="12" t="s">
        <v>5678</v>
      </c>
      <c r="D60" s="12"/>
      <c r="E60" s="13">
        <v>73.349999999999994</v>
      </c>
      <c r="F60" s="13">
        <v>74.290000000000006</v>
      </c>
      <c r="G60" s="50">
        <f t="shared" si="1"/>
        <v>-1.2653116166375176E-2</v>
      </c>
      <c r="H60" s="14">
        <v>87</v>
      </c>
      <c r="I60" s="14">
        <v>43</v>
      </c>
      <c r="J60" s="51">
        <v>44405</v>
      </c>
      <c r="K60" s="52">
        <v>20.05</v>
      </c>
      <c r="L60" s="52">
        <v>73.37</v>
      </c>
      <c r="M60" s="52">
        <v>73.349999999999994</v>
      </c>
      <c r="N60" s="52">
        <v>72.77</v>
      </c>
      <c r="O60" s="52">
        <v>70.33</v>
      </c>
      <c r="P60" s="12" t="s">
        <v>5722</v>
      </c>
    </row>
    <row r="61" spans="1:18" x14ac:dyDescent="0.25">
      <c r="A61" s="6" t="s">
        <v>18</v>
      </c>
      <c r="B61" s="12" t="s">
        <v>5672</v>
      </c>
      <c r="C61" s="12" t="s">
        <v>5680</v>
      </c>
      <c r="D61" s="12"/>
      <c r="E61" s="13">
        <v>258.48</v>
      </c>
      <c r="F61" s="13">
        <v>248.86</v>
      </c>
      <c r="G61" s="50">
        <f t="shared" si="1"/>
        <v>3.8656272603070016E-2</v>
      </c>
      <c r="H61" s="14">
        <v>94</v>
      </c>
      <c r="I61" s="14">
        <v>56</v>
      </c>
      <c r="J61" s="51">
        <v>44400</v>
      </c>
      <c r="K61" s="52">
        <v>44.1</v>
      </c>
      <c r="L61" s="52">
        <v>256.66000000000003</v>
      </c>
      <c r="M61" s="52">
        <v>254.94</v>
      </c>
      <c r="N61" s="52">
        <v>249.23</v>
      </c>
      <c r="O61" s="52">
        <v>232.78</v>
      </c>
      <c r="P61" s="12" t="s">
        <v>5723</v>
      </c>
    </row>
    <row r="62" spans="1:18" x14ac:dyDescent="0.25">
      <c r="A62" s="6" t="s">
        <v>63</v>
      </c>
      <c r="B62" s="12" t="s">
        <v>5699</v>
      </c>
      <c r="C62" s="12" t="s">
        <v>5700</v>
      </c>
      <c r="D62" s="12"/>
      <c r="E62" s="13">
        <v>314.69</v>
      </c>
      <c r="F62" s="13">
        <v>294.76</v>
      </c>
      <c r="G62" s="50">
        <f t="shared" si="1"/>
        <v>6.7614330302619111E-2</v>
      </c>
      <c r="H62" s="14">
        <v>84</v>
      </c>
      <c r="I62" s="14">
        <v>85</v>
      </c>
      <c r="J62" s="51">
        <v>44371</v>
      </c>
      <c r="K62" s="52">
        <v>26.83</v>
      </c>
      <c r="L62" s="52">
        <v>307.51</v>
      </c>
      <c r="M62" s="52">
        <v>300.81</v>
      </c>
      <c r="N62" s="52">
        <v>292.91000000000003</v>
      </c>
      <c r="O62" s="52">
        <v>278.42</v>
      </c>
      <c r="P62" s="12" t="s">
        <v>5725</v>
      </c>
    </row>
    <row r="63" spans="1:18" x14ac:dyDescent="0.25">
      <c r="A63" s="6" t="s">
        <v>67</v>
      </c>
    </row>
    <row r="64" spans="1:18" x14ac:dyDescent="0.25">
      <c r="A64" s="6" t="s">
        <v>98</v>
      </c>
    </row>
    <row r="65" spans="1:17" x14ac:dyDescent="0.25">
      <c r="A65" s="6" t="s">
        <v>102</v>
      </c>
    </row>
    <row r="66" spans="1:17" x14ac:dyDescent="0.25">
      <c r="A66" s="6" t="s">
        <v>106</v>
      </c>
    </row>
    <row r="67" spans="1:17" x14ac:dyDescent="0.25">
      <c r="A67" s="6" t="s">
        <v>238</v>
      </c>
    </row>
    <row r="68" spans="1:17" x14ac:dyDescent="0.25">
      <c r="A68" s="6" t="s">
        <v>243</v>
      </c>
      <c r="B68" s="18" t="s">
        <v>400</v>
      </c>
      <c r="C68" s="18" t="s">
        <v>440</v>
      </c>
      <c r="D68" s="18"/>
      <c r="E68" s="26">
        <v>509.66</v>
      </c>
      <c r="F68" s="26">
        <v>544.83000000000004</v>
      </c>
      <c r="G68" s="28">
        <f t="shared" ref="G68:G76" si="2">(E68-F68)/F68</f>
        <v>-6.455224565460789E-2</v>
      </c>
      <c r="H68" s="17">
        <v>78</v>
      </c>
      <c r="I68" s="17">
        <v>89</v>
      </c>
      <c r="J68" s="44">
        <v>44413</v>
      </c>
      <c r="K68" s="49">
        <v>18.95</v>
      </c>
      <c r="L68" s="49">
        <v>508.43</v>
      </c>
      <c r="M68" s="49">
        <v>516.23</v>
      </c>
      <c r="N68" s="49">
        <v>514.91</v>
      </c>
      <c r="O68" s="49">
        <v>491.53</v>
      </c>
      <c r="P68" s="18" t="s">
        <v>5724</v>
      </c>
    </row>
    <row r="69" spans="1:17" x14ac:dyDescent="0.25">
      <c r="A69" s="6" t="s">
        <v>263</v>
      </c>
      <c r="B69" s="18" t="s">
        <v>1720</v>
      </c>
      <c r="C69" s="18" t="s">
        <v>1725</v>
      </c>
      <c r="D69" s="18"/>
      <c r="E69" s="26">
        <v>143.41</v>
      </c>
      <c r="F69" s="26">
        <v>147.76</v>
      </c>
      <c r="G69" s="28">
        <f t="shared" si="2"/>
        <v>-2.9439631835408733E-2</v>
      </c>
      <c r="H69" s="17">
        <v>86</v>
      </c>
      <c r="I69" s="17">
        <v>53</v>
      </c>
      <c r="J69" s="44">
        <v>44342</v>
      </c>
      <c r="K69" s="49">
        <v>17.43</v>
      </c>
      <c r="L69" s="49">
        <v>142.78</v>
      </c>
      <c r="M69" s="49">
        <v>143.47</v>
      </c>
      <c r="N69" s="49">
        <v>143.74</v>
      </c>
      <c r="O69" s="49">
        <v>141.34</v>
      </c>
      <c r="P69" s="18" t="s">
        <v>5662</v>
      </c>
    </row>
    <row r="70" spans="1:17" x14ac:dyDescent="0.25">
      <c r="A70" s="6" t="s">
        <v>267</v>
      </c>
      <c r="B70" s="18" t="s">
        <v>2127</v>
      </c>
      <c r="C70" s="18" t="s">
        <v>5375</v>
      </c>
      <c r="D70" s="18"/>
      <c r="E70" s="26">
        <v>701</v>
      </c>
      <c r="F70" s="26">
        <v>524.22</v>
      </c>
      <c r="G70" s="28">
        <f t="shared" si="2"/>
        <v>0.33722482927015368</v>
      </c>
      <c r="H70" s="17">
        <v>95</v>
      </c>
      <c r="I70" s="17">
        <v>96</v>
      </c>
      <c r="J70" s="44">
        <v>44351</v>
      </c>
      <c r="K70" s="49">
        <v>37.49</v>
      </c>
      <c r="L70" s="49">
        <v>692.23</v>
      </c>
      <c r="M70" s="49">
        <v>686.62</v>
      </c>
      <c r="N70" s="49">
        <v>661.35</v>
      </c>
      <c r="O70" s="49">
        <v>576.98</v>
      </c>
      <c r="P70" s="18" t="s">
        <v>5663</v>
      </c>
    </row>
    <row r="71" spans="1:17" x14ac:dyDescent="0.25">
      <c r="A71" s="6" t="s">
        <v>404</v>
      </c>
      <c r="B71" s="18" t="s">
        <v>4046</v>
      </c>
      <c r="C71" s="18" t="s">
        <v>5343</v>
      </c>
      <c r="D71" s="18"/>
      <c r="E71" s="26">
        <v>184.18</v>
      </c>
      <c r="F71" s="26">
        <v>185.86</v>
      </c>
      <c r="G71" s="28">
        <f t="shared" si="2"/>
        <v>-9.0390616593134972E-3</v>
      </c>
      <c r="H71" s="17">
        <v>94</v>
      </c>
      <c r="I71" s="17">
        <v>69</v>
      </c>
      <c r="J71" s="44">
        <v>44406</v>
      </c>
      <c r="K71" s="49">
        <v>13.77</v>
      </c>
      <c r="L71" s="49">
        <v>185.19</v>
      </c>
      <c r="M71" s="49">
        <v>187.31</v>
      </c>
      <c r="N71" s="49">
        <v>188.19</v>
      </c>
      <c r="O71" s="49">
        <v>183.65</v>
      </c>
      <c r="P71" s="18" t="s">
        <v>5726</v>
      </c>
    </row>
    <row r="72" spans="1:17" x14ac:dyDescent="0.25">
      <c r="A72" s="6" t="s">
        <v>619</v>
      </c>
      <c r="B72" s="18" t="s">
        <v>5275</v>
      </c>
      <c r="C72" s="18" t="s">
        <v>5276</v>
      </c>
      <c r="D72" s="18"/>
      <c r="E72" s="26">
        <v>35.44</v>
      </c>
      <c r="F72" s="26">
        <v>32.950000000000003</v>
      </c>
      <c r="G72" s="28">
        <f t="shared" si="2"/>
        <v>7.5569044006069647E-2</v>
      </c>
      <c r="H72" s="17">
        <v>15</v>
      </c>
      <c r="I72" s="17">
        <v>96</v>
      </c>
      <c r="J72" s="44">
        <v>44351</v>
      </c>
      <c r="K72" s="49">
        <v>27.39</v>
      </c>
      <c r="L72" s="49">
        <v>34.86</v>
      </c>
      <c r="M72" s="49">
        <v>34.409999999999997</v>
      </c>
      <c r="N72" s="49">
        <v>33.43</v>
      </c>
      <c r="O72" s="49">
        <v>30.99</v>
      </c>
      <c r="P72" s="18" t="s">
        <v>5727</v>
      </c>
      <c r="Q72" s="18"/>
    </row>
    <row r="73" spans="1:17" x14ac:dyDescent="0.25">
      <c r="A73" s="6" t="s">
        <v>831</v>
      </c>
      <c r="B73" s="18" t="s">
        <v>910</v>
      </c>
      <c r="C73" s="18" t="s">
        <v>1276</v>
      </c>
      <c r="D73" s="18"/>
      <c r="E73" s="26">
        <v>195.46</v>
      </c>
      <c r="F73" s="26">
        <v>160.83000000000001</v>
      </c>
      <c r="G73" s="28">
        <f t="shared" si="2"/>
        <v>0.21532052477771554</v>
      </c>
      <c r="H73" s="17">
        <v>95</v>
      </c>
      <c r="I73" s="17">
        <v>76</v>
      </c>
      <c r="J73" s="44">
        <v>44400</v>
      </c>
      <c r="K73" s="49">
        <v>42.71</v>
      </c>
      <c r="L73" s="49">
        <v>194.06</v>
      </c>
      <c r="M73" s="49">
        <v>191.87</v>
      </c>
      <c r="N73" s="49">
        <v>187.42</v>
      </c>
      <c r="O73" s="49">
        <v>176.5</v>
      </c>
      <c r="P73" s="18" t="s">
        <v>5728</v>
      </c>
    </row>
    <row r="74" spans="1:17" x14ac:dyDescent="0.25">
      <c r="A74" s="6" t="s">
        <v>832</v>
      </c>
      <c r="B74" s="18" t="s">
        <v>5315</v>
      </c>
      <c r="C74" s="18" t="s">
        <v>5327</v>
      </c>
      <c r="D74" s="18"/>
      <c r="E74" s="26">
        <v>22.08</v>
      </c>
      <c r="F74" s="26">
        <v>18.14</v>
      </c>
      <c r="G74" s="28">
        <f t="shared" si="2"/>
        <v>0.2171995589856669</v>
      </c>
      <c r="H74" s="17">
        <v>70</v>
      </c>
      <c r="I74" s="17">
        <v>92</v>
      </c>
      <c r="J74" s="44">
        <v>44405</v>
      </c>
      <c r="K74" s="49">
        <v>28.79</v>
      </c>
      <c r="L74" s="49">
        <v>21.3</v>
      </c>
      <c r="M74" s="49">
        <v>20.79</v>
      </c>
      <c r="N74" s="49">
        <v>20.010000000000002</v>
      </c>
      <c r="O74" s="49">
        <v>18.440000000000001</v>
      </c>
      <c r="P74" s="18" t="s">
        <v>5729</v>
      </c>
    </row>
    <row r="75" spans="1:17" x14ac:dyDescent="0.25">
      <c r="A75" s="6" t="s">
        <v>906</v>
      </c>
      <c r="B75" s="18" t="s">
        <v>4757</v>
      </c>
      <c r="C75" s="18" t="s">
        <v>4765</v>
      </c>
      <c r="D75" s="18"/>
      <c r="E75" s="26">
        <v>82.53</v>
      </c>
      <c r="F75" s="26">
        <v>68.8</v>
      </c>
      <c r="G75" s="5">
        <f t="shared" si="2"/>
        <v>0.19956395348837216</v>
      </c>
      <c r="H75" s="17">
        <v>89</v>
      </c>
      <c r="I75" s="17">
        <v>72</v>
      </c>
      <c r="J75" s="44">
        <v>44406</v>
      </c>
      <c r="K75" s="48">
        <v>18.100000000000001</v>
      </c>
      <c r="L75" s="48">
        <v>81.94</v>
      </c>
      <c r="M75" s="48">
        <v>81.31</v>
      </c>
      <c r="N75" s="48">
        <v>80.03</v>
      </c>
      <c r="O75" s="48">
        <v>76.66</v>
      </c>
      <c r="P75" s="18" t="s">
        <v>5665</v>
      </c>
    </row>
    <row r="76" spans="1:17" x14ac:dyDescent="0.25">
      <c r="A76" s="6" t="s">
        <v>913</v>
      </c>
      <c r="B76" s="18" t="s">
        <v>5476</v>
      </c>
      <c r="C76" s="18" t="s">
        <v>5477</v>
      </c>
      <c r="D76" s="18"/>
      <c r="E76" s="26">
        <v>25.85</v>
      </c>
      <c r="F76" s="26">
        <v>23.59</v>
      </c>
      <c r="G76" s="28">
        <f t="shared" si="2"/>
        <v>9.5803306485799128E-2</v>
      </c>
      <c r="H76" s="17">
        <v>96</v>
      </c>
      <c r="I76" s="17">
        <v>88</v>
      </c>
      <c r="J76" s="44">
        <v>44412</v>
      </c>
      <c r="K76" s="49">
        <v>17.75</v>
      </c>
      <c r="L76" s="49">
        <v>25.77</v>
      </c>
      <c r="M76" s="49">
        <v>25.81</v>
      </c>
      <c r="N76" s="49">
        <v>25.41</v>
      </c>
      <c r="O76" s="49">
        <v>23.58</v>
      </c>
      <c r="P76" s="18" t="s">
        <v>5730</v>
      </c>
    </row>
    <row r="77" spans="1:17" x14ac:dyDescent="0.25">
      <c r="A77" s="6" t="s">
        <v>976</v>
      </c>
      <c r="B77" s="18" t="s">
        <v>1308</v>
      </c>
      <c r="C77" s="18" t="s">
        <v>4245</v>
      </c>
      <c r="E77" s="26">
        <v>124.56</v>
      </c>
      <c r="F77" s="26">
        <v>126.18</v>
      </c>
      <c r="G77" s="5">
        <f t="shared" ref="G77:G85" si="3">(E77-F77)/F77</f>
        <v>-1.2838801711840264E-2</v>
      </c>
      <c r="H77" s="17">
        <v>94</v>
      </c>
      <c r="I77" s="17">
        <v>48</v>
      </c>
      <c r="J77" s="43">
        <v>44336</v>
      </c>
      <c r="K77" s="48">
        <v>32.68</v>
      </c>
      <c r="L77" s="48">
        <v>123.67</v>
      </c>
      <c r="M77" s="48">
        <v>123.38</v>
      </c>
      <c r="N77" s="48">
        <v>121.44</v>
      </c>
      <c r="O77" s="48">
        <v>114.51</v>
      </c>
      <c r="P77" s="18" t="s">
        <v>5731</v>
      </c>
    </row>
    <row r="78" spans="1:17" x14ac:dyDescent="0.25">
      <c r="A78" s="6" t="s">
        <v>1082</v>
      </c>
      <c r="B78" s="18" t="s">
        <v>1615</v>
      </c>
      <c r="C78" s="18" t="s">
        <v>1616</v>
      </c>
      <c r="E78" s="26">
        <v>128.16999999999999</v>
      </c>
      <c r="F78" s="26">
        <v>134.82</v>
      </c>
      <c r="G78" s="5">
        <f t="shared" si="3"/>
        <v>-4.9325025960540024E-2</v>
      </c>
      <c r="H78" s="17">
        <v>88</v>
      </c>
      <c r="I78" s="17">
        <v>70</v>
      </c>
      <c r="J78" s="43">
        <v>44398</v>
      </c>
      <c r="K78" s="48">
        <v>12.76</v>
      </c>
      <c r="L78" s="48">
        <v>126.53</v>
      </c>
      <c r="M78" s="48">
        <v>127.05</v>
      </c>
      <c r="N78" s="48">
        <v>127.11</v>
      </c>
      <c r="O78" s="48">
        <v>123.1</v>
      </c>
      <c r="P78" s="18" t="s">
        <v>5732</v>
      </c>
    </row>
    <row r="79" spans="1:17" x14ac:dyDescent="0.25">
      <c r="A79" s="6" t="s">
        <v>1083</v>
      </c>
      <c r="B79" s="18" t="s">
        <v>5673</v>
      </c>
      <c r="C79" s="18" t="s">
        <v>5682</v>
      </c>
      <c r="E79" s="26">
        <v>46.53</v>
      </c>
      <c r="F79" s="26">
        <v>39.24</v>
      </c>
      <c r="G79" s="5">
        <f t="shared" si="3"/>
        <v>0.18577981651376144</v>
      </c>
      <c r="H79" s="17">
        <v>83</v>
      </c>
      <c r="I79" s="17">
        <v>84</v>
      </c>
      <c r="J79" s="43">
        <v>44415</v>
      </c>
      <c r="K79" s="48">
        <v>40.69</v>
      </c>
      <c r="L79" s="48">
        <v>45.7</v>
      </c>
      <c r="M79" s="48">
        <v>44.51</v>
      </c>
      <c r="N79" s="48">
        <v>42.34</v>
      </c>
      <c r="O79" s="48">
        <v>38.299999999999997</v>
      </c>
      <c r="P79" s="18" t="s">
        <v>3444</v>
      </c>
    </row>
    <row r="80" spans="1:17" x14ac:dyDescent="0.25">
      <c r="A80" s="6" t="s">
        <v>1084</v>
      </c>
      <c r="B80" s="18" t="s">
        <v>5567</v>
      </c>
      <c r="C80" s="18" t="s">
        <v>5571</v>
      </c>
      <c r="D80" s="18"/>
      <c r="E80" s="26">
        <v>113.54</v>
      </c>
      <c r="F80" s="26">
        <v>101.95</v>
      </c>
      <c r="G80" s="28">
        <f t="shared" si="3"/>
        <v>0.11368317802844535</v>
      </c>
      <c r="H80" s="17">
        <v>90</v>
      </c>
      <c r="I80" s="17">
        <v>74</v>
      </c>
      <c r="J80" s="44">
        <v>44397</v>
      </c>
      <c r="K80" s="49">
        <v>48.57</v>
      </c>
      <c r="L80" s="49">
        <v>111.9</v>
      </c>
      <c r="M80" s="49">
        <v>110.69</v>
      </c>
      <c r="N80" s="49">
        <v>108.43</v>
      </c>
      <c r="O80" s="49">
        <v>102.53</v>
      </c>
      <c r="P80" s="18" t="s">
        <v>5715</v>
      </c>
    </row>
    <row r="81" spans="1:17" x14ac:dyDescent="0.25">
      <c r="A81" s="6" t="s">
        <v>1514</v>
      </c>
      <c r="B81" s="18" t="s">
        <v>5413</v>
      </c>
      <c r="C81" s="18" t="s">
        <v>5425</v>
      </c>
      <c r="D81" s="18"/>
      <c r="E81" s="26">
        <v>79.52</v>
      </c>
      <c r="F81" s="26">
        <v>72.03</v>
      </c>
      <c r="G81" s="28">
        <f t="shared" si="3"/>
        <v>0.10398445092322636</v>
      </c>
      <c r="H81" s="17">
        <v>66</v>
      </c>
      <c r="I81" s="17">
        <v>83</v>
      </c>
      <c r="J81" s="44">
        <v>44349</v>
      </c>
      <c r="K81" s="49">
        <v>26.57</v>
      </c>
      <c r="L81" s="49">
        <v>77.510000000000005</v>
      </c>
      <c r="M81" s="49">
        <v>76.81</v>
      </c>
      <c r="N81" s="49">
        <v>75.790000000000006</v>
      </c>
      <c r="O81" s="49">
        <v>71.91</v>
      </c>
      <c r="P81" s="18" t="s">
        <v>5716</v>
      </c>
      <c r="Q81" s="12"/>
    </row>
    <row r="82" spans="1:17" x14ac:dyDescent="0.25">
      <c r="A82" s="6" t="s">
        <v>1515</v>
      </c>
      <c r="B82" s="18" t="s">
        <v>5521</v>
      </c>
      <c r="C82" s="18" t="s">
        <v>5524</v>
      </c>
      <c r="D82" s="18"/>
      <c r="E82" s="26">
        <v>66.86</v>
      </c>
      <c r="F82" s="26">
        <v>59.15</v>
      </c>
      <c r="G82" s="28">
        <f t="shared" si="3"/>
        <v>0.13034657650042267</v>
      </c>
      <c r="H82" s="17">
        <v>94</v>
      </c>
      <c r="I82" s="17">
        <v>60</v>
      </c>
      <c r="J82" s="44">
        <v>44407</v>
      </c>
      <c r="K82" s="49">
        <v>35.79</v>
      </c>
      <c r="L82" s="49">
        <v>65.88</v>
      </c>
      <c r="M82" s="49">
        <v>65.209999999999994</v>
      </c>
      <c r="N82" s="49">
        <v>64.010000000000005</v>
      </c>
      <c r="O82" s="49">
        <v>60.32</v>
      </c>
      <c r="P82" s="18" t="s">
        <v>5720</v>
      </c>
    </row>
    <row r="83" spans="1:17" x14ac:dyDescent="0.25">
      <c r="A83" s="6" t="s">
        <v>1518</v>
      </c>
      <c r="B83" s="18" t="s">
        <v>5411</v>
      </c>
      <c r="C83" s="18" t="s">
        <v>5422</v>
      </c>
      <c r="D83" s="18"/>
      <c r="E83" s="26">
        <v>417.65</v>
      </c>
      <c r="F83" s="26">
        <v>367.49</v>
      </c>
      <c r="G83" s="28">
        <f t="shared" si="3"/>
        <v>0.13649351002748364</v>
      </c>
      <c r="H83" s="17">
        <v>85</v>
      </c>
      <c r="I83" s="17">
        <v>67</v>
      </c>
      <c r="J83" s="44">
        <v>44392</v>
      </c>
      <c r="K83" s="49">
        <v>51.63</v>
      </c>
      <c r="L83" s="49">
        <v>412.28</v>
      </c>
      <c r="M83" s="49">
        <v>406.69</v>
      </c>
      <c r="N83" s="49">
        <v>396.9</v>
      </c>
      <c r="O83" s="49">
        <v>373.76</v>
      </c>
      <c r="P83" s="18" t="s">
        <v>5720</v>
      </c>
    </row>
    <row r="84" spans="1:17" x14ac:dyDescent="0.25">
      <c r="A84" s="6" t="s">
        <v>1519</v>
      </c>
      <c r="B84" s="18" t="s">
        <v>5625</v>
      </c>
      <c r="C84" s="18" t="s">
        <v>5627</v>
      </c>
      <c r="D84" s="18"/>
      <c r="E84" s="26">
        <v>89.11</v>
      </c>
      <c r="F84" s="26">
        <v>75.5</v>
      </c>
      <c r="G84" s="28">
        <f t="shared" si="3"/>
        <v>0.18026490066225165</v>
      </c>
      <c r="H84" s="17">
        <v>99</v>
      </c>
      <c r="I84" s="17">
        <v>98</v>
      </c>
      <c r="J84" s="44">
        <v>44412</v>
      </c>
      <c r="K84" s="49">
        <v>19.68</v>
      </c>
      <c r="L84" s="49">
        <v>85.79</v>
      </c>
      <c r="M84" s="49">
        <v>82.75</v>
      </c>
      <c r="N84" s="49">
        <v>78.900000000000006</v>
      </c>
      <c r="O84" s="49">
        <v>73.680000000000007</v>
      </c>
      <c r="P84" s="18" t="s">
        <v>5721</v>
      </c>
    </row>
    <row r="85" spans="1:17" x14ac:dyDescent="0.25">
      <c r="A85" s="6" t="s">
        <v>1820</v>
      </c>
      <c r="B85" s="18" t="s">
        <v>4553</v>
      </c>
      <c r="C85" s="18" t="s">
        <v>5695</v>
      </c>
      <c r="D85" s="18"/>
      <c r="E85" s="26">
        <v>163.15</v>
      </c>
      <c r="F85" s="26">
        <v>187</v>
      </c>
      <c r="G85" s="28">
        <f t="shared" si="3"/>
        <v>-0.12754010695187162</v>
      </c>
      <c r="H85" s="17">
        <v>32</v>
      </c>
      <c r="I85" s="17">
        <v>91</v>
      </c>
      <c r="J85" s="44">
        <v>44414</v>
      </c>
      <c r="K85" s="49">
        <v>29.44</v>
      </c>
      <c r="L85" s="49">
        <v>166.87</v>
      </c>
      <c r="M85" s="49">
        <v>168.91</v>
      </c>
      <c r="N85" s="49">
        <v>164.65</v>
      </c>
      <c r="O85" s="49">
        <v>149.08000000000001</v>
      </c>
      <c r="P85" s="18" t="s">
        <v>5724</v>
      </c>
    </row>
    <row r="86" spans="1:17" x14ac:dyDescent="0.25">
      <c r="A86" s="6" t="s">
        <v>4642</v>
      </c>
    </row>
    <row r="91" spans="1:17" x14ac:dyDescent="0.25">
      <c r="G91" s="2"/>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B3C8-C110-4C2E-B0CF-0ACC189F7E72}">
  <dimension ref="A1:S92"/>
  <sheetViews>
    <sheetView workbookViewId="0">
      <selection activeCell="G41" sqref="G41"/>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44323</v>
      </c>
      <c r="I3" s="2"/>
      <c r="J3" s="44">
        <v>44326</v>
      </c>
      <c r="K3" s="43">
        <v>44327</v>
      </c>
      <c r="L3" s="43">
        <v>44328</v>
      </c>
      <c r="M3" s="43">
        <v>44329</v>
      </c>
      <c r="N3" s="43">
        <v>44330</v>
      </c>
      <c r="P3" t="s">
        <v>1973</v>
      </c>
    </row>
    <row r="4" spans="1:16" ht="15.75" thickBot="1" x14ac:dyDescent="0.3">
      <c r="A4" t="s">
        <v>0</v>
      </c>
      <c r="C4" s="10">
        <v>44326</v>
      </c>
      <c r="D4" s="11" t="s">
        <v>66</v>
      </c>
      <c r="E4" s="10">
        <v>44330</v>
      </c>
      <c r="J4" s="2" t="s">
        <v>58</v>
      </c>
      <c r="K4" s="2" t="s">
        <v>59</v>
      </c>
      <c r="L4" s="2" t="s">
        <v>60</v>
      </c>
      <c r="M4" s="2" t="s">
        <v>61</v>
      </c>
      <c r="N4" s="2" t="s">
        <v>62</v>
      </c>
    </row>
    <row r="5" spans="1:16" ht="15.75" thickBot="1" x14ac:dyDescent="0.3">
      <c r="G5" t="s">
        <v>57</v>
      </c>
      <c r="H5" s="8">
        <v>13752.24</v>
      </c>
      <c r="J5" s="16">
        <v>13401.86</v>
      </c>
      <c r="K5" s="16">
        <v>13389.43</v>
      </c>
      <c r="L5" s="16">
        <v>13031.68</v>
      </c>
      <c r="M5" s="16">
        <v>13124.99</v>
      </c>
      <c r="N5" s="16">
        <v>13429.98</v>
      </c>
      <c r="P5" s="5">
        <f>(N5-H5)/H5</f>
        <v>-2.3433273415821729E-2</v>
      </c>
    </row>
    <row r="6" spans="1:16" ht="15.75" thickBot="1" x14ac:dyDescent="0.3">
      <c r="A6" t="s">
        <v>2</v>
      </c>
      <c r="C6" s="33" t="s">
        <v>5742</v>
      </c>
      <c r="D6" s="1"/>
      <c r="E6" s="1"/>
      <c r="G6" t="s">
        <v>3680</v>
      </c>
      <c r="H6" s="9">
        <v>4232.6000000000004</v>
      </c>
      <c r="J6" s="16">
        <v>4188.3</v>
      </c>
      <c r="K6" s="21">
        <v>4152.1000000000004</v>
      </c>
      <c r="L6" s="21">
        <v>4063.04</v>
      </c>
      <c r="M6" s="16">
        <v>4112.5</v>
      </c>
      <c r="N6" s="16">
        <v>4173.8500000000004</v>
      </c>
      <c r="P6" s="5">
        <f>(N6-H6)/H6</f>
        <v>-1.3880357227236214E-2</v>
      </c>
    </row>
    <row r="7" spans="1:16" x14ac:dyDescent="0.25">
      <c r="C7" s="12" t="s">
        <v>5704</v>
      </c>
      <c r="J7" s="12"/>
    </row>
    <row r="8" spans="1:16" x14ac:dyDescent="0.25">
      <c r="C8" s="12"/>
      <c r="J8" s="12"/>
    </row>
    <row r="9" spans="1:16" x14ac:dyDescent="0.25">
      <c r="A9" t="s">
        <v>3</v>
      </c>
      <c r="C9" t="s">
        <v>5779</v>
      </c>
      <c r="J9" s="18"/>
    </row>
    <row r="10" spans="1:16" x14ac:dyDescent="0.25">
      <c r="C10" s="37" t="s">
        <v>5780</v>
      </c>
      <c r="J10" s="18"/>
    </row>
    <row r="11" spans="1:16" x14ac:dyDescent="0.25">
      <c r="C11" s="37" t="s">
        <v>5781</v>
      </c>
      <c r="J11" s="18"/>
    </row>
    <row r="12" spans="1:16" x14ac:dyDescent="0.25">
      <c r="C12" s="37" t="s">
        <v>5782</v>
      </c>
      <c r="J12" s="18"/>
    </row>
    <row r="13" spans="1:16" x14ac:dyDescent="0.25">
      <c r="C13" s="37" t="s">
        <v>5783</v>
      </c>
      <c r="J13" s="18"/>
    </row>
    <row r="14" spans="1:16" x14ac:dyDescent="0.25">
      <c r="C14" s="37" t="s">
        <v>5784</v>
      </c>
      <c r="J14" s="18"/>
    </row>
    <row r="15" spans="1:16" x14ac:dyDescent="0.25">
      <c r="C15" s="37" t="s">
        <v>5785</v>
      </c>
      <c r="J15" s="18"/>
    </row>
    <row r="16" spans="1:16" x14ac:dyDescent="0.25">
      <c r="C16" s="37" t="s">
        <v>5786</v>
      </c>
      <c r="J16" s="18"/>
    </row>
    <row r="17" spans="3:10" x14ac:dyDescent="0.25">
      <c r="C17" s="37" t="s">
        <v>5787</v>
      </c>
      <c r="J17" s="18"/>
    </row>
    <row r="18" spans="3:10" x14ac:dyDescent="0.25">
      <c r="C18" s="37" t="s">
        <v>5788</v>
      </c>
      <c r="J18" s="18"/>
    </row>
    <row r="19" spans="3:10" x14ac:dyDescent="0.25">
      <c r="C19" s="18" t="s">
        <v>5789</v>
      </c>
      <c r="J19" s="18"/>
    </row>
    <row r="20" spans="3:10" x14ac:dyDescent="0.25">
      <c r="C20" s="18" t="s">
        <v>5790</v>
      </c>
      <c r="J20" s="18"/>
    </row>
    <row r="21" spans="3:10" x14ac:dyDescent="0.25">
      <c r="C21" s="12"/>
      <c r="J21" s="18"/>
    </row>
    <row r="22" spans="3:10" x14ac:dyDescent="0.25">
      <c r="C22" s="12" t="s">
        <v>5758</v>
      </c>
      <c r="J22" s="18"/>
    </row>
    <row r="23" spans="3:10" x14ac:dyDescent="0.25">
      <c r="C23" s="12" t="s">
        <v>5778</v>
      </c>
      <c r="J23" s="18"/>
    </row>
    <row r="24" spans="3:10" x14ac:dyDescent="0.25">
      <c r="J24" s="18"/>
    </row>
    <row r="25" spans="3:10" x14ac:dyDescent="0.25">
      <c r="C25" t="s">
        <v>3391</v>
      </c>
      <c r="D25" s="5">
        <v>0.8921</v>
      </c>
      <c r="E25" s="7"/>
      <c r="I25" s="5"/>
      <c r="J25" s="18"/>
    </row>
    <row r="26" spans="3:10" x14ac:dyDescent="0.25">
      <c r="D26" s="5"/>
      <c r="E26" s="7"/>
      <c r="I26" s="5"/>
      <c r="J26" s="18"/>
    </row>
    <row r="27" spans="3:10" x14ac:dyDescent="0.25">
      <c r="D27" s="5"/>
      <c r="E27" s="7"/>
      <c r="I27" s="5"/>
      <c r="J27" s="18"/>
    </row>
    <row r="28" spans="3:10" x14ac:dyDescent="0.25">
      <c r="D28" s="5"/>
      <c r="E28" s="7"/>
      <c r="I28" s="5"/>
      <c r="J28" s="18"/>
    </row>
    <row r="29" spans="3:10" x14ac:dyDescent="0.25">
      <c r="D29" s="5"/>
      <c r="E29" s="7"/>
      <c r="I29" s="5"/>
      <c r="J29" s="18"/>
    </row>
    <row r="30" spans="3:10" x14ac:dyDescent="0.25">
      <c r="C30" t="s">
        <v>5378</v>
      </c>
      <c r="D30" s="5">
        <v>0.1079</v>
      </c>
      <c r="E30" s="7"/>
      <c r="I30" s="5"/>
      <c r="J30" s="18"/>
    </row>
    <row r="31" spans="3:10" x14ac:dyDescent="0.25">
      <c r="D31" s="5"/>
      <c r="I31" s="5"/>
      <c r="J31" s="18"/>
    </row>
    <row r="32" spans="3:10" x14ac:dyDescent="0.25">
      <c r="D32" s="5"/>
      <c r="E32" s="27"/>
      <c r="F32" s="18"/>
      <c r="G32" s="28"/>
      <c r="H32" s="18"/>
      <c r="I32" s="5"/>
      <c r="J32" s="18"/>
    </row>
    <row r="33" spans="1:19" x14ac:dyDescent="0.25">
      <c r="D33" s="5"/>
      <c r="E33" s="27"/>
      <c r="F33" s="18"/>
      <c r="G33" s="28"/>
      <c r="H33" s="18"/>
      <c r="I33" s="5"/>
      <c r="J33" s="18"/>
    </row>
    <row r="34" spans="1:19" x14ac:dyDescent="0.25">
      <c r="D34" s="5"/>
      <c r="E34" s="27"/>
      <c r="F34" s="18"/>
      <c r="G34" s="28"/>
      <c r="H34" s="18"/>
      <c r="I34" s="5"/>
      <c r="J34" s="18"/>
    </row>
    <row r="35" spans="1:19" x14ac:dyDescent="0.25">
      <c r="D35" s="5"/>
      <c r="E35" s="27"/>
      <c r="F35" s="18"/>
      <c r="G35" s="28"/>
      <c r="H35" s="18"/>
      <c r="I35" s="5"/>
      <c r="J35" s="18"/>
    </row>
    <row r="36" spans="1:19" x14ac:dyDescent="0.25">
      <c r="D36" s="5">
        <f>SUM(D25:D35)</f>
        <v>1</v>
      </c>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B41" t="s">
        <v>5378</v>
      </c>
      <c r="E41" s="4">
        <v>246.7</v>
      </c>
      <c r="F41" s="4">
        <v>234.71</v>
      </c>
      <c r="G41" s="5">
        <f>(E41-F41)/F41</f>
        <v>5.1084316816496868E-2</v>
      </c>
      <c r="H41" s="4">
        <v>236</v>
      </c>
      <c r="I41" s="4">
        <v>214.68</v>
      </c>
      <c r="J41" s="25">
        <v>82</v>
      </c>
      <c r="K41" s="25">
        <v>88</v>
      </c>
      <c r="L41" s="2"/>
      <c r="M41" t="s">
        <v>5743</v>
      </c>
    </row>
    <row r="42" spans="1:19" x14ac:dyDescent="0.25">
      <c r="A42" s="6" t="s">
        <v>12</v>
      </c>
      <c r="G42" s="5"/>
      <c r="H42" s="4"/>
      <c r="I42" s="4"/>
      <c r="J42" s="2"/>
      <c r="K42" s="2"/>
      <c r="L42" s="2"/>
    </row>
    <row r="43" spans="1:19" x14ac:dyDescent="0.25">
      <c r="A43" s="6" t="s">
        <v>13</v>
      </c>
      <c r="E43" s="4"/>
      <c r="F43" s="4"/>
      <c r="G43" s="5"/>
      <c r="H43" s="4"/>
      <c r="I43" s="4"/>
      <c r="J43" s="25"/>
      <c r="K43" s="25"/>
      <c r="L43" s="2"/>
    </row>
    <row r="44" spans="1:19" x14ac:dyDescent="0.25">
      <c r="A44" s="6" t="s">
        <v>14</v>
      </c>
    </row>
    <row r="45" spans="1:19" x14ac:dyDescent="0.25">
      <c r="A45" s="6" t="s">
        <v>15</v>
      </c>
      <c r="E45" s="4"/>
      <c r="F45" s="4"/>
      <c r="G45" s="5"/>
      <c r="H45" s="4"/>
      <c r="I45" s="4"/>
      <c r="J45" s="25"/>
      <c r="K45" s="25"/>
      <c r="L45" s="2"/>
    </row>
    <row r="46" spans="1:19" x14ac:dyDescent="0.25">
      <c r="A46" s="6" t="s">
        <v>16</v>
      </c>
      <c r="E46" s="4"/>
      <c r="F46" s="4"/>
      <c r="G46" s="5"/>
      <c r="H46" s="4"/>
      <c r="I46" s="4"/>
      <c r="J46" s="25"/>
      <c r="K46" s="25"/>
      <c r="L46" s="2"/>
    </row>
    <row r="47" spans="1:19" x14ac:dyDescent="0.25">
      <c r="A47" s="6" t="s">
        <v>17</v>
      </c>
      <c r="E47" s="4"/>
      <c r="F47" s="4"/>
      <c r="G47" s="5"/>
      <c r="H47" s="4"/>
      <c r="I47" s="4"/>
      <c r="J47" s="25"/>
      <c r="K47" s="25"/>
    </row>
    <row r="48" spans="1:19" x14ac:dyDescent="0.25">
      <c r="A48" s="6" t="s">
        <v>18</v>
      </c>
      <c r="E48" s="4"/>
      <c r="F48" s="4"/>
      <c r="G48" s="5"/>
      <c r="H48" s="4"/>
      <c r="I48" s="4"/>
      <c r="J48" s="25"/>
      <c r="K48" s="25"/>
      <c r="L48" s="2"/>
    </row>
    <row r="49" spans="1:18" x14ac:dyDescent="0.25">
      <c r="A49" s="6" t="s">
        <v>63</v>
      </c>
      <c r="L49" s="2"/>
    </row>
    <row r="50" spans="1:18" x14ac:dyDescent="0.25">
      <c r="A50" s="6" t="s">
        <v>67</v>
      </c>
      <c r="L50" s="2"/>
    </row>
    <row r="51" spans="1:18" x14ac:dyDescent="0.25">
      <c r="A51" s="6" t="s">
        <v>98</v>
      </c>
      <c r="L51" s="2"/>
    </row>
    <row r="53" spans="1:18" x14ac:dyDescent="0.25">
      <c r="G53" s="2" t="s">
        <v>5291</v>
      </c>
      <c r="J53" s="2" t="s">
        <v>5287</v>
      </c>
    </row>
    <row r="54" spans="1:18" x14ac:dyDescent="0.25">
      <c r="A54" s="3" t="s">
        <v>21</v>
      </c>
      <c r="E54" s="22" t="s">
        <v>7</v>
      </c>
      <c r="F54" s="22" t="s">
        <v>24</v>
      </c>
      <c r="G54" s="22" t="s">
        <v>5292</v>
      </c>
      <c r="H54" s="22" t="s">
        <v>25</v>
      </c>
      <c r="I54" s="22" t="s">
        <v>26</v>
      </c>
      <c r="J54" s="22" t="s">
        <v>25</v>
      </c>
      <c r="K54" s="22" t="s">
        <v>5288</v>
      </c>
      <c r="L54" s="22" t="s">
        <v>5497</v>
      </c>
      <c r="M54" s="22" t="s">
        <v>5293</v>
      </c>
      <c r="N54" s="22" t="s">
        <v>5294</v>
      </c>
      <c r="O54" s="22" t="s">
        <v>5295</v>
      </c>
      <c r="P54" s="23" t="s">
        <v>11</v>
      </c>
    </row>
    <row r="55" spans="1:18" x14ac:dyDescent="0.25">
      <c r="A55" s="6" t="s">
        <v>5</v>
      </c>
      <c r="B55" s="12" t="s">
        <v>5313</v>
      </c>
      <c r="C55" s="12" t="s">
        <v>5323</v>
      </c>
      <c r="E55" s="13">
        <v>104.96</v>
      </c>
      <c r="F55" s="13">
        <v>98.13</v>
      </c>
      <c r="G55" s="50">
        <f>(E55-F55)/F55</f>
        <v>6.9601548965657789E-2</v>
      </c>
      <c r="H55" s="14">
        <v>77</v>
      </c>
      <c r="I55" s="14">
        <v>64</v>
      </c>
      <c r="J55" s="51">
        <v>44370</v>
      </c>
      <c r="K55" s="52">
        <v>35.61</v>
      </c>
      <c r="L55" s="52">
        <v>104.99</v>
      </c>
      <c r="M55" s="52">
        <v>105.59</v>
      </c>
      <c r="N55" s="52">
        <v>105.09</v>
      </c>
      <c r="O55" s="52">
        <v>101.04</v>
      </c>
      <c r="P55" s="12" t="s">
        <v>5744</v>
      </c>
    </row>
    <row r="56" spans="1:18" x14ac:dyDescent="0.25">
      <c r="A56" s="6" t="s">
        <v>12</v>
      </c>
      <c r="B56" s="12" t="s">
        <v>5671</v>
      </c>
      <c r="C56" s="12" t="s">
        <v>5676</v>
      </c>
      <c r="D56" s="12"/>
      <c r="E56" s="13">
        <v>154.22</v>
      </c>
      <c r="F56" s="13">
        <v>148.13999999999999</v>
      </c>
      <c r="G56" s="50">
        <f>(E56-F56)/F56</f>
        <v>4.1042257324152918E-2</v>
      </c>
      <c r="H56" s="14">
        <v>64</v>
      </c>
      <c r="I56" s="14">
        <v>74</v>
      </c>
      <c r="J56" s="51">
        <v>44405</v>
      </c>
      <c r="K56" s="52">
        <v>39.33</v>
      </c>
      <c r="L56" s="52">
        <v>153.78</v>
      </c>
      <c r="M56" s="52">
        <v>152.35</v>
      </c>
      <c r="N56" s="52">
        <v>148.80000000000001</v>
      </c>
      <c r="O56" s="52">
        <v>141.01</v>
      </c>
      <c r="P56" s="12" t="s">
        <v>5745</v>
      </c>
      <c r="R56" s="12"/>
    </row>
    <row r="57" spans="1:18" x14ac:dyDescent="0.25">
      <c r="A57" s="6" t="s">
        <v>13</v>
      </c>
      <c r="B57" s="12" t="s">
        <v>5463</v>
      </c>
      <c r="C57" s="12" t="s">
        <v>5464</v>
      </c>
      <c r="E57" s="13">
        <v>35.619999999999997</v>
      </c>
      <c r="F57" s="13">
        <v>33.74</v>
      </c>
      <c r="G57" s="50">
        <f t="shared" ref="G57:G82" si="0">(E57-F57)/F57</f>
        <v>5.5720213396561809E-2</v>
      </c>
      <c r="H57" s="14">
        <v>99</v>
      </c>
      <c r="I57" s="14">
        <v>95</v>
      </c>
      <c r="J57" s="51">
        <v>44344</v>
      </c>
      <c r="K57" s="52">
        <v>34.74</v>
      </c>
      <c r="L57" s="52">
        <v>34.630000000000003</v>
      </c>
      <c r="M57" s="52">
        <v>33.81</v>
      </c>
      <c r="N57" s="52">
        <v>32.520000000000003</v>
      </c>
      <c r="O57" s="52">
        <v>29.3</v>
      </c>
      <c r="P57" s="12" t="s">
        <v>5747</v>
      </c>
    </row>
    <row r="58" spans="1:18" x14ac:dyDescent="0.25">
      <c r="A58" s="6" t="s">
        <v>14</v>
      </c>
      <c r="B58" s="12" t="s">
        <v>5569</v>
      </c>
      <c r="C58" s="12" t="s">
        <v>5580</v>
      </c>
      <c r="D58" s="12"/>
      <c r="E58" s="13">
        <v>333.07</v>
      </c>
      <c r="F58" s="13">
        <v>312.12</v>
      </c>
      <c r="G58" s="50">
        <f t="shared" si="0"/>
        <v>6.7121619889785947E-2</v>
      </c>
      <c r="H58" s="14">
        <v>97</v>
      </c>
      <c r="I58" s="14">
        <v>63</v>
      </c>
      <c r="J58" s="51">
        <v>44400</v>
      </c>
      <c r="K58" s="52">
        <v>46.96</v>
      </c>
      <c r="L58" s="52">
        <v>330.64</v>
      </c>
      <c r="M58" s="52">
        <v>329.33</v>
      </c>
      <c r="N58" s="52">
        <v>323.12</v>
      </c>
      <c r="O58" s="52">
        <v>300.35000000000002</v>
      </c>
      <c r="P58" s="12" t="s">
        <v>5748</v>
      </c>
      <c r="Q58" s="18"/>
    </row>
    <row r="59" spans="1:18" x14ac:dyDescent="0.25">
      <c r="A59" s="6" t="s">
        <v>15</v>
      </c>
      <c r="B59" s="12" t="s">
        <v>5522</v>
      </c>
      <c r="C59" s="12" t="s">
        <v>5526</v>
      </c>
      <c r="D59" s="12"/>
      <c r="E59" s="13">
        <v>119.36</v>
      </c>
      <c r="F59" s="13">
        <v>111.68</v>
      </c>
      <c r="G59" s="50">
        <f t="shared" si="0"/>
        <v>6.8767908309455519E-2</v>
      </c>
      <c r="H59" s="14">
        <v>85</v>
      </c>
      <c r="I59" s="14">
        <v>60</v>
      </c>
      <c r="J59" s="51">
        <v>44407</v>
      </c>
      <c r="K59" s="52">
        <v>35.18</v>
      </c>
      <c r="L59" s="52">
        <v>119.03</v>
      </c>
      <c r="M59" s="52">
        <v>119.17</v>
      </c>
      <c r="N59" s="52">
        <v>118.19</v>
      </c>
      <c r="O59" s="52">
        <v>113.54</v>
      </c>
      <c r="P59" s="12" t="s">
        <v>5749</v>
      </c>
    </row>
    <row r="60" spans="1:18" x14ac:dyDescent="0.25">
      <c r="A60" s="6" t="s">
        <v>16</v>
      </c>
      <c r="B60" s="12" t="s">
        <v>613</v>
      </c>
      <c r="C60" s="12" t="s">
        <v>5678</v>
      </c>
      <c r="D60" s="12"/>
      <c r="E60" s="13">
        <v>74.260000000000005</v>
      </c>
      <c r="F60" s="13">
        <v>74.290000000000006</v>
      </c>
      <c r="G60" s="50">
        <f t="shared" si="0"/>
        <v>-4.0382285637368602E-4</v>
      </c>
      <c r="H60" s="14">
        <v>87</v>
      </c>
      <c r="I60" s="14">
        <v>55</v>
      </c>
      <c r="J60" s="51">
        <v>44405</v>
      </c>
      <c r="K60" s="52">
        <v>16.88</v>
      </c>
      <c r="L60" s="52">
        <v>73.33</v>
      </c>
      <c r="M60" s="52">
        <v>73.25</v>
      </c>
      <c r="N60" s="52">
        <v>72.91</v>
      </c>
      <c r="O60" s="52">
        <v>71.06</v>
      </c>
      <c r="P60" s="12" t="s">
        <v>5750</v>
      </c>
    </row>
    <row r="61" spans="1:18" x14ac:dyDescent="0.25">
      <c r="A61" s="6" t="s">
        <v>17</v>
      </c>
      <c r="B61" s="12" t="s">
        <v>5672</v>
      </c>
      <c r="C61" s="12" t="s">
        <v>5680</v>
      </c>
      <c r="D61" s="12"/>
      <c r="E61" s="13">
        <v>253.64</v>
      </c>
      <c r="F61" s="13">
        <v>248.86</v>
      </c>
      <c r="G61" s="50">
        <f t="shared" si="0"/>
        <v>1.9207586594872508E-2</v>
      </c>
      <c r="H61" s="14">
        <v>94</v>
      </c>
      <c r="I61" s="14">
        <v>55</v>
      </c>
      <c r="J61" s="51">
        <v>44400</v>
      </c>
      <c r="K61" s="52">
        <v>35.46</v>
      </c>
      <c r="L61" s="52">
        <v>254.08</v>
      </c>
      <c r="M61" s="52">
        <v>254.42</v>
      </c>
      <c r="N61" s="52">
        <v>251.19</v>
      </c>
      <c r="O61" s="52">
        <v>236.18</v>
      </c>
      <c r="P61" s="12" t="s">
        <v>5751</v>
      </c>
    </row>
    <row r="62" spans="1:18" x14ac:dyDescent="0.25">
      <c r="A62" s="6" t="s">
        <v>18</v>
      </c>
      <c r="B62" s="12" t="s">
        <v>5699</v>
      </c>
      <c r="C62" s="12" t="s">
        <v>5700</v>
      </c>
      <c r="D62" s="12"/>
      <c r="E62" s="13">
        <v>309.43</v>
      </c>
      <c r="F62" s="13">
        <v>294.76</v>
      </c>
      <c r="G62" s="50">
        <f t="shared" si="0"/>
        <v>4.9769303840412595E-2</v>
      </c>
      <c r="H62" s="14">
        <v>84</v>
      </c>
      <c r="I62" s="14">
        <v>86</v>
      </c>
      <c r="J62" s="51">
        <v>44371</v>
      </c>
      <c r="K62" s="52">
        <v>25.18</v>
      </c>
      <c r="L62" s="52">
        <v>305.45999999999998</v>
      </c>
      <c r="M62" s="52">
        <v>303.35000000000002</v>
      </c>
      <c r="N62" s="52">
        <v>297.39999999999998</v>
      </c>
      <c r="O62" s="52">
        <v>283.19</v>
      </c>
      <c r="P62" s="12" t="s">
        <v>5752</v>
      </c>
    </row>
    <row r="63" spans="1:18" x14ac:dyDescent="0.25">
      <c r="A63" s="6" t="s">
        <v>63</v>
      </c>
      <c r="B63" s="12" t="s">
        <v>5768</v>
      </c>
      <c r="C63" s="12" t="s">
        <v>5769</v>
      </c>
      <c r="E63" s="13">
        <v>141.52000000000001</v>
      </c>
      <c r="F63" s="13">
        <v>134.07</v>
      </c>
      <c r="G63" s="50">
        <f t="shared" si="0"/>
        <v>5.5567986872529403E-2</v>
      </c>
      <c r="H63" s="14">
        <v>69</v>
      </c>
      <c r="I63" s="14">
        <v>58</v>
      </c>
      <c r="J63" s="51">
        <v>44414</v>
      </c>
      <c r="K63" s="52">
        <v>15.87</v>
      </c>
      <c r="L63" s="52">
        <v>138.58000000000001</v>
      </c>
      <c r="M63" s="52">
        <v>136.94999999999999</v>
      </c>
      <c r="N63" s="52">
        <v>134.63999999999999</v>
      </c>
      <c r="O63" s="52">
        <v>130.04</v>
      </c>
      <c r="P63" s="12" t="s">
        <v>5770</v>
      </c>
    </row>
    <row r="64" spans="1:18" x14ac:dyDescent="0.25">
      <c r="A64" s="6" t="s">
        <v>67</v>
      </c>
      <c r="B64" s="12" t="s">
        <v>5771</v>
      </c>
      <c r="C64" s="12" t="s">
        <v>5772</v>
      </c>
      <c r="E64" s="13">
        <v>297</v>
      </c>
      <c r="F64" s="13">
        <v>296.5</v>
      </c>
      <c r="G64" s="50">
        <f t="shared" si="0"/>
        <v>1.6863406408094434E-3</v>
      </c>
      <c r="H64" s="14">
        <v>99</v>
      </c>
      <c r="I64" s="14">
        <v>92</v>
      </c>
      <c r="J64" s="51">
        <v>44413</v>
      </c>
      <c r="K64" s="52">
        <v>27.31</v>
      </c>
      <c r="L64" s="52">
        <v>285.61</v>
      </c>
      <c r="M64" s="52">
        <v>273.79000000000002</v>
      </c>
      <c r="N64" s="52">
        <v>258.36</v>
      </c>
      <c r="O64" s="52">
        <v>240.07</v>
      </c>
      <c r="P64" s="12" t="s">
        <v>5774</v>
      </c>
    </row>
    <row r="65" spans="1:17" x14ac:dyDescent="0.25">
      <c r="A65" s="6" t="s">
        <v>98</v>
      </c>
      <c r="B65" s="18" t="s">
        <v>2818</v>
      </c>
      <c r="C65" s="18" t="s">
        <v>5773</v>
      </c>
      <c r="D65" s="18"/>
      <c r="E65" s="26">
        <v>70.75</v>
      </c>
      <c r="F65" s="26">
        <v>66.989999999999995</v>
      </c>
      <c r="G65" s="28">
        <f t="shared" si="0"/>
        <v>5.6127780265711379E-2</v>
      </c>
      <c r="H65" s="17">
        <v>94</v>
      </c>
      <c r="I65" s="17">
        <v>46</v>
      </c>
      <c r="J65" s="44">
        <v>44407</v>
      </c>
      <c r="K65" s="17">
        <v>24.39</v>
      </c>
      <c r="L65" s="17">
        <v>68.92</v>
      </c>
      <c r="M65" s="17">
        <v>67.67</v>
      </c>
      <c r="N65" s="17">
        <v>66.069999999999993</v>
      </c>
      <c r="O65" s="17">
        <v>62.97</v>
      </c>
      <c r="P65" s="18" t="s">
        <v>5775</v>
      </c>
      <c r="Q65" s="18"/>
    </row>
    <row r="66" spans="1:17" x14ac:dyDescent="0.25">
      <c r="A66" s="6" t="s">
        <v>102</v>
      </c>
      <c r="B66" s="18" t="s">
        <v>5414</v>
      </c>
      <c r="C66" s="18" t="s">
        <v>5427</v>
      </c>
      <c r="D66" s="18"/>
      <c r="E66" s="26">
        <v>134.34</v>
      </c>
      <c r="F66" s="26">
        <v>125.78</v>
      </c>
      <c r="G66" s="28">
        <f t="shared" si="0"/>
        <v>6.8055334711400878E-2</v>
      </c>
      <c r="H66" s="17">
        <v>70</v>
      </c>
      <c r="I66" s="17">
        <v>66</v>
      </c>
      <c r="J66" s="44">
        <v>44412</v>
      </c>
      <c r="K66" s="49">
        <v>29.15</v>
      </c>
      <c r="L66" s="49">
        <v>134.24</v>
      </c>
      <c r="M66" s="49">
        <v>134.63999999999999</v>
      </c>
      <c r="N66" s="49">
        <v>133.94</v>
      </c>
      <c r="O66" s="49">
        <v>129.57</v>
      </c>
      <c r="P66" s="18" t="s">
        <v>5746</v>
      </c>
    </row>
    <row r="67" spans="1:17" x14ac:dyDescent="0.25">
      <c r="A67" s="6" t="s">
        <v>106</v>
      </c>
      <c r="B67" s="18" t="s">
        <v>1720</v>
      </c>
      <c r="C67" s="18" t="s">
        <v>1725</v>
      </c>
      <c r="D67" s="18"/>
      <c r="E67" s="26">
        <v>139.86000000000001</v>
      </c>
      <c r="F67" s="26">
        <v>147.76</v>
      </c>
      <c r="G67" s="28">
        <f t="shared" si="0"/>
        <v>-5.3465078505684743E-2</v>
      </c>
      <c r="H67" s="17">
        <v>86</v>
      </c>
      <c r="I67" s="17">
        <v>52</v>
      </c>
      <c r="J67" s="44">
        <v>44342</v>
      </c>
      <c r="K67" s="49">
        <v>18.940000000000001</v>
      </c>
      <c r="L67" s="49">
        <v>139.09</v>
      </c>
      <c r="M67" s="49">
        <v>140.28</v>
      </c>
      <c r="N67" s="49">
        <v>141.72999999999999</v>
      </c>
      <c r="O67" s="49">
        <v>141.22999999999999</v>
      </c>
      <c r="P67" s="18" t="s">
        <v>5662</v>
      </c>
    </row>
    <row r="68" spans="1:17" x14ac:dyDescent="0.25">
      <c r="A68" s="6" t="s">
        <v>238</v>
      </c>
      <c r="B68" s="18" t="s">
        <v>2127</v>
      </c>
      <c r="C68" s="18" t="s">
        <v>5375</v>
      </c>
      <c r="D68" s="18"/>
      <c r="E68" s="26">
        <v>649.82000000000005</v>
      </c>
      <c r="F68" s="26">
        <v>524.22</v>
      </c>
      <c r="G68" s="28">
        <f t="shared" si="0"/>
        <v>0.23959406356110033</v>
      </c>
      <c r="H68" s="17">
        <v>96</v>
      </c>
      <c r="I68" s="17">
        <v>96</v>
      </c>
      <c r="J68" s="44">
        <v>44351</v>
      </c>
      <c r="K68" s="49">
        <v>29.27</v>
      </c>
      <c r="L68" s="49">
        <v>649.61</v>
      </c>
      <c r="M68" s="49">
        <v>660.13</v>
      </c>
      <c r="N68" s="49">
        <v>655.59</v>
      </c>
      <c r="O68" s="49">
        <v>593.92999999999995</v>
      </c>
      <c r="P68" s="18" t="s">
        <v>5753</v>
      </c>
    </row>
    <row r="69" spans="1:17" x14ac:dyDescent="0.25">
      <c r="A69" s="6" t="s">
        <v>243</v>
      </c>
      <c r="B69" s="18" t="s">
        <v>5275</v>
      </c>
      <c r="C69" s="18" t="s">
        <v>5276</v>
      </c>
      <c r="D69" s="18"/>
      <c r="E69" s="26">
        <v>35.72</v>
      </c>
      <c r="F69" s="26">
        <v>32.950000000000003</v>
      </c>
      <c r="G69" s="28">
        <f t="shared" si="0"/>
        <v>8.4066767830045394E-2</v>
      </c>
      <c r="H69" s="17">
        <v>15</v>
      </c>
      <c r="I69" s="17">
        <v>97</v>
      </c>
      <c r="J69" s="44">
        <v>44351</v>
      </c>
      <c r="K69" s="49">
        <v>24.75</v>
      </c>
      <c r="L69" s="49">
        <v>34.58</v>
      </c>
      <c r="M69" s="49">
        <v>34.46</v>
      </c>
      <c r="N69" s="49">
        <v>33.840000000000003</v>
      </c>
      <c r="O69" s="49">
        <v>31.9</v>
      </c>
      <c r="P69" s="18" t="s">
        <v>5754</v>
      </c>
    </row>
    <row r="70" spans="1:17" x14ac:dyDescent="0.25">
      <c r="A70" s="6" t="s">
        <v>263</v>
      </c>
      <c r="B70" s="18" t="s">
        <v>910</v>
      </c>
      <c r="C70" s="18" t="s">
        <v>1276</v>
      </c>
      <c r="D70" s="18"/>
      <c r="E70" s="26">
        <v>187.88</v>
      </c>
      <c r="F70" s="26">
        <v>160.83000000000001</v>
      </c>
      <c r="G70" s="28">
        <f t="shared" si="0"/>
        <v>0.1681900143008144</v>
      </c>
      <c r="H70" s="17">
        <v>96</v>
      </c>
      <c r="I70" s="17">
        <v>76</v>
      </c>
      <c r="J70" s="44">
        <v>44400</v>
      </c>
      <c r="K70" s="49">
        <v>34.81</v>
      </c>
      <c r="L70" s="49">
        <v>188.44</v>
      </c>
      <c r="M70" s="49">
        <v>189.45</v>
      </c>
      <c r="N70" s="49">
        <v>187.79</v>
      </c>
      <c r="O70" s="49">
        <v>179.63</v>
      </c>
      <c r="P70" s="18" t="s">
        <v>5755</v>
      </c>
    </row>
    <row r="71" spans="1:17" x14ac:dyDescent="0.25">
      <c r="A71" s="6" t="s">
        <v>267</v>
      </c>
      <c r="B71" s="18" t="s">
        <v>5315</v>
      </c>
      <c r="C71" s="18" t="s">
        <v>5327</v>
      </c>
      <c r="D71" s="18"/>
      <c r="E71" s="26">
        <v>21.03</v>
      </c>
      <c r="F71" s="26">
        <v>18.14</v>
      </c>
      <c r="G71" s="28">
        <f t="shared" si="0"/>
        <v>0.15931642778390301</v>
      </c>
      <c r="H71" s="17">
        <v>70</v>
      </c>
      <c r="I71" s="17">
        <v>92</v>
      </c>
      <c r="J71" s="44">
        <v>44405</v>
      </c>
      <c r="K71" s="49">
        <v>32.42</v>
      </c>
      <c r="L71" s="49">
        <v>21.45</v>
      </c>
      <c r="M71" s="49">
        <v>21.31</v>
      </c>
      <c r="N71" s="49">
        <v>20.64</v>
      </c>
      <c r="O71" s="49">
        <v>18.86</v>
      </c>
      <c r="P71" s="18" t="s">
        <v>5756</v>
      </c>
    </row>
    <row r="72" spans="1:17" x14ac:dyDescent="0.25">
      <c r="A72" s="6" t="s">
        <v>404</v>
      </c>
      <c r="B72" s="18" t="s">
        <v>4757</v>
      </c>
      <c r="C72" s="18" t="s">
        <v>4765</v>
      </c>
      <c r="D72" s="18"/>
      <c r="E72" s="26">
        <v>83.88</v>
      </c>
      <c r="F72" s="26">
        <v>68.8</v>
      </c>
      <c r="G72" s="5">
        <f t="shared" si="0"/>
        <v>0.2191860465116279</v>
      </c>
      <c r="H72" s="17">
        <v>89</v>
      </c>
      <c r="I72" s="17">
        <v>74</v>
      </c>
      <c r="J72" s="44">
        <v>44406</v>
      </c>
      <c r="K72" s="48">
        <v>16.43</v>
      </c>
      <c r="L72" s="48">
        <v>82.53</v>
      </c>
      <c r="M72" s="48">
        <v>82.04</v>
      </c>
      <c r="N72" s="48">
        <v>80.94</v>
      </c>
      <c r="O72" s="48">
        <v>77.680000000000007</v>
      </c>
      <c r="P72" s="18" t="s">
        <v>5757</v>
      </c>
    </row>
    <row r="73" spans="1:17" x14ac:dyDescent="0.25">
      <c r="A73" s="6" t="s">
        <v>619</v>
      </c>
      <c r="B73" s="18" t="s">
        <v>1308</v>
      </c>
      <c r="C73" s="18" t="s">
        <v>4245</v>
      </c>
      <c r="E73" s="26">
        <v>124.13</v>
      </c>
      <c r="F73" s="26">
        <v>126.18</v>
      </c>
      <c r="G73" s="5">
        <f t="shared" si="0"/>
        <v>-1.6246631795847292E-2</v>
      </c>
      <c r="H73" s="17">
        <v>94</v>
      </c>
      <c r="I73" s="17">
        <v>55</v>
      </c>
      <c r="J73" s="55">
        <v>44335</v>
      </c>
      <c r="K73" s="48">
        <v>25.78</v>
      </c>
      <c r="L73" s="48">
        <v>122</v>
      </c>
      <c r="M73" s="48">
        <v>122.19</v>
      </c>
      <c r="N73" s="48">
        <v>121.43</v>
      </c>
      <c r="O73" s="48">
        <v>115.86</v>
      </c>
      <c r="P73" s="18" t="s">
        <v>5759</v>
      </c>
      <c r="Q73" s="18"/>
    </row>
    <row r="74" spans="1:17" x14ac:dyDescent="0.25">
      <c r="A74" s="6" t="s">
        <v>831</v>
      </c>
      <c r="B74" s="18" t="s">
        <v>1615</v>
      </c>
      <c r="C74" s="18" t="s">
        <v>1616</v>
      </c>
      <c r="E74" s="26">
        <v>122.35</v>
      </c>
      <c r="F74" s="26">
        <v>134.82</v>
      </c>
      <c r="G74" s="5">
        <f t="shared" si="0"/>
        <v>-9.2493695297433606E-2</v>
      </c>
      <c r="H74" s="17">
        <v>88</v>
      </c>
      <c r="I74" s="17">
        <v>67</v>
      </c>
      <c r="J74" s="43">
        <v>44398</v>
      </c>
      <c r="K74" s="48">
        <v>14.86</v>
      </c>
      <c r="L74" s="48">
        <v>120.5</v>
      </c>
      <c r="M74" s="48">
        <v>122.24</v>
      </c>
      <c r="N74" s="48">
        <v>124.21</v>
      </c>
      <c r="O74" s="48">
        <v>122.55</v>
      </c>
      <c r="P74" s="18" t="s">
        <v>5760</v>
      </c>
    </row>
    <row r="75" spans="1:17" x14ac:dyDescent="0.25">
      <c r="A75" s="6" t="s">
        <v>832</v>
      </c>
      <c r="B75" s="18" t="s">
        <v>5673</v>
      </c>
      <c r="C75" s="18" t="s">
        <v>5682</v>
      </c>
      <c r="E75" s="26">
        <v>45.82</v>
      </c>
      <c r="F75" s="26">
        <v>39.24</v>
      </c>
      <c r="G75" s="5">
        <f t="shared" si="0"/>
        <v>0.16768603465851167</v>
      </c>
      <c r="H75" s="17">
        <v>83</v>
      </c>
      <c r="I75" s="17">
        <v>84</v>
      </c>
      <c r="J75" s="43">
        <v>44415</v>
      </c>
      <c r="K75" s="48">
        <v>40.200000000000003</v>
      </c>
      <c r="L75" s="48">
        <v>45.41</v>
      </c>
      <c r="M75" s="48">
        <v>45.08</v>
      </c>
      <c r="N75" s="48">
        <v>43.52</v>
      </c>
      <c r="O75" s="48">
        <v>39.57</v>
      </c>
      <c r="P75" s="18" t="s">
        <v>5761</v>
      </c>
    </row>
    <row r="76" spans="1:17" x14ac:dyDescent="0.25">
      <c r="A76" s="6" t="s">
        <v>906</v>
      </c>
      <c r="B76" s="18" t="s">
        <v>5567</v>
      </c>
      <c r="C76" s="18" t="s">
        <v>5571</v>
      </c>
      <c r="D76" s="18"/>
      <c r="E76" s="26">
        <v>111.69</v>
      </c>
      <c r="F76" s="26">
        <v>101.95</v>
      </c>
      <c r="G76" s="28">
        <f t="shared" si="0"/>
        <v>9.5537027954879797E-2</v>
      </c>
      <c r="H76" s="17">
        <v>90</v>
      </c>
      <c r="I76" s="17">
        <v>75</v>
      </c>
      <c r="J76" s="44">
        <v>44397</v>
      </c>
      <c r="K76" s="49">
        <v>44.83</v>
      </c>
      <c r="L76" s="49">
        <v>111.24</v>
      </c>
      <c r="M76" s="49">
        <v>111</v>
      </c>
      <c r="N76" s="49">
        <v>109.49</v>
      </c>
      <c r="O76" s="49">
        <v>103.93</v>
      </c>
      <c r="P76" s="18" t="s">
        <v>5762</v>
      </c>
    </row>
    <row r="77" spans="1:17" x14ac:dyDescent="0.25">
      <c r="A77" s="6" t="s">
        <v>913</v>
      </c>
      <c r="B77" s="18" t="s">
        <v>5413</v>
      </c>
      <c r="C77" s="18" t="s">
        <v>5425</v>
      </c>
      <c r="D77" s="18"/>
      <c r="E77" s="26">
        <v>78.5</v>
      </c>
      <c r="F77" s="26">
        <v>72.03</v>
      </c>
      <c r="G77" s="28">
        <f t="shared" si="0"/>
        <v>8.9823684575871143E-2</v>
      </c>
      <c r="H77" s="17">
        <v>66</v>
      </c>
      <c r="I77" s="17">
        <v>84</v>
      </c>
      <c r="J77" s="44">
        <v>44349</v>
      </c>
      <c r="K77" s="49">
        <v>21.78</v>
      </c>
      <c r="L77" s="49">
        <v>77.180000000000007</v>
      </c>
      <c r="M77" s="49">
        <v>76.95</v>
      </c>
      <c r="N77" s="49">
        <v>76.25</v>
      </c>
      <c r="O77" s="49">
        <v>73.28</v>
      </c>
      <c r="P77" s="18" t="s">
        <v>5763</v>
      </c>
    </row>
    <row r="78" spans="1:17" x14ac:dyDescent="0.25">
      <c r="A78" s="6" t="s">
        <v>976</v>
      </c>
      <c r="B78" s="18" t="s">
        <v>5521</v>
      </c>
      <c r="C78" s="18" t="s">
        <v>5524</v>
      </c>
      <c r="D78" s="18"/>
      <c r="E78" s="26">
        <v>64.11</v>
      </c>
      <c r="F78" s="26">
        <v>59.15</v>
      </c>
      <c r="G78" s="28">
        <f t="shared" si="0"/>
        <v>8.3854606931530018E-2</v>
      </c>
      <c r="H78" s="17">
        <v>94</v>
      </c>
      <c r="I78" s="17">
        <v>60</v>
      </c>
      <c r="J78" s="44">
        <v>44407</v>
      </c>
      <c r="K78" s="49">
        <v>29.88</v>
      </c>
      <c r="L78" s="49">
        <v>64.239999999999995</v>
      </c>
      <c r="M78" s="49">
        <v>64.53</v>
      </c>
      <c r="N78" s="49">
        <v>64.099999999999994</v>
      </c>
      <c r="O78" s="49">
        <v>61.4</v>
      </c>
      <c r="P78" s="18" t="s">
        <v>5764</v>
      </c>
    </row>
    <row r="79" spans="1:17" x14ac:dyDescent="0.25">
      <c r="A79" s="6" t="s">
        <v>1082</v>
      </c>
      <c r="B79" s="18" t="s">
        <v>5411</v>
      </c>
      <c r="C79" s="18" t="s">
        <v>5422</v>
      </c>
      <c r="D79" s="18"/>
      <c r="E79" s="26">
        <v>409.8</v>
      </c>
      <c r="F79" s="26">
        <v>367.49</v>
      </c>
      <c r="G79" s="28">
        <f t="shared" si="0"/>
        <v>0.11513238455468176</v>
      </c>
      <c r="H79" s="17">
        <v>84</v>
      </c>
      <c r="I79" s="17">
        <v>65</v>
      </c>
      <c r="J79" s="44">
        <v>44392</v>
      </c>
      <c r="K79" s="49">
        <v>48.95</v>
      </c>
      <c r="L79" s="49">
        <v>410.11</v>
      </c>
      <c r="M79" s="49">
        <v>409.03</v>
      </c>
      <c r="N79" s="49">
        <v>402.17</v>
      </c>
      <c r="O79" s="49">
        <v>381.53</v>
      </c>
      <c r="P79" s="18" t="s">
        <v>5765</v>
      </c>
    </row>
    <row r="80" spans="1:17" x14ac:dyDescent="0.25">
      <c r="A80" s="6" t="s">
        <v>1083</v>
      </c>
      <c r="B80" s="18" t="s">
        <v>5625</v>
      </c>
      <c r="C80" s="18" t="s">
        <v>5627</v>
      </c>
      <c r="D80" s="18"/>
      <c r="E80" s="26">
        <v>82.09</v>
      </c>
      <c r="F80" s="26">
        <v>75.5</v>
      </c>
      <c r="G80" s="28">
        <f t="shared" si="0"/>
        <v>8.7284768211920577E-2</v>
      </c>
      <c r="H80" s="17">
        <v>99</v>
      </c>
      <c r="I80" s="17">
        <v>97</v>
      </c>
      <c r="J80" s="44">
        <v>44412</v>
      </c>
      <c r="K80" s="49">
        <v>17.02</v>
      </c>
      <c r="L80" s="49">
        <v>82.89</v>
      </c>
      <c r="M80" s="49">
        <v>82.77</v>
      </c>
      <c r="N80" s="49">
        <v>80.459999999999994</v>
      </c>
      <c r="O80" s="49">
        <v>75.12</v>
      </c>
      <c r="P80" s="18" t="s">
        <v>5766</v>
      </c>
    </row>
    <row r="81" spans="1:17" x14ac:dyDescent="0.25">
      <c r="A81" s="6" t="s">
        <v>1084</v>
      </c>
      <c r="B81" s="18" t="s">
        <v>4553</v>
      </c>
      <c r="C81" s="18" t="s">
        <v>5695</v>
      </c>
      <c r="D81" s="18"/>
      <c r="E81" s="26">
        <v>161.38</v>
      </c>
      <c r="F81" s="26">
        <v>187</v>
      </c>
      <c r="G81" s="28">
        <f t="shared" si="0"/>
        <v>-0.1370053475935829</v>
      </c>
      <c r="H81" s="17">
        <v>33</v>
      </c>
      <c r="I81" s="17">
        <v>89</v>
      </c>
      <c r="J81" s="44">
        <v>44414</v>
      </c>
      <c r="K81" s="49">
        <v>24.8</v>
      </c>
      <c r="L81" s="49">
        <v>157.83000000000001</v>
      </c>
      <c r="M81" s="49">
        <v>160.9</v>
      </c>
      <c r="N81" s="49">
        <v>161.47</v>
      </c>
      <c r="O81" s="49">
        <v>150.26</v>
      </c>
      <c r="P81" s="18" t="s">
        <v>5767</v>
      </c>
    </row>
    <row r="82" spans="1:17" x14ac:dyDescent="0.25">
      <c r="A82" s="6" t="s">
        <v>1514</v>
      </c>
      <c r="B82" s="18" t="s">
        <v>1811</v>
      </c>
      <c r="C82" s="18" t="s">
        <v>5776</v>
      </c>
      <c r="E82" s="26">
        <v>88.55</v>
      </c>
      <c r="F82" s="26">
        <v>79.42</v>
      </c>
      <c r="G82" s="28">
        <f t="shared" si="0"/>
        <v>0.11495844875346255</v>
      </c>
      <c r="H82" s="17">
        <v>86</v>
      </c>
      <c r="I82" s="17">
        <v>92</v>
      </c>
      <c r="J82" s="43">
        <v>44413</v>
      </c>
      <c r="K82" s="49">
        <v>21.03</v>
      </c>
      <c r="L82" s="49">
        <v>86.72</v>
      </c>
      <c r="M82" s="49">
        <v>86.72</v>
      </c>
      <c r="N82" s="49">
        <v>85.5</v>
      </c>
      <c r="O82" s="49">
        <v>79.23</v>
      </c>
      <c r="P82" s="18" t="s">
        <v>5777</v>
      </c>
      <c r="Q82" s="12"/>
    </row>
    <row r="83" spans="1:17" x14ac:dyDescent="0.25">
      <c r="A83" s="6" t="s">
        <v>1515</v>
      </c>
    </row>
    <row r="84" spans="1:17" x14ac:dyDescent="0.25">
      <c r="A84" s="6" t="s">
        <v>1518</v>
      </c>
    </row>
    <row r="85" spans="1:17" x14ac:dyDescent="0.25">
      <c r="A85" s="6" t="s">
        <v>1519</v>
      </c>
    </row>
    <row r="86" spans="1:17" x14ac:dyDescent="0.25">
      <c r="A86" s="6" t="s">
        <v>1820</v>
      </c>
    </row>
    <row r="87" spans="1:17" x14ac:dyDescent="0.25">
      <c r="A87" s="6" t="s">
        <v>4642</v>
      </c>
    </row>
    <row r="92" spans="1:17" x14ac:dyDescent="0.25">
      <c r="G92" s="2"/>
    </row>
  </sheetData>
  <pageMargins left="0.7" right="0.7" top="0.75" bottom="0.75" header="0.3" footer="0.3"/>
  <pageSetup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ED472-D31E-410C-A016-C5CD4CC8C623}">
  <dimension ref="A1:S87"/>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44330</v>
      </c>
      <c r="I3" s="2"/>
      <c r="J3" s="44">
        <v>44333</v>
      </c>
      <c r="K3" s="43">
        <v>44334</v>
      </c>
      <c r="L3" s="43">
        <v>44335</v>
      </c>
      <c r="M3" s="43">
        <v>44336</v>
      </c>
      <c r="N3" s="43">
        <v>44337</v>
      </c>
      <c r="P3" t="s">
        <v>1973</v>
      </c>
    </row>
    <row r="4" spans="1:16" ht="15.75" thickBot="1" x14ac:dyDescent="0.3">
      <c r="A4" t="s">
        <v>0</v>
      </c>
      <c r="C4" s="10">
        <v>44333</v>
      </c>
      <c r="D4" s="11" t="s">
        <v>66</v>
      </c>
      <c r="E4" s="10">
        <v>44337</v>
      </c>
      <c r="J4" s="2" t="s">
        <v>58</v>
      </c>
      <c r="K4" s="2" t="s">
        <v>59</v>
      </c>
      <c r="L4" s="2" t="s">
        <v>60</v>
      </c>
      <c r="M4" s="2" t="s">
        <v>61</v>
      </c>
      <c r="N4" s="2" t="s">
        <v>62</v>
      </c>
    </row>
    <row r="5" spans="1:16" ht="15.75" thickBot="1" x14ac:dyDescent="0.3">
      <c r="G5" t="s">
        <v>57</v>
      </c>
      <c r="H5" s="8">
        <v>13429.98</v>
      </c>
      <c r="J5" s="16">
        <v>13379.85</v>
      </c>
      <c r="K5" s="16">
        <v>13303.64</v>
      </c>
      <c r="L5" s="16">
        <v>13299.74</v>
      </c>
      <c r="M5" s="16">
        <v>13535.74</v>
      </c>
      <c r="N5" s="16">
        <v>13470.99</v>
      </c>
      <c r="P5" s="5">
        <f>(N5-H5)/H5</f>
        <v>3.0536158653996668E-3</v>
      </c>
    </row>
    <row r="6" spans="1:16" ht="15.75" thickBot="1" x14ac:dyDescent="0.3">
      <c r="A6" t="s">
        <v>2</v>
      </c>
      <c r="C6" s="33" t="s">
        <v>5742</v>
      </c>
      <c r="D6" s="1"/>
      <c r="E6" s="1"/>
      <c r="G6" t="s">
        <v>3680</v>
      </c>
      <c r="H6" s="9">
        <v>4173.8500000000004</v>
      </c>
      <c r="J6" s="16">
        <v>4163.29</v>
      </c>
      <c r="K6" s="21">
        <v>4127.83</v>
      </c>
      <c r="L6" s="21">
        <v>4115.68</v>
      </c>
      <c r="M6" s="16">
        <v>4159.12</v>
      </c>
      <c r="N6" s="16">
        <v>4156.08</v>
      </c>
      <c r="P6" s="5">
        <f>(N6-H6)/H6</f>
        <v>-4.2574601387209499E-3</v>
      </c>
    </row>
    <row r="7" spans="1:16" x14ac:dyDescent="0.25">
      <c r="C7" s="12"/>
      <c r="J7" s="12"/>
    </row>
    <row r="8" spans="1:16" x14ac:dyDescent="0.25">
      <c r="C8" s="12"/>
      <c r="J8" s="12"/>
    </row>
    <row r="9" spans="1:16" x14ac:dyDescent="0.25">
      <c r="A9" t="s">
        <v>3</v>
      </c>
      <c r="C9" t="s">
        <v>5835</v>
      </c>
      <c r="J9" s="18"/>
    </row>
    <row r="10" spans="1:16" x14ac:dyDescent="0.25">
      <c r="C10" s="37" t="s">
        <v>5836</v>
      </c>
      <c r="J10" s="18"/>
    </row>
    <row r="11" spans="1:16" x14ac:dyDescent="0.25">
      <c r="C11" s="37" t="s">
        <v>5838</v>
      </c>
      <c r="J11" s="18"/>
    </row>
    <row r="12" spans="1:16" x14ac:dyDescent="0.25">
      <c r="C12" s="37" t="s">
        <v>5837</v>
      </c>
      <c r="J12" s="18"/>
    </row>
    <row r="13" spans="1:16" x14ac:dyDescent="0.25">
      <c r="C13" s="37" t="s">
        <v>5839</v>
      </c>
      <c r="J13" s="18"/>
    </row>
    <row r="14" spans="1:16" x14ac:dyDescent="0.25">
      <c r="C14" s="37" t="s">
        <v>5840</v>
      </c>
      <c r="J14" s="18"/>
    </row>
    <row r="15" spans="1:16" x14ac:dyDescent="0.25">
      <c r="C15" s="37" t="s">
        <v>5841</v>
      </c>
      <c r="J15" s="18"/>
    </row>
    <row r="16" spans="1:16" x14ac:dyDescent="0.25">
      <c r="C16" s="37" t="s">
        <v>5842</v>
      </c>
      <c r="J16" s="18"/>
    </row>
    <row r="17" spans="3:10" x14ac:dyDescent="0.25">
      <c r="C17" s="37" t="s">
        <v>5844</v>
      </c>
      <c r="J17" s="18"/>
    </row>
    <row r="18" spans="3:10" x14ac:dyDescent="0.25">
      <c r="C18" s="37" t="s">
        <v>5843</v>
      </c>
      <c r="J18" s="18"/>
    </row>
    <row r="19" spans="3:10" x14ac:dyDescent="0.25">
      <c r="C19" s="18"/>
      <c r="J19" s="18"/>
    </row>
    <row r="20" spans="3:10" x14ac:dyDescent="0.25">
      <c r="C20" s="18"/>
      <c r="J20" s="18"/>
    </row>
    <row r="21" spans="3:10" x14ac:dyDescent="0.25">
      <c r="C21" s="12" t="s">
        <v>5808</v>
      </c>
      <c r="J21" s="18"/>
    </row>
    <row r="22" spans="3:10" x14ac:dyDescent="0.25">
      <c r="C22" s="12" t="s">
        <v>5834</v>
      </c>
      <c r="J22" s="18"/>
    </row>
    <row r="23" spans="3:10" x14ac:dyDescent="0.25">
      <c r="C23" s="12"/>
      <c r="J23" s="18"/>
    </row>
    <row r="24" spans="3:10" x14ac:dyDescent="0.25">
      <c r="J24" s="18"/>
    </row>
    <row r="25" spans="3:10" x14ac:dyDescent="0.25">
      <c r="C25" t="s">
        <v>3391</v>
      </c>
      <c r="D25" s="5">
        <v>1</v>
      </c>
      <c r="E25" s="7"/>
      <c r="I25" s="5"/>
      <c r="J25" s="18"/>
    </row>
    <row r="26" spans="3:10" x14ac:dyDescent="0.25">
      <c r="D26" s="5"/>
      <c r="E26" s="7"/>
      <c r="I26" s="5"/>
      <c r="J26" s="18"/>
    </row>
    <row r="27" spans="3:10" x14ac:dyDescent="0.25">
      <c r="D27" s="5"/>
      <c r="E27" s="7"/>
      <c r="I27" s="5"/>
      <c r="J27" s="18"/>
    </row>
    <row r="28" spans="3:10" x14ac:dyDescent="0.25">
      <c r="D28" s="5"/>
      <c r="E28" s="7"/>
      <c r="I28" s="5"/>
      <c r="J28" s="18"/>
    </row>
    <row r="29" spans="3:10" x14ac:dyDescent="0.25">
      <c r="D29" s="5"/>
      <c r="E29" s="7"/>
      <c r="I29" s="5"/>
      <c r="J29" s="18"/>
    </row>
    <row r="30" spans="3:10" x14ac:dyDescent="0.25">
      <c r="D30" s="5"/>
      <c r="E30" s="7"/>
      <c r="I30" s="5"/>
      <c r="J30" s="18"/>
    </row>
    <row r="31" spans="3:10" x14ac:dyDescent="0.25">
      <c r="D31" s="5"/>
      <c r="I31" s="5"/>
      <c r="J31" s="18"/>
    </row>
    <row r="32" spans="3:10" x14ac:dyDescent="0.25">
      <c r="D32" s="5"/>
      <c r="E32" s="27"/>
      <c r="F32" s="18"/>
      <c r="G32" s="28"/>
      <c r="H32" s="18"/>
      <c r="I32" s="5"/>
      <c r="J32" s="18"/>
    </row>
    <row r="33" spans="1:19" x14ac:dyDescent="0.25">
      <c r="D33" s="5"/>
      <c r="E33" s="27"/>
      <c r="F33" s="18"/>
      <c r="G33" s="28"/>
      <c r="H33" s="18"/>
      <c r="I33" s="5"/>
      <c r="J33" s="18"/>
    </row>
    <row r="34" spans="1:19" x14ac:dyDescent="0.25">
      <c r="D34" s="5"/>
      <c r="E34" s="27"/>
      <c r="F34" s="18"/>
      <c r="G34" s="28"/>
      <c r="H34" s="18"/>
      <c r="I34" s="5"/>
      <c r="J34" s="18"/>
    </row>
    <row r="35" spans="1:19" x14ac:dyDescent="0.25">
      <c r="D35" s="5"/>
      <c r="E35" s="27"/>
      <c r="F35" s="18"/>
      <c r="G35" s="28"/>
      <c r="H35" s="18"/>
      <c r="I35" s="5"/>
      <c r="J35" s="18"/>
    </row>
    <row r="36" spans="1:19" x14ac:dyDescent="0.25">
      <c r="D36" s="5">
        <f>SUM(D25:D35)</f>
        <v>1</v>
      </c>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5"/>
      <c r="K41" s="25"/>
      <c r="L41" s="2"/>
    </row>
    <row r="42" spans="1:19" x14ac:dyDescent="0.25">
      <c r="A42" s="6" t="s">
        <v>12</v>
      </c>
      <c r="G42" s="5"/>
      <c r="H42" s="4"/>
      <c r="I42" s="4"/>
      <c r="J42" s="2"/>
      <c r="K42" s="2"/>
      <c r="L42" s="2"/>
    </row>
    <row r="43" spans="1:19" x14ac:dyDescent="0.25">
      <c r="A43" s="6" t="s">
        <v>13</v>
      </c>
      <c r="E43" s="4"/>
      <c r="F43" s="4"/>
      <c r="G43" s="5"/>
      <c r="H43" s="4"/>
      <c r="I43" s="4"/>
      <c r="J43" s="25"/>
      <c r="K43" s="25"/>
      <c r="L43" s="2"/>
    </row>
    <row r="44" spans="1:19" x14ac:dyDescent="0.25">
      <c r="A44" s="6" t="s">
        <v>14</v>
      </c>
    </row>
    <row r="45" spans="1:19" x14ac:dyDescent="0.25">
      <c r="A45" s="6" t="s">
        <v>15</v>
      </c>
      <c r="E45" s="4"/>
      <c r="F45" s="4"/>
      <c r="G45" s="5"/>
      <c r="H45" s="4"/>
      <c r="I45" s="4"/>
      <c r="J45" s="25"/>
      <c r="K45" s="25"/>
      <c r="L45" s="2"/>
    </row>
    <row r="46" spans="1:19" x14ac:dyDescent="0.25">
      <c r="A46" s="6" t="s">
        <v>16</v>
      </c>
      <c r="E46" s="4"/>
      <c r="F46" s="4"/>
      <c r="G46" s="5"/>
      <c r="H46" s="4"/>
      <c r="I46" s="4"/>
      <c r="J46" s="25"/>
      <c r="K46" s="25"/>
      <c r="L46" s="2"/>
    </row>
    <row r="47" spans="1:19" x14ac:dyDescent="0.25">
      <c r="A47" s="6" t="s">
        <v>17</v>
      </c>
      <c r="E47" s="4"/>
      <c r="F47" s="4"/>
      <c r="G47" s="5"/>
      <c r="H47" s="4"/>
      <c r="I47" s="4"/>
      <c r="J47" s="25"/>
      <c r="K47" s="25"/>
    </row>
    <row r="48" spans="1:19" x14ac:dyDescent="0.25">
      <c r="A48" s="6" t="s">
        <v>18</v>
      </c>
      <c r="E48" s="4"/>
      <c r="F48" s="4"/>
      <c r="G48" s="5"/>
      <c r="H48" s="4"/>
      <c r="I48" s="4"/>
      <c r="J48" s="25"/>
      <c r="K48" s="25"/>
      <c r="L48" s="2"/>
    </row>
    <row r="49" spans="1:18" x14ac:dyDescent="0.25">
      <c r="A49" s="6" t="s">
        <v>63</v>
      </c>
      <c r="L49" s="2"/>
    </row>
    <row r="50" spans="1:18" x14ac:dyDescent="0.25">
      <c r="A50" s="6" t="s">
        <v>67</v>
      </c>
      <c r="L50" s="2"/>
    </row>
    <row r="51" spans="1:18" x14ac:dyDescent="0.25">
      <c r="A51" s="6" t="s">
        <v>98</v>
      </c>
      <c r="L51" s="2"/>
    </row>
    <row r="53" spans="1:18" x14ac:dyDescent="0.25">
      <c r="G53" s="2" t="s">
        <v>5291</v>
      </c>
      <c r="J53" s="2" t="s">
        <v>5287</v>
      </c>
    </row>
    <row r="54" spans="1:18" x14ac:dyDescent="0.25">
      <c r="A54" s="3" t="s">
        <v>21</v>
      </c>
      <c r="E54" s="22" t="s">
        <v>7</v>
      </c>
      <c r="F54" s="22" t="s">
        <v>24</v>
      </c>
      <c r="G54" s="22" t="s">
        <v>5292</v>
      </c>
      <c r="H54" s="22" t="s">
        <v>25</v>
      </c>
      <c r="I54" s="22" t="s">
        <v>26</v>
      </c>
      <c r="J54" s="22" t="s">
        <v>25</v>
      </c>
      <c r="K54" s="22" t="s">
        <v>5288</v>
      </c>
      <c r="L54" s="22" t="s">
        <v>5497</v>
      </c>
      <c r="M54" s="22" t="s">
        <v>5293</v>
      </c>
      <c r="N54" s="22" t="s">
        <v>5294</v>
      </c>
      <c r="O54" s="22" t="s">
        <v>5295</v>
      </c>
      <c r="P54" s="23" t="s">
        <v>11</v>
      </c>
    </row>
    <row r="55" spans="1:18" x14ac:dyDescent="0.25">
      <c r="A55" s="6" t="s">
        <v>5</v>
      </c>
      <c r="B55" s="12" t="s">
        <v>5313</v>
      </c>
      <c r="C55" s="12" t="s">
        <v>5323</v>
      </c>
      <c r="E55" s="13">
        <v>104.55</v>
      </c>
      <c r="F55" s="13">
        <v>98.13</v>
      </c>
      <c r="G55" s="50">
        <f t="shared" ref="G55:G62" si="0">(E55-F55)/F55</f>
        <v>6.5423417915010718E-2</v>
      </c>
      <c r="H55" s="14">
        <v>77</v>
      </c>
      <c r="I55" s="14">
        <v>64</v>
      </c>
      <c r="J55" s="51">
        <v>44370</v>
      </c>
      <c r="K55" s="52">
        <v>30.58</v>
      </c>
      <c r="L55" s="52">
        <v>103.92</v>
      </c>
      <c r="M55" s="52">
        <v>104.32</v>
      </c>
      <c r="N55" s="52">
        <v>104.49</v>
      </c>
      <c r="O55" s="52">
        <v>102.07</v>
      </c>
      <c r="P55" s="12" t="s">
        <v>5791</v>
      </c>
    </row>
    <row r="56" spans="1:18" x14ac:dyDescent="0.25">
      <c r="A56" s="6" t="s">
        <v>12</v>
      </c>
      <c r="B56" s="12" t="s">
        <v>5671</v>
      </c>
      <c r="C56" s="12" t="s">
        <v>5676</v>
      </c>
      <c r="D56" s="12"/>
      <c r="E56" s="13">
        <v>150.16</v>
      </c>
      <c r="F56" s="13">
        <v>148.13999999999999</v>
      </c>
      <c r="G56" s="50">
        <f t="shared" si="0"/>
        <v>1.3635749966248214E-2</v>
      </c>
      <c r="H56" s="14">
        <v>64</v>
      </c>
      <c r="I56" s="14">
        <v>72</v>
      </c>
      <c r="J56" s="51">
        <v>44405</v>
      </c>
      <c r="K56" s="52">
        <v>30.93</v>
      </c>
      <c r="L56" s="52">
        <v>151.09</v>
      </c>
      <c r="M56" s="52">
        <v>151.53</v>
      </c>
      <c r="N56" s="52">
        <v>149.75</v>
      </c>
      <c r="O56" s="52">
        <v>142.28</v>
      </c>
      <c r="P56" s="12" t="s">
        <v>5792</v>
      </c>
      <c r="R56" s="12"/>
    </row>
    <row r="57" spans="1:18" x14ac:dyDescent="0.25">
      <c r="A57" s="6" t="s">
        <v>13</v>
      </c>
      <c r="B57" s="12" t="s">
        <v>5463</v>
      </c>
      <c r="C57" s="12" t="s">
        <v>5464</v>
      </c>
      <c r="E57" s="13">
        <v>33.78</v>
      </c>
      <c r="F57" s="13">
        <v>33.74</v>
      </c>
      <c r="G57" s="50">
        <f t="shared" si="0"/>
        <v>1.1855364552459736E-3</v>
      </c>
      <c r="H57" s="14">
        <v>99</v>
      </c>
      <c r="I57" s="14">
        <v>95</v>
      </c>
      <c r="J57" s="54">
        <v>44344</v>
      </c>
      <c r="K57" s="52">
        <v>33.81</v>
      </c>
      <c r="L57" s="52">
        <v>34.26</v>
      </c>
      <c r="M57" s="52">
        <v>34.15</v>
      </c>
      <c r="N57" s="52">
        <v>33.24</v>
      </c>
      <c r="O57" s="52">
        <v>30.23</v>
      </c>
      <c r="P57" s="12" t="s">
        <v>5793</v>
      </c>
    </row>
    <row r="58" spans="1:18" x14ac:dyDescent="0.25">
      <c r="A58" s="6" t="s">
        <v>14</v>
      </c>
      <c r="B58" s="12" t="s">
        <v>5569</v>
      </c>
      <c r="C58" s="12" t="s">
        <v>5580</v>
      </c>
      <c r="D58" s="12"/>
      <c r="E58" s="13">
        <v>333.45</v>
      </c>
      <c r="F58" s="13">
        <v>312.12</v>
      </c>
      <c r="G58" s="50">
        <f t="shared" si="0"/>
        <v>6.8339100346020712E-2</v>
      </c>
      <c r="H58" s="14">
        <v>97</v>
      </c>
      <c r="I58" s="14">
        <v>64</v>
      </c>
      <c r="J58" s="51">
        <v>44400</v>
      </c>
      <c r="K58" s="52">
        <v>44.65</v>
      </c>
      <c r="L58" s="52">
        <v>330.72</v>
      </c>
      <c r="M58" s="52">
        <v>329.71</v>
      </c>
      <c r="N58" s="52">
        <v>325.54000000000002</v>
      </c>
      <c r="O58" s="52">
        <v>306.63</v>
      </c>
      <c r="P58" s="12" t="s">
        <v>5748</v>
      </c>
      <c r="Q58" s="18"/>
    </row>
    <row r="59" spans="1:18" x14ac:dyDescent="0.25">
      <c r="A59" s="6" t="s">
        <v>15</v>
      </c>
      <c r="B59" s="12" t="s">
        <v>1308</v>
      </c>
      <c r="C59" s="12" t="s">
        <v>4245</v>
      </c>
      <c r="D59" s="12"/>
      <c r="E59" s="13">
        <v>127.02</v>
      </c>
      <c r="F59" s="13">
        <v>126.18</v>
      </c>
      <c r="G59" s="50">
        <f t="shared" si="0"/>
        <v>6.657156443176329E-3</v>
      </c>
      <c r="H59" s="14">
        <v>98</v>
      </c>
      <c r="I59" s="14">
        <v>53</v>
      </c>
      <c r="J59" s="51">
        <v>44427</v>
      </c>
      <c r="K59" s="52">
        <v>22.47</v>
      </c>
      <c r="L59" s="52">
        <v>123.97</v>
      </c>
      <c r="M59" s="52">
        <v>123.16</v>
      </c>
      <c r="N59" s="52">
        <v>122.2</v>
      </c>
      <c r="O59" s="52">
        <v>117.47</v>
      </c>
      <c r="P59" s="12" t="s">
        <v>5804</v>
      </c>
    </row>
    <row r="60" spans="1:18" x14ac:dyDescent="0.25">
      <c r="A60" s="6" t="s">
        <v>16</v>
      </c>
      <c r="B60" s="12" t="s">
        <v>5699</v>
      </c>
      <c r="C60" s="12" t="s">
        <v>5700</v>
      </c>
      <c r="D60" s="12"/>
      <c r="E60" s="13">
        <v>309.60000000000002</v>
      </c>
      <c r="F60" s="13">
        <v>294.76</v>
      </c>
      <c r="G60" s="50">
        <f t="shared" si="0"/>
        <v>5.0346044239381299E-2</v>
      </c>
      <c r="H60" s="14">
        <v>84</v>
      </c>
      <c r="I60" s="14">
        <v>86</v>
      </c>
      <c r="J60" s="51">
        <v>44371</v>
      </c>
      <c r="K60" s="52">
        <v>22.01</v>
      </c>
      <c r="L60" s="52">
        <v>308.31</v>
      </c>
      <c r="M60" s="52">
        <v>306.64</v>
      </c>
      <c r="N60" s="52">
        <v>301.58999999999997</v>
      </c>
      <c r="O60" s="52">
        <v>288.12</v>
      </c>
      <c r="P60" s="12" t="s">
        <v>5797</v>
      </c>
    </row>
    <row r="61" spans="1:18" x14ac:dyDescent="0.25">
      <c r="A61" s="6" t="s">
        <v>17</v>
      </c>
      <c r="B61" s="12" t="s">
        <v>5768</v>
      </c>
      <c r="C61" s="12" t="s">
        <v>5769</v>
      </c>
      <c r="E61" s="13">
        <v>136.05000000000001</v>
      </c>
      <c r="F61" s="13">
        <v>134.07</v>
      </c>
      <c r="G61" s="50">
        <f t="shared" si="0"/>
        <v>1.4768404564779729E-2</v>
      </c>
      <c r="H61" s="14">
        <v>69</v>
      </c>
      <c r="I61" s="14">
        <v>54</v>
      </c>
      <c r="J61" s="51">
        <v>44414</v>
      </c>
      <c r="K61" s="52">
        <v>14.12</v>
      </c>
      <c r="L61" s="52">
        <v>136.33000000000001</v>
      </c>
      <c r="M61" s="52">
        <v>136.41999999999999</v>
      </c>
      <c r="N61" s="52">
        <v>135.24</v>
      </c>
      <c r="O61" s="52">
        <v>131.05000000000001</v>
      </c>
      <c r="P61" s="12" t="s">
        <v>5798</v>
      </c>
    </row>
    <row r="62" spans="1:18" x14ac:dyDescent="0.25">
      <c r="A62" s="6" t="s">
        <v>18</v>
      </c>
      <c r="B62" s="12" t="s">
        <v>5771</v>
      </c>
      <c r="C62" s="12" t="s">
        <v>5772</v>
      </c>
      <c r="E62" s="13">
        <v>313.76</v>
      </c>
      <c r="F62" s="13">
        <v>296.5</v>
      </c>
      <c r="G62" s="50">
        <f t="shared" si="0"/>
        <v>5.821247892074196E-2</v>
      </c>
      <c r="H62" s="14">
        <v>99</v>
      </c>
      <c r="I62" s="14">
        <v>94</v>
      </c>
      <c r="J62" s="51">
        <v>44413</v>
      </c>
      <c r="K62" s="52">
        <v>37.340000000000003</v>
      </c>
      <c r="L62" s="52">
        <v>311.26</v>
      </c>
      <c r="M62" s="52">
        <v>299.86</v>
      </c>
      <c r="N62" s="52">
        <v>279.74</v>
      </c>
      <c r="O62" s="52">
        <v>246.99</v>
      </c>
      <c r="P62" s="12" t="s">
        <v>5799</v>
      </c>
    </row>
    <row r="63" spans="1:18" x14ac:dyDescent="0.25">
      <c r="A63" s="6" t="s">
        <v>63</v>
      </c>
      <c r="B63" s="12" t="s">
        <v>5810</v>
      </c>
      <c r="C63" s="12" t="s">
        <v>5819</v>
      </c>
      <c r="D63" s="12"/>
      <c r="E63" s="13">
        <v>58.52</v>
      </c>
      <c r="F63" s="13">
        <v>57.88</v>
      </c>
      <c r="G63" s="50">
        <f t="shared" ref="G63:G82" si="1">(E63-F63)/F63</f>
        <v>1.105736005528681E-2</v>
      </c>
      <c r="H63" s="14">
        <v>97</v>
      </c>
      <c r="I63" s="14">
        <v>94</v>
      </c>
      <c r="J63" s="51">
        <v>44404</v>
      </c>
      <c r="K63" s="52">
        <v>19.45</v>
      </c>
      <c r="L63" s="52">
        <v>57.16</v>
      </c>
      <c r="M63" s="52">
        <v>56.51</v>
      </c>
      <c r="N63" s="52">
        <v>55.35</v>
      </c>
      <c r="O63" s="52">
        <v>53.67</v>
      </c>
      <c r="P63" s="12" t="s">
        <v>5820</v>
      </c>
    </row>
    <row r="64" spans="1:18" x14ac:dyDescent="0.25">
      <c r="A64" s="6" t="s">
        <v>67</v>
      </c>
      <c r="B64" s="12" t="s">
        <v>5811</v>
      </c>
      <c r="C64" s="12" t="s">
        <v>5821</v>
      </c>
      <c r="D64" s="12"/>
      <c r="E64" s="13">
        <v>33.96</v>
      </c>
      <c r="F64" s="13">
        <v>31.36</v>
      </c>
      <c r="G64" s="50">
        <f t="shared" si="1"/>
        <v>8.2908163265306173E-2</v>
      </c>
      <c r="H64" s="14">
        <v>83</v>
      </c>
      <c r="I64" s="14">
        <v>90</v>
      </c>
      <c r="J64" s="51">
        <v>44414</v>
      </c>
      <c r="K64" s="52">
        <v>24.92</v>
      </c>
      <c r="L64" s="52">
        <v>33.94</v>
      </c>
      <c r="M64" s="52">
        <v>33.25</v>
      </c>
      <c r="N64" s="52">
        <v>31.91</v>
      </c>
      <c r="O64" s="52">
        <v>29.51</v>
      </c>
      <c r="P64" s="12" t="s">
        <v>5822</v>
      </c>
    </row>
    <row r="65" spans="1:17" x14ac:dyDescent="0.25">
      <c r="A65" s="6" t="s">
        <v>98</v>
      </c>
      <c r="B65" s="12" t="s">
        <v>5813</v>
      </c>
      <c r="C65" s="12" t="s">
        <v>5827</v>
      </c>
      <c r="D65" s="12"/>
      <c r="E65" s="13">
        <v>98.85</v>
      </c>
      <c r="F65" s="13">
        <v>98.48</v>
      </c>
      <c r="G65" s="50">
        <f t="shared" si="1"/>
        <v>3.7571080422419815E-3</v>
      </c>
      <c r="H65" s="14">
        <v>80</v>
      </c>
      <c r="I65" s="14">
        <v>70</v>
      </c>
      <c r="J65" s="51">
        <v>44405</v>
      </c>
      <c r="K65" s="52">
        <v>13.9</v>
      </c>
      <c r="L65" s="52">
        <v>95.89</v>
      </c>
      <c r="M65" s="52">
        <v>94.61</v>
      </c>
      <c r="N65" s="52">
        <v>94.13</v>
      </c>
      <c r="O65" s="52">
        <v>93.31</v>
      </c>
      <c r="P65" s="12" t="s">
        <v>5828</v>
      </c>
      <c r="Q65" s="18"/>
    </row>
    <row r="66" spans="1:17" x14ac:dyDescent="0.25">
      <c r="A66" s="6" t="s">
        <v>102</v>
      </c>
      <c r="B66" s="18" t="s">
        <v>2818</v>
      </c>
      <c r="C66" s="18" t="s">
        <v>5773</v>
      </c>
      <c r="D66" s="18"/>
      <c r="E66" s="26">
        <v>73.53</v>
      </c>
      <c r="F66" s="26">
        <v>66.989999999999995</v>
      </c>
      <c r="G66" s="28">
        <f t="shared" si="1"/>
        <v>9.7626511419614967E-2</v>
      </c>
      <c r="H66" s="17">
        <v>94</v>
      </c>
      <c r="I66" s="17">
        <v>60</v>
      </c>
      <c r="J66" s="44">
        <v>44407</v>
      </c>
      <c r="K66" s="17">
        <v>32.32</v>
      </c>
      <c r="L66" s="17">
        <v>73.13</v>
      </c>
      <c r="M66" s="17">
        <v>71.569999999999993</v>
      </c>
      <c r="N66" s="17">
        <v>69.02</v>
      </c>
      <c r="O66" s="17">
        <v>64.61</v>
      </c>
      <c r="P66" s="18" t="s">
        <v>5800</v>
      </c>
    </row>
    <row r="67" spans="1:17" x14ac:dyDescent="0.25">
      <c r="A67" s="6" t="s">
        <v>106</v>
      </c>
      <c r="B67" s="18" t="s">
        <v>5414</v>
      </c>
      <c r="C67" s="18" t="s">
        <v>5427</v>
      </c>
      <c r="D67" s="18"/>
      <c r="E67" s="26">
        <v>132.85</v>
      </c>
      <c r="F67" s="26">
        <v>125.78</v>
      </c>
      <c r="G67" s="28">
        <f t="shared" si="1"/>
        <v>5.6209254253458366E-2</v>
      </c>
      <c r="H67" s="17">
        <v>70</v>
      </c>
      <c r="I67" s="17">
        <v>65</v>
      </c>
      <c r="J67" s="44">
        <v>44412</v>
      </c>
      <c r="K67" s="49">
        <v>25.41</v>
      </c>
      <c r="L67" s="49">
        <v>132.72999999999999</v>
      </c>
      <c r="M67" s="49">
        <v>133.29</v>
      </c>
      <c r="N67" s="49">
        <v>133.4</v>
      </c>
      <c r="O67" s="49">
        <v>130.58000000000001</v>
      </c>
      <c r="P67" s="18" t="s">
        <v>5801</v>
      </c>
    </row>
    <row r="68" spans="1:17" x14ac:dyDescent="0.25">
      <c r="A68" s="6" t="s">
        <v>238</v>
      </c>
      <c r="B68" s="18" t="s">
        <v>2127</v>
      </c>
      <c r="C68" s="18" t="s">
        <v>5375</v>
      </c>
      <c r="D68" s="18"/>
      <c r="E68" s="26">
        <v>605.92999999999995</v>
      </c>
      <c r="F68" s="26">
        <v>524.22</v>
      </c>
      <c r="G68" s="28">
        <f t="shared" si="1"/>
        <v>0.15586967303803731</v>
      </c>
      <c r="H68" s="17">
        <v>95</v>
      </c>
      <c r="I68" s="17">
        <v>93</v>
      </c>
      <c r="J68" s="44">
        <v>44351</v>
      </c>
      <c r="K68" s="49">
        <v>23.86</v>
      </c>
      <c r="L68" s="49">
        <v>618.09</v>
      </c>
      <c r="M68" s="49">
        <v>632.1</v>
      </c>
      <c r="N68" s="49">
        <v>641.09</v>
      </c>
      <c r="O68" s="49">
        <v>610.13</v>
      </c>
      <c r="P68" s="18" t="s">
        <v>5802</v>
      </c>
    </row>
    <row r="69" spans="1:17" x14ac:dyDescent="0.25">
      <c r="A69" s="6" t="s">
        <v>243</v>
      </c>
      <c r="B69" s="18" t="s">
        <v>5522</v>
      </c>
      <c r="C69" s="18" t="s">
        <v>5526</v>
      </c>
      <c r="D69" s="18"/>
      <c r="E69" s="26">
        <v>119.74</v>
      </c>
      <c r="F69" s="26">
        <v>111.68</v>
      </c>
      <c r="G69" s="28">
        <f t="shared" si="1"/>
        <v>7.2170487106017076E-2</v>
      </c>
      <c r="H69" s="17">
        <v>85</v>
      </c>
      <c r="I69" s="17">
        <v>60</v>
      </c>
      <c r="J69" s="44">
        <v>44407</v>
      </c>
      <c r="K69" s="49">
        <v>26.02</v>
      </c>
      <c r="L69" s="49">
        <v>119.41</v>
      </c>
      <c r="M69" s="49">
        <v>119.29</v>
      </c>
      <c r="N69" s="49">
        <v>118.62</v>
      </c>
      <c r="O69" s="49">
        <v>115.06</v>
      </c>
      <c r="P69" s="18" t="s">
        <v>5794</v>
      </c>
    </row>
    <row r="70" spans="1:17" x14ac:dyDescent="0.25">
      <c r="A70" s="6" t="s">
        <v>263</v>
      </c>
      <c r="B70" s="18" t="s">
        <v>613</v>
      </c>
      <c r="C70" s="18" t="s">
        <v>5678</v>
      </c>
      <c r="D70" s="18"/>
      <c r="E70" s="26">
        <v>73.81</v>
      </c>
      <c r="F70" s="26">
        <v>74.290000000000006</v>
      </c>
      <c r="G70" s="28">
        <f t="shared" si="1"/>
        <v>-6.4611657019787846E-3</v>
      </c>
      <c r="H70" s="17">
        <v>87</v>
      </c>
      <c r="I70" s="17">
        <v>53</v>
      </c>
      <c r="J70" s="44">
        <v>44405</v>
      </c>
      <c r="K70" s="49">
        <v>15.77</v>
      </c>
      <c r="L70" s="49">
        <v>73.83</v>
      </c>
      <c r="M70" s="49">
        <v>73.66</v>
      </c>
      <c r="N70" s="49">
        <v>73.290000000000006</v>
      </c>
      <c r="O70" s="49">
        <v>71.77</v>
      </c>
      <c r="P70" s="18" t="s">
        <v>5795</v>
      </c>
    </row>
    <row r="71" spans="1:17" x14ac:dyDescent="0.25">
      <c r="A71" s="6" t="s">
        <v>267</v>
      </c>
      <c r="B71" s="18" t="s">
        <v>5672</v>
      </c>
      <c r="C71" s="18" t="s">
        <v>5680</v>
      </c>
      <c r="D71" s="18"/>
      <c r="E71" s="26">
        <v>252.57</v>
      </c>
      <c r="F71" s="26">
        <v>248.86</v>
      </c>
      <c r="G71" s="28">
        <f t="shared" si="1"/>
        <v>1.4907980390580966E-2</v>
      </c>
      <c r="H71" s="17">
        <v>94</v>
      </c>
      <c r="I71" s="17">
        <v>63</v>
      </c>
      <c r="J71" s="44">
        <v>44400</v>
      </c>
      <c r="K71" s="49">
        <v>26.81</v>
      </c>
      <c r="L71" s="49">
        <v>252.44</v>
      </c>
      <c r="M71" s="49">
        <v>252.8</v>
      </c>
      <c r="N71" s="49">
        <v>251.38</v>
      </c>
      <c r="O71" s="49">
        <v>239.75</v>
      </c>
      <c r="P71" s="18" t="s">
        <v>5796</v>
      </c>
    </row>
    <row r="72" spans="1:17" x14ac:dyDescent="0.25">
      <c r="A72" s="6" t="s">
        <v>404</v>
      </c>
      <c r="B72" s="18" t="s">
        <v>5315</v>
      </c>
      <c r="C72" s="18" t="s">
        <v>5327</v>
      </c>
      <c r="D72" s="18"/>
      <c r="E72" s="26">
        <v>20.45</v>
      </c>
      <c r="F72" s="26">
        <v>18.14</v>
      </c>
      <c r="G72" s="28">
        <f t="shared" si="1"/>
        <v>0.12734288864388085</v>
      </c>
      <c r="H72" s="17">
        <v>70</v>
      </c>
      <c r="I72" s="17">
        <v>92</v>
      </c>
      <c r="J72" s="44">
        <v>44405</v>
      </c>
      <c r="K72" s="49">
        <v>27.92</v>
      </c>
      <c r="L72" s="49">
        <v>21.04</v>
      </c>
      <c r="M72" s="49">
        <v>21.17</v>
      </c>
      <c r="N72" s="49">
        <v>20.84</v>
      </c>
      <c r="O72" s="49">
        <v>19.239999999999998</v>
      </c>
      <c r="P72" s="18" t="s">
        <v>5803</v>
      </c>
    </row>
    <row r="73" spans="1:17" x14ac:dyDescent="0.25">
      <c r="A73" s="6" t="s">
        <v>619</v>
      </c>
      <c r="B73" s="18" t="s">
        <v>1615</v>
      </c>
      <c r="C73" s="18" t="s">
        <v>1616</v>
      </c>
      <c r="E73" s="26">
        <v>124.88</v>
      </c>
      <c r="F73" s="26">
        <v>134.82</v>
      </c>
      <c r="G73" s="5">
        <f t="shared" si="1"/>
        <v>-7.3727933541017643E-2</v>
      </c>
      <c r="H73" s="17">
        <v>88</v>
      </c>
      <c r="I73" s="17">
        <v>68</v>
      </c>
      <c r="J73" s="43">
        <v>44398</v>
      </c>
      <c r="K73" s="48">
        <v>12.74</v>
      </c>
      <c r="L73" s="48">
        <v>123.39</v>
      </c>
      <c r="M73" s="48">
        <v>122.85</v>
      </c>
      <c r="N73" s="48">
        <v>123.7</v>
      </c>
      <c r="O73" s="48">
        <v>123.72</v>
      </c>
      <c r="P73" s="18" t="s">
        <v>5760</v>
      </c>
      <c r="Q73" s="12"/>
    </row>
    <row r="74" spans="1:17" x14ac:dyDescent="0.25">
      <c r="A74" s="6" t="s">
        <v>831</v>
      </c>
      <c r="B74" s="18" t="s">
        <v>5673</v>
      </c>
      <c r="C74" s="18" t="s">
        <v>5682</v>
      </c>
      <c r="E74" s="26">
        <v>44.05</v>
      </c>
      <c r="F74" s="26">
        <v>39.24</v>
      </c>
      <c r="G74" s="5">
        <f t="shared" si="1"/>
        <v>0.12257900101936786</v>
      </c>
      <c r="H74" s="17">
        <v>83</v>
      </c>
      <c r="I74" s="17">
        <v>75</v>
      </c>
      <c r="J74" s="43">
        <v>44415</v>
      </c>
      <c r="K74" s="48">
        <v>32.68</v>
      </c>
      <c r="L74" s="48">
        <v>44.2</v>
      </c>
      <c r="M74" s="48">
        <v>44.44</v>
      </c>
      <c r="N74" s="48">
        <v>43.75</v>
      </c>
      <c r="O74" s="48">
        <v>40.49</v>
      </c>
      <c r="P74" s="18" t="s">
        <v>5805</v>
      </c>
    </row>
    <row r="75" spans="1:17" x14ac:dyDescent="0.25">
      <c r="A75" s="6" t="s">
        <v>832</v>
      </c>
      <c r="B75" s="18" t="s">
        <v>5567</v>
      </c>
      <c r="C75" s="18" t="s">
        <v>5571</v>
      </c>
      <c r="D75" s="18"/>
      <c r="E75" s="26">
        <v>110.26</v>
      </c>
      <c r="F75" s="26">
        <v>101.95</v>
      </c>
      <c r="G75" s="28">
        <f t="shared" si="1"/>
        <v>8.1510544384502226E-2</v>
      </c>
      <c r="H75" s="17">
        <v>89</v>
      </c>
      <c r="I75" s="17">
        <v>72</v>
      </c>
      <c r="J75" s="44">
        <v>44397</v>
      </c>
      <c r="K75" s="49">
        <v>34.659999999999997</v>
      </c>
      <c r="L75" s="49">
        <v>110.31</v>
      </c>
      <c r="M75" s="49">
        <v>110.45</v>
      </c>
      <c r="N75" s="49">
        <v>109.73</v>
      </c>
      <c r="O75" s="49">
        <v>105.22</v>
      </c>
      <c r="P75" s="18" t="s">
        <v>5806</v>
      </c>
    </row>
    <row r="76" spans="1:17" x14ac:dyDescent="0.25">
      <c r="A76" s="6" t="s">
        <v>906</v>
      </c>
      <c r="B76" s="18" t="s">
        <v>5413</v>
      </c>
      <c r="C76" s="18" t="s">
        <v>5425</v>
      </c>
      <c r="D76" s="18"/>
      <c r="E76" s="26">
        <v>78.27</v>
      </c>
      <c r="F76" s="26">
        <v>72.03</v>
      </c>
      <c r="G76" s="28">
        <f t="shared" si="1"/>
        <v>8.6630570595585099E-2</v>
      </c>
      <c r="H76" s="17">
        <v>66</v>
      </c>
      <c r="I76" s="17">
        <v>83</v>
      </c>
      <c r="J76" s="44">
        <v>44349</v>
      </c>
      <c r="K76" s="49">
        <v>16.440000000000001</v>
      </c>
      <c r="L76" s="49">
        <v>77.78</v>
      </c>
      <c r="M76" s="49">
        <v>77.52</v>
      </c>
      <c r="N76" s="49">
        <v>76.86</v>
      </c>
      <c r="O76" s="49">
        <v>74.599999999999994</v>
      </c>
      <c r="P76" s="18" t="s">
        <v>5807</v>
      </c>
    </row>
    <row r="77" spans="1:17" x14ac:dyDescent="0.25">
      <c r="A77" s="6" t="s">
        <v>913</v>
      </c>
      <c r="B77" s="18" t="s">
        <v>5411</v>
      </c>
      <c r="C77" s="18" t="s">
        <v>5422</v>
      </c>
      <c r="D77" s="18"/>
      <c r="E77" s="26">
        <v>411.63</v>
      </c>
      <c r="F77" s="26">
        <v>367.49</v>
      </c>
      <c r="G77" s="28">
        <f t="shared" si="1"/>
        <v>0.12011211189420117</v>
      </c>
      <c r="H77" s="17">
        <v>85</v>
      </c>
      <c r="I77" s="17">
        <v>71</v>
      </c>
      <c r="J77" s="44">
        <v>44392</v>
      </c>
      <c r="K77" s="49">
        <v>42.71</v>
      </c>
      <c r="L77" s="49">
        <v>410.13</v>
      </c>
      <c r="M77" s="49">
        <v>409.6</v>
      </c>
      <c r="N77" s="49">
        <v>405.08</v>
      </c>
      <c r="O77" s="49">
        <v>387.46</v>
      </c>
      <c r="P77" s="18" t="s">
        <v>5765</v>
      </c>
    </row>
    <row r="78" spans="1:17" x14ac:dyDescent="0.25">
      <c r="A78" s="6" t="s">
        <v>976</v>
      </c>
      <c r="B78" s="18" t="s">
        <v>4553</v>
      </c>
      <c r="C78" s="18" t="s">
        <v>5695</v>
      </c>
      <c r="D78" s="18"/>
      <c r="E78" s="26">
        <v>161.44999999999999</v>
      </c>
      <c r="F78" s="26">
        <v>187</v>
      </c>
      <c r="G78" s="28">
        <f t="shared" si="1"/>
        <v>-0.1366310160427808</v>
      </c>
      <c r="H78" s="17">
        <v>32</v>
      </c>
      <c r="I78" s="17">
        <v>90</v>
      </c>
      <c r="J78" s="44">
        <v>44414</v>
      </c>
      <c r="K78" s="49">
        <v>18.84</v>
      </c>
      <c r="L78" s="49">
        <v>161.21</v>
      </c>
      <c r="M78" s="49">
        <v>161.22999999999999</v>
      </c>
      <c r="N78" s="49">
        <v>161.38</v>
      </c>
      <c r="O78" s="49">
        <v>153.22999999999999</v>
      </c>
      <c r="P78" s="18" t="s">
        <v>5767</v>
      </c>
    </row>
    <row r="79" spans="1:17" x14ac:dyDescent="0.25">
      <c r="A79" s="6" t="s">
        <v>1082</v>
      </c>
      <c r="B79" s="18" t="s">
        <v>1811</v>
      </c>
      <c r="C79" s="18" t="s">
        <v>5776</v>
      </c>
      <c r="E79" s="26">
        <v>86.58</v>
      </c>
      <c r="F79" s="26">
        <v>79.42</v>
      </c>
      <c r="G79" s="28">
        <f t="shared" si="1"/>
        <v>9.0153613699320026E-2</v>
      </c>
      <c r="H79" s="17">
        <v>86</v>
      </c>
      <c r="I79" s="17">
        <v>90</v>
      </c>
      <c r="J79" s="43">
        <v>44413</v>
      </c>
      <c r="K79" s="49">
        <v>18.73</v>
      </c>
      <c r="L79" s="49">
        <v>85.97</v>
      </c>
      <c r="M79" s="49">
        <v>86.13</v>
      </c>
      <c r="N79" s="49">
        <v>85.6</v>
      </c>
      <c r="O79" s="49">
        <v>80.989999999999995</v>
      </c>
      <c r="P79" s="18" t="s">
        <v>5777</v>
      </c>
    </row>
    <row r="80" spans="1:17" x14ac:dyDescent="0.25">
      <c r="A80" s="6" t="s">
        <v>1083</v>
      </c>
      <c r="B80" s="18" t="s">
        <v>5809</v>
      </c>
      <c r="C80" s="18" t="s">
        <v>5816</v>
      </c>
      <c r="E80" s="26">
        <v>164.75</v>
      </c>
      <c r="F80" s="26">
        <v>177.89</v>
      </c>
      <c r="G80" s="28">
        <f t="shared" si="1"/>
        <v>-7.3865872168193764E-2</v>
      </c>
      <c r="H80" s="17">
        <v>9</v>
      </c>
      <c r="I80" s="17">
        <v>89</v>
      </c>
      <c r="J80" s="43">
        <v>44421</v>
      </c>
      <c r="K80" s="49">
        <v>13.75</v>
      </c>
      <c r="L80" s="49">
        <v>160.09</v>
      </c>
      <c r="M80" s="49">
        <v>158.02000000000001</v>
      </c>
      <c r="N80" s="49">
        <v>156.82</v>
      </c>
      <c r="O80" s="49">
        <v>149.03</v>
      </c>
      <c r="P80" s="18" t="s">
        <v>5817</v>
      </c>
      <c r="Q80" s="12"/>
    </row>
    <row r="81" spans="1:17" x14ac:dyDescent="0.25">
      <c r="A81" s="6" t="s">
        <v>1084</v>
      </c>
      <c r="B81" s="18" t="s">
        <v>4130</v>
      </c>
      <c r="C81" s="18" t="s">
        <v>4131</v>
      </c>
      <c r="E81" s="26">
        <v>210.6</v>
      </c>
      <c r="F81" s="26">
        <v>227.2</v>
      </c>
      <c r="G81" s="28">
        <f t="shared" si="1"/>
        <v>-7.3063380281690113E-2</v>
      </c>
      <c r="H81" s="17">
        <v>70</v>
      </c>
      <c r="I81" s="17">
        <v>86</v>
      </c>
      <c r="J81" s="43">
        <v>44350</v>
      </c>
      <c r="K81" s="49">
        <v>22.39</v>
      </c>
      <c r="L81" s="49">
        <v>201.8</v>
      </c>
      <c r="M81" s="49">
        <v>198.65</v>
      </c>
      <c r="N81" s="49">
        <v>199.1</v>
      </c>
      <c r="O81" s="49">
        <v>198.8</v>
      </c>
      <c r="P81" s="18" t="s">
        <v>5818</v>
      </c>
    </row>
    <row r="82" spans="1:17" x14ac:dyDescent="0.25">
      <c r="A82" s="6" t="s">
        <v>1514</v>
      </c>
      <c r="B82" s="18" t="s">
        <v>5812</v>
      </c>
      <c r="C82" s="18" t="s">
        <v>5823</v>
      </c>
      <c r="E82" s="26">
        <v>153.85</v>
      </c>
      <c r="F82" s="26">
        <v>123.09</v>
      </c>
      <c r="G82" s="28">
        <f t="shared" si="1"/>
        <v>0.24989844828986912</v>
      </c>
      <c r="H82" s="17">
        <v>39</v>
      </c>
      <c r="I82" s="17">
        <v>99</v>
      </c>
      <c r="J82" s="43">
        <v>44405</v>
      </c>
      <c r="K82" s="49">
        <v>20.58</v>
      </c>
      <c r="L82" s="49">
        <v>123.65</v>
      </c>
      <c r="M82" s="49">
        <v>121.41</v>
      </c>
      <c r="N82" s="49">
        <v>113.312</v>
      </c>
      <c r="O82" s="49">
        <v>111.35</v>
      </c>
      <c r="P82" s="18" t="s">
        <v>5824</v>
      </c>
      <c r="Q82" s="12"/>
    </row>
    <row r="83" spans="1:17" x14ac:dyDescent="0.25">
      <c r="A83" s="6" t="s">
        <v>1515</v>
      </c>
      <c r="J83" s="2"/>
      <c r="P83" s="18" t="s">
        <v>5833</v>
      </c>
    </row>
    <row r="84" spans="1:17" x14ac:dyDescent="0.25">
      <c r="A84" s="6" t="s">
        <v>1518</v>
      </c>
      <c r="B84" s="18" t="s">
        <v>5694</v>
      </c>
      <c r="C84" s="18" t="s">
        <v>5825</v>
      </c>
      <c r="E84" s="26">
        <v>60.04</v>
      </c>
      <c r="F84" s="26">
        <v>65.92</v>
      </c>
      <c r="G84" s="28">
        <f>(E84-F84)/F84</f>
        <v>-8.9199029126213622E-2</v>
      </c>
      <c r="H84" s="17">
        <v>42</v>
      </c>
      <c r="I84" s="17">
        <v>98</v>
      </c>
      <c r="J84" s="43">
        <v>44414</v>
      </c>
      <c r="K84" s="49">
        <v>14.3</v>
      </c>
      <c r="L84" s="49">
        <v>56.25</v>
      </c>
      <c r="M84" s="49">
        <v>54.65</v>
      </c>
      <c r="N84" s="49">
        <v>54.21</v>
      </c>
      <c r="O84" s="49">
        <v>52.6</v>
      </c>
      <c r="P84" s="18" t="s">
        <v>5826</v>
      </c>
    </row>
    <row r="85" spans="1:17" x14ac:dyDescent="0.25">
      <c r="A85" s="6" t="s">
        <v>1519</v>
      </c>
      <c r="B85" s="18" t="s">
        <v>5814</v>
      </c>
      <c r="C85" s="18" t="s">
        <v>5829</v>
      </c>
      <c r="D85" s="18"/>
      <c r="E85" s="26">
        <v>82.5</v>
      </c>
      <c r="F85" s="26">
        <v>83.41</v>
      </c>
      <c r="G85" s="28">
        <f>(E85-F85)/F85</f>
        <v>-1.0909962834192502E-2</v>
      </c>
      <c r="H85" s="17">
        <v>8</v>
      </c>
      <c r="I85" s="17">
        <v>56</v>
      </c>
      <c r="J85" s="44">
        <v>44405</v>
      </c>
      <c r="K85" s="49">
        <v>10.58</v>
      </c>
      <c r="L85" s="49">
        <v>77.45</v>
      </c>
      <c r="M85" s="49">
        <v>75.31</v>
      </c>
      <c r="N85" s="49">
        <v>73.67</v>
      </c>
      <c r="O85" s="49">
        <v>71.89</v>
      </c>
      <c r="P85" s="18" t="s">
        <v>5830</v>
      </c>
      <c r="Q85" s="18"/>
    </row>
    <row r="86" spans="1:17" x14ac:dyDescent="0.25">
      <c r="A86" s="6" t="s">
        <v>1820</v>
      </c>
      <c r="B86" s="18" t="s">
        <v>5815</v>
      </c>
      <c r="C86" s="18" t="s">
        <v>5831</v>
      </c>
      <c r="D86" s="18"/>
      <c r="E86" s="26">
        <v>70.58</v>
      </c>
      <c r="F86" s="26">
        <v>71.72</v>
      </c>
      <c r="G86" s="28">
        <f>(E86-F86)/F86</f>
        <v>-1.5895147796988297E-2</v>
      </c>
      <c r="H86" s="17">
        <v>92</v>
      </c>
      <c r="I86" s="17">
        <v>82</v>
      </c>
      <c r="J86" s="44">
        <v>44405</v>
      </c>
      <c r="K86" s="49">
        <v>16.61</v>
      </c>
      <c r="L86" s="49">
        <v>69.39</v>
      </c>
      <c r="M86" s="49">
        <v>68.73</v>
      </c>
      <c r="N86" s="49">
        <v>68.349999999999994</v>
      </c>
      <c r="O86" s="49">
        <v>67.349999999999994</v>
      </c>
      <c r="P86" s="18" t="s">
        <v>5832</v>
      </c>
    </row>
    <row r="87" spans="1:17" x14ac:dyDescent="0.25">
      <c r="A87" s="6" t="s">
        <v>4642</v>
      </c>
    </row>
  </sheetData>
  <pageMargins left="0.7" right="0.7" top="0.75" bottom="0.75" header="0.3" footer="0.3"/>
  <pageSetup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1EFBF-9BD2-4B04-BCE1-3979F4B12D82}">
  <dimension ref="A1:S90"/>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44337</v>
      </c>
      <c r="I3" s="2"/>
      <c r="J3" s="44">
        <v>44340</v>
      </c>
      <c r="K3" s="43">
        <v>44341</v>
      </c>
      <c r="L3" s="43">
        <v>44342</v>
      </c>
      <c r="M3" s="43">
        <v>44343</v>
      </c>
      <c r="N3" s="43">
        <v>44344</v>
      </c>
      <c r="P3" t="s">
        <v>1973</v>
      </c>
    </row>
    <row r="4" spans="1:16" ht="15.75" thickBot="1" x14ac:dyDescent="0.3">
      <c r="A4" t="s">
        <v>0</v>
      </c>
      <c r="C4" s="10">
        <v>44340</v>
      </c>
      <c r="D4" s="11" t="s">
        <v>66</v>
      </c>
      <c r="E4" s="10">
        <v>44344</v>
      </c>
      <c r="J4" s="2" t="s">
        <v>58</v>
      </c>
      <c r="K4" s="2" t="s">
        <v>59</v>
      </c>
      <c r="L4" s="2" t="s">
        <v>60</v>
      </c>
      <c r="M4" s="2" t="s">
        <v>61</v>
      </c>
      <c r="N4" s="2" t="s">
        <v>62</v>
      </c>
    </row>
    <row r="5" spans="1:16" ht="15.75" thickBot="1" x14ac:dyDescent="0.3">
      <c r="G5" t="s">
        <v>57</v>
      </c>
      <c r="H5" s="8">
        <v>13470.99</v>
      </c>
      <c r="J5" s="16">
        <v>13661.17</v>
      </c>
      <c r="K5" s="16">
        <v>13657.18</v>
      </c>
      <c r="L5" s="16">
        <v>13738</v>
      </c>
      <c r="M5" s="16">
        <v>13736.28</v>
      </c>
      <c r="N5" s="16">
        <v>13748.74</v>
      </c>
      <c r="P5" s="5">
        <f>(N5-H5)/H5</f>
        <v>2.0618380683231151E-2</v>
      </c>
    </row>
    <row r="6" spans="1:16" ht="15.75" thickBot="1" x14ac:dyDescent="0.3">
      <c r="A6" t="s">
        <v>2</v>
      </c>
      <c r="C6" s="33" t="s">
        <v>5742</v>
      </c>
      <c r="D6" s="1"/>
      <c r="E6" s="1"/>
      <c r="G6" t="s">
        <v>3680</v>
      </c>
      <c r="H6" s="9">
        <v>4156.08</v>
      </c>
      <c r="J6" s="16">
        <v>4197.05</v>
      </c>
      <c r="K6" s="21">
        <v>4188.13</v>
      </c>
      <c r="L6" s="21">
        <v>4195.99</v>
      </c>
      <c r="M6" s="16">
        <v>4200.88</v>
      </c>
      <c r="N6" s="16">
        <v>4204.1099999999997</v>
      </c>
      <c r="P6" s="5">
        <f>(N6-H6)/H6</f>
        <v>1.1556562915054509E-2</v>
      </c>
    </row>
    <row r="7" spans="1:16" x14ac:dyDescent="0.25">
      <c r="C7" s="12"/>
      <c r="J7" s="12"/>
    </row>
    <row r="8" spans="1:16" x14ac:dyDescent="0.25">
      <c r="C8" s="12"/>
      <c r="J8" s="12"/>
    </row>
    <row r="9" spans="1:16" x14ac:dyDescent="0.25">
      <c r="A9" t="s">
        <v>3</v>
      </c>
      <c r="C9" t="s">
        <v>5884</v>
      </c>
      <c r="J9" s="18"/>
    </row>
    <row r="10" spans="1:16" x14ac:dyDescent="0.25">
      <c r="C10" s="37" t="s">
        <v>5885</v>
      </c>
      <c r="J10" s="18"/>
    </row>
    <row r="11" spans="1:16" x14ac:dyDescent="0.25">
      <c r="C11" s="37" t="s">
        <v>5886</v>
      </c>
      <c r="J11" s="18"/>
    </row>
    <row r="12" spans="1:16" x14ac:dyDescent="0.25">
      <c r="C12" s="37" t="s">
        <v>5887</v>
      </c>
      <c r="J12" s="18"/>
    </row>
    <row r="13" spans="1:16" x14ac:dyDescent="0.25">
      <c r="C13" s="37" t="s">
        <v>5888</v>
      </c>
      <c r="J13" s="18"/>
    </row>
    <row r="14" spans="1:16" x14ac:dyDescent="0.25">
      <c r="C14" s="37" t="s">
        <v>5889</v>
      </c>
      <c r="J14" s="18"/>
    </row>
    <row r="15" spans="1:16" x14ac:dyDescent="0.25">
      <c r="C15" s="37" t="s">
        <v>5890</v>
      </c>
      <c r="J15" s="18"/>
    </row>
    <row r="16" spans="1:16" x14ac:dyDescent="0.25">
      <c r="C16" s="37"/>
      <c r="J16" s="18"/>
    </row>
    <row r="17" spans="3:10" x14ac:dyDescent="0.25">
      <c r="C17" s="12"/>
      <c r="J17" s="18"/>
    </row>
    <row r="18" spans="3:10" x14ac:dyDescent="0.25">
      <c r="C18" s="12" t="s">
        <v>5861</v>
      </c>
      <c r="J18" s="18"/>
    </row>
    <row r="19" spans="3:10" x14ac:dyDescent="0.25">
      <c r="C19" s="12" t="s">
        <v>5883</v>
      </c>
      <c r="J19" s="18"/>
    </row>
    <row r="20" spans="3:10" x14ac:dyDescent="0.25">
      <c r="J20" s="18"/>
    </row>
    <row r="21" spans="3:10" x14ac:dyDescent="0.25">
      <c r="C21" t="s">
        <v>3391</v>
      </c>
      <c r="D21" s="5">
        <v>1</v>
      </c>
      <c r="E21" s="7"/>
      <c r="I21" s="5"/>
      <c r="J21" s="18"/>
    </row>
    <row r="22" spans="3:10" x14ac:dyDescent="0.25">
      <c r="D22" s="5"/>
      <c r="E22" s="7"/>
      <c r="I22" s="5"/>
      <c r="J22" s="18"/>
    </row>
    <row r="23" spans="3:10" x14ac:dyDescent="0.25">
      <c r="D23" s="5"/>
      <c r="E23" s="7"/>
      <c r="I23" s="5"/>
      <c r="J23" s="18"/>
    </row>
    <row r="24" spans="3:10" x14ac:dyDescent="0.25">
      <c r="D24" s="5"/>
      <c r="E24" s="7"/>
      <c r="I24" s="5"/>
      <c r="J24" s="18"/>
    </row>
    <row r="25" spans="3:10" x14ac:dyDescent="0.25">
      <c r="D25" s="5"/>
      <c r="E25" s="7"/>
      <c r="I25" s="5"/>
      <c r="J25" s="18"/>
    </row>
    <row r="26" spans="3:10" x14ac:dyDescent="0.25">
      <c r="D26" s="5"/>
      <c r="E26" s="7"/>
      <c r="I26" s="5"/>
      <c r="J26" s="18"/>
    </row>
    <row r="27" spans="3:10" x14ac:dyDescent="0.25">
      <c r="D27" s="5"/>
      <c r="I27" s="5"/>
      <c r="J27" s="18"/>
    </row>
    <row r="28" spans="3:10" x14ac:dyDescent="0.25">
      <c r="D28" s="5"/>
      <c r="E28" s="27"/>
      <c r="F28" s="18"/>
      <c r="G28" s="28"/>
      <c r="H28" s="18"/>
      <c r="I28" s="5"/>
      <c r="J28" s="18"/>
    </row>
    <row r="29" spans="3:10" x14ac:dyDescent="0.25">
      <c r="D29" s="5"/>
      <c r="E29" s="27"/>
      <c r="F29" s="18"/>
      <c r="G29" s="28"/>
      <c r="H29" s="18"/>
      <c r="I29" s="5"/>
      <c r="J29" s="18"/>
    </row>
    <row r="30" spans="3:10" x14ac:dyDescent="0.25">
      <c r="D30" s="5"/>
      <c r="E30" s="27"/>
      <c r="F30" s="18"/>
      <c r="G30" s="28"/>
      <c r="H30" s="18"/>
      <c r="I30" s="5"/>
      <c r="J30" s="18"/>
    </row>
    <row r="31" spans="3:10" x14ac:dyDescent="0.25">
      <c r="D31" s="5"/>
      <c r="E31" s="27"/>
      <c r="F31" s="18"/>
      <c r="G31" s="28"/>
      <c r="H31" s="18"/>
      <c r="I31" s="5"/>
      <c r="J31" s="18"/>
    </row>
    <row r="32" spans="3:10" x14ac:dyDescent="0.25">
      <c r="D32" s="5">
        <f>SUM(D21:D31)</f>
        <v>1</v>
      </c>
      <c r="I32" s="28"/>
      <c r="J32" s="18"/>
    </row>
    <row r="33" spans="1:19" x14ac:dyDescent="0.25">
      <c r="E33" s="27"/>
      <c r="F33" s="18"/>
      <c r="G33" s="28"/>
      <c r="H33" s="18"/>
      <c r="I33" s="28"/>
      <c r="J33" s="18"/>
    </row>
    <row r="34" spans="1:19" x14ac:dyDescent="0.25">
      <c r="D34" s="5"/>
      <c r="E34" s="27"/>
      <c r="F34" s="18"/>
      <c r="G34" s="28"/>
      <c r="H34" s="18"/>
      <c r="I34" s="28"/>
      <c r="J34" s="18"/>
    </row>
    <row r="35" spans="1:19" x14ac:dyDescent="0.25">
      <c r="C35" s="12"/>
      <c r="E35" s="27"/>
      <c r="F35" s="17" t="s">
        <v>4013</v>
      </c>
      <c r="G35" s="18"/>
      <c r="H35" s="12"/>
      <c r="I35" s="18"/>
    </row>
    <row r="36" spans="1:19" x14ac:dyDescent="0.25">
      <c r="A36" t="s">
        <v>4</v>
      </c>
      <c r="C36" s="12"/>
      <c r="E36" s="30" t="s">
        <v>7</v>
      </c>
      <c r="F36" s="30" t="s">
        <v>8</v>
      </c>
      <c r="G36" s="30" t="s">
        <v>9</v>
      </c>
      <c r="H36" s="30" t="s">
        <v>10</v>
      </c>
      <c r="I36" s="30" t="s">
        <v>24</v>
      </c>
      <c r="J36" s="30" t="s">
        <v>26</v>
      </c>
      <c r="K36" s="30" t="s">
        <v>25</v>
      </c>
      <c r="L36" s="30" t="s">
        <v>4733</v>
      </c>
      <c r="M36" s="29" t="s">
        <v>11</v>
      </c>
      <c r="N36" s="31"/>
      <c r="O36" s="31"/>
      <c r="P36" s="31"/>
      <c r="Q36" s="31"/>
      <c r="R36" s="31"/>
      <c r="S36" s="31"/>
    </row>
    <row r="37" spans="1:19" x14ac:dyDescent="0.25">
      <c r="A37" s="6" t="s">
        <v>5</v>
      </c>
      <c r="E37" s="4"/>
      <c r="F37" s="4"/>
      <c r="G37" s="5"/>
      <c r="H37" s="4"/>
      <c r="I37" s="4"/>
      <c r="J37" s="25"/>
      <c r="K37" s="25"/>
      <c r="L37" s="2"/>
    </row>
    <row r="38" spans="1:19" x14ac:dyDescent="0.25">
      <c r="A38" s="6" t="s">
        <v>12</v>
      </c>
      <c r="G38" s="5"/>
      <c r="H38" s="4"/>
      <c r="I38" s="4"/>
      <c r="J38" s="2"/>
      <c r="K38" s="2"/>
      <c r="L38" s="2"/>
    </row>
    <row r="39" spans="1:19" x14ac:dyDescent="0.25">
      <c r="A39" s="6" t="s">
        <v>13</v>
      </c>
      <c r="E39" s="4"/>
      <c r="F39" s="4"/>
      <c r="G39" s="5"/>
      <c r="H39" s="4"/>
      <c r="I39" s="4"/>
      <c r="J39" s="25"/>
      <c r="K39" s="25"/>
      <c r="L39" s="2"/>
    </row>
    <row r="40" spans="1:19" x14ac:dyDescent="0.25">
      <c r="A40" s="6" t="s">
        <v>14</v>
      </c>
    </row>
    <row r="41" spans="1:19" x14ac:dyDescent="0.25">
      <c r="A41" s="6" t="s">
        <v>15</v>
      </c>
      <c r="E41" s="4"/>
      <c r="F41" s="4"/>
      <c r="G41" s="5"/>
      <c r="H41" s="4"/>
      <c r="I41" s="4"/>
      <c r="J41" s="25"/>
      <c r="K41" s="25"/>
      <c r="L41" s="2"/>
    </row>
    <row r="42" spans="1:19" x14ac:dyDescent="0.25">
      <c r="A42" s="6" t="s">
        <v>16</v>
      </c>
      <c r="E42" s="4"/>
      <c r="F42" s="4"/>
      <c r="G42" s="5"/>
      <c r="H42" s="4"/>
      <c r="I42" s="4"/>
      <c r="J42" s="25"/>
      <c r="K42" s="25"/>
      <c r="L42" s="2"/>
    </row>
    <row r="43" spans="1:19" x14ac:dyDescent="0.25">
      <c r="A43" s="6" t="s">
        <v>17</v>
      </c>
      <c r="E43" s="4"/>
      <c r="F43" s="4"/>
      <c r="G43" s="5"/>
      <c r="H43" s="4"/>
      <c r="I43" s="4"/>
      <c r="J43" s="25"/>
      <c r="K43" s="25"/>
    </row>
    <row r="44" spans="1:19" x14ac:dyDescent="0.25">
      <c r="A44" s="6" t="s">
        <v>18</v>
      </c>
      <c r="E44" s="4"/>
      <c r="F44" s="4"/>
      <c r="G44" s="5"/>
      <c r="H44" s="4"/>
      <c r="I44" s="4"/>
      <c r="J44" s="25"/>
      <c r="K44" s="25"/>
      <c r="L44" s="2"/>
    </row>
    <row r="45" spans="1:19" x14ac:dyDescent="0.25">
      <c r="A45" s="6" t="s">
        <v>63</v>
      </c>
      <c r="L45" s="2"/>
    </row>
    <row r="46" spans="1:19" x14ac:dyDescent="0.25">
      <c r="A46" s="6" t="s">
        <v>67</v>
      </c>
      <c r="L46" s="2"/>
    </row>
    <row r="47" spans="1:19" x14ac:dyDescent="0.25">
      <c r="A47" s="6" t="s">
        <v>98</v>
      </c>
      <c r="L47" s="2"/>
    </row>
    <row r="49" spans="1:18" x14ac:dyDescent="0.25">
      <c r="G49" s="2" t="s">
        <v>5291</v>
      </c>
      <c r="J49" s="2" t="s">
        <v>5287</v>
      </c>
    </row>
    <row r="50" spans="1:18" x14ac:dyDescent="0.25">
      <c r="A50" s="3" t="s">
        <v>21</v>
      </c>
      <c r="E50" s="22" t="s">
        <v>7</v>
      </c>
      <c r="F50" s="22" t="s">
        <v>24</v>
      </c>
      <c r="G50" s="22" t="s">
        <v>5292</v>
      </c>
      <c r="H50" s="22" t="s">
        <v>25</v>
      </c>
      <c r="I50" s="22" t="s">
        <v>26</v>
      </c>
      <c r="J50" s="22" t="s">
        <v>25</v>
      </c>
      <c r="K50" s="22" t="s">
        <v>5288</v>
      </c>
      <c r="L50" s="22" t="s">
        <v>5497</v>
      </c>
      <c r="M50" s="22" t="s">
        <v>5293</v>
      </c>
      <c r="N50" s="22" t="s">
        <v>5294</v>
      </c>
      <c r="O50" s="22" t="s">
        <v>5295</v>
      </c>
      <c r="P50" s="23" t="s">
        <v>11</v>
      </c>
    </row>
    <row r="51" spans="1:18" x14ac:dyDescent="0.25">
      <c r="A51" s="6" t="s">
        <v>5</v>
      </c>
      <c r="B51" s="12" t="s">
        <v>5313</v>
      </c>
      <c r="C51" s="12" t="s">
        <v>5323</v>
      </c>
      <c r="E51" s="13">
        <v>105.31</v>
      </c>
      <c r="F51" s="13">
        <v>98.13</v>
      </c>
      <c r="G51" s="50">
        <f t="shared" ref="G51:G57" si="0">(E51-F51)/F51</f>
        <v>7.3168246204015158E-2</v>
      </c>
      <c r="H51" s="14">
        <v>76</v>
      </c>
      <c r="I51" s="14">
        <v>66</v>
      </c>
      <c r="J51" s="51">
        <v>44370</v>
      </c>
      <c r="K51" s="52">
        <v>20.21</v>
      </c>
      <c r="L51" s="52">
        <v>105.17</v>
      </c>
      <c r="M51" s="52">
        <v>104.98</v>
      </c>
      <c r="N51" s="52">
        <v>104.82</v>
      </c>
      <c r="O51" s="52">
        <v>103.24</v>
      </c>
      <c r="P51" s="12" t="s">
        <v>5845</v>
      </c>
    </row>
    <row r="52" spans="1:18" x14ac:dyDescent="0.25">
      <c r="A52" s="6" t="s">
        <v>12</v>
      </c>
      <c r="B52" s="12" t="s">
        <v>5671</v>
      </c>
      <c r="C52" s="12" t="s">
        <v>5676</v>
      </c>
      <c r="D52" s="12"/>
      <c r="E52" s="13">
        <v>148.65</v>
      </c>
      <c r="F52" s="13">
        <v>148.13999999999999</v>
      </c>
      <c r="G52" s="50">
        <f t="shared" si="0"/>
        <v>3.4426893479142661E-3</v>
      </c>
      <c r="H52" s="14">
        <v>64</v>
      </c>
      <c r="I52" s="14">
        <v>66</v>
      </c>
      <c r="J52" s="51">
        <v>44405</v>
      </c>
      <c r="K52" s="52">
        <v>22.58</v>
      </c>
      <c r="L52" s="52">
        <v>149.13999999999999</v>
      </c>
      <c r="M52" s="52">
        <v>149.85</v>
      </c>
      <c r="N52" s="52">
        <v>149.53</v>
      </c>
      <c r="O52" s="52">
        <v>144.1</v>
      </c>
      <c r="P52" s="12" t="s">
        <v>5846</v>
      </c>
      <c r="R52" s="12"/>
    </row>
    <row r="53" spans="1:18" x14ac:dyDescent="0.25">
      <c r="A53" s="6" t="s">
        <v>13</v>
      </c>
      <c r="B53" s="12" t="s">
        <v>5672</v>
      </c>
      <c r="C53" s="12" t="s">
        <v>5680</v>
      </c>
      <c r="D53" s="12"/>
      <c r="E53" s="13">
        <v>256.14</v>
      </c>
      <c r="F53" s="13">
        <v>248.86</v>
      </c>
      <c r="G53" s="50">
        <f>(E53-F53)/F53</f>
        <v>2.9253395483404214E-2</v>
      </c>
      <c r="H53" s="14">
        <v>94</v>
      </c>
      <c r="I53" s="14">
        <v>66</v>
      </c>
      <c r="J53" s="51">
        <v>44400</v>
      </c>
      <c r="K53" s="52">
        <v>21.61</v>
      </c>
      <c r="L53" s="52">
        <v>255.09</v>
      </c>
      <c r="M53" s="52">
        <v>254.36</v>
      </c>
      <c r="N53" s="52">
        <v>252.9</v>
      </c>
      <c r="O53" s="52">
        <v>244.34</v>
      </c>
      <c r="P53" s="12" t="s">
        <v>5857</v>
      </c>
    </row>
    <row r="54" spans="1:18" x14ac:dyDescent="0.25">
      <c r="A54" s="6" t="s">
        <v>14</v>
      </c>
      <c r="B54" s="12" t="s">
        <v>5809</v>
      </c>
      <c r="C54" s="12" t="s">
        <v>5816</v>
      </c>
      <c r="D54" s="12"/>
      <c r="E54" s="13">
        <v>177.66</v>
      </c>
      <c r="F54" s="13">
        <v>177.89</v>
      </c>
      <c r="G54" s="50">
        <f>(E54-F54)/F54</f>
        <v>-1.2929338355162729E-3</v>
      </c>
      <c r="H54" s="14">
        <v>9</v>
      </c>
      <c r="I54" s="14">
        <v>92</v>
      </c>
      <c r="J54" s="51">
        <v>44421</v>
      </c>
      <c r="K54" s="52">
        <v>14.52</v>
      </c>
      <c r="L54" s="52">
        <v>171.57</v>
      </c>
      <c r="M54" s="52">
        <v>166.77</v>
      </c>
      <c r="N54" s="52">
        <v>162.25</v>
      </c>
      <c r="O54" s="52">
        <v>152.53</v>
      </c>
      <c r="P54" s="12" t="s">
        <v>5865</v>
      </c>
      <c r="Q54" s="18"/>
    </row>
    <row r="55" spans="1:18" x14ac:dyDescent="0.25">
      <c r="A55" s="6" t="s">
        <v>15</v>
      </c>
      <c r="B55" s="12" t="s">
        <v>1308</v>
      </c>
      <c r="C55" s="12" t="s">
        <v>4245</v>
      </c>
      <c r="D55" s="12"/>
      <c r="E55" s="13">
        <v>129.01</v>
      </c>
      <c r="F55" s="13">
        <v>126.18</v>
      </c>
      <c r="G55" s="50">
        <f t="shared" si="0"/>
        <v>2.242827706451089E-2</v>
      </c>
      <c r="H55" s="14">
        <v>98</v>
      </c>
      <c r="I55" s="14">
        <v>62</v>
      </c>
      <c r="J55" s="51">
        <v>44427</v>
      </c>
      <c r="K55" s="52">
        <v>24.09</v>
      </c>
      <c r="L55" s="52">
        <v>128.27000000000001</v>
      </c>
      <c r="M55" s="52">
        <v>126.93</v>
      </c>
      <c r="N55" s="52">
        <v>124.93</v>
      </c>
      <c r="O55" s="52">
        <v>119.76</v>
      </c>
      <c r="P55" s="12" t="s">
        <v>5849</v>
      </c>
    </row>
    <row r="56" spans="1:18" x14ac:dyDescent="0.25">
      <c r="A56" s="6" t="s">
        <v>16</v>
      </c>
      <c r="B56" s="12" t="s">
        <v>5699</v>
      </c>
      <c r="C56" s="12" t="s">
        <v>5700</v>
      </c>
      <c r="D56" s="12"/>
      <c r="E56" s="13">
        <v>314.81</v>
      </c>
      <c r="F56" s="13">
        <v>294.76</v>
      </c>
      <c r="G56" s="50">
        <f t="shared" si="0"/>
        <v>6.8021441172479352E-2</v>
      </c>
      <c r="H56" s="14">
        <v>84</v>
      </c>
      <c r="I56" s="14">
        <v>85</v>
      </c>
      <c r="J56" s="51">
        <v>44371</v>
      </c>
      <c r="K56" s="52">
        <v>21.8</v>
      </c>
      <c r="L56" s="52">
        <v>313.41000000000003</v>
      </c>
      <c r="M56" s="52">
        <v>311.35000000000002</v>
      </c>
      <c r="N56" s="52">
        <v>306.57</v>
      </c>
      <c r="O56" s="52">
        <v>293.51</v>
      </c>
      <c r="P56" s="12" t="s">
        <v>5850</v>
      </c>
    </row>
    <row r="57" spans="1:18" x14ac:dyDescent="0.25">
      <c r="A57" s="6" t="s">
        <v>17</v>
      </c>
      <c r="B57" s="12" t="s">
        <v>5768</v>
      </c>
      <c r="C57" s="12" t="s">
        <v>5769</v>
      </c>
      <c r="E57" s="13">
        <v>141.44999999999999</v>
      </c>
      <c r="F57" s="13">
        <v>134.07</v>
      </c>
      <c r="G57" s="50">
        <f t="shared" si="0"/>
        <v>5.5045871559632996E-2</v>
      </c>
      <c r="H57" s="14">
        <v>70</v>
      </c>
      <c r="I57" s="14">
        <v>59</v>
      </c>
      <c r="J57" s="51">
        <v>44414</v>
      </c>
      <c r="K57" s="52">
        <v>17.079999999999998</v>
      </c>
      <c r="L57" s="52">
        <v>140.33000000000001</v>
      </c>
      <c r="M57" s="52">
        <v>139.12</v>
      </c>
      <c r="N57" s="52">
        <v>137.31</v>
      </c>
      <c r="O57" s="52">
        <v>132.68</v>
      </c>
      <c r="P57" s="12" t="s">
        <v>5851</v>
      </c>
    </row>
    <row r="58" spans="1:18" x14ac:dyDescent="0.25">
      <c r="A58" s="6" t="s">
        <v>18</v>
      </c>
      <c r="B58" s="12" t="s">
        <v>5815</v>
      </c>
      <c r="C58" s="12" t="s">
        <v>5831</v>
      </c>
      <c r="D58" s="12"/>
      <c r="E58" s="13">
        <v>76.17</v>
      </c>
      <c r="F58" s="13">
        <v>71.72</v>
      </c>
      <c r="G58" s="50">
        <f t="shared" ref="G58:G76" si="1">(E58-F58)/F58</f>
        <v>6.2046848856664845E-2</v>
      </c>
      <c r="H58" s="14">
        <v>92</v>
      </c>
      <c r="I58" s="14">
        <v>86</v>
      </c>
      <c r="J58" s="51">
        <v>44405</v>
      </c>
      <c r="K58" s="52">
        <v>30.32</v>
      </c>
      <c r="L58" s="52">
        <v>75.5</v>
      </c>
      <c r="M58" s="52">
        <v>73.81</v>
      </c>
      <c r="N58" s="52">
        <v>71.64</v>
      </c>
      <c r="O58" s="52">
        <v>68.459999999999994</v>
      </c>
      <c r="P58" s="12" t="s">
        <v>5871</v>
      </c>
    </row>
    <row r="59" spans="1:18" x14ac:dyDescent="0.25">
      <c r="A59" s="6" t="s">
        <v>63</v>
      </c>
      <c r="B59" s="12" t="s">
        <v>5813</v>
      </c>
      <c r="C59" s="12" t="s">
        <v>5827</v>
      </c>
      <c r="D59" s="12"/>
      <c r="E59" s="13">
        <v>102.01</v>
      </c>
      <c r="F59" s="13">
        <v>98.48</v>
      </c>
      <c r="G59" s="50">
        <f t="shared" si="1"/>
        <v>3.5844841592201471E-2</v>
      </c>
      <c r="H59" s="14">
        <v>80</v>
      </c>
      <c r="I59" s="14">
        <v>75</v>
      </c>
      <c r="J59" s="51">
        <v>44405</v>
      </c>
      <c r="K59" s="52">
        <v>19.989999999999998</v>
      </c>
      <c r="L59" s="52">
        <v>101.15</v>
      </c>
      <c r="M59" s="52">
        <v>99.44</v>
      </c>
      <c r="N59" s="52">
        <v>97.31</v>
      </c>
      <c r="O59" s="52">
        <v>94.76</v>
      </c>
      <c r="P59" s="12" t="s">
        <v>5854</v>
      </c>
    </row>
    <row r="60" spans="1:18" x14ac:dyDescent="0.25">
      <c r="A60" s="6" t="s">
        <v>67</v>
      </c>
      <c r="B60" s="12" t="s">
        <v>5873</v>
      </c>
      <c r="C60" s="12" t="s">
        <v>5878</v>
      </c>
      <c r="D60" s="12"/>
      <c r="E60" s="13">
        <v>123.1</v>
      </c>
      <c r="F60" s="13">
        <v>120.24</v>
      </c>
      <c r="G60" s="50">
        <f t="shared" si="1"/>
        <v>2.3785761809713903E-2</v>
      </c>
      <c r="H60" s="14">
        <v>99</v>
      </c>
      <c r="I60" s="14">
        <v>85</v>
      </c>
      <c r="J60" s="51">
        <v>44397</v>
      </c>
      <c r="K60" s="52">
        <v>20.51</v>
      </c>
      <c r="L60" s="52">
        <v>120.51</v>
      </c>
      <c r="M60" s="52">
        <v>117.05</v>
      </c>
      <c r="N60" s="52">
        <v>113.73</v>
      </c>
      <c r="O60" s="52">
        <v>110.13</v>
      </c>
      <c r="P60" s="12" t="s">
        <v>5879</v>
      </c>
    </row>
    <row r="61" spans="1:18" x14ac:dyDescent="0.25">
      <c r="A61" s="6" t="s">
        <v>98</v>
      </c>
      <c r="B61" s="12" t="s">
        <v>5147</v>
      </c>
      <c r="C61" s="12" t="s">
        <v>5149</v>
      </c>
      <c r="D61" s="12"/>
      <c r="E61" s="13">
        <v>649.78</v>
      </c>
      <c r="F61" s="13">
        <v>632.74</v>
      </c>
      <c r="G61" s="50">
        <f t="shared" si="1"/>
        <v>2.6930492777444075E-2</v>
      </c>
      <c r="H61" s="14">
        <v>97</v>
      </c>
      <c r="I61" s="14">
        <v>75</v>
      </c>
      <c r="J61" s="51">
        <v>44427</v>
      </c>
      <c r="K61" s="52">
        <v>19.989999999999998</v>
      </c>
      <c r="L61" s="52">
        <v>634.35</v>
      </c>
      <c r="M61" s="52">
        <v>618.30999999999995</v>
      </c>
      <c r="N61" s="52">
        <v>602.98</v>
      </c>
      <c r="O61" s="52">
        <v>582.94000000000005</v>
      </c>
      <c r="P61" s="12" t="s">
        <v>5882</v>
      </c>
      <c r="Q61" s="18"/>
    </row>
    <row r="62" spans="1:18" x14ac:dyDescent="0.25">
      <c r="A62" s="6" t="s">
        <v>102</v>
      </c>
      <c r="B62" s="18" t="s">
        <v>2818</v>
      </c>
      <c r="C62" s="18" t="s">
        <v>5773</v>
      </c>
      <c r="D62" s="18"/>
      <c r="E62" s="26">
        <v>73.48</v>
      </c>
      <c r="F62" s="26">
        <v>66.989999999999995</v>
      </c>
      <c r="G62" s="28">
        <f t="shared" si="1"/>
        <v>9.6880131362890129E-2</v>
      </c>
      <c r="H62" s="17">
        <v>95</v>
      </c>
      <c r="I62" s="17">
        <v>66</v>
      </c>
      <c r="J62" s="44">
        <v>44407</v>
      </c>
      <c r="K62" s="17">
        <v>36.33</v>
      </c>
      <c r="L62" s="17">
        <v>73.37</v>
      </c>
      <c r="M62" s="17">
        <v>72.849999999999994</v>
      </c>
      <c r="N62" s="17">
        <v>70.930000000000007</v>
      </c>
      <c r="O62" s="17">
        <v>66.040000000000006</v>
      </c>
      <c r="P62" s="18" t="s">
        <v>5800</v>
      </c>
    </row>
    <row r="63" spans="1:18" x14ac:dyDescent="0.25">
      <c r="A63" s="6" t="s">
        <v>106</v>
      </c>
      <c r="B63" s="18" t="s">
        <v>5414</v>
      </c>
      <c r="C63" s="18" t="s">
        <v>5427</v>
      </c>
      <c r="D63" s="18"/>
      <c r="E63" s="26">
        <v>135.1</v>
      </c>
      <c r="F63" s="26">
        <v>125.78</v>
      </c>
      <c r="G63" s="28">
        <f t="shared" si="1"/>
        <v>7.4097630783908353E-2</v>
      </c>
      <c r="H63" s="17">
        <v>70</v>
      </c>
      <c r="I63" s="17">
        <v>64</v>
      </c>
      <c r="J63" s="44">
        <v>44412</v>
      </c>
      <c r="K63" s="49">
        <v>18.100000000000001</v>
      </c>
      <c r="L63" s="49">
        <v>134.43</v>
      </c>
      <c r="M63" s="49">
        <v>134.05000000000001</v>
      </c>
      <c r="N63" s="49">
        <v>133.77000000000001</v>
      </c>
      <c r="O63" s="49">
        <v>132.1</v>
      </c>
      <c r="P63" s="18" t="s">
        <v>5855</v>
      </c>
    </row>
    <row r="64" spans="1:18" x14ac:dyDescent="0.25">
      <c r="A64" s="6" t="s">
        <v>238</v>
      </c>
      <c r="B64" s="18" t="s">
        <v>2127</v>
      </c>
      <c r="C64" s="18" t="s">
        <v>5375</v>
      </c>
      <c r="D64" s="18"/>
      <c r="E64" s="26">
        <v>641.04999999999995</v>
      </c>
      <c r="F64" s="26">
        <v>524.22</v>
      </c>
      <c r="G64" s="28">
        <f t="shared" si="1"/>
        <v>0.22286444622486729</v>
      </c>
      <c r="H64" s="17">
        <v>95</v>
      </c>
      <c r="I64" s="17">
        <v>92</v>
      </c>
      <c r="J64" s="53">
        <v>44356</v>
      </c>
      <c r="K64" s="49">
        <v>16.489999999999998</v>
      </c>
      <c r="L64" s="49">
        <v>637.89</v>
      </c>
      <c r="M64" s="49">
        <v>636.5</v>
      </c>
      <c r="N64" s="49">
        <v>639.47</v>
      </c>
      <c r="O64" s="49">
        <v>628.66</v>
      </c>
      <c r="P64" s="18" t="s">
        <v>5856</v>
      </c>
    </row>
    <row r="65" spans="1:17" x14ac:dyDescent="0.25">
      <c r="A65" s="6" t="s">
        <v>243</v>
      </c>
      <c r="B65" s="18" t="s">
        <v>5463</v>
      </c>
      <c r="C65" s="18" t="s">
        <v>5464</v>
      </c>
      <c r="D65" s="18"/>
      <c r="E65" s="26">
        <v>36.53</v>
      </c>
      <c r="F65" s="26">
        <v>33.74</v>
      </c>
      <c r="G65" s="28">
        <f t="shared" si="1"/>
        <v>8.2691167753408387E-2</v>
      </c>
      <c r="H65" s="17">
        <v>99</v>
      </c>
      <c r="I65" s="17">
        <v>96</v>
      </c>
      <c r="J65" s="53">
        <v>44355</v>
      </c>
      <c r="K65" s="49">
        <v>33.590000000000003</v>
      </c>
      <c r="L65" s="49">
        <v>35.799999999999997</v>
      </c>
      <c r="M65" s="49">
        <v>35.18</v>
      </c>
      <c r="N65" s="49">
        <v>34.19</v>
      </c>
      <c r="O65" s="49">
        <v>31.43</v>
      </c>
      <c r="P65" s="18" t="s">
        <v>5847</v>
      </c>
    </row>
    <row r="66" spans="1:17" x14ac:dyDescent="0.25">
      <c r="A66" s="6" t="s">
        <v>263</v>
      </c>
      <c r="B66" s="18" t="s">
        <v>5569</v>
      </c>
      <c r="C66" s="18" t="s">
        <v>5580</v>
      </c>
      <c r="D66" s="18"/>
      <c r="E66" s="26">
        <v>347.51</v>
      </c>
      <c r="F66" s="26">
        <v>312.12</v>
      </c>
      <c r="G66" s="28">
        <f t="shared" si="1"/>
        <v>0.11338587722670763</v>
      </c>
      <c r="H66" s="17">
        <v>97</v>
      </c>
      <c r="I66" s="17">
        <v>74</v>
      </c>
      <c r="J66" s="44">
        <v>44400</v>
      </c>
      <c r="K66" s="49">
        <v>47.62</v>
      </c>
      <c r="L66" s="49">
        <v>344.82</v>
      </c>
      <c r="M66" s="49">
        <v>340.81</v>
      </c>
      <c r="N66" s="49">
        <v>334.1</v>
      </c>
      <c r="O66" s="49">
        <v>315.11</v>
      </c>
      <c r="P66" s="18" t="s">
        <v>5848</v>
      </c>
    </row>
    <row r="67" spans="1:17" x14ac:dyDescent="0.25">
      <c r="A67" s="6" t="s">
        <v>267</v>
      </c>
      <c r="B67" s="18" t="s">
        <v>5315</v>
      </c>
      <c r="C67" s="18" t="s">
        <v>5327</v>
      </c>
      <c r="D67" s="18"/>
      <c r="E67" s="26">
        <v>21.52</v>
      </c>
      <c r="F67" s="26">
        <v>18.14</v>
      </c>
      <c r="G67" s="28">
        <f t="shared" si="1"/>
        <v>0.18632855567805948</v>
      </c>
      <c r="H67" s="17">
        <v>69</v>
      </c>
      <c r="I67" s="17">
        <v>91</v>
      </c>
      <c r="J67" s="44">
        <v>44405</v>
      </c>
      <c r="K67" s="49">
        <v>20.66</v>
      </c>
      <c r="L67" s="49">
        <v>21.21</v>
      </c>
      <c r="M67" s="49">
        <v>21.12</v>
      </c>
      <c r="N67" s="49">
        <v>20.91</v>
      </c>
      <c r="O67" s="49">
        <v>19.670000000000002</v>
      </c>
      <c r="P67" s="18" t="s">
        <v>5858</v>
      </c>
      <c r="Q67" s="12"/>
    </row>
    <row r="68" spans="1:17" x14ac:dyDescent="0.25">
      <c r="A68" s="6" t="s">
        <v>404</v>
      </c>
      <c r="B68" s="18" t="s">
        <v>1615</v>
      </c>
      <c r="C68" s="18" t="s">
        <v>1616</v>
      </c>
      <c r="E68" s="26">
        <v>132.35</v>
      </c>
      <c r="F68" s="26">
        <v>139.82</v>
      </c>
      <c r="G68" s="5">
        <f t="shared" si="1"/>
        <v>-5.3425833214132454E-2</v>
      </c>
      <c r="H68" s="17">
        <v>88</v>
      </c>
      <c r="I68" s="17">
        <v>77</v>
      </c>
      <c r="J68" s="43">
        <v>44398</v>
      </c>
      <c r="K68" s="48">
        <v>11.18</v>
      </c>
      <c r="L68" s="48">
        <v>130.52000000000001</v>
      </c>
      <c r="M68" s="48">
        <v>128.34</v>
      </c>
      <c r="N68" s="48">
        <v>126.61</v>
      </c>
      <c r="O68" s="48">
        <v>125.47</v>
      </c>
      <c r="P68" s="18" t="s">
        <v>5859</v>
      </c>
    </row>
    <row r="69" spans="1:17" x14ac:dyDescent="0.25">
      <c r="A69" s="6" t="s">
        <v>619</v>
      </c>
      <c r="B69" s="18" t="s">
        <v>5673</v>
      </c>
      <c r="C69" s="18" t="s">
        <v>5682</v>
      </c>
      <c r="E69" s="26">
        <v>43.52</v>
      </c>
      <c r="F69" s="26">
        <v>39.24</v>
      </c>
      <c r="G69" s="5">
        <f t="shared" si="1"/>
        <v>0.10907237512742102</v>
      </c>
      <c r="H69" s="17">
        <v>83</v>
      </c>
      <c r="I69" s="17">
        <v>74</v>
      </c>
      <c r="J69" s="43">
        <v>44415</v>
      </c>
      <c r="K69" s="48">
        <v>23.95</v>
      </c>
      <c r="L69" s="48">
        <v>43.81</v>
      </c>
      <c r="M69" s="48">
        <v>44.02</v>
      </c>
      <c r="N69" s="48">
        <v>43.8</v>
      </c>
      <c r="O69" s="48">
        <v>41.19</v>
      </c>
      <c r="P69" s="18" t="s">
        <v>5860</v>
      </c>
      <c r="Q69" s="12"/>
    </row>
    <row r="70" spans="1:17" x14ac:dyDescent="0.25">
      <c r="A70" s="6" t="s">
        <v>831</v>
      </c>
      <c r="B70" s="18" t="s">
        <v>5771</v>
      </c>
      <c r="C70" s="18" t="s">
        <v>5772</v>
      </c>
      <c r="D70" s="18"/>
      <c r="E70" s="26">
        <v>332.25</v>
      </c>
      <c r="F70" s="26">
        <v>296.5</v>
      </c>
      <c r="G70" s="28">
        <f t="shared" si="1"/>
        <v>0.12057335581787521</v>
      </c>
      <c r="H70" s="17">
        <v>99</v>
      </c>
      <c r="I70" s="17">
        <v>94</v>
      </c>
      <c r="J70" s="44">
        <v>44413</v>
      </c>
      <c r="K70" s="49">
        <v>47.6</v>
      </c>
      <c r="L70" s="49">
        <v>329.27</v>
      </c>
      <c r="M70" s="49">
        <v>321.22000000000003</v>
      </c>
      <c r="N70" s="49">
        <v>301.62</v>
      </c>
      <c r="O70" s="49">
        <v>256.69</v>
      </c>
      <c r="P70" s="18" t="s">
        <v>5852</v>
      </c>
    </row>
    <row r="71" spans="1:17" x14ac:dyDescent="0.25">
      <c r="A71" s="6" t="s">
        <v>832</v>
      </c>
      <c r="B71" s="18" t="s">
        <v>5811</v>
      </c>
      <c r="C71" s="18" t="s">
        <v>5821</v>
      </c>
      <c r="D71" s="18"/>
      <c r="E71" s="26">
        <v>36.92</v>
      </c>
      <c r="F71" s="26">
        <v>31.36</v>
      </c>
      <c r="G71" s="28">
        <f t="shared" si="1"/>
        <v>0.17729591836734701</v>
      </c>
      <c r="H71" s="17">
        <v>83</v>
      </c>
      <c r="I71" s="17">
        <v>92</v>
      </c>
      <c r="J71" s="44">
        <v>44414</v>
      </c>
      <c r="K71" s="49">
        <v>32.22</v>
      </c>
      <c r="L71" s="49">
        <v>36.51</v>
      </c>
      <c r="M71" s="49">
        <v>35.590000000000003</v>
      </c>
      <c r="N71" s="49">
        <v>33.9</v>
      </c>
      <c r="O71" s="49">
        <v>30.31</v>
      </c>
      <c r="P71" s="18" t="s">
        <v>5853</v>
      </c>
    </row>
    <row r="72" spans="1:17" x14ac:dyDescent="0.25">
      <c r="A72" s="6" t="s">
        <v>906</v>
      </c>
      <c r="B72" s="18" t="s">
        <v>5411</v>
      </c>
      <c r="C72" s="18" t="s">
        <v>5422</v>
      </c>
      <c r="D72" s="18"/>
      <c r="E72" s="26">
        <v>411.92</v>
      </c>
      <c r="F72" s="26">
        <v>367.49</v>
      </c>
      <c r="G72" s="28">
        <f t="shared" si="1"/>
        <v>0.12090124901357861</v>
      </c>
      <c r="H72" s="17">
        <v>85</v>
      </c>
      <c r="I72" s="17">
        <v>68</v>
      </c>
      <c r="J72" s="44">
        <v>44392</v>
      </c>
      <c r="K72" s="49">
        <v>39.07</v>
      </c>
      <c r="L72" s="49">
        <v>412.04</v>
      </c>
      <c r="M72" s="49">
        <v>411.48</v>
      </c>
      <c r="N72" s="49">
        <v>408.22</v>
      </c>
      <c r="O72" s="49">
        <v>394.05</v>
      </c>
      <c r="P72" s="18" t="s">
        <v>5862</v>
      </c>
    </row>
    <row r="73" spans="1:17" x14ac:dyDescent="0.25">
      <c r="A73" s="6" t="s">
        <v>913</v>
      </c>
      <c r="B73" s="18" t="s">
        <v>4553</v>
      </c>
      <c r="C73" s="18" t="s">
        <v>5695</v>
      </c>
      <c r="D73" s="18"/>
      <c r="E73" s="26">
        <v>185.01</v>
      </c>
      <c r="F73" s="26">
        <v>187</v>
      </c>
      <c r="G73" s="28">
        <f t="shared" si="1"/>
        <v>-1.0641711229946572E-2</v>
      </c>
      <c r="H73" s="17">
        <v>32</v>
      </c>
      <c r="I73" s="17">
        <v>94</v>
      </c>
      <c r="J73" s="44">
        <v>44414</v>
      </c>
      <c r="K73" s="49">
        <v>19.48</v>
      </c>
      <c r="L73" s="49">
        <v>179.23</v>
      </c>
      <c r="M73" s="49">
        <v>173.6</v>
      </c>
      <c r="N73" s="49">
        <v>168.46</v>
      </c>
      <c r="O73" s="49">
        <v>157.02000000000001</v>
      </c>
      <c r="P73" s="18" t="s">
        <v>5863</v>
      </c>
    </row>
    <row r="74" spans="1:17" x14ac:dyDescent="0.25">
      <c r="A74" s="6" t="s">
        <v>976</v>
      </c>
      <c r="B74" s="18" t="s">
        <v>1811</v>
      </c>
      <c r="C74" s="18" t="s">
        <v>5776</v>
      </c>
      <c r="E74" s="26">
        <v>87.6</v>
      </c>
      <c r="F74" s="26">
        <v>79.42</v>
      </c>
      <c r="G74" s="28">
        <f t="shared" si="1"/>
        <v>0.10299672626542423</v>
      </c>
      <c r="H74" s="17">
        <v>86</v>
      </c>
      <c r="I74" s="17">
        <v>91</v>
      </c>
      <c r="J74" s="43">
        <v>44413</v>
      </c>
      <c r="K74" s="49">
        <v>13.05</v>
      </c>
      <c r="L74" s="49">
        <v>87.36</v>
      </c>
      <c r="M74" s="49">
        <v>87.03</v>
      </c>
      <c r="N74" s="49">
        <v>86.36</v>
      </c>
      <c r="O74" s="49">
        <v>82.65</v>
      </c>
      <c r="P74" s="18" t="s">
        <v>5864</v>
      </c>
    </row>
    <row r="75" spans="1:17" x14ac:dyDescent="0.25">
      <c r="A75" s="6" t="s">
        <v>1082</v>
      </c>
      <c r="B75" s="18" t="s">
        <v>4130</v>
      </c>
      <c r="C75" s="18" t="s">
        <v>4131</v>
      </c>
      <c r="E75" s="26">
        <v>222.15</v>
      </c>
      <c r="F75" s="26">
        <v>227.2</v>
      </c>
      <c r="G75" s="28">
        <f t="shared" si="1"/>
        <v>-2.2227112676056263E-2</v>
      </c>
      <c r="H75" s="17">
        <v>69</v>
      </c>
      <c r="I75" s="17">
        <v>89</v>
      </c>
      <c r="J75" s="55">
        <v>44350</v>
      </c>
      <c r="K75" s="49">
        <v>20.010000000000002</v>
      </c>
      <c r="L75" s="49">
        <v>219.29</v>
      </c>
      <c r="M75" s="49">
        <v>213.69</v>
      </c>
      <c r="N75" s="49">
        <v>208.02</v>
      </c>
      <c r="O75" s="49">
        <v>201.31</v>
      </c>
      <c r="P75" s="18" t="s">
        <v>5866</v>
      </c>
    </row>
    <row r="76" spans="1:17" x14ac:dyDescent="0.25">
      <c r="A76" s="6" t="s">
        <v>1083</v>
      </c>
      <c r="B76" s="18" t="s">
        <v>5812</v>
      </c>
      <c r="C76" s="18" t="s">
        <v>5823</v>
      </c>
      <c r="E76" s="26">
        <v>148.22</v>
      </c>
      <c r="F76" s="26">
        <v>164.04</v>
      </c>
      <c r="G76" s="28">
        <f t="shared" si="1"/>
        <v>-9.643989270909531E-2</v>
      </c>
      <c r="H76" s="17">
        <v>39</v>
      </c>
      <c r="I76" s="17">
        <v>99</v>
      </c>
      <c r="J76" s="43">
        <v>44405</v>
      </c>
      <c r="K76" s="49">
        <v>31.06</v>
      </c>
      <c r="L76" s="49">
        <v>148.19999999999999</v>
      </c>
      <c r="M76" s="49">
        <v>140.52000000000001</v>
      </c>
      <c r="N76" s="49">
        <v>128.41</v>
      </c>
      <c r="O76" s="49">
        <v>119.37</v>
      </c>
      <c r="P76" s="18" t="s">
        <v>5867</v>
      </c>
      <c r="Q76" s="12"/>
    </row>
    <row r="77" spans="1:17" x14ac:dyDescent="0.25">
      <c r="A77" s="6" t="s">
        <v>1084</v>
      </c>
      <c r="J77" s="2"/>
      <c r="P77" s="18" t="s">
        <v>5868</v>
      </c>
    </row>
    <row r="78" spans="1:17" x14ac:dyDescent="0.25">
      <c r="A78" s="6" t="s">
        <v>1514</v>
      </c>
      <c r="B78" s="18" t="s">
        <v>5694</v>
      </c>
      <c r="C78" s="18" t="s">
        <v>5825</v>
      </c>
      <c r="E78" s="26">
        <v>65.540000000000006</v>
      </c>
      <c r="F78" s="26">
        <v>65.92</v>
      </c>
      <c r="G78" s="28">
        <f>(E78-F78)/F78</f>
        <v>-5.7645631067960472E-3</v>
      </c>
      <c r="H78" s="17">
        <v>42</v>
      </c>
      <c r="I78" s="17">
        <v>98</v>
      </c>
      <c r="J78" s="43">
        <v>44414</v>
      </c>
      <c r="K78" s="49">
        <v>20.64</v>
      </c>
      <c r="L78" s="49">
        <v>64.33</v>
      </c>
      <c r="M78" s="49">
        <v>61.79</v>
      </c>
      <c r="N78" s="49">
        <v>58.77</v>
      </c>
      <c r="O78" s="49">
        <v>54.7</v>
      </c>
      <c r="P78" s="18" t="s">
        <v>5869</v>
      </c>
      <c r="Q78" s="12"/>
    </row>
    <row r="79" spans="1:17" x14ac:dyDescent="0.25">
      <c r="A79" s="6" t="s">
        <v>1515</v>
      </c>
      <c r="B79" s="18" t="s">
        <v>5814</v>
      </c>
      <c r="C79" s="18" t="s">
        <v>5829</v>
      </c>
      <c r="D79" s="18"/>
      <c r="E79" s="26">
        <v>93.77</v>
      </c>
      <c r="F79" s="26">
        <v>83.41</v>
      </c>
      <c r="G79" s="28">
        <f>(E79-F79)/F79</f>
        <v>0.12420573072773049</v>
      </c>
      <c r="H79" s="17">
        <v>8</v>
      </c>
      <c r="I79" s="17">
        <v>76</v>
      </c>
      <c r="J79" s="44">
        <v>44405</v>
      </c>
      <c r="K79" s="49">
        <v>22.1</v>
      </c>
      <c r="L79" s="49">
        <v>91.99</v>
      </c>
      <c r="M79" s="49">
        <v>87.61</v>
      </c>
      <c r="N79" s="49">
        <v>81.89</v>
      </c>
      <c r="O79" s="49">
        <v>74.290000000000006</v>
      </c>
      <c r="P79" s="18" t="s">
        <v>5870</v>
      </c>
    </row>
    <row r="80" spans="1:17" x14ac:dyDescent="0.25">
      <c r="A80" s="6" t="s">
        <v>1518</v>
      </c>
      <c r="B80" s="18" t="s">
        <v>5872</v>
      </c>
      <c r="C80" s="18" t="s">
        <v>5875</v>
      </c>
      <c r="E80" s="26">
        <v>66.5</v>
      </c>
      <c r="F80" s="26">
        <v>68.42</v>
      </c>
      <c r="G80" s="28">
        <f>(E80-F80)/F80</f>
        <v>-2.8061970184156702E-2</v>
      </c>
      <c r="H80" s="17">
        <v>47</v>
      </c>
      <c r="I80" s="17">
        <v>90</v>
      </c>
      <c r="J80" s="44">
        <v>44442</v>
      </c>
      <c r="K80" s="49">
        <v>16.239999999999998</v>
      </c>
      <c r="L80" s="49">
        <v>65.2</v>
      </c>
      <c r="M80" s="49">
        <v>63.47</v>
      </c>
      <c r="N80" s="49">
        <v>61.95</v>
      </c>
      <c r="O80" s="49">
        <v>60.4</v>
      </c>
      <c r="P80" s="18" t="s">
        <v>5876</v>
      </c>
    </row>
    <row r="81" spans="1:17" x14ac:dyDescent="0.25">
      <c r="A81" s="6" t="s">
        <v>1519</v>
      </c>
      <c r="B81" s="18" t="s">
        <v>40</v>
      </c>
      <c r="C81" s="18" t="s">
        <v>41</v>
      </c>
      <c r="E81" s="26">
        <v>345.36</v>
      </c>
      <c r="F81" s="26">
        <v>340.27</v>
      </c>
      <c r="G81" s="28">
        <f>(E81-F81)/F81</f>
        <v>1.4958709260293392E-2</v>
      </c>
      <c r="H81" s="17">
        <v>64</v>
      </c>
      <c r="I81" s="17">
        <v>65</v>
      </c>
      <c r="J81" s="44">
        <v>44434</v>
      </c>
      <c r="K81" s="49">
        <v>13.28</v>
      </c>
      <c r="L81" s="49">
        <v>335.87</v>
      </c>
      <c r="M81" s="49">
        <v>329.86</v>
      </c>
      <c r="N81" s="49">
        <v>325.67</v>
      </c>
      <c r="O81" s="49">
        <v>320.89999999999998</v>
      </c>
      <c r="P81" s="18" t="s">
        <v>5877</v>
      </c>
      <c r="Q81" s="18"/>
    </row>
    <row r="82" spans="1:17" x14ac:dyDescent="0.25">
      <c r="A82" s="6" t="s">
        <v>1820</v>
      </c>
      <c r="B82" s="18" t="s">
        <v>5874</v>
      </c>
      <c r="C82" s="18" t="s">
        <v>5880</v>
      </c>
      <c r="E82" s="26">
        <v>57.36</v>
      </c>
      <c r="F82" s="26">
        <v>52.19</v>
      </c>
      <c r="G82" s="28">
        <f>(E82-F82)/F82</f>
        <v>9.9061122820463726E-2</v>
      </c>
      <c r="H82" s="17">
        <v>87</v>
      </c>
      <c r="I82" s="17">
        <v>87</v>
      </c>
      <c r="J82" s="44">
        <v>44405</v>
      </c>
      <c r="K82" s="49">
        <v>20.170000000000002</v>
      </c>
      <c r="L82" s="49">
        <v>56.61</v>
      </c>
      <c r="M82" s="49">
        <v>55.08</v>
      </c>
      <c r="N82" s="49">
        <v>53.03</v>
      </c>
      <c r="O82" s="49">
        <v>49.83</v>
      </c>
      <c r="P82" s="18" t="s">
        <v>5881</v>
      </c>
    </row>
    <row r="83" spans="1:17" x14ac:dyDescent="0.25">
      <c r="A83" s="6" t="s">
        <v>4642</v>
      </c>
    </row>
    <row r="87" spans="1:17" x14ac:dyDescent="0.25">
      <c r="J87" s="44"/>
    </row>
    <row r="88" spans="1:17" x14ac:dyDescent="0.25">
      <c r="J88" s="44"/>
    </row>
    <row r="89" spans="1:17" x14ac:dyDescent="0.25">
      <c r="J89" s="44"/>
    </row>
    <row r="90" spans="1:17" x14ac:dyDescent="0.25">
      <c r="J90" s="44"/>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218B-CDEC-4CF1-A050-E3EDEF86F999}">
  <dimension ref="A1:T90"/>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44344</v>
      </c>
      <c r="I3" s="2"/>
      <c r="J3" s="44">
        <v>44347</v>
      </c>
      <c r="K3" s="43">
        <v>44348</v>
      </c>
      <c r="L3" s="43">
        <v>44349</v>
      </c>
      <c r="M3" s="43">
        <v>44350</v>
      </c>
      <c r="N3" s="43">
        <v>44351</v>
      </c>
      <c r="P3" t="s">
        <v>1973</v>
      </c>
    </row>
    <row r="4" spans="1:16" ht="15.75" thickBot="1" x14ac:dyDescent="0.3">
      <c r="A4" t="s">
        <v>0</v>
      </c>
      <c r="C4" s="10">
        <v>44347</v>
      </c>
      <c r="D4" s="11" t="s">
        <v>66</v>
      </c>
      <c r="E4" s="10">
        <v>44351</v>
      </c>
      <c r="J4" s="2" t="s">
        <v>58</v>
      </c>
      <c r="K4" s="2" t="s">
        <v>59</v>
      </c>
      <c r="L4" s="2" t="s">
        <v>60</v>
      </c>
      <c r="M4" s="2" t="s">
        <v>61</v>
      </c>
      <c r="N4" s="2" t="s">
        <v>62</v>
      </c>
    </row>
    <row r="5" spans="1:16" ht="15.75" thickBot="1" x14ac:dyDescent="0.3">
      <c r="G5" t="s">
        <v>57</v>
      </c>
      <c r="H5" s="8">
        <v>13748.74</v>
      </c>
      <c r="J5" s="16" t="s">
        <v>168</v>
      </c>
      <c r="K5" s="16">
        <v>13736.38</v>
      </c>
      <c r="L5" s="16">
        <v>13756.33</v>
      </c>
      <c r="M5" s="16">
        <v>13614.51</v>
      </c>
      <c r="N5" s="16">
        <v>13814.49</v>
      </c>
      <c r="P5" s="5">
        <f>(N5-H5)/H5</f>
        <v>4.7822564104056083E-3</v>
      </c>
    </row>
    <row r="6" spans="1:16" ht="15.75" thickBot="1" x14ac:dyDescent="0.3">
      <c r="A6" t="s">
        <v>2</v>
      </c>
      <c r="C6" s="33" t="s">
        <v>5891</v>
      </c>
      <c r="D6" s="1"/>
      <c r="E6" s="1"/>
      <c r="G6" t="s">
        <v>3680</v>
      </c>
      <c r="H6" s="9">
        <v>4204.13</v>
      </c>
      <c r="J6" s="16" t="s">
        <v>168</v>
      </c>
      <c r="K6" s="21">
        <v>4202.04</v>
      </c>
      <c r="L6" s="21">
        <v>4208.1400000000003</v>
      </c>
      <c r="M6" s="16">
        <v>4192.8500000000004</v>
      </c>
      <c r="N6" s="16">
        <v>4229.8900000000003</v>
      </c>
      <c r="P6" s="5">
        <f>(N6-H6)/H6</f>
        <v>6.1273081469888462E-3</v>
      </c>
    </row>
    <row r="7" spans="1:16" x14ac:dyDescent="0.25">
      <c r="C7" s="12"/>
      <c r="J7" s="12"/>
    </row>
    <row r="8" spans="1:16" x14ac:dyDescent="0.25">
      <c r="C8" s="12"/>
      <c r="J8" s="12"/>
    </row>
    <row r="9" spans="1:16" x14ac:dyDescent="0.25">
      <c r="A9" t="s">
        <v>3</v>
      </c>
      <c r="C9" t="s">
        <v>5920</v>
      </c>
      <c r="J9" s="18"/>
    </row>
    <row r="10" spans="1:16" x14ac:dyDescent="0.25">
      <c r="C10" s="37" t="s">
        <v>5923</v>
      </c>
      <c r="J10" s="18"/>
    </row>
    <row r="11" spans="1:16" x14ac:dyDescent="0.25">
      <c r="C11" s="37" t="s">
        <v>5921</v>
      </c>
      <c r="J11" s="18"/>
    </row>
    <row r="12" spans="1:16" x14ac:dyDescent="0.25">
      <c r="C12" s="37" t="s">
        <v>5922</v>
      </c>
      <c r="J12" s="18"/>
    </row>
    <row r="13" spans="1:16" x14ac:dyDescent="0.25">
      <c r="C13" s="37"/>
      <c r="J13" s="18"/>
    </row>
    <row r="14" spans="1:16" x14ac:dyDescent="0.25">
      <c r="C14" s="37"/>
      <c r="J14" s="18"/>
    </row>
    <row r="15" spans="1:16" x14ac:dyDescent="0.25">
      <c r="C15" s="37"/>
      <c r="J15" s="18"/>
    </row>
    <row r="16" spans="1:16" x14ac:dyDescent="0.25">
      <c r="C16" s="37"/>
      <c r="J16" s="18"/>
    </row>
    <row r="17" spans="3:10" x14ac:dyDescent="0.25">
      <c r="C17" s="12"/>
      <c r="J17" s="18"/>
    </row>
    <row r="18" spans="3:10" x14ac:dyDescent="0.25">
      <c r="C18" s="12" t="s">
        <v>5908</v>
      </c>
      <c r="J18" s="18"/>
    </row>
    <row r="19" spans="3:10" x14ac:dyDescent="0.25">
      <c r="C19" s="12"/>
      <c r="J19" s="18"/>
    </row>
    <row r="20" spans="3:10" x14ac:dyDescent="0.25">
      <c r="J20" s="18"/>
    </row>
    <row r="21" spans="3:10" x14ac:dyDescent="0.25">
      <c r="C21" t="s">
        <v>3391</v>
      </c>
      <c r="D21" s="5">
        <v>1</v>
      </c>
      <c r="E21" s="7"/>
      <c r="I21" s="5"/>
      <c r="J21" s="18"/>
    </row>
    <row r="22" spans="3:10" x14ac:dyDescent="0.25">
      <c r="D22" s="5"/>
      <c r="E22" s="7"/>
      <c r="I22" s="5"/>
      <c r="J22" s="18"/>
    </row>
    <row r="23" spans="3:10" x14ac:dyDescent="0.25">
      <c r="D23" s="5"/>
      <c r="E23" s="7"/>
      <c r="I23" s="5"/>
      <c r="J23" s="18"/>
    </row>
    <row r="24" spans="3:10" x14ac:dyDescent="0.25">
      <c r="D24" s="5"/>
      <c r="E24" s="7"/>
      <c r="I24" s="5"/>
      <c r="J24" s="18"/>
    </row>
    <row r="25" spans="3:10" x14ac:dyDescent="0.25">
      <c r="D25" s="5"/>
      <c r="E25" s="7"/>
      <c r="I25" s="5"/>
      <c r="J25" s="18"/>
    </row>
    <row r="26" spans="3:10" x14ac:dyDescent="0.25">
      <c r="D26" s="5"/>
      <c r="E26" s="7"/>
      <c r="I26" s="5"/>
      <c r="J26" s="18"/>
    </row>
    <row r="27" spans="3:10" x14ac:dyDescent="0.25">
      <c r="D27" s="5"/>
      <c r="I27" s="5"/>
      <c r="J27" s="18"/>
    </row>
    <row r="28" spans="3:10" x14ac:dyDescent="0.25">
      <c r="D28" s="5"/>
      <c r="E28" s="27"/>
      <c r="F28" s="18"/>
      <c r="G28" s="28"/>
      <c r="H28" s="18"/>
      <c r="I28" s="5"/>
      <c r="J28" s="18"/>
    </row>
    <row r="29" spans="3:10" x14ac:dyDescent="0.25">
      <c r="D29" s="5"/>
      <c r="E29" s="27"/>
      <c r="F29" s="18"/>
      <c r="G29" s="28"/>
      <c r="H29" s="18"/>
      <c r="I29" s="5"/>
      <c r="J29" s="18"/>
    </row>
    <row r="30" spans="3:10" x14ac:dyDescent="0.25">
      <c r="D30" s="5"/>
      <c r="E30" s="27"/>
      <c r="F30" s="18"/>
      <c r="G30" s="28"/>
      <c r="H30" s="18"/>
      <c r="I30" s="5"/>
      <c r="J30" s="18"/>
    </row>
    <row r="31" spans="3:10" x14ac:dyDescent="0.25">
      <c r="D31" s="5"/>
      <c r="E31" s="27"/>
      <c r="F31" s="18"/>
      <c r="G31" s="28"/>
      <c r="H31" s="18"/>
      <c r="I31" s="5"/>
      <c r="J31" s="18"/>
    </row>
    <row r="32" spans="3:10" x14ac:dyDescent="0.25">
      <c r="D32" s="5">
        <f>SUM(D21:D31)</f>
        <v>1</v>
      </c>
      <c r="I32" s="28"/>
      <c r="J32" s="18"/>
    </row>
    <row r="33" spans="1:19" x14ac:dyDescent="0.25">
      <c r="E33" s="27"/>
      <c r="F33" s="18"/>
      <c r="G33" s="28"/>
      <c r="H33" s="18"/>
      <c r="I33" s="28"/>
      <c r="J33" s="18"/>
    </row>
    <row r="34" spans="1:19" x14ac:dyDescent="0.25">
      <c r="D34" s="5"/>
      <c r="E34" s="27"/>
      <c r="F34" s="18"/>
      <c r="G34" s="28"/>
      <c r="H34" s="18"/>
      <c r="I34" s="28"/>
      <c r="J34" s="18"/>
    </row>
    <row r="35" spans="1:19" x14ac:dyDescent="0.25">
      <c r="C35" s="12"/>
      <c r="E35" s="27"/>
      <c r="F35" s="17" t="s">
        <v>4013</v>
      </c>
      <c r="G35" s="18"/>
      <c r="H35" s="12"/>
      <c r="I35" s="18"/>
    </row>
    <row r="36" spans="1:19" x14ac:dyDescent="0.25">
      <c r="A36" t="s">
        <v>4</v>
      </c>
      <c r="C36" s="12"/>
      <c r="E36" s="30" t="s">
        <v>7</v>
      </c>
      <c r="F36" s="30" t="s">
        <v>8</v>
      </c>
      <c r="G36" s="30" t="s">
        <v>9</v>
      </c>
      <c r="H36" s="30" t="s">
        <v>10</v>
      </c>
      <c r="I36" s="30" t="s">
        <v>24</v>
      </c>
      <c r="J36" s="30" t="s">
        <v>26</v>
      </c>
      <c r="K36" s="30" t="s">
        <v>25</v>
      </c>
      <c r="L36" s="30" t="s">
        <v>4733</v>
      </c>
      <c r="M36" s="29" t="s">
        <v>11</v>
      </c>
      <c r="N36" s="31"/>
      <c r="O36" s="31"/>
      <c r="P36" s="31"/>
      <c r="Q36" s="31"/>
      <c r="R36" s="31"/>
      <c r="S36" s="31"/>
    </row>
    <row r="37" spans="1:19" x14ac:dyDescent="0.25">
      <c r="A37" s="6" t="s">
        <v>5</v>
      </c>
      <c r="E37" s="4"/>
      <c r="F37" s="4"/>
      <c r="G37" s="5"/>
      <c r="H37" s="4"/>
      <c r="I37" s="4"/>
      <c r="J37" s="25"/>
      <c r="K37" s="25"/>
      <c r="L37" s="2"/>
    </row>
    <row r="38" spans="1:19" x14ac:dyDescent="0.25">
      <c r="A38" s="6" t="s">
        <v>12</v>
      </c>
      <c r="G38" s="5"/>
      <c r="H38" s="4"/>
      <c r="I38" s="4"/>
      <c r="J38" s="2"/>
      <c r="K38" s="2"/>
      <c r="L38" s="2"/>
    </row>
    <row r="39" spans="1:19" x14ac:dyDescent="0.25">
      <c r="A39" s="6" t="s">
        <v>13</v>
      </c>
      <c r="E39" s="4"/>
      <c r="F39" s="4"/>
      <c r="G39" s="5"/>
      <c r="H39" s="4"/>
      <c r="I39" s="4"/>
      <c r="J39" s="25"/>
      <c r="K39" s="25"/>
      <c r="L39" s="2"/>
    </row>
    <row r="40" spans="1:19" x14ac:dyDescent="0.25">
      <c r="A40" s="6" t="s">
        <v>14</v>
      </c>
    </row>
    <row r="41" spans="1:19" x14ac:dyDescent="0.25">
      <c r="A41" s="6" t="s">
        <v>15</v>
      </c>
      <c r="E41" s="4"/>
      <c r="F41" s="4"/>
      <c r="G41" s="5"/>
      <c r="H41" s="4"/>
      <c r="I41" s="4"/>
      <c r="J41" s="25"/>
      <c r="K41" s="25"/>
      <c r="L41" s="2"/>
    </row>
    <row r="42" spans="1:19" x14ac:dyDescent="0.25">
      <c r="A42" s="6" t="s">
        <v>16</v>
      </c>
      <c r="E42" s="4"/>
      <c r="F42" s="4"/>
      <c r="G42" s="5"/>
      <c r="H42" s="4"/>
      <c r="I42" s="4"/>
      <c r="J42" s="25"/>
      <c r="K42" s="25"/>
      <c r="L42" s="2"/>
    </row>
    <row r="43" spans="1:19" x14ac:dyDescent="0.25">
      <c r="A43" s="6" t="s">
        <v>17</v>
      </c>
      <c r="E43" s="4"/>
      <c r="F43" s="4"/>
      <c r="G43" s="5"/>
      <c r="H43" s="4"/>
      <c r="I43" s="4"/>
      <c r="J43" s="25"/>
      <c r="K43" s="25"/>
    </row>
    <row r="44" spans="1:19" x14ac:dyDescent="0.25">
      <c r="A44" s="6" t="s">
        <v>18</v>
      </c>
      <c r="E44" s="4"/>
      <c r="F44" s="4"/>
      <c r="G44" s="5"/>
      <c r="H44" s="4"/>
      <c r="I44" s="4"/>
      <c r="J44" s="25"/>
      <c r="K44" s="25"/>
      <c r="L44" s="2"/>
    </row>
    <row r="45" spans="1:19" x14ac:dyDescent="0.25">
      <c r="A45" s="6" t="s">
        <v>63</v>
      </c>
      <c r="L45" s="2"/>
    </row>
    <row r="46" spans="1:19" x14ac:dyDescent="0.25">
      <c r="A46" s="6" t="s">
        <v>67</v>
      </c>
      <c r="L46" s="2"/>
    </row>
    <row r="47" spans="1:19" x14ac:dyDescent="0.25">
      <c r="A47" s="6" t="s">
        <v>98</v>
      </c>
      <c r="L47" s="2"/>
    </row>
    <row r="49" spans="1:20" x14ac:dyDescent="0.25">
      <c r="G49" s="2" t="s">
        <v>5291</v>
      </c>
      <c r="J49" s="2" t="s">
        <v>5287</v>
      </c>
    </row>
    <row r="50" spans="1:20" x14ac:dyDescent="0.25">
      <c r="A50" s="3" t="s">
        <v>21</v>
      </c>
      <c r="E50" s="22" t="s">
        <v>7</v>
      </c>
      <c r="F50" s="22" t="s">
        <v>24</v>
      </c>
      <c r="G50" s="22" t="s">
        <v>5292</v>
      </c>
      <c r="H50" s="22" t="s">
        <v>25</v>
      </c>
      <c r="I50" s="22" t="s">
        <v>26</v>
      </c>
      <c r="J50" s="22" t="s">
        <v>25</v>
      </c>
      <c r="K50" s="22" t="s">
        <v>5288</v>
      </c>
      <c r="L50" s="22" t="s">
        <v>5497</v>
      </c>
      <c r="M50" s="22" t="s">
        <v>5293</v>
      </c>
      <c r="N50" s="22" t="s">
        <v>5294</v>
      </c>
      <c r="O50" s="22" t="s">
        <v>5295</v>
      </c>
      <c r="P50" s="23" t="s">
        <v>11</v>
      </c>
    </row>
    <row r="51" spans="1:20" x14ac:dyDescent="0.25">
      <c r="A51" s="6" t="s">
        <v>5</v>
      </c>
      <c r="B51" s="12" t="s">
        <v>5313</v>
      </c>
      <c r="C51" s="12" t="s">
        <v>5323</v>
      </c>
      <c r="E51" s="13">
        <v>106.9</v>
      </c>
      <c r="F51" s="13">
        <v>98.13</v>
      </c>
      <c r="G51" s="50">
        <f>(E51-F51)/F51</f>
        <v>8.9371242229695405E-2</v>
      </c>
      <c r="H51" s="14">
        <v>76</v>
      </c>
      <c r="I51" s="14">
        <v>69</v>
      </c>
      <c r="J51" s="51">
        <v>44370</v>
      </c>
      <c r="K51" s="52">
        <v>18.2</v>
      </c>
      <c r="L51" s="52">
        <v>105.76</v>
      </c>
      <c r="M51" s="52">
        <v>105.35</v>
      </c>
      <c r="N51" s="52">
        <v>105.03</v>
      </c>
      <c r="O51" s="52">
        <v>103.86</v>
      </c>
      <c r="P51" s="12" t="s">
        <v>5892</v>
      </c>
    </row>
    <row r="52" spans="1:20" x14ac:dyDescent="0.25">
      <c r="A52" s="6" t="s">
        <v>12</v>
      </c>
      <c r="B52" s="12" t="s">
        <v>5699</v>
      </c>
      <c r="C52" s="12" t="s">
        <v>5700</v>
      </c>
      <c r="D52" s="12"/>
      <c r="E52" s="13">
        <v>302.20999999999998</v>
      </c>
      <c r="F52" s="13">
        <v>294.76</v>
      </c>
      <c r="G52" s="50">
        <f t="shared" ref="G52:G60" si="0">(E52-F52)/F52</f>
        <v>2.5274799837155613E-2</v>
      </c>
      <c r="H52" s="14">
        <v>84</v>
      </c>
      <c r="I52" s="14">
        <v>80</v>
      </c>
      <c r="J52" s="51">
        <v>44371</v>
      </c>
      <c r="K52" s="52">
        <v>17.77</v>
      </c>
      <c r="L52" s="52">
        <v>306.67</v>
      </c>
      <c r="M52" s="52">
        <v>307.94</v>
      </c>
      <c r="N52" s="52">
        <v>305.88</v>
      </c>
      <c r="O52" s="52">
        <v>295.55</v>
      </c>
      <c r="P52" s="12" t="s">
        <v>5896</v>
      </c>
      <c r="R52" s="12"/>
    </row>
    <row r="53" spans="1:20" x14ac:dyDescent="0.25">
      <c r="A53" s="6" t="s">
        <v>13</v>
      </c>
      <c r="B53" s="12" t="s">
        <v>5815</v>
      </c>
      <c r="C53" s="12" t="s">
        <v>5831</v>
      </c>
      <c r="D53" s="12"/>
      <c r="E53" s="13">
        <v>78.63</v>
      </c>
      <c r="F53" s="13">
        <v>71.72</v>
      </c>
      <c r="G53" s="50">
        <f t="shared" si="0"/>
        <v>9.6346904629113175E-2</v>
      </c>
      <c r="H53" s="14">
        <v>92</v>
      </c>
      <c r="I53" s="14">
        <v>90</v>
      </c>
      <c r="J53" s="51">
        <v>44405</v>
      </c>
      <c r="K53" s="52">
        <v>32</v>
      </c>
      <c r="L53" s="52">
        <v>76.73</v>
      </c>
      <c r="M53" s="52">
        <v>75.27</v>
      </c>
      <c r="N53" s="52">
        <v>72.959999999999994</v>
      </c>
      <c r="O53" s="52">
        <v>69.2</v>
      </c>
      <c r="P53" s="12" t="s">
        <v>5898</v>
      </c>
    </row>
    <row r="54" spans="1:20" x14ac:dyDescent="0.25">
      <c r="A54" s="6" t="s">
        <v>14</v>
      </c>
      <c r="B54" s="12" t="s">
        <v>5813</v>
      </c>
      <c r="C54" s="12" t="s">
        <v>5827</v>
      </c>
      <c r="D54" s="12"/>
      <c r="E54" s="13">
        <v>102.43</v>
      </c>
      <c r="F54" s="13">
        <v>98.48</v>
      </c>
      <c r="G54" s="50">
        <f t="shared" si="0"/>
        <v>4.0109666937449252E-2</v>
      </c>
      <c r="H54" s="14">
        <v>80</v>
      </c>
      <c r="I54" s="14">
        <v>76</v>
      </c>
      <c r="J54" s="51">
        <v>44405</v>
      </c>
      <c r="K54" s="52">
        <v>20.04</v>
      </c>
      <c r="L54" s="52">
        <v>101.34</v>
      </c>
      <c r="M54" s="52">
        <v>100.27</v>
      </c>
      <c r="N54" s="52">
        <v>98.27</v>
      </c>
      <c r="O54" s="52">
        <v>95.45</v>
      </c>
      <c r="P54" s="12" t="s">
        <v>5899</v>
      </c>
      <c r="R54" s="18"/>
      <c r="S54" s="18"/>
      <c r="T54" s="18"/>
    </row>
    <row r="55" spans="1:20" x14ac:dyDescent="0.25">
      <c r="A55" s="6" t="s">
        <v>15</v>
      </c>
      <c r="B55" s="12" t="s">
        <v>5873</v>
      </c>
      <c r="C55" s="12" t="s">
        <v>5878</v>
      </c>
      <c r="D55" s="12"/>
      <c r="E55" s="13">
        <v>132.21</v>
      </c>
      <c r="F55" s="13">
        <v>120.24</v>
      </c>
      <c r="G55" s="50">
        <f t="shared" si="0"/>
        <v>9.9550898203592933E-2</v>
      </c>
      <c r="H55" s="14">
        <v>99</v>
      </c>
      <c r="I55" s="14">
        <v>92</v>
      </c>
      <c r="J55" s="51">
        <v>44397</v>
      </c>
      <c r="K55" s="52">
        <v>27.62</v>
      </c>
      <c r="L55" s="52">
        <v>128.57</v>
      </c>
      <c r="M55" s="52">
        <v>123.93</v>
      </c>
      <c r="N55" s="52">
        <v>118.39</v>
      </c>
      <c r="O55" s="52">
        <v>111.84</v>
      </c>
      <c r="P55" s="12" t="s">
        <v>5900</v>
      </c>
    </row>
    <row r="56" spans="1:20" x14ac:dyDescent="0.25">
      <c r="A56" s="6" t="s">
        <v>16</v>
      </c>
      <c r="B56" s="12" t="s">
        <v>5147</v>
      </c>
      <c r="C56" s="12" t="s">
        <v>5149</v>
      </c>
      <c r="D56" s="12"/>
      <c r="E56" s="13">
        <v>703.13</v>
      </c>
      <c r="F56" s="13">
        <v>632.74</v>
      </c>
      <c r="G56" s="50">
        <f t="shared" si="0"/>
        <v>0.11124632550494672</v>
      </c>
      <c r="H56" s="14">
        <v>97</v>
      </c>
      <c r="I56" s="14">
        <v>87</v>
      </c>
      <c r="J56" s="51">
        <v>44427</v>
      </c>
      <c r="K56" s="52">
        <v>24.68</v>
      </c>
      <c r="L56" s="52">
        <v>672.68</v>
      </c>
      <c r="M56" s="52">
        <v>649.24</v>
      </c>
      <c r="N56" s="52">
        <v>623.53</v>
      </c>
      <c r="O56" s="52">
        <v>592.85</v>
      </c>
      <c r="P56" s="12" t="s">
        <v>5901</v>
      </c>
    </row>
    <row r="57" spans="1:20" x14ac:dyDescent="0.25">
      <c r="A57" s="6" t="s">
        <v>17</v>
      </c>
      <c r="B57" s="12" t="s">
        <v>5569</v>
      </c>
      <c r="C57" s="12" t="s">
        <v>5580</v>
      </c>
      <c r="D57" s="12"/>
      <c r="E57" s="13">
        <v>333.43</v>
      </c>
      <c r="F57" s="13">
        <v>312.12</v>
      </c>
      <c r="G57" s="50">
        <f t="shared" si="0"/>
        <v>6.827502242727157E-2</v>
      </c>
      <c r="H57" s="14">
        <v>97</v>
      </c>
      <c r="I57" s="14">
        <v>76</v>
      </c>
      <c r="J57" s="51">
        <v>44400</v>
      </c>
      <c r="K57" s="52">
        <v>39.01</v>
      </c>
      <c r="L57" s="52">
        <v>335.98</v>
      </c>
      <c r="M57" s="52">
        <v>336.68</v>
      </c>
      <c r="N57" s="52">
        <v>333.4</v>
      </c>
      <c r="O57" s="52">
        <v>318.08999999999997</v>
      </c>
      <c r="P57" s="12" t="s">
        <v>5905</v>
      </c>
    </row>
    <row r="58" spans="1:20" x14ac:dyDescent="0.25">
      <c r="A58" s="6" t="s">
        <v>18</v>
      </c>
      <c r="B58" s="12" t="s">
        <v>1615</v>
      </c>
      <c r="C58" s="12" t="s">
        <v>1616</v>
      </c>
      <c r="D58" s="12"/>
      <c r="E58" s="13">
        <v>131.68</v>
      </c>
      <c r="F58" s="13">
        <v>139.82</v>
      </c>
      <c r="G58" s="50">
        <f t="shared" si="0"/>
        <v>-5.8217708482334332E-2</v>
      </c>
      <c r="H58" s="14">
        <v>88</v>
      </c>
      <c r="I58" s="14">
        <v>80</v>
      </c>
      <c r="J58" s="51">
        <v>44398</v>
      </c>
      <c r="K58" s="52">
        <v>11.81</v>
      </c>
      <c r="L58" s="52">
        <v>130.34</v>
      </c>
      <c r="M58" s="52">
        <v>129.11000000000001</v>
      </c>
      <c r="N58" s="52">
        <v>127.43</v>
      </c>
      <c r="O58" s="52">
        <v>126.42</v>
      </c>
      <c r="P58" s="12" t="s">
        <v>5907</v>
      </c>
    </row>
    <row r="59" spans="1:20" x14ac:dyDescent="0.25">
      <c r="A59" s="6" t="s">
        <v>63</v>
      </c>
      <c r="B59" s="12" t="s">
        <v>5771</v>
      </c>
      <c r="C59" s="12" t="s">
        <v>5772</v>
      </c>
      <c r="D59" s="12"/>
      <c r="E59" s="13">
        <v>312.57</v>
      </c>
      <c r="F59" s="13">
        <v>296.5</v>
      </c>
      <c r="G59" s="50">
        <f t="shared" si="0"/>
        <v>5.4198988195615493E-2</v>
      </c>
      <c r="H59" s="14">
        <v>99</v>
      </c>
      <c r="I59" s="14">
        <v>93</v>
      </c>
      <c r="J59" s="51">
        <v>44413</v>
      </c>
      <c r="K59" s="52">
        <v>44.95</v>
      </c>
      <c r="L59" s="52">
        <v>319.52</v>
      </c>
      <c r="M59" s="52">
        <v>318.75</v>
      </c>
      <c r="N59" s="52">
        <v>305.18</v>
      </c>
      <c r="O59" s="52">
        <v>261.97000000000003</v>
      </c>
      <c r="P59" s="12" t="s">
        <v>5909</v>
      </c>
    </row>
    <row r="60" spans="1:20" x14ac:dyDescent="0.25">
      <c r="A60" s="6" t="s">
        <v>67</v>
      </c>
      <c r="B60" s="12" t="s">
        <v>5812</v>
      </c>
      <c r="C60" s="12" t="s">
        <v>5823</v>
      </c>
      <c r="D60" s="12"/>
      <c r="E60" s="13">
        <v>164.04</v>
      </c>
      <c r="F60" s="13">
        <v>164.64</v>
      </c>
      <c r="G60" s="50">
        <f t="shared" si="0"/>
        <v>-3.6443148688046303E-3</v>
      </c>
      <c r="H60" s="14">
        <v>39</v>
      </c>
      <c r="I60" s="14">
        <v>99</v>
      </c>
      <c r="J60" s="51">
        <v>44405</v>
      </c>
      <c r="K60" s="52">
        <v>34.700000000000003</v>
      </c>
      <c r="L60" s="52">
        <v>158.13</v>
      </c>
      <c r="M60" s="52">
        <v>150.07</v>
      </c>
      <c r="N60" s="52">
        <v>136.57</v>
      </c>
      <c r="O60" s="52">
        <v>121.1</v>
      </c>
      <c r="P60" s="12" t="s">
        <v>5914</v>
      </c>
    </row>
    <row r="61" spans="1:20" x14ac:dyDescent="0.25">
      <c r="A61" s="6" t="s">
        <v>98</v>
      </c>
      <c r="B61" s="12"/>
      <c r="C61" s="12"/>
      <c r="D61" s="12"/>
      <c r="E61" s="12"/>
      <c r="F61" s="12"/>
      <c r="G61" s="12"/>
      <c r="H61" s="12"/>
      <c r="I61" s="12"/>
      <c r="J61" s="14"/>
      <c r="K61" s="12"/>
      <c r="L61" s="12"/>
      <c r="M61" s="12"/>
      <c r="N61" s="12"/>
      <c r="O61" s="12"/>
      <c r="P61" s="12" t="s">
        <v>5915</v>
      </c>
      <c r="Q61" s="18"/>
    </row>
    <row r="62" spans="1:20" x14ac:dyDescent="0.25">
      <c r="A62" s="6" t="s">
        <v>102</v>
      </c>
      <c r="B62" s="18" t="s">
        <v>2818</v>
      </c>
      <c r="C62" s="18" t="s">
        <v>5773</v>
      </c>
      <c r="D62" s="18"/>
      <c r="E62" s="26">
        <v>71.45</v>
      </c>
      <c r="F62" s="26">
        <v>66.989999999999995</v>
      </c>
      <c r="G62" s="28">
        <f>(E62-F62)/F62</f>
        <v>6.6577101059859811E-2</v>
      </c>
      <c r="H62" s="17">
        <v>94</v>
      </c>
      <c r="I62" s="17">
        <v>63</v>
      </c>
      <c r="J62" s="44">
        <v>44407</v>
      </c>
      <c r="K62" s="17">
        <v>33.14</v>
      </c>
      <c r="L62" s="17">
        <v>72.16</v>
      </c>
      <c r="M62" s="17">
        <v>72.36</v>
      </c>
      <c r="N62" s="17">
        <v>71.150000000000006</v>
      </c>
      <c r="O62" s="17">
        <v>66.72</v>
      </c>
      <c r="P62" s="18" t="s">
        <v>5902</v>
      </c>
    </row>
    <row r="63" spans="1:20" x14ac:dyDescent="0.25">
      <c r="A63" s="6" t="s">
        <v>106</v>
      </c>
      <c r="B63" s="18" t="s">
        <v>5768</v>
      </c>
      <c r="C63" s="18" t="s">
        <v>5769</v>
      </c>
      <c r="D63" s="18"/>
      <c r="E63" s="26">
        <v>144.51</v>
      </c>
      <c r="F63" s="26">
        <v>134.07</v>
      </c>
      <c r="G63" s="28">
        <f>(E63-F63)/F63</f>
        <v>7.78697695233833E-2</v>
      </c>
      <c r="H63" s="17">
        <v>69</v>
      </c>
      <c r="I63" s="17">
        <v>63</v>
      </c>
      <c r="J63" s="44">
        <v>44414</v>
      </c>
      <c r="K63" s="49">
        <v>18.52</v>
      </c>
      <c r="L63" s="49">
        <v>142.29</v>
      </c>
      <c r="M63" s="49">
        <v>140.82</v>
      </c>
      <c r="N63" s="49">
        <v>138.66999999999999</v>
      </c>
      <c r="O63" s="49">
        <v>133.78</v>
      </c>
      <c r="P63" s="18" t="s">
        <v>5897</v>
      </c>
    </row>
    <row r="64" spans="1:20" x14ac:dyDescent="0.25">
      <c r="A64" s="6" t="s">
        <v>238</v>
      </c>
      <c r="B64" s="18" t="s">
        <v>2127</v>
      </c>
      <c r="C64" s="18" t="s">
        <v>5375</v>
      </c>
      <c r="D64" s="18"/>
      <c r="E64" s="26">
        <v>613.22</v>
      </c>
      <c r="F64" s="26">
        <v>524.22</v>
      </c>
      <c r="G64" s="28">
        <f>(E64-F64)/F64</f>
        <v>0.16977604822402806</v>
      </c>
      <c r="H64" s="17">
        <v>95</v>
      </c>
      <c r="I64" s="17">
        <v>92</v>
      </c>
      <c r="J64" s="53">
        <v>44356</v>
      </c>
      <c r="K64" s="49">
        <v>15.41</v>
      </c>
      <c r="L64" s="49">
        <v>621.19000000000005</v>
      </c>
      <c r="M64" s="49">
        <v>626.48</v>
      </c>
      <c r="N64" s="49">
        <v>633.24</v>
      </c>
      <c r="O64" s="49">
        <v>635.08000000000004</v>
      </c>
      <c r="P64" s="18" t="s">
        <v>5903</v>
      </c>
    </row>
    <row r="65" spans="1:17" x14ac:dyDescent="0.25">
      <c r="A65" s="6" t="s">
        <v>243</v>
      </c>
      <c r="B65" s="18" t="s">
        <v>5463</v>
      </c>
      <c r="C65" s="18" t="s">
        <v>5464</v>
      </c>
      <c r="D65" s="18"/>
      <c r="E65" s="26">
        <v>37.119999999999997</v>
      </c>
      <c r="F65" s="26">
        <v>33.74</v>
      </c>
      <c r="G65" s="28">
        <f>(E65-F65)/F65</f>
        <v>0.10017783046828677</v>
      </c>
      <c r="H65" s="17">
        <v>99</v>
      </c>
      <c r="I65" s="17">
        <v>97</v>
      </c>
      <c r="J65" s="53">
        <v>44355</v>
      </c>
      <c r="K65" s="49">
        <v>35.090000000000003</v>
      </c>
      <c r="L65" s="49">
        <v>36.71</v>
      </c>
      <c r="M65" s="49">
        <v>36.07</v>
      </c>
      <c r="N65" s="49">
        <v>34.94</v>
      </c>
      <c r="O65" s="49">
        <v>32.19</v>
      </c>
      <c r="P65" s="18" t="s">
        <v>5904</v>
      </c>
    </row>
    <row r="66" spans="1:17" x14ac:dyDescent="0.25">
      <c r="A66" s="6" t="s">
        <v>263</v>
      </c>
      <c r="B66" s="18" t="s">
        <v>5315</v>
      </c>
      <c r="C66" s="18" t="s">
        <v>5327</v>
      </c>
      <c r="D66" s="18"/>
      <c r="E66" s="26">
        <v>22.45</v>
      </c>
      <c r="F66" s="26">
        <v>23.02</v>
      </c>
      <c r="G66" s="28">
        <f t="shared" ref="G66:G79" si="1">(E66-F66)/F66</f>
        <v>-2.4761077324066041E-2</v>
      </c>
      <c r="H66" s="17">
        <v>69</v>
      </c>
      <c r="I66" s="17">
        <v>91</v>
      </c>
      <c r="J66" s="44">
        <v>44405</v>
      </c>
      <c r="K66" s="49">
        <v>23.66</v>
      </c>
      <c r="L66" s="49">
        <v>22.17</v>
      </c>
      <c r="M66" s="49">
        <v>21.81</v>
      </c>
      <c r="N66" s="49">
        <v>21.36</v>
      </c>
      <c r="O66" s="49">
        <v>20.02</v>
      </c>
      <c r="P66" s="18" t="s">
        <v>5906</v>
      </c>
    </row>
    <row r="67" spans="1:17" x14ac:dyDescent="0.25">
      <c r="A67" s="6" t="s">
        <v>267</v>
      </c>
      <c r="B67" s="18" t="s">
        <v>5811</v>
      </c>
      <c r="C67" s="18" t="s">
        <v>5821</v>
      </c>
      <c r="D67" s="18"/>
      <c r="E67" s="26">
        <v>35.31</v>
      </c>
      <c r="F67" s="26">
        <v>31.36</v>
      </c>
      <c r="G67" s="28">
        <f t="shared" si="1"/>
        <v>0.12595663265306131</v>
      </c>
      <c r="H67" s="17">
        <v>83</v>
      </c>
      <c r="I67" s="17">
        <v>89</v>
      </c>
      <c r="J67" s="44">
        <v>44414</v>
      </c>
      <c r="K67" s="49">
        <v>31.99</v>
      </c>
      <c r="L67" s="49">
        <v>36.22</v>
      </c>
      <c r="M67" s="49">
        <v>35.89</v>
      </c>
      <c r="N67" s="49">
        <v>34.51</v>
      </c>
      <c r="O67" s="49">
        <v>30.86</v>
      </c>
      <c r="P67" s="18" t="s">
        <v>5910</v>
      </c>
      <c r="Q67" s="12"/>
    </row>
    <row r="68" spans="1:17" x14ac:dyDescent="0.25">
      <c r="A68" s="6" t="s">
        <v>404</v>
      </c>
      <c r="B68" s="18" t="s">
        <v>5411</v>
      </c>
      <c r="C68" s="18" t="s">
        <v>5422</v>
      </c>
      <c r="D68" s="18"/>
      <c r="E68" s="26">
        <v>405.64</v>
      </c>
      <c r="F68" s="26">
        <v>367.49</v>
      </c>
      <c r="G68" s="28">
        <f t="shared" si="1"/>
        <v>0.10381234863533695</v>
      </c>
      <c r="H68" s="17">
        <v>85</v>
      </c>
      <c r="I68" s="17">
        <v>63</v>
      </c>
      <c r="J68" s="44">
        <v>44392</v>
      </c>
      <c r="K68" s="49">
        <v>32.299999999999997</v>
      </c>
      <c r="L68" s="49">
        <v>407.57</v>
      </c>
      <c r="M68" s="49">
        <v>408.69</v>
      </c>
      <c r="N68" s="49">
        <v>407.43</v>
      </c>
      <c r="O68" s="49">
        <v>396.82</v>
      </c>
      <c r="P68" s="18" t="s">
        <v>5911</v>
      </c>
      <c r="Q68" s="12"/>
    </row>
    <row r="69" spans="1:17" x14ac:dyDescent="0.25">
      <c r="A69" s="6" t="s">
        <v>619</v>
      </c>
      <c r="B69" s="18" t="s">
        <v>4553</v>
      </c>
      <c r="C69" s="18" t="s">
        <v>5695</v>
      </c>
      <c r="D69" s="18"/>
      <c r="E69" s="26">
        <v>206.07</v>
      </c>
      <c r="F69" s="26">
        <v>187</v>
      </c>
      <c r="G69" s="28">
        <f t="shared" si="1"/>
        <v>0.10197860962566842</v>
      </c>
      <c r="H69" s="17">
        <v>32</v>
      </c>
      <c r="I69" s="17">
        <v>97</v>
      </c>
      <c r="J69" s="44">
        <v>44414</v>
      </c>
      <c r="K69" s="49">
        <v>24.78</v>
      </c>
      <c r="L69" s="49">
        <v>193.53</v>
      </c>
      <c r="M69" s="49">
        <v>184.88</v>
      </c>
      <c r="N69" s="49">
        <v>175.81</v>
      </c>
      <c r="O69" s="49">
        <v>160.59</v>
      </c>
      <c r="P69" s="18" t="s">
        <v>5912</v>
      </c>
      <c r="Q69" s="12"/>
    </row>
    <row r="70" spans="1:17" x14ac:dyDescent="0.25">
      <c r="A70" s="6" t="s">
        <v>831</v>
      </c>
      <c r="B70" s="18" t="s">
        <v>1811</v>
      </c>
      <c r="C70" s="18" t="s">
        <v>5776</v>
      </c>
      <c r="E70" s="26">
        <v>86.71</v>
      </c>
      <c r="F70" s="26">
        <v>79.42</v>
      </c>
      <c r="G70" s="28">
        <f t="shared" si="1"/>
        <v>9.1790480987156781E-2</v>
      </c>
      <c r="H70" s="17">
        <v>86</v>
      </c>
      <c r="I70" s="17">
        <v>91</v>
      </c>
      <c r="J70" s="43">
        <v>44413</v>
      </c>
      <c r="K70" s="49">
        <v>11.24</v>
      </c>
      <c r="L70" s="49">
        <v>86.97</v>
      </c>
      <c r="M70" s="49">
        <v>86.96</v>
      </c>
      <c r="N70" s="49">
        <v>86.5</v>
      </c>
      <c r="O70" s="49">
        <v>83.61</v>
      </c>
      <c r="P70" s="18" t="s">
        <v>5864</v>
      </c>
    </row>
    <row r="71" spans="1:17" x14ac:dyDescent="0.25">
      <c r="A71" s="6" t="s">
        <v>832</v>
      </c>
      <c r="B71" s="18" t="s">
        <v>4130</v>
      </c>
      <c r="C71" s="18" t="s">
        <v>4131</v>
      </c>
      <c r="E71" s="26">
        <v>206.94</v>
      </c>
      <c r="F71" s="26">
        <v>227.2</v>
      </c>
      <c r="G71" s="28">
        <f t="shared" si="1"/>
        <v>-8.917253521126757E-2</v>
      </c>
      <c r="H71" s="17">
        <v>69</v>
      </c>
      <c r="I71" s="17">
        <v>85</v>
      </c>
      <c r="J71" s="43">
        <v>44441</v>
      </c>
      <c r="K71" s="49">
        <v>17.61</v>
      </c>
      <c r="L71" s="49">
        <v>214.63</v>
      </c>
      <c r="M71" s="49">
        <v>213.63</v>
      </c>
      <c r="N71" s="49">
        <v>209.52</v>
      </c>
      <c r="O71" s="49">
        <v>202.82</v>
      </c>
      <c r="P71" s="18" t="s">
        <v>5913</v>
      </c>
    </row>
    <row r="72" spans="1:17" x14ac:dyDescent="0.25">
      <c r="A72" s="6" t="s">
        <v>906</v>
      </c>
      <c r="B72" s="18" t="s">
        <v>5694</v>
      </c>
      <c r="C72" s="18" t="s">
        <v>5825</v>
      </c>
      <c r="E72" s="26">
        <v>78.13</v>
      </c>
      <c r="F72" s="26">
        <v>65.92</v>
      </c>
      <c r="G72" s="28">
        <f t="shared" si="1"/>
        <v>0.18522451456310671</v>
      </c>
      <c r="H72" s="17">
        <v>42</v>
      </c>
      <c r="I72" s="17">
        <v>99</v>
      </c>
      <c r="J72" s="43">
        <v>44414</v>
      </c>
      <c r="K72" s="49">
        <v>26.6</v>
      </c>
      <c r="L72" s="49">
        <v>72.86</v>
      </c>
      <c r="M72" s="49">
        <v>68.38</v>
      </c>
      <c r="N72" s="49">
        <v>63.14</v>
      </c>
      <c r="O72" s="49">
        <v>56.48</v>
      </c>
      <c r="P72" s="18" t="s">
        <v>5916</v>
      </c>
    </row>
    <row r="73" spans="1:17" x14ac:dyDescent="0.25">
      <c r="A73" s="6" t="s">
        <v>913</v>
      </c>
      <c r="B73" s="18" t="s">
        <v>5814</v>
      </c>
      <c r="C73" s="18" t="s">
        <v>5829</v>
      </c>
      <c r="D73" s="18"/>
      <c r="E73" s="26">
        <v>99.57</v>
      </c>
      <c r="F73" s="26">
        <v>83.41</v>
      </c>
      <c r="G73" s="28">
        <f t="shared" si="1"/>
        <v>0.19374175758302359</v>
      </c>
      <c r="H73" s="17">
        <v>8</v>
      </c>
      <c r="I73" s="17">
        <v>84</v>
      </c>
      <c r="J73" s="44">
        <v>44405</v>
      </c>
      <c r="K73" s="49">
        <v>29.02</v>
      </c>
      <c r="L73" s="49">
        <v>96.99</v>
      </c>
      <c r="M73" s="49">
        <v>92.91</v>
      </c>
      <c r="N73" s="49">
        <v>86.27</v>
      </c>
      <c r="O73" s="49">
        <v>76.22</v>
      </c>
      <c r="P73" s="18" t="s">
        <v>5917</v>
      </c>
    </row>
    <row r="74" spans="1:17" x14ac:dyDescent="0.25">
      <c r="A74" s="6" t="s">
        <v>976</v>
      </c>
      <c r="B74" s="18" t="s">
        <v>5872</v>
      </c>
      <c r="C74" s="18" t="s">
        <v>5875</v>
      </c>
      <c r="E74" s="26">
        <v>67.150000000000006</v>
      </c>
      <c r="F74" s="26">
        <v>68.42</v>
      </c>
      <c r="G74" s="28">
        <f t="shared" si="1"/>
        <v>-1.8561824028061912E-2</v>
      </c>
      <c r="H74" s="17">
        <v>47</v>
      </c>
      <c r="I74" s="17">
        <v>88</v>
      </c>
      <c r="J74" s="44">
        <v>44442</v>
      </c>
      <c r="K74" s="49">
        <v>16.93</v>
      </c>
      <c r="L74" s="49">
        <v>65.989999999999995</v>
      </c>
      <c r="M74" s="49">
        <v>64.69</v>
      </c>
      <c r="N74" s="49">
        <v>62.98</v>
      </c>
      <c r="O74" s="49">
        <v>60.66</v>
      </c>
      <c r="P74" s="18" t="s">
        <v>5876</v>
      </c>
    </row>
    <row r="75" spans="1:17" x14ac:dyDescent="0.25">
      <c r="A75" s="6" t="s">
        <v>1082</v>
      </c>
      <c r="B75" s="18" t="s">
        <v>40</v>
      </c>
      <c r="C75" s="18" t="s">
        <v>41</v>
      </c>
      <c r="E75" s="26">
        <v>326.62</v>
      </c>
      <c r="F75" s="26">
        <v>351.72</v>
      </c>
      <c r="G75" s="28">
        <f t="shared" si="1"/>
        <v>-7.1363584669623628E-2</v>
      </c>
      <c r="H75" s="17">
        <v>64</v>
      </c>
      <c r="I75" s="17">
        <v>50</v>
      </c>
      <c r="J75" s="44">
        <v>44434</v>
      </c>
      <c r="K75" s="49">
        <v>12.3</v>
      </c>
      <c r="L75" s="49">
        <v>332.06</v>
      </c>
      <c r="M75" s="49">
        <v>330.36</v>
      </c>
      <c r="N75" s="49">
        <v>327.04000000000002</v>
      </c>
      <c r="O75" s="49">
        <v>322.27</v>
      </c>
      <c r="P75" s="18" t="s">
        <v>5918</v>
      </c>
    </row>
    <row r="76" spans="1:17" x14ac:dyDescent="0.25">
      <c r="A76" s="6" t="s">
        <v>1083</v>
      </c>
      <c r="B76" s="18" t="s">
        <v>5874</v>
      </c>
      <c r="C76" s="18" t="s">
        <v>5880</v>
      </c>
      <c r="E76" s="26">
        <v>61.7</v>
      </c>
      <c r="F76" s="26">
        <v>52.19</v>
      </c>
      <c r="G76" s="28">
        <f t="shared" si="1"/>
        <v>0.18221881586510835</v>
      </c>
      <c r="H76" s="17">
        <v>87</v>
      </c>
      <c r="I76" s="17">
        <v>90</v>
      </c>
      <c r="J76" s="44">
        <v>44405</v>
      </c>
      <c r="K76" s="49">
        <v>24.61</v>
      </c>
      <c r="L76" s="49">
        <v>59.67</v>
      </c>
      <c r="M76" s="49">
        <v>57.71</v>
      </c>
      <c r="N76" s="49">
        <v>54.98</v>
      </c>
      <c r="O76" s="49">
        <v>50.9</v>
      </c>
      <c r="P76" s="18" t="s">
        <v>5919</v>
      </c>
      <c r="Q76" s="12"/>
    </row>
    <row r="77" spans="1:17" x14ac:dyDescent="0.25">
      <c r="A77" s="6" t="s">
        <v>1084</v>
      </c>
      <c r="B77" s="18" t="s">
        <v>5671</v>
      </c>
      <c r="C77" s="18" t="s">
        <v>5676</v>
      </c>
      <c r="D77" s="18"/>
      <c r="E77" s="26">
        <v>146.76</v>
      </c>
      <c r="F77" s="26">
        <v>142.56</v>
      </c>
      <c r="G77" s="28">
        <f t="shared" si="1"/>
        <v>2.9461279461279383E-2</v>
      </c>
      <c r="H77" s="17">
        <v>64</v>
      </c>
      <c r="I77" s="17">
        <v>59</v>
      </c>
      <c r="J77" s="44">
        <v>44405</v>
      </c>
      <c r="K77" s="49">
        <v>22.41</v>
      </c>
      <c r="L77" s="49">
        <v>147.38</v>
      </c>
      <c r="M77" s="49">
        <v>148.41999999999999</v>
      </c>
      <c r="N77" s="49">
        <v>148.84</v>
      </c>
      <c r="O77" s="49">
        <v>145.12</v>
      </c>
      <c r="P77" s="18" t="s">
        <v>5893</v>
      </c>
    </row>
    <row r="78" spans="1:17" x14ac:dyDescent="0.25">
      <c r="A78" s="6" t="s">
        <v>1514</v>
      </c>
      <c r="B78" s="18" t="s">
        <v>5809</v>
      </c>
      <c r="C78" s="18" t="s">
        <v>5816</v>
      </c>
      <c r="D78" s="18"/>
      <c r="E78" s="26">
        <v>171.47</v>
      </c>
      <c r="F78" s="26">
        <v>181.92</v>
      </c>
      <c r="G78" s="28">
        <f t="shared" si="1"/>
        <v>-5.7442832014072062E-2</v>
      </c>
      <c r="H78" s="17">
        <v>9</v>
      </c>
      <c r="I78" s="17">
        <v>92</v>
      </c>
      <c r="J78" s="44">
        <v>44421</v>
      </c>
      <c r="K78" s="49">
        <v>17.059999999999999</v>
      </c>
      <c r="L78" s="49">
        <v>173.47</v>
      </c>
      <c r="M78" s="49">
        <v>170.42</v>
      </c>
      <c r="N78" s="49">
        <v>165.46</v>
      </c>
      <c r="O78" s="49">
        <v>155.12</v>
      </c>
      <c r="P78" s="18" t="s">
        <v>5894</v>
      </c>
      <c r="Q78" s="12"/>
    </row>
    <row r="79" spans="1:17" x14ac:dyDescent="0.25">
      <c r="A79" s="6" t="s">
        <v>1515</v>
      </c>
      <c r="B79" s="18" t="s">
        <v>1308</v>
      </c>
      <c r="C79" s="18" t="s">
        <v>4245</v>
      </c>
      <c r="D79" s="18"/>
      <c r="E79" s="26">
        <v>125.03</v>
      </c>
      <c r="F79" s="26">
        <v>130.07</v>
      </c>
      <c r="G79" s="28">
        <f t="shared" si="1"/>
        <v>-3.8748366264319156E-2</v>
      </c>
      <c r="H79" s="17">
        <v>98</v>
      </c>
      <c r="I79" s="17">
        <v>61</v>
      </c>
      <c r="J79" s="44">
        <v>44427</v>
      </c>
      <c r="K79" s="49">
        <v>19.239999999999998</v>
      </c>
      <c r="L79" s="49">
        <v>125.27</v>
      </c>
      <c r="M79" s="49">
        <v>125.47</v>
      </c>
      <c r="N79" s="49">
        <v>124.58</v>
      </c>
      <c r="O79" s="49">
        <v>120.69</v>
      </c>
      <c r="P79" s="18" t="s">
        <v>5895</v>
      </c>
    </row>
    <row r="80" spans="1:17" x14ac:dyDescent="0.25">
      <c r="A80" s="6" t="s">
        <v>1518</v>
      </c>
    </row>
    <row r="81" spans="1:17" x14ac:dyDescent="0.25">
      <c r="A81" s="6" t="s">
        <v>1519</v>
      </c>
      <c r="Q81" s="18"/>
    </row>
    <row r="82" spans="1:17" x14ac:dyDescent="0.25">
      <c r="A82" s="6" t="s">
        <v>1820</v>
      </c>
    </row>
    <row r="83" spans="1:17" x14ac:dyDescent="0.25">
      <c r="A83" s="6" t="s">
        <v>4642</v>
      </c>
    </row>
    <row r="85" spans="1:17" x14ac:dyDescent="0.25">
      <c r="Q85" s="18"/>
    </row>
    <row r="87" spans="1:17" x14ac:dyDescent="0.25">
      <c r="J87" s="44"/>
    </row>
    <row r="88" spans="1:17" x14ac:dyDescent="0.25">
      <c r="J88" s="44"/>
    </row>
    <row r="89" spans="1:17" x14ac:dyDescent="0.25">
      <c r="J89" s="44"/>
    </row>
    <row r="90" spans="1:17" x14ac:dyDescent="0.25">
      <c r="J90" s="44"/>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2139F-A7C1-4697-81D6-B447BDEA24CF}">
  <dimension ref="A1:T98"/>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44351</v>
      </c>
      <c r="I3" s="2"/>
      <c r="J3" s="44">
        <v>44354</v>
      </c>
      <c r="K3" s="43">
        <v>44355</v>
      </c>
      <c r="L3" s="43">
        <v>44356</v>
      </c>
      <c r="M3" s="43">
        <v>44357</v>
      </c>
      <c r="N3" s="43">
        <v>44358</v>
      </c>
      <c r="P3" t="s">
        <v>1973</v>
      </c>
    </row>
    <row r="4" spans="1:16" ht="15.75" thickBot="1" x14ac:dyDescent="0.3">
      <c r="A4" t="s">
        <v>0</v>
      </c>
      <c r="C4" s="10">
        <v>44354</v>
      </c>
      <c r="D4" s="11" t="s">
        <v>66</v>
      </c>
      <c r="E4" s="10">
        <v>44358</v>
      </c>
      <c r="J4" s="2" t="s">
        <v>58</v>
      </c>
      <c r="K4" s="2" t="s">
        <v>59</v>
      </c>
      <c r="L4" s="2" t="s">
        <v>60</v>
      </c>
      <c r="M4" s="2" t="s">
        <v>61</v>
      </c>
      <c r="N4" s="2" t="s">
        <v>62</v>
      </c>
    </row>
    <row r="5" spans="1:16" ht="15.75" thickBot="1" x14ac:dyDescent="0.3">
      <c r="G5" t="s">
        <v>57</v>
      </c>
      <c r="H5" s="8">
        <v>13814.49</v>
      </c>
      <c r="J5" s="16">
        <v>13881.72</v>
      </c>
      <c r="K5" s="16">
        <v>13924.91</v>
      </c>
      <c r="L5" s="16">
        <v>13911.75</v>
      </c>
      <c r="M5" s="16">
        <v>14020.33</v>
      </c>
      <c r="N5" s="16">
        <v>14069.42</v>
      </c>
      <c r="P5" s="5">
        <f>(N5-H5)/H5</f>
        <v>1.8453811903298659E-2</v>
      </c>
    </row>
    <row r="6" spans="1:16" ht="15.75" thickBot="1" x14ac:dyDescent="0.3">
      <c r="A6" t="s">
        <v>2</v>
      </c>
      <c r="C6" s="33" t="s">
        <v>5891</v>
      </c>
      <c r="D6" s="1"/>
      <c r="E6" s="1"/>
      <c r="G6" t="s">
        <v>3680</v>
      </c>
      <c r="H6" s="9">
        <v>4229.8900000000003</v>
      </c>
      <c r="J6" s="16">
        <v>4226.5200000000004</v>
      </c>
      <c r="K6" s="21">
        <v>4227.26</v>
      </c>
      <c r="L6" s="21">
        <v>4219.55</v>
      </c>
      <c r="M6" s="16">
        <v>4239.18</v>
      </c>
      <c r="N6" s="16">
        <v>4247.4399999999996</v>
      </c>
      <c r="P6" s="5">
        <f>(N6-H6)/H6</f>
        <v>4.149044064975513E-3</v>
      </c>
    </row>
    <row r="7" spans="1:16" x14ac:dyDescent="0.25">
      <c r="C7" s="12"/>
      <c r="J7" s="12"/>
    </row>
    <row r="8" spans="1:16" x14ac:dyDescent="0.25">
      <c r="C8" s="12"/>
      <c r="J8" s="12"/>
    </row>
    <row r="9" spans="1:16" x14ac:dyDescent="0.25">
      <c r="A9" t="s">
        <v>3</v>
      </c>
      <c r="C9" t="s">
        <v>5959</v>
      </c>
      <c r="J9" s="18"/>
    </row>
    <row r="10" spans="1:16" x14ac:dyDescent="0.25">
      <c r="C10" s="37" t="s">
        <v>5960</v>
      </c>
      <c r="J10" s="18"/>
    </row>
    <row r="11" spans="1:16" x14ac:dyDescent="0.25">
      <c r="C11" s="37" t="s">
        <v>5961</v>
      </c>
      <c r="J11" s="18"/>
    </row>
    <row r="12" spans="1:16" x14ac:dyDescent="0.25">
      <c r="C12" s="37" t="s">
        <v>5962</v>
      </c>
      <c r="J12" s="18"/>
    </row>
    <row r="13" spans="1:16" x14ac:dyDescent="0.25">
      <c r="C13" s="37" t="s">
        <v>5963</v>
      </c>
      <c r="J13" s="18"/>
    </row>
    <row r="14" spans="1:16" x14ac:dyDescent="0.25">
      <c r="C14" s="37" t="s">
        <v>5964</v>
      </c>
      <c r="J14" s="18"/>
    </row>
    <row r="15" spans="1:16" x14ac:dyDescent="0.25">
      <c r="C15" s="37" t="s">
        <v>5967</v>
      </c>
      <c r="J15" s="18"/>
    </row>
    <row r="16" spans="1:16" x14ac:dyDescent="0.25">
      <c r="C16" s="37" t="s">
        <v>5965</v>
      </c>
      <c r="J16" s="18"/>
    </row>
    <row r="17" spans="3:10" x14ac:dyDescent="0.25">
      <c r="C17" s="37" t="s">
        <v>5966</v>
      </c>
      <c r="J17" s="18"/>
    </row>
    <row r="18" spans="3:10" x14ac:dyDescent="0.25">
      <c r="C18" s="37"/>
      <c r="J18" s="18"/>
    </row>
    <row r="19" spans="3:10" x14ac:dyDescent="0.25">
      <c r="C19" s="37"/>
      <c r="J19" s="18"/>
    </row>
    <row r="20" spans="3:10" x14ac:dyDescent="0.25">
      <c r="C20" s="37"/>
      <c r="J20" s="18"/>
    </row>
    <row r="21" spans="3:10" x14ac:dyDescent="0.25">
      <c r="C21" s="37"/>
      <c r="J21" s="18"/>
    </row>
    <row r="22" spans="3:10" x14ac:dyDescent="0.25">
      <c r="C22" s="37"/>
      <c r="J22" s="18"/>
    </row>
    <row r="23" spans="3:10" x14ac:dyDescent="0.25">
      <c r="C23" s="12"/>
      <c r="J23" s="18"/>
    </row>
    <row r="24" spans="3:10" x14ac:dyDescent="0.25">
      <c r="C24" s="12" t="s">
        <v>5946</v>
      </c>
      <c r="J24" s="18"/>
    </row>
    <row r="25" spans="3:10" x14ac:dyDescent="0.25">
      <c r="C25" s="12" t="s">
        <v>5956</v>
      </c>
      <c r="J25" s="18"/>
    </row>
    <row r="26" spans="3:10" x14ac:dyDescent="0.25">
      <c r="J26" s="18"/>
    </row>
    <row r="27" spans="3:10" x14ac:dyDescent="0.25">
      <c r="C27" t="s">
        <v>3391</v>
      </c>
      <c r="D27" s="5">
        <v>1</v>
      </c>
      <c r="E27" s="7"/>
      <c r="I27" s="5"/>
      <c r="J27" s="18"/>
    </row>
    <row r="28" spans="3:10" x14ac:dyDescent="0.25">
      <c r="D28" s="5"/>
      <c r="E28" s="7"/>
      <c r="I28" s="5"/>
      <c r="J28" s="18"/>
    </row>
    <row r="29" spans="3:10" x14ac:dyDescent="0.25">
      <c r="D29" s="5"/>
      <c r="E29" s="7"/>
      <c r="I29" s="5"/>
      <c r="J29" s="18"/>
    </row>
    <row r="30" spans="3:10" x14ac:dyDescent="0.25">
      <c r="D30" s="5"/>
      <c r="E30" s="7"/>
      <c r="I30" s="5"/>
      <c r="J30" s="18"/>
    </row>
    <row r="31" spans="3:10" x14ac:dyDescent="0.25">
      <c r="D31" s="5"/>
      <c r="E31" s="7"/>
      <c r="I31" s="5"/>
      <c r="J31" s="18"/>
    </row>
    <row r="32" spans="3:10" x14ac:dyDescent="0.25">
      <c r="D32" s="5"/>
      <c r="E32" s="7"/>
      <c r="I32" s="5"/>
      <c r="J32" s="18"/>
    </row>
    <row r="33" spans="1:19" x14ac:dyDescent="0.25">
      <c r="D33" s="5"/>
      <c r="I33" s="5"/>
      <c r="J33" s="18"/>
    </row>
    <row r="34" spans="1:19" x14ac:dyDescent="0.25">
      <c r="D34" s="5"/>
      <c r="E34" s="27"/>
      <c r="F34" s="18"/>
      <c r="G34" s="28"/>
      <c r="H34" s="18"/>
      <c r="I34" s="5"/>
      <c r="J34" s="18"/>
    </row>
    <row r="35" spans="1:19" x14ac:dyDescent="0.25">
      <c r="D35" s="5"/>
      <c r="E35" s="27"/>
      <c r="F35" s="18"/>
      <c r="G35" s="28"/>
      <c r="H35" s="18"/>
      <c r="I35" s="5"/>
      <c r="J35" s="18"/>
    </row>
    <row r="36" spans="1:19" x14ac:dyDescent="0.25">
      <c r="D36" s="5"/>
      <c r="E36" s="27"/>
      <c r="F36" s="18"/>
      <c r="G36" s="28"/>
      <c r="H36" s="18"/>
      <c r="I36" s="5"/>
      <c r="J36" s="18"/>
    </row>
    <row r="37" spans="1:19" x14ac:dyDescent="0.25">
      <c r="D37" s="5"/>
      <c r="E37" s="27"/>
      <c r="F37" s="18"/>
      <c r="G37" s="28"/>
      <c r="H37" s="18"/>
      <c r="I37" s="5"/>
      <c r="J37" s="18"/>
    </row>
    <row r="38" spans="1:19" x14ac:dyDescent="0.25">
      <c r="D38" s="5">
        <f>SUM(D27:D37)</f>
        <v>1</v>
      </c>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30" t="s">
        <v>4733</v>
      </c>
      <c r="M42" s="29" t="s">
        <v>11</v>
      </c>
      <c r="N42" s="31"/>
      <c r="O42" s="31"/>
      <c r="P42" s="31"/>
      <c r="Q42" s="31"/>
      <c r="R42" s="31"/>
      <c r="S42" s="31"/>
    </row>
    <row r="43" spans="1:19" x14ac:dyDescent="0.25">
      <c r="A43" s="6" t="s">
        <v>5</v>
      </c>
      <c r="E43" s="4"/>
      <c r="F43" s="4"/>
      <c r="G43" s="5"/>
      <c r="H43" s="4"/>
      <c r="I43" s="4"/>
      <c r="J43" s="25"/>
      <c r="K43" s="25"/>
      <c r="L43" s="2"/>
    </row>
    <row r="44" spans="1:19" x14ac:dyDescent="0.25">
      <c r="A44" s="6" t="s">
        <v>12</v>
      </c>
      <c r="G44" s="5"/>
      <c r="H44" s="4"/>
      <c r="I44" s="4"/>
      <c r="J44" s="2"/>
      <c r="K44" s="2"/>
      <c r="L44" s="2"/>
    </row>
    <row r="45" spans="1:19" x14ac:dyDescent="0.25">
      <c r="A45" s="6" t="s">
        <v>13</v>
      </c>
      <c r="E45" s="4"/>
      <c r="F45" s="4"/>
      <c r="G45" s="5"/>
      <c r="H45" s="4"/>
      <c r="I45" s="4"/>
      <c r="J45" s="25"/>
      <c r="K45" s="25"/>
      <c r="L45" s="2"/>
    </row>
    <row r="46" spans="1:19" x14ac:dyDescent="0.25">
      <c r="A46" s="6" t="s">
        <v>14</v>
      </c>
    </row>
    <row r="47" spans="1:19" x14ac:dyDescent="0.25">
      <c r="A47" s="6" t="s">
        <v>15</v>
      </c>
      <c r="E47" s="4"/>
      <c r="F47" s="4"/>
      <c r="G47" s="5"/>
      <c r="H47" s="4"/>
      <c r="I47" s="4"/>
      <c r="J47" s="25"/>
      <c r="K47" s="25"/>
      <c r="L47" s="2"/>
    </row>
    <row r="48" spans="1:19" x14ac:dyDescent="0.25">
      <c r="A48" s="6" t="s">
        <v>16</v>
      </c>
      <c r="E48" s="4"/>
      <c r="F48" s="4"/>
      <c r="G48" s="5"/>
      <c r="H48" s="4"/>
      <c r="I48" s="4"/>
      <c r="J48" s="25"/>
      <c r="K48" s="25"/>
      <c r="L48" s="2"/>
    </row>
    <row r="49" spans="1:20" x14ac:dyDescent="0.25">
      <c r="A49" s="6" t="s">
        <v>17</v>
      </c>
      <c r="E49" s="4"/>
      <c r="F49" s="4"/>
      <c r="G49" s="5"/>
      <c r="H49" s="4"/>
      <c r="I49" s="4"/>
      <c r="J49" s="25"/>
      <c r="K49" s="25"/>
    </row>
    <row r="50" spans="1:20" x14ac:dyDescent="0.25">
      <c r="A50" s="6" t="s">
        <v>18</v>
      </c>
      <c r="E50" s="4"/>
      <c r="F50" s="4"/>
      <c r="G50" s="5"/>
      <c r="H50" s="4"/>
      <c r="I50" s="4"/>
      <c r="J50" s="25"/>
      <c r="K50" s="25"/>
      <c r="L50" s="2"/>
    </row>
    <row r="51" spans="1:20" x14ac:dyDescent="0.25">
      <c r="A51" s="6" t="s">
        <v>63</v>
      </c>
      <c r="L51" s="2"/>
    </row>
    <row r="52" spans="1:20" x14ac:dyDescent="0.25">
      <c r="A52" s="6" t="s">
        <v>67</v>
      </c>
      <c r="L52" s="2"/>
    </row>
    <row r="53" spans="1:20" x14ac:dyDescent="0.25">
      <c r="A53" s="6" t="s">
        <v>98</v>
      </c>
      <c r="L53" s="2"/>
    </row>
    <row r="55" spans="1:20" x14ac:dyDescent="0.25">
      <c r="G55" s="2" t="s">
        <v>5291</v>
      </c>
      <c r="J55" s="2" t="s">
        <v>5287</v>
      </c>
    </row>
    <row r="56" spans="1:20" x14ac:dyDescent="0.25">
      <c r="A56" s="3" t="s">
        <v>21</v>
      </c>
      <c r="E56" s="22" t="s">
        <v>7</v>
      </c>
      <c r="F56" s="22" t="s">
        <v>24</v>
      </c>
      <c r="G56" s="22" t="s">
        <v>5292</v>
      </c>
      <c r="H56" s="22" t="s">
        <v>25</v>
      </c>
      <c r="I56" s="22" t="s">
        <v>26</v>
      </c>
      <c r="J56" s="22" t="s">
        <v>25</v>
      </c>
      <c r="K56" s="22" t="s">
        <v>5924</v>
      </c>
      <c r="L56" s="22" t="s">
        <v>5294</v>
      </c>
      <c r="M56" s="22" t="s">
        <v>5295</v>
      </c>
      <c r="N56" s="23" t="s">
        <v>11</v>
      </c>
    </row>
    <row r="57" spans="1:20" x14ac:dyDescent="0.25">
      <c r="A57" s="3" t="s">
        <v>5957</v>
      </c>
      <c r="E57" s="22"/>
      <c r="F57" s="22"/>
      <c r="G57" s="22"/>
      <c r="H57" s="22"/>
      <c r="I57" s="22"/>
      <c r="J57" s="22"/>
      <c r="K57" s="22"/>
      <c r="L57" s="22"/>
      <c r="M57" s="22"/>
      <c r="N57" s="23"/>
    </row>
    <row r="58" spans="1:20" x14ac:dyDescent="0.25">
      <c r="A58" s="6" t="s">
        <v>5</v>
      </c>
      <c r="B58" s="18" t="s">
        <v>5874</v>
      </c>
      <c r="C58" s="18" t="s">
        <v>5880</v>
      </c>
      <c r="E58" s="26">
        <v>63.78</v>
      </c>
      <c r="F58" s="26">
        <v>52.19</v>
      </c>
      <c r="G58" s="28">
        <f t="shared" ref="G58:G74" si="0">(E58-F58)/F58</f>
        <v>0.22207319409848639</v>
      </c>
      <c r="H58" s="17">
        <v>87</v>
      </c>
      <c r="I58" s="17">
        <v>90</v>
      </c>
      <c r="J58" s="44">
        <v>44405</v>
      </c>
      <c r="K58" s="49">
        <v>53.6</v>
      </c>
      <c r="L58" s="49">
        <v>58.005000000000003</v>
      </c>
      <c r="M58" s="49">
        <v>52.68</v>
      </c>
      <c r="N58" s="18" t="s">
        <v>5945</v>
      </c>
    </row>
    <row r="59" spans="1:20" x14ac:dyDescent="0.25">
      <c r="A59" s="6" t="s">
        <v>12</v>
      </c>
      <c r="B59" s="18" t="s">
        <v>4553</v>
      </c>
      <c r="C59" s="18" t="s">
        <v>5695</v>
      </c>
      <c r="D59" s="18"/>
      <c r="E59" s="26">
        <v>218.85</v>
      </c>
      <c r="F59" s="26">
        <v>187</v>
      </c>
      <c r="G59" s="28">
        <f t="shared" si="0"/>
        <v>0.17032085561497323</v>
      </c>
      <c r="H59" s="17">
        <v>31</v>
      </c>
      <c r="I59" s="17">
        <v>97</v>
      </c>
      <c r="J59" s="44">
        <v>44414</v>
      </c>
      <c r="K59" s="49">
        <v>176.01</v>
      </c>
      <c r="L59" s="49">
        <v>191.51</v>
      </c>
      <c r="M59" s="49">
        <v>169.52</v>
      </c>
      <c r="N59" s="18" t="s">
        <v>5939</v>
      </c>
      <c r="R59" s="12"/>
    </row>
    <row r="60" spans="1:20" x14ac:dyDescent="0.25">
      <c r="A60" s="6" t="s">
        <v>13</v>
      </c>
      <c r="B60" s="18" t="s">
        <v>5147</v>
      </c>
      <c r="C60" s="18" t="s">
        <v>5149</v>
      </c>
      <c r="D60" s="18"/>
      <c r="E60" s="26">
        <v>713.01</v>
      </c>
      <c r="F60" s="26">
        <v>632.74</v>
      </c>
      <c r="G60" s="28">
        <f t="shared" si="0"/>
        <v>0.12686095394632863</v>
      </c>
      <c r="H60" s="17">
        <v>97</v>
      </c>
      <c r="I60" s="17">
        <v>86</v>
      </c>
      <c r="J60" s="44">
        <v>44427</v>
      </c>
      <c r="K60" s="49">
        <v>625.15</v>
      </c>
      <c r="L60" s="49">
        <v>653.20000000000005</v>
      </c>
      <c r="M60" s="49">
        <v>611.41</v>
      </c>
      <c r="N60" s="18" t="s">
        <v>5929</v>
      </c>
    </row>
    <row r="61" spans="1:20" x14ac:dyDescent="0.25">
      <c r="A61" s="6" t="s">
        <v>14</v>
      </c>
      <c r="B61" s="18" t="s">
        <v>5815</v>
      </c>
      <c r="C61" s="18" t="s">
        <v>5831</v>
      </c>
      <c r="D61" s="18"/>
      <c r="E61" s="26">
        <v>80.66</v>
      </c>
      <c r="F61" s="26">
        <v>71.72</v>
      </c>
      <c r="G61" s="28">
        <f t="shared" si="0"/>
        <v>0.12465142219743444</v>
      </c>
      <c r="H61" s="17">
        <v>92</v>
      </c>
      <c r="I61" s="17">
        <v>89</v>
      </c>
      <c r="J61" s="44">
        <v>44405</v>
      </c>
      <c r="K61" s="49">
        <v>71.87</v>
      </c>
      <c r="L61" s="49">
        <v>75.56</v>
      </c>
      <c r="M61" s="49">
        <v>70.78</v>
      </c>
      <c r="N61" s="18" t="s">
        <v>5898</v>
      </c>
      <c r="R61" s="18"/>
      <c r="S61" s="18"/>
      <c r="T61" s="18"/>
    </row>
    <row r="62" spans="1:20" x14ac:dyDescent="0.25">
      <c r="A62" s="6" t="s">
        <v>15</v>
      </c>
      <c r="B62" s="18" t="s">
        <v>5814</v>
      </c>
      <c r="C62" s="18" t="s">
        <v>5829</v>
      </c>
      <c r="D62" s="18"/>
      <c r="E62" s="26">
        <v>92.82</v>
      </c>
      <c r="F62" s="26">
        <v>83.41</v>
      </c>
      <c r="G62" s="28">
        <f t="shared" si="0"/>
        <v>0.11281620908763934</v>
      </c>
      <c r="H62" s="17">
        <v>7</v>
      </c>
      <c r="I62" s="17">
        <v>76</v>
      </c>
      <c r="J62" s="44">
        <v>44405</v>
      </c>
      <c r="K62" s="49">
        <v>80.150000000000006</v>
      </c>
      <c r="L62" s="49">
        <v>88.41</v>
      </c>
      <c r="M62" s="49">
        <v>78.7</v>
      </c>
      <c r="N62" s="18" t="s">
        <v>5942</v>
      </c>
    </row>
    <row r="63" spans="1:20" x14ac:dyDescent="0.25">
      <c r="A63" s="6" t="s">
        <v>16</v>
      </c>
      <c r="B63" s="18" t="s">
        <v>5313</v>
      </c>
      <c r="C63" s="18" t="s">
        <v>5323</v>
      </c>
      <c r="D63" s="18"/>
      <c r="E63" s="26">
        <v>108.81</v>
      </c>
      <c r="F63" s="26">
        <v>98.13</v>
      </c>
      <c r="G63" s="28">
        <f t="shared" si="0"/>
        <v>0.10883521858758796</v>
      </c>
      <c r="H63" s="17">
        <v>76</v>
      </c>
      <c r="I63" s="17">
        <v>72</v>
      </c>
      <c r="J63" s="44">
        <v>44370</v>
      </c>
      <c r="K63" s="49">
        <v>105.84</v>
      </c>
      <c r="L63" s="49">
        <v>105.84</v>
      </c>
      <c r="M63" s="49">
        <v>104.81</v>
      </c>
      <c r="N63" s="18" t="s">
        <v>5925</v>
      </c>
    </row>
    <row r="64" spans="1:20" x14ac:dyDescent="0.25">
      <c r="A64" s="6" t="s">
        <v>17</v>
      </c>
      <c r="B64" s="18" t="s">
        <v>5569</v>
      </c>
      <c r="C64" s="18" t="s">
        <v>5580</v>
      </c>
      <c r="D64" s="18"/>
      <c r="E64" s="26">
        <v>345.33</v>
      </c>
      <c r="F64" s="26">
        <v>312.12</v>
      </c>
      <c r="G64" s="28">
        <f t="shared" si="0"/>
        <v>0.10640138408304492</v>
      </c>
      <c r="H64" s="17">
        <v>96</v>
      </c>
      <c r="I64" s="17">
        <v>78</v>
      </c>
      <c r="J64" s="44">
        <v>44400</v>
      </c>
      <c r="K64" s="49">
        <v>328.9</v>
      </c>
      <c r="L64" s="49">
        <v>335.32</v>
      </c>
      <c r="M64" s="49">
        <v>323.93</v>
      </c>
      <c r="N64" s="18" t="s">
        <v>5930</v>
      </c>
    </row>
    <row r="65" spans="1:17" x14ac:dyDescent="0.25">
      <c r="A65" s="6" t="s">
        <v>18</v>
      </c>
      <c r="B65" s="18" t="s">
        <v>5811</v>
      </c>
      <c r="C65" s="18" t="s">
        <v>5821</v>
      </c>
      <c r="D65" s="18"/>
      <c r="E65" s="26">
        <v>34.409999999999997</v>
      </c>
      <c r="F65" s="26">
        <v>31.36</v>
      </c>
      <c r="G65" s="28">
        <f t="shared" si="0"/>
        <v>9.72576530612244E-2</v>
      </c>
      <c r="H65" s="17">
        <v>83</v>
      </c>
      <c r="I65" s="17">
        <v>87</v>
      </c>
      <c r="J65" s="44">
        <v>44414</v>
      </c>
      <c r="K65" s="49">
        <v>32.07</v>
      </c>
      <c r="L65" s="49">
        <v>34.85</v>
      </c>
      <c r="M65" s="49">
        <v>31.73</v>
      </c>
      <c r="N65" s="18" t="s">
        <v>5937</v>
      </c>
    </row>
    <row r="66" spans="1:17" x14ac:dyDescent="0.25">
      <c r="A66" s="6" t="s">
        <v>63</v>
      </c>
      <c r="B66" s="18" t="s">
        <v>5768</v>
      </c>
      <c r="C66" s="18" t="s">
        <v>5769</v>
      </c>
      <c r="D66" s="18"/>
      <c r="E66" s="26">
        <v>145.35</v>
      </c>
      <c r="F66" s="26">
        <v>134.07</v>
      </c>
      <c r="G66" s="28">
        <f t="shared" si="0"/>
        <v>8.4135153278138294E-2</v>
      </c>
      <c r="H66" s="17">
        <v>70</v>
      </c>
      <c r="I66" s="17">
        <v>60</v>
      </c>
      <c r="J66" s="44">
        <v>44414</v>
      </c>
      <c r="K66" s="49">
        <v>137.55000000000001</v>
      </c>
      <c r="L66" s="49">
        <v>141.33000000000001</v>
      </c>
      <c r="M66" s="49">
        <v>135.94999999999999</v>
      </c>
      <c r="N66" s="18" t="s">
        <v>5935</v>
      </c>
    </row>
    <row r="67" spans="1:17" x14ac:dyDescent="0.25">
      <c r="A67" s="6" t="s">
        <v>67</v>
      </c>
      <c r="B67" s="18" t="s">
        <v>5411</v>
      </c>
      <c r="C67" s="18" t="s">
        <v>5422</v>
      </c>
      <c r="D67" s="18"/>
      <c r="E67" s="26">
        <v>397.89</v>
      </c>
      <c r="F67" s="26">
        <v>367.49</v>
      </c>
      <c r="G67" s="28">
        <f t="shared" si="0"/>
        <v>8.2723339410596147E-2</v>
      </c>
      <c r="H67" s="17">
        <v>84</v>
      </c>
      <c r="I67" s="17">
        <v>62</v>
      </c>
      <c r="J67" s="44">
        <v>44392</v>
      </c>
      <c r="K67" s="49">
        <v>402.1</v>
      </c>
      <c r="L67" s="49">
        <v>404.76</v>
      </c>
      <c r="M67" s="49">
        <v>398.82</v>
      </c>
      <c r="N67" s="18" t="s">
        <v>5938</v>
      </c>
    </row>
    <row r="68" spans="1:17" x14ac:dyDescent="0.25">
      <c r="A68" s="6" t="s">
        <v>98</v>
      </c>
      <c r="B68" s="18" t="s">
        <v>5873</v>
      </c>
      <c r="C68" s="18" t="s">
        <v>5878</v>
      </c>
      <c r="D68" s="18"/>
      <c r="E68" s="26">
        <v>128.24</v>
      </c>
      <c r="F68" s="26">
        <v>120.24</v>
      </c>
      <c r="G68" s="28">
        <f t="shared" si="0"/>
        <v>6.6533599467731325E-2</v>
      </c>
      <c r="H68" s="17">
        <v>99</v>
      </c>
      <c r="I68" s="17">
        <v>89</v>
      </c>
      <c r="J68" s="44">
        <v>44397</v>
      </c>
      <c r="K68" s="49">
        <v>116.43</v>
      </c>
      <c r="L68" s="49">
        <v>124.15</v>
      </c>
      <c r="M68" s="49">
        <v>114.85</v>
      </c>
      <c r="N68" s="18" t="s">
        <v>5928</v>
      </c>
      <c r="Q68" s="18"/>
    </row>
    <row r="69" spans="1:17" x14ac:dyDescent="0.25">
      <c r="A69" s="6" t="s">
        <v>102</v>
      </c>
      <c r="B69" s="18" t="s">
        <v>5813</v>
      </c>
      <c r="C69" s="18" t="s">
        <v>5827</v>
      </c>
      <c r="D69" s="18"/>
      <c r="E69" s="26">
        <v>103.63</v>
      </c>
      <c r="F69" s="26">
        <v>98.48</v>
      </c>
      <c r="G69" s="28">
        <f t="shared" si="0"/>
        <v>5.2294882209585614E-2</v>
      </c>
      <c r="H69" s="17">
        <v>80</v>
      </c>
      <c r="I69" s="17">
        <v>80</v>
      </c>
      <c r="J69" s="44">
        <v>44405</v>
      </c>
      <c r="K69" s="49">
        <v>97.74</v>
      </c>
      <c r="L69" s="49">
        <v>100.01</v>
      </c>
      <c r="M69" s="49">
        <v>96.65</v>
      </c>
      <c r="N69" s="18" t="s">
        <v>5927</v>
      </c>
    </row>
    <row r="70" spans="1:17" x14ac:dyDescent="0.25">
      <c r="A70" s="6" t="s">
        <v>106</v>
      </c>
      <c r="B70" s="18" t="s">
        <v>2818</v>
      </c>
      <c r="C70" s="18" t="s">
        <v>5773</v>
      </c>
      <c r="D70" s="18"/>
      <c r="E70" s="26">
        <v>70.31</v>
      </c>
      <c r="F70" s="26">
        <v>66.989999999999995</v>
      </c>
      <c r="G70" s="28">
        <f t="shared" si="0"/>
        <v>4.9559635766532432E-2</v>
      </c>
      <c r="H70" s="17">
        <v>94</v>
      </c>
      <c r="I70" s="17">
        <v>52</v>
      </c>
      <c r="J70" s="44">
        <v>44407</v>
      </c>
      <c r="K70" s="17">
        <v>68.19</v>
      </c>
      <c r="L70" s="17">
        <v>70.92</v>
      </c>
      <c r="M70" s="17">
        <v>67.709999999999994</v>
      </c>
      <c r="N70" s="18" t="s">
        <v>5934</v>
      </c>
    </row>
    <row r="71" spans="1:17" x14ac:dyDescent="0.25">
      <c r="A71" s="6" t="s">
        <v>238</v>
      </c>
      <c r="B71" s="18" t="s">
        <v>314</v>
      </c>
      <c r="C71" s="18" t="s">
        <v>402</v>
      </c>
      <c r="E71" s="26">
        <v>207.79</v>
      </c>
      <c r="F71" s="26">
        <v>199.5</v>
      </c>
      <c r="G71" s="28">
        <f t="shared" si="0"/>
        <v>4.1553884711779406E-2</v>
      </c>
      <c r="H71" s="17">
        <v>49</v>
      </c>
      <c r="I71" s="17">
        <v>81</v>
      </c>
      <c r="J71" s="43">
        <v>44448</v>
      </c>
      <c r="K71" s="49">
        <v>184.8</v>
      </c>
      <c r="L71" s="49">
        <v>188.38</v>
      </c>
      <c r="M71" s="49">
        <v>183.24</v>
      </c>
      <c r="N71" s="18" t="s">
        <v>5954</v>
      </c>
    </row>
    <row r="72" spans="1:17" x14ac:dyDescent="0.25">
      <c r="A72" s="6" t="s">
        <v>243</v>
      </c>
      <c r="B72" s="18" t="s">
        <v>5872</v>
      </c>
      <c r="C72" s="18" t="s">
        <v>5875</v>
      </c>
      <c r="E72" s="26">
        <v>71.2</v>
      </c>
      <c r="F72" s="26">
        <v>68.42</v>
      </c>
      <c r="G72" s="28">
        <f t="shared" si="0"/>
        <v>4.063139432914354E-2</v>
      </c>
      <c r="H72" s="17">
        <v>47</v>
      </c>
      <c r="I72" s="17">
        <v>88</v>
      </c>
      <c r="J72" s="44">
        <v>44442</v>
      </c>
      <c r="K72" s="49">
        <v>63.31</v>
      </c>
      <c r="L72" s="49">
        <v>65.78</v>
      </c>
      <c r="M72" s="49">
        <v>61.98</v>
      </c>
      <c r="N72" s="18" t="s">
        <v>5943</v>
      </c>
    </row>
    <row r="73" spans="1:17" x14ac:dyDescent="0.25">
      <c r="A73" s="6" t="s">
        <v>263</v>
      </c>
      <c r="B73" s="18" t="s">
        <v>4130</v>
      </c>
      <c r="C73" s="18" t="s">
        <v>4131</v>
      </c>
      <c r="E73" s="26">
        <v>231.27</v>
      </c>
      <c r="F73" s="26">
        <v>227.2</v>
      </c>
      <c r="G73" s="28">
        <f t="shared" si="0"/>
        <v>1.7913732394366295E-2</v>
      </c>
      <c r="H73" s="17">
        <v>69</v>
      </c>
      <c r="I73" s="17">
        <v>88</v>
      </c>
      <c r="J73" s="43">
        <v>44441</v>
      </c>
      <c r="K73" s="49">
        <v>209.65</v>
      </c>
      <c r="L73" s="49">
        <v>214.16</v>
      </c>
      <c r="M73" s="49">
        <v>207.14</v>
      </c>
      <c r="N73" s="18" t="s">
        <v>5940</v>
      </c>
    </row>
    <row r="74" spans="1:17" x14ac:dyDescent="0.25">
      <c r="A74" s="6" t="s">
        <v>267</v>
      </c>
      <c r="B74" s="18" t="s">
        <v>5699</v>
      </c>
      <c r="C74" s="18" t="s">
        <v>5700</v>
      </c>
      <c r="D74" s="18"/>
      <c r="E74" s="26">
        <v>296.08999999999997</v>
      </c>
      <c r="F74" s="26">
        <v>294.76</v>
      </c>
      <c r="G74" s="28">
        <f t="shared" si="0"/>
        <v>4.5121454742841098E-3</v>
      </c>
      <c r="H74" s="17">
        <v>83</v>
      </c>
      <c r="I74" s="17">
        <v>76</v>
      </c>
      <c r="J74" s="44">
        <v>44371</v>
      </c>
      <c r="K74" s="49">
        <v>298.89999999999998</v>
      </c>
      <c r="L74" s="49">
        <v>302.57</v>
      </c>
      <c r="M74" s="49">
        <v>297.22000000000003</v>
      </c>
      <c r="N74" s="18" t="s">
        <v>5926</v>
      </c>
      <c r="Q74" s="12"/>
    </row>
    <row r="75" spans="1:17" x14ac:dyDescent="0.25">
      <c r="A75" s="3" t="s">
        <v>5958</v>
      </c>
      <c r="B75" s="18"/>
      <c r="C75" s="18"/>
      <c r="D75" s="18"/>
      <c r="E75" s="26"/>
      <c r="F75" s="26"/>
      <c r="G75" s="28"/>
      <c r="H75" s="17"/>
      <c r="I75" s="17"/>
      <c r="J75" s="44"/>
      <c r="K75" s="49"/>
      <c r="L75" s="49"/>
      <c r="M75" s="49"/>
      <c r="N75" s="18"/>
      <c r="Q75" s="12"/>
    </row>
    <row r="76" spans="1:17" x14ac:dyDescent="0.25">
      <c r="A76" s="6" t="s">
        <v>404</v>
      </c>
      <c r="B76" s="18" t="s">
        <v>1720</v>
      </c>
      <c r="C76" s="18" t="s">
        <v>1725</v>
      </c>
      <c r="D76" s="18"/>
      <c r="E76" s="26">
        <v>147.83000000000001</v>
      </c>
      <c r="F76" s="26">
        <v>150.05000000000001</v>
      </c>
      <c r="G76" s="28">
        <f t="shared" ref="G76:G89" si="1">(E76-F76)/F76</f>
        <v>-1.4795068310563137E-2</v>
      </c>
      <c r="H76" s="17">
        <v>92</v>
      </c>
      <c r="I76" s="17">
        <v>72</v>
      </c>
      <c r="J76" s="44">
        <v>44428</v>
      </c>
      <c r="K76" s="49">
        <v>144.59</v>
      </c>
      <c r="L76" s="49">
        <v>144.5</v>
      </c>
      <c r="M76" s="49">
        <v>143.55000000000001</v>
      </c>
      <c r="N76" s="18" t="s">
        <v>5951</v>
      </c>
      <c r="Q76" s="12"/>
    </row>
    <row r="77" spans="1:17" x14ac:dyDescent="0.25">
      <c r="A77" s="6" t="s">
        <v>619</v>
      </c>
      <c r="B77" s="18" t="s">
        <v>5771</v>
      </c>
      <c r="C77" s="18" t="s">
        <v>5772</v>
      </c>
      <c r="D77" s="18"/>
      <c r="E77" s="26">
        <v>289.45</v>
      </c>
      <c r="F77" s="26">
        <v>296.5</v>
      </c>
      <c r="G77" s="28">
        <f t="shared" si="1"/>
        <v>-2.3777403035413192E-2</v>
      </c>
      <c r="H77" s="17">
        <v>99</v>
      </c>
      <c r="I77" s="17">
        <v>90</v>
      </c>
      <c r="J77" s="44">
        <v>44413</v>
      </c>
      <c r="K77" s="49">
        <v>274.14</v>
      </c>
      <c r="L77" s="49">
        <v>301.26</v>
      </c>
      <c r="M77" s="49">
        <v>269.92</v>
      </c>
      <c r="N77" s="18" t="s">
        <v>5932</v>
      </c>
      <c r="Q77" s="12"/>
    </row>
    <row r="78" spans="1:17" x14ac:dyDescent="0.25">
      <c r="A78" s="6" t="s">
        <v>831</v>
      </c>
      <c r="B78" s="18" t="s">
        <v>2328</v>
      </c>
      <c r="C78" s="18" t="s">
        <v>2333</v>
      </c>
      <c r="E78" s="26">
        <v>39.479999999999997</v>
      </c>
      <c r="F78" s="26">
        <v>40.450000000000003</v>
      </c>
      <c r="G78" s="28">
        <f t="shared" si="1"/>
        <v>-2.3980222496909911E-2</v>
      </c>
      <c r="H78" s="17">
        <v>89</v>
      </c>
      <c r="I78" s="17">
        <v>88</v>
      </c>
      <c r="J78" s="43">
        <v>44407</v>
      </c>
      <c r="K78" s="49">
        <v>38.6</v>
      </c>
      <c r="L78" s="49">
        <v>38.340000000000003</v>
      </c>
      <c r="M78" s="49">
        <v>38.35</v>
      </c>
      <c r="N78" s="18" t="s">
        <v>5955</v>
      </c>
    </row>
    <row r="79" spans="1:17" x14ac:dyDescent="0.25">
      <c r="A79" s="6" t="s">
        <v>832</v>
      </c>
      <c r="B79" s="18" t="s">
        <v>5694</v>
      </c>
      <c r="C79" s="18" t="s">
        <v>5825</v>
      </c>
      <c r="E79" s="26">
        <v>64.31</v>
      </c>
      <c r="F79" s="26">
        <v>65.92</v>
      </c>
      <c r="G79" s="28">
        <f t="shared" si="1"/>
        <v>-2.4423543689320378E-2</v>
      </c>
      <c r="H79" s="17">
        <v>42</v>
      </c>
      <c r="I79" s="17">
        <v>98</v>
      </c>
      <c r="J79" s="43">
        <v>44414</v>
      </c>
      <c r="K79" s="49">
        <v>60.2</v>
      </c>
      <c r="L79" s="49">
        <v>65.61</v>
      </c>
      <c r="M79" s="49">
        <v>59.04</v>
      </c>
      <c r="N79" s="18" t="s">
        <v>5941</v>
      </c>
    </row>
    <row r="80" spans="1:17" x14ac:dyDescent="0.25">
      <c r="A80" s="6" t="s">
        <v>906</v>
      </c>
      <c r="B80" s="18" t="s">
        <v>5315</v>
      </c>
      <c r="C80" s="18" t="s">
        <v>5327</v>
      </c>
      <c r="D80" s="18"/>
      <c r="E80" s="26">
        <v>22.4</v>
      </c>
      <c r="F80" s="26">
        <v>23.02</v>
      </c>
      <c r="G80" s="28">
        <f t="shared" si="1"/>
        <v>-2.6933101650738533E-2</v>
      </c>
      <c r="H80" s="17">
        <v>69</v>
      </c>
      <c r="I80" s="17">
        <v>90</v>
      </c>
      <c r="J80" s="44">
        <v>44405</v>
      </c>
      <c r="K80" s="49">
        <v>20.75</v>
      </c>
      <c r="L80" s="49">
        <v>21.68</v>
      </c>
      <c r="M80" s="49">
        <v>20.55</v>
      </c>
      <c r="N80" s="18" t="s">
        <v>5906</v>
      </c>
    </row>
    <row r="81" spans="1:17" x14ac:dyDescent="0.25">
      <c r="A81" s="6" t="s">
        <v>913</v>
      </c>
      <c r="B81" s="18" t="s">
        <v>4501</v>
      </c>
      <c r="C81" s="18" t="s">
        <v>4512</v>
      </c>
      <c r="E81" s="26">
        <v>136.82</v>
      </c>
      <c r="F81" s="26">
        <v>142.12</v>
      </c>
      <c r="G81" s="28">
        <f t="shared" si="1"/>
        <v>-3.7292428933295887E-2</v>
      </c>
      <c r="H81" s="17">
        <v>92</v>
      </c>
      <c r="I81" s="17">
        <v>92</v>
      </c>
      <c r="J81" s="43">
        <v>44427</v>
      </c>
      <c r="K81" s="49">
        <v>134.15</v>
      </c>
      <c r="L81" s="49">
        <v>134.65</v>
      </c>
      <c r="M81" s="49">
        <v>133.37</v>
      </c>
      <c r="N81" s="18" t="s">
        <v>5952</v>
      </c>
    </row>
    <row r="82" spans="1:17" x14ac:dyDescent="0.25">
      <c r="A82" s="6" t="s">
        <v>976</v>
      </c>
      <c r="B82" s="18" t="s">
        <v>40</v>
      </c>
      <c r="C82" s="18" t="s">
        <v>41</v>
      </c>
      <c r="E82" s="26">
        <v>338.46</v>
      </c>
      <c r="F82" s="26">
        <v>351.72</v>
      </c>
      <c r="G82" s="28">
        <f t="shared" si="1"/>
        <v>-3.7700443534629952E-2</v>
      </c>
      <c r="H82" s="17">
        <v>64</v>
      </c>
      <c r="I82" s="17">
        <v>69</v>
      </c>
      <c r="J82" s="44">
        <v>44434</v>
      </c>
      <c r="K82" s="49">
        <v>328.43</v>
      </c>
      <c r="L82" s="49">
        <v>330.25</v>
      </c>
      <c r="M82" s="49">
        <v>325.16000000000003</v>
      </c>
      <c r="N82" s="18" t="s">
        <v>5944</v>
      </c>
    </row>
    <row r="83" spans="1:17" x14ac:dyDescent="0.25">
      <c r="A83" s="6" t="s">
        <v>1082</v>
      </c>
      <c r="B83" s="18" t="s">
        <v>1308</v>
      </c>
      <c r="C83" s="18" t="s">
        <v>4245</v>
      </c>
      <c r="D83" s="18"/>
      <c r="E83" s="26">
        <v>124.84</v>
      </c>
      <c r="F83" s="26">
        <v>130.07</v>
      </c>
      <c r="G83" s="28">
        <f t="shared" si="1"/>
        <v>-4.0209118167140692E-2</v>
      </c>
      <c r="H83" s="17">
        <v>98</v>
      </c>
      <c r="I83" s="17">
        <v>58</v>
      </c>
      <c r="J83" s="44">
        <v>44427</v>
      </c>
      <c r="K83" s="49">
        <v>124.53</v>
      </c>
      <c r="L83" s="49">
        <v>124.36</v>
      </c>
      <c r="M83" s="49">
        <v>122.41</v>
      </c>
      <c r="N83" s="18" t="s">
        <v>5948</v>
      </c>
    </row>
    <row r="84" spans="1:17" x14ac:dyDescent="0.25">
      <c r="A84" s="6" t="s">
        <v>1083</v>
      </c>
      <c r="B84" s="18" t="s">
        <v>5809</v>
      </c>
      <c r="C84" s="18" t="s">
        <v>5816</v>
      </c>
      <c r="D84" s="18"/>
      <c r="E84" s="26">
        <v>169.63</v>
      </c>
      <c r="F84" s="26">
        <v>181.92</v>
      </c>
      <c r="G84" s="28">
        <f t="shared" si="1"/>
        <v>-6.7557167985927841E-2</v>
      </c>
      <c r="H84" s="17">
        <v>9</v>
      </c>
      <c r="I84" s="17">
        <v>92</v>
      </c>
      <c r="J84" s="44">
        <v>44421</v>
      </c>
      <c r="K84" s="49">
        <v>163.11000000000001</v>
      </c>
      <c r="L84" s="49">
        <v>167.56</v>
      </c>
      <c r="M84" s="49">
        <v>159.25</v>
      </c>
      <c r="N84" s="18" t="s">
        <v>5947</v>
      </c>
      <c r="Q84" s="12"/>
    </row>
    <row r="85" spans="1:17" x14ac:dyDescent="0.25">
      <c r="A85" s="6" t="s">
        <v>1084</v>
      </c>
      <c r="B85" s="18" t="s">
        <v>2127</v>
      </c>
      <c r="C85" s="18" t="s">
        <v>5375</v>
      </c>
      <c r="D85" s="18"/>
      <c r="E85" s="26">
        <v>682.52</v>
      </c>
      <c r="F85" s="26">
        <v>733.05</v>
      </c>
      <c r="G85" s="28">
        <f t="shared" si="1"/>
        <v>-6.8931177955118994E-2</v>
      </c>
      <c r="H85" s="17">
        <v>95</v>
      </c>
      <c r="I85" s="17">
        <v>92</v>
      </c>
      <c r="J85" s="44">
        <v>44448</v>
      </c>
      <c r="K85" s="49">
        <v>651.72</v>
      </c>
      <c r="L85" s="49">
        <v>641.33000000000004</v>
      </c>
      <c r="M85" s="49">
        <v>642.77</v>
      </c>
      <c r="N85" s="18" t="s">
        <v>5936</v>
      </c>
    </row>
    <row r="86" spans="1:17" x14ac:dyDescent="0.25">
      <c r="A86" s="6" t="s">
        <v>1514</v>
      </c>
      <c r="B86" s="18" t="s">
        <v>4254</v>
      </c>
      <c r="C86" s="18" t="s">
        <v>5949</v>
      </c>
      <c r="E86" s="26">
        <v>118.25</v>
      </c>
      <c r="F86" s="26">
        <v>127.4</v>
      </c>
      <c r="G86" s="28">
        <f t="shared" si="1"/>
        <v>-7.1821036106750433E-2</v>
      </c>
      <c r="H86" s="17">
        <v>83</v>
      </c>
      <c r="I86" s="17">
        <v>77</v>
      </c>
      <c r="J86" s="43">
        <v>44393</v>
      </c>
      <c r="K86" s="49">
        <v>117.33</v>
      </c>
      <c r="L86" s="49">
        <v>116.47</v>
      </c>
      <c r="M86" s="49">
        <v>117</v>
      </c>
      <c r="N86" s="18" t="s">
        <v>5950</v>
      </c>
      <c r="Q86" s="12"/>
    </row>
    <row r="87" spans="1:17" x14ac:dyDescent="0.25">
      <c r="A87" s="6" t="s">
        <v>1515</v>
      </c>
      <c r="B87" s="18" t="s">
        <v>1615</v>
      </c>
      <c r="C87" s="18" t="s">
        <v>1616</v>
      </c>
      <c r="D87" s="18"/>
      <c r="E87" s="26">
        <v>127.98</v>
      </c>
      <c r="F87" s="26">
        <v>139.82</v>
      </c>
      <c r="G87" s="28">
        <f t="shared" si="1"/>
        <v>-8.4680303247031824E-2</v>
      </c>
      <c r="H87" s="17">
        <v>88</v>
      </c>
      <c r="I87" s="17">
        <v>78</v>
      </c>
      <c r="J87" s="44">
        <v>44398</v>
      </c>
      <c r="K87" s="49">
        <v>128.66</v>
      </c>
      <c r="L87" s="49">
        <v>127.48</v>
      </c>
      <c r="M87" s="49">
        <v>127.54</v>
      </c>
      <c r="N87" s="18" t="s">
        <v>5931</v>
      </c>
    </row>
    <row r="88" spans="1:17" x14ac:dyDescent="0.25">
      <c r="A88" s="6" t="s">
        <v>1518</v>
      </c>
      <c r="B88" s="18" t="s">
        <v>4056</v>
      </c>
      <c r="C88" s="18" t="s">
        <v>4057</v>
      </c>
      <c r="E88" s="26">
        <v>346.98</v>
      </c>
      <c r="F88" s="26">
        <v>397.69</v>
      </c>
      <c r="G88" s="28">
        <f t="shared" si="1"/>
        <v>-0.12751137820915784</v>
      </c>
      <c r="H88" s="17">
        <v>69</v>
      </c>
      <c r="I88" s="17">
        <v>91</v>
      </c>
      <c r="J88" s="43">
        <v>44413</v>
      </c>
      <c r="K88" s="49">
        <v>343.31</v>
      </c>
      <c r="L88" s="49">
        <v>338.1</v>
      </c>
      <c r="M88" s="49">
        <v>342.4</v>
      </c>
      <c r="N88" s="18" t="s">
        <v>5953</v>
      </c>
    </row>
    <row r="89" spans="1:17" x14ac:dyDescent="0.25">
      <c r="A89" s="6" t="s">
        <v>1519</v>
      </c>
      <c r="B89" s="18" t="s">
        <v>5812</v>
      </c>
      <c r="C89" s="18" t="s">
        <v>5823</v>
      </c>
      <c r="D89" s="18"/>
      <c r="E89" s="26">
        <v>125.51</v>
      </c>
      <c r="F89" s="26">
        <v>164.64</v>
      </c>
      <c r="G89" s="28">
        <f t="shared" si="1"/>
        <v>-0.2376700680272108</v>
      </c>
      <c r="H89" s="17">
        <v>39</v>
      </c>
      <c r="I89" s="17">
        <v>99</v>
      </c>
      <c r="J89" s="44">
        <v>44405</v>
      </c>
      <c r="K89" s="49">
        <v>123.93</v>
      </c>
      <c r="L89" s="49">
        <v>141.38</v>
      </c>
      <c r="M89" s="49">
        <v>123.04</v>
      </c>
      <c r="N89" s="18" t="s">
        <v>5933</v>
      </c>
      <c r="Q89" s="18"/>
    </row>
    <row r="90" spans="1:17" x14ac:dyDescent="0.25">
      <c r="A90" s="6" t="s">
        <v>1820</v>
      </c>
    </row>
    <row r="91" spans="1:17" x14ac:dyDescent="0.25">
      <c r="A91" s="6" t="s">
        <v>4642</v>
      </c>
    </row>
    <row r="93" spans="1:17" x14ac:dyDescent="0.25">
      <c r="Q93" s="18"/>
    </row>
    <row r="95" spans="1:17" x14ac:dyDescent="0.25">
      <c r="J95" s="44"/>
    </row>
    <row r="96" spans="1:17" x14ac:dyDescent="0.25">
      <c r="J96" s="44"/>
    </row>
    <row r="97" spans="10:10" x14ac:dyDescent="0.25">
      <c r="J97" s="44"/>
    </row>
    <row r="98" spans="10:10" x14ac:dyDescent="0.25">
      <c r="J98" s="44"/>
    </row>
  </sheetData>
  <sortState xmlns:xlrd2="http://schemas.microsoft.com/office/spreadsheetml/2017/richdata2" ref="B58:N89">
    <sortCondition descending="1" ref="G58:G89"/>
  </sortState>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4CF3-7DCD-4701-A22B-276D3CDFD682}">
  <dimension ref="A1:T99"/>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44358</v>
      </c>
      <c r="I3" s="2"/>
      <c r="J3" s="44">
        <v>44361</v>
      </c>
      <c r="K3" s="43">
        <v>44362</v>
      </c>
      <c r="L3" s="43">
        <v>44363</v>
      </c>
      <c r="M3" s="43">
        <v>44364</v>
      </c>
      <c r="N3" s="43">
        <v>44365</v>
      </c>
      <c r="P3" t="s">
        <v>1973</v>
      </c>
    </row>
    <row r="4" spans="1:16" ht="15.75" thickBot="1" x14ac:dyDescent="0.3">
      <c r="A4" t="s">
        <v>0</v>
      </c>
      <c r="C4" s="10">
        <v>44361</v>
      </c>
      <c r="D4" s="11" t="s">
        <v>66</v>
      </c>
      <c r="E4" s="10">
        <v>44365</v>
      </c>
      <c r="J4" s="2" t="s">
        <v>58</v>
      </c>
      <c r="K4" s="2" t="s">
        <v>59</v>
      </c>
      <c r="L4" s="2" t="s">
        <v>60</v>
      </c>
      <c r="M4" s="2" t="s">
        <v>61</v>
      </c>
      <c r="N4" s="2" t="s">
        <v>62</v>
      </c>
    </row>
    <row r="5" spans="1:16" ht="15.75" thickBot="1" x14ac:dyDescent="0.3">
      <c r="G5" t="s">
        <v>57</v>
      </c>
      <c r="H5" s="8">
        <v>14069.42</v>
      </c>
      <c r="J5" s="16">
        <v>14174.14</v>
      </c>
      <c r="K5" s="16">
        <v>14072.86</v>
      </c>
      <c r="L5" s="16">
        <v>14039.68</v>
      </c>
      <c r="M5" s="16">
        <v>14161.35</v>
      </c>
      <c r="N5" s="16">
        <v>14030.38</v>
      </c>
      <c r="P5" s="5">
        <f>(N5-H5)/H5</f>
        <v>-2.7748123234647109E-3</v>
      </c>
    </row>
    <row r="6" spans="1:16" ht="15.75" thickBot="1" x14ac:dyDescent="0.3">
      <c r="A6" t="s">
        <v>2</v>
      </c>
      <c r="C6" s="33" t="s">
        <v>5989</v>
      </c>
      <c r="D6" s="1"/>
      <c r="E6" s="1"/>
      <c r="G6" t="s">
        <v>3680</v>
      </c>
      <c r="H6" s="9">
        <v>4247.4399999999996</v>
      </c>
      <c r="J6" s="16">
        <v>4255.1499999999996</v>
      </c>
      <c r="K6" s="21">
        <v>4246.59</v>
      </c>
      <c r="L6" s="21">
        <v>4223.7</v>
      </c>
      <c r="M6" s="16">
        <v>4221.8599999999997</v>
      </c>
      <c r="N6" s="16">
        <v>4166.38</v>
      </c>
      <c r="P6" s="5">
        <f>(N6-H6)/H6</f>
        <v>-1.9084436743073356E-2</v>
      </c>
    </row>
    <row r="7" spans="1:16" x14ac:dyDescent="0.25">
      <c r="C7" s="12"/>
      <c r="J7" s="12"/>
    </row>
    <row r="8" spans="1:16" x14ac:dyDescent="0.25">
      <c r="C8" s="12"/>
      <c r="J8" s="12"/>
    </row>
    <row r="9" spans="1:16" x14ac:dyDescent="0.25">
      <c r="A9" t="s">
        <v>3</v>
      </c>
      <c r="C9" t="s">
        <v>6006</v>
      </c>
      <c r="J9" s="18"/>
    </row>
    <row r="10" spans="1:16" x14ac:dyDescent="0.25">
      <c r="C10" s="37" t="s">
        <v>6007</v>
      </c>
      <c r="J10" s="18"/>
    </row>
    <row r="11" spans="1:16" x14ac:dyDescent="0.25">
      <c r="C11" s="37" t="s">
        <v>6009</v>
      </c>
      <c r="J11" s="18"/>
    </row>
    <row r="12" spans="1:16" x14ac:dyDescent="0.25">
      <c r="C12" s="37" t="s">
        <v>6008</v>
      </c>
      <c r="J12" s="18"/>
    </row>
    <row r="13" spans="1:16" x14ac:dyDescent="0.25">
      <c r="C13" s="37" t="s">
        <v>6010</v>
      </c>
      <c r="J13" s="18"/>
    </row>
    <row r="14" spans="1:16" x14ac:dyDescent="0.25">
      <c r="C14" s="37" t="s">
        <v>6011</v>
      </c>
      <c r="J14" s="18"/>
    </row>
    <row r="15" spans="1:16" x14ac:dyDescent="0.25">
      <c r="C15" s="37" t="s">
        <v>6012</v>
      </c>
      <c r="J15" s="18"/>
    </row>
    <row r="16" spans="1:16" x14ac:dyDescent="0.25">
      <c r="C16" s="37" t="s">
        <v>6013</v>
      </c>
      <c r="J16" s="18"/>
    </row>
    <row r="17" spans="3:10" x14ac:dyDescent="0.25">
      <c r="C17" s="37" t="s">
        <v>6014</v>
      </c>
      <c r="J17" s="18"/>
    </row>
    <row r="18" spans="3:10" x14ac:dyDescent="0.25">
      <c r="C18" s="37" t="s">
        <v>6015</v>
      </c>
      <c r="J18" s="18"/>
    </row>
    <row r="19" spans="3:10" x14ac:dyDescent="0.25">
      <c r="C19" s="37" t="s">
        <v>6016</v>
      </c>
      <c r="J19" s="18"/>
    </row>
    <row r="20" spans="3:10" x14ac:dyDescent="0.25">
      <c r="C20" s="37" t="s">
        <v>6017</v>
      </c>
      <c r="J20" s="18"/>
    </row>
    <row r="21" spans="3:10" x14ac:dyDescent="0.25">
      <c r="C21" s="37" t="s">
        <v>6018</v>
      </c>
      <c r="J21" s="18"/>
    </row>
    <row r="22" spans="3:10" x14ac:dyDescent="0.25">
      <c r="C22" s="37" t="s">
        <v>6019</v>
      </c>
      <c r="J22" s="18"/>
    </row>
    <row r="23" spans="3:10" x14ac:dyDescent="0.25">
      <c r="C23" s="37"/>
      <c r="J23" s="18"/>
    </row>
    <row r="24" spans="3:10" x14ac:dyDescent="0.25">
      <c r="C24" s="12"/>
      <c r="J24" s="18"/>
    </row>
    <row r="25" spans="3:10" x14ac:dyDescent="0.25">
      <c r="C25" s="12" t="s">
        <v>5992</v>
      </c>
      <c r="J25" s="18"/>
    </row>
    <row r="26" spans="3:10" x14ac:dyDescent="0.25">
      <c r="C26" s="12" t="s">
        <v>6005</v>
      </c>
      <c r="J26" s="18"/>
    </row>
    <row r="27" spans="3:10" x14ac:dyDescent="0.25">
      <c r="J27" s="18"/>
    </row>
    <row r="28" spans="3:10" x14ac:dyDescent="0.25">
      <c r="C28" t="s">
        <v>3391</v>
      </c>
      <c r="D28" s="5">
        <v>1</v>
      </c>
      <c r="E28" s="7"/>
      <c r="I28" s="5"/>
      <c r="J28" s="18"/>
    </row>
    <row r="29" spans="3:10" x14ac:dyDescent="0.25">
      <c r="D29" s="5"/>
      <c r="E29" s="7"/>
      <c r="I29" s="5"/>
      <c r="J29" s="18"/>
    </row>
    <row r="30" spans="3:10" x14ac:dyDescent="0.25">
      <c r="D30" s="5"/>
      <c r="E30" s="7"/>
      <c r="I30" s="5"/>
      <c r="J30" s="18"/>
    </row>
    <row r="31" spans="3:10" x14ac:dyDescent="0.25">
      <c r="D31" s="5"/>
      <c r="E31" s="7"/>
      <c r="I31" s="5"/>
      <c r="J31" s="18"/>
    </row>
    <row r="32" spans="3:10" x14ac:dyDescent="0.25">
      <c r="D32" s="5"/>
      <c r="E32" s="7"/>
      <c r="I32" s="5"/>
      <c r="J32" s="18"/>
    </row>
    <row r="33" spans="1:19" x14ac:dyDescent="0.25">
      <c r="D33" s="5"/>
      <c r="E33" s="7"/>
      <c r="I33" s="5"/>
      <c r="J33" s="18"/>
    </row>
    <row r="34" spans="1:19" x14ac:dyDescent="0.25">
      <c r="D34" s="5"/>
      <c r="I34" s="5"/>
      <c r="J34" s="18"/>
    </row>
    <row r="35" spans="1:19" x14ac:dyDescent="0.25">
      <c r="D35" s="5"/>
      <c r="E35" s="27"/>
      <c r="F35" s="18"/>
      <c r="G35" s="28"/>
      <c r="H35" s="18"/>
      <c r="I35" s="5"/>
      <c r="J35" s="18"/>
    </row>
    <row r="36" spans="1:19" x14ac:dyDescent="0.25">
      <c r="D36" s="5"/>
      <c r="E36" s="27"/>
      <c r="F36" s="18"/>
      <c r="G36" s="28"/>
      <c r="H36" s="18"/>
      <c r="I36" s="5"/>
      <c r="J36" s="18"/>
    </row>
    <row r="37" spans="1:19" x14ac:dyDescent="0.25">
      <c r="D37" s="5"/>
      <c r="E37" s="27"/>
      <c r="F37" s="18"/>
      <c r="G37" s="28"/>
      <c r="H37" s="18"/>
      <c r="I37" s="5"/>
      <c r="J37" s="18"/>
    </row>
    <row r="38" spans="1:19" x14ac:dyDescent="0.25">
      <c r="D38" s="5"/>
      <c r="E38" s="27"/>
      <c r="F38" s="18"/>
      <c r="G38" s="28"/>
      <c r="H38" s="18"/>
      <c r="I38" s="5"/>
      <c r="J38" s="18"/>
    </row>
    <row r="39" spans="1:19" x14ac:dyDescent="0.25">
      <c r="D39" s="5">
        <f>SUM(D28:D38)</f>
        <v>1</v>
      </c>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5"/>
      <c r="K44" s="25"/>
      <c r="L44" s="2"/>
    </row>
    <row r="45" spans="1:19" x14ac:dyDescent="0.25">
      <c r="A45" s="6" t="s">
        <v>12</v>
      </c>
      <c r="G45" s="5"/>
      <c r="H45" s="4"/>
      <c r="I45" s="4"/>
      <c r="J45" s="2"/>
      <c r="K45" s="2"/>
      <c r="L45" s="2"/>
    </row>
    <row r="46" spans="1:19" x14ac:dyDescent="0.25">
      <c r="A46" s="6" t="s">
        <v>13</v>
      </c>
      <c r="E46" s="4"/>
      <c r="F46" s="4"/>
      <c r="G46" s="5"/>
      <c r="H46" s="4"/>
      <c r="I46" s="4"/>
      <c r="J46" s="25"/>
      <c r="K46" s="25"/>
      <c r="L46" s="2"/>
    </row>
    <row r="47" spans="1:19" x14ac:dyDescent="0.25">
      <c r="A47" s="6" t="s">
        <v>14</v>
      </c>
    </row>
    <row r="48" spans="1:19" x14ac:dyDescent="0.25">
      <c r="A48" s="6" t="s">
        <v>15</v>
      </c>
      <c r="E48" s="4"/>
      <c r="F48" s="4"/>
      <c r="G48" s="5"/>
      <c r="H48" s="4"/>
      <c r="I48" s="4"/>
      <c r="J48" s="25"/>
      <c r="K48" s="25"/>
      <c r="L48" s="2"/>
    </row>
    <row r="49" spans="1:20" x14ac:dyDescent="0.25">
      <c r="A49" s="6" t="s">
        <v>16</v>
      </c>
      <c r="E49" s="4"/>
      <c r="F49" s="4"/>
      <c r="G49" s="5"/>
      <c r="H49" s="4"/>
      <c r="I49" s="4"/>
      <c r="J49" s="25"/>
      <c r="K49" s="25"/>
      <c r="L49" s="2"/>
    </row>
    <row r="50" spans="1:20" x14ac:dyDescent="0.25">
      <c r="A50" s="6" t="s">
        <v>17</v>
      </c>
      <c r="E50" s="4"/>
      <c r="F50" s="4"/>
      <c r="G50" s="5"/>
      <c r="H50" s="4"/>
      <c r="I50" s="4"/>
      <c r="J50" s="25"/>
      <c r="K50" s="25"/>
    </row>
    <row r="51" spans="1:20" x14ac:dyDescent="0.25">
      <c r="A51" s="6" t="s">
        <v>18</v>
      </c>
      <c r="E51" s="4"/>
      <c r="F51" s="4"/>
      <c r="G51" s="5"/>
      <c r="H51" s="4"/>
      <c r="I51" s="4"/>
      <c r="J51" s="25"/>
      <c r="K51" s="25"/>
      <c r="L51" s="2"/>
    </row>
    <row r="52" spans="1:20" x14ac:dyDescent="0.25">
      <c r="A52" s="6" t="s">
        <v>63</v>
      </c>
      <c r="L52" s="2"/>
    </row>
    <row r="53" spans="1:20" x14ac:dyDescent="0.25">
      <c r="A53" s="6" t="s">
        <v>67</v>
      </c>
      <c r="L53" s="2"/>
    </row>
    <row r="54" spans="1:20" x14ac:dyDescent="0.25">
      <c r="A54" s="6" t="s">
        <v>98</v>
      </c>
      <c r="L54" s="2"/>
    </row>
    <row r="56" spans="1:20" x14ac:dyDescent="0.25">
      <c r="G56" s="2" t="s">
        <v>5291</v>
      </c>
      <c r="J56" s="2" t="s">
        <v>5287</v>
      </c>
    </row>
    <row r="57" spans="1:20" x14ac:dyDescent="0.25">
      <c r="A57" s="3" t="s">
        <v>21</v>
      </c>
      <c r="E57" s="22" t="s">
        <v>7</v>
      </c>
      <c r="F57" s="22" t="s">
        <v>24</v>
      </c>
      <c r="G57" s="22" t="s">
        <v>5292</v>
      </c>
      <c r="H57" s="22" t="s">
        <v>25</v>
      </c>
      <c r="I57" s="22" t="s">
        <v>26</v>
      </c>
      <c r="J57" s="22" t="s">
        <v>25</v>
      </c>
      <c r="K57" s="22" t="s">
        <v>5924</v>
      </c>
      <c r="L57" s="22" t="s">
        <v>5294</v>
      </c>
      <c r="M57" s="22" t="s">
        <v>5295</v>
      </c>
      <c r="N57" s="23" t="s">
        <v>11</v>
      </c>
    </row>
    <row r="58" spans="1:20" x14ac:dyDescent="0.25">
      <c r="A58" s="3" t="s">
        <v>5957</v>
      </c>
      <c r="E58" s="22"/>
      <c r="F58" s="22"/>
      <c r="G58" s="22"/>
      <c r="H58" s="22"/>
      <c r="I58" s="22"/>
      <c r="J58" s="22"/>
      <c r="K58" s="22"/>
      <c r="L58" s="22"/>
      <c r="M58" s="22"/>
      <c r="N58" s="23"/>
    </row>
    <row r="59" spans="1:20" x14ac:dyDescent="0.25">
      <c r="A59" s="6" t="s">
        <v>5</v>
      </c>
      <c r="B59" s="18" t="s">
        <v>5872</v>
      </c>
      <c r="C59" s="18" t="s">
        <v>5875</v>
      </c>
      <c r="E59" s="26">
        <v>78.17</v>
      </c>
      <c r="F59" s="26">
        <v>68.42</v>
      </c>
      <c r="G59" s="28">
        <f t="shared" ref="G59:G72" si="0">(E59-F59)/F59</f>
        <v>0.14250219234142064</v>
      </c>
      <c r="H59" s="17">
        <v>47</v>
      </c>
      <c r="I59" s="17">
        <v>93</v>
      </c>
      <c r="J59" s="44">
        <v>44442</v>
      </c>
      <c r="K59" s="49">
        <v>65.36</v>
      </c>
      <c r="L59" s="49">
        <v>69.44</v>
      </c>
      <c r="M59" s="49">
        <v>63.73</v>
      </c>
      <c r="N59" s="18" t="s">
        <v>5977</v>
      </c>
    </row>
    <row r="60" spans="1:20" x14ac:dyDescent="0.25">
      <c r="A60" s="6" t="s">
        <v>12</v>
      </c>
      <c r="B60" s="18" t="s">
        <v>5569</v>
      </c>
      <c r="C60" s="18" t="s">
        <v>5580</v>
      </c>
      <c r="D60" s="18"/>
      <c r="E60" s="26">
        <v>352.29</v>
      </c>
      <c r="F60" s="26">
        <v>312.12</v>
      </c>
      <c r="G60" s="28">
        <f t="shared" si="0"/>
        <v>0.12870049980776629</v>
      </c>
      <c r="H60" s="17">
        <v>96</v>
      </c>
      <c r="I60" s="17">
        <v>81</v>
      </c>
      <c r="J60" s="44">
        <v>44400</v>
      </c>
      <c r="K60" s="49">
        <v>334.48</v>
      </c>
      <c r="L60" s="49">
        <v>340.31</v>
      </c>
      <c r="M60" s="49">
        <v>329.81</v>
      </c>
      <c r="N60" s="18" t="s">
        <v>5972</v>
      </c>
      <c r="R60" s="12"/>
    </row>
    <row r="61" spans="1:20" x14ac:dyDescent="0.25">
      <c r="A61" s="6" t="s">
        <v>13</v>
      </c>
      <c r="B61" s="18" t="s">
        <v>5313</v>
      </c>
      <c r="C61" s="18" t="s">
        <v>5323</v>
      </c>
      <c r="D61" s="18"/>
      <c r="E61" s="26">
        <v>108.19</v>
      </c>
      <c r="F61" s="26">
        <v>98.13</v>
      </c>
      <c r="G61" s="28">
        <f t="shared" si="0"/>
        <v>0.10251706919392645</v>
      </c>
      <c r="H61" s="17">
        <v>76</v>
      </c>
      <c r="I61" s="17">
        <v>75</v>
      </c>
      <c r="J61" s="44">
        <v>44370</v>
      </c>
      <c r="K61" s="49">
        <v>106.49</v>
      </c>
      <c r="L61" s="49">
        <v>107.17</v>
      </c>
      <c r="M61" s="49">
        <v>105.73</v>
      </c>
      <c r="N61" s="18" t="s">
        <v>5971</v>
      </c>
    </row>
    <row r="62" spans="1:20" x14ac:dyDescent="0.25">
      <c r="A62" s="6" t="s">
        <v>14</v>
      </c>
      <c r="B62" s="18" t="s">
        <v>314</v>
      </c>
      <c r="C62" s="18" t="s">
        <v>402</v>
      </c>
      <c r="E62" s="26">
        <v>218.6</v>
      </c>
      <c r="F62" s="26">
        <v>199.5</v>
      </c>
      <c r="G62" s="28">
        <f t="shared" si="0"/>
        <v>9.5739348370927291E-2</v>
      </c>
      <c r="H62" s="17">
        <v>49</v>
      </c>
      <c r="I62" s="17">
        <v>87</v>
      </c>
      <c r="J62" s="43">
        <v>44448</v>
      </c>
      <c r="K62" s="49">
        <v>188.15</v>
      </c>
      <c r="L62" s="49">
        <v>197.87</v>
      </c>
      <c r="M62" s="49">
        <v>186.57</v>
      </c>
      <c r="N62" s="18" t="s">
        <v>5954</v>
      </c>
      <c r="R62" s="18"/>
      <c r="S62" s="18"/>
      <c r="T62" s="18"/>
    </row>
    <row r="63" spans="1:20" x14ac:dyDescent="0.25">
      <c r="A63" s="6" t="s">
        <v>15</v>
      </c>
      <c r="B63" s="18" t="s">
        <v>5815</v>
      </c>
      <c r="C63" s="18" t="s">
        <v>5831</v>
      </c>
      <c r="D63" s="18"/>
      <c r="E63" s="26">
        <v>77.75</v>
      </c>
      <c r="F63" s="26">
        <v>71.72</v>
      </c>
      <c r="G63" s="28">
        <f t="shared" si="0"/>
        <v>8.4076965978806484E-2</v>
      </c>
      <c r="H63" s="17">
        <v>92</v>
      </c>
      <c r="I63" s="17">
        <v>90</v>
      </c>
      <c r="J63" s="44">
        <v>44405</v>
      </c>
      <c r="K63" s="49">
        <v>72.91</v>
      </c>
      <c r="L63" s="49">
        <v>77.040000000000006</v>
      </c>
      <c r="M63" s="49">
        <v>72.13</v>
      </c>
      <c r="N63" s="18" t="s">
        <v>5969</v>
      </c>
    </row>
    <row r="64" spans="1:20" x14ac:dyDescent="0.25">
      <c r="A64" s="6" t="s">
        <v>16</v>
      </c>
      <c r="B64" s="18" t="s">
        <v>5768</v>
      </c>
      <c r="C64" s="18" t="s">
        <v>5769</v>
      </c>
      <c r="D64" s="18"/>
      <c r="E64" s="26">
        <v>144.69999999999999</v>
      </c>
      <c r="F64" s="26">
        <v>134.07</v>
      </c>
      <c r="G64" s="28">
        <f t="shared" si="0"/>
        <v>7.9286939658387373E-2</v>
      </c>
      <c r="H64" s="17">
        <v>70</v>
      </c>
      <c r="I64" s="17">
        <v>69</v>
      </c>
      <c r="J64" s="44">
        <v>44414</v>
      </c>
      <c r="K64" s="49">
        <v>139.12</v>
      </c>
      <c r="L64" s="49">
        <v>142.87</v>
      </c>
      <c r="M64" s="49">
        <v>137.47</v>
      </c>
      <c r="N64" s="18" t="s">
        <v>5974</v>
      </c>
    </row>
    <row r="65" spans="1:17" x14ac:dyDescent="0.25">
      <c r="A65" s="6" t="s">
        <v>17</v>
      </c>
      <c r="B65" s="18" t="s">
        <v>4130</v>
      </c>
      <c r="C65" s="18" t="s">
        <v>4131</v>
      </c>
      <c r="E65" s="26">
        <v>244.91</v>
      </c>
      <c r="F65" s="26">
        <v>227.2</v>
      </c>
      <c r="G65" s="28">
        <f t="shared" si="0"/>
        <v>7.7948943661971873E-2</v>
      </c>
      <c r="H65" s="17">
        <v>69</v>
      </c>
      <c r="I65" s="17">
        <v>91</v>
      </c>
      <c r="J65" s="43">
        <v>44441</v>
      </c>
      <c r="K65" s="49">
        <v>213.87</v>
      </c>
      <c r="L65" s="49">
        <v>222.87</v>
      </c>
      <c r="M65" s="49">
        <v>211.47</v>
      </c>
      <c r="N65" s="18" t="s">
        <v>5978</v>
      </c>
    </row>
    <row r="66" spans="1:17" x14ac:dyDescent="0.25">
      <c r="A66" s="6" t="s">
        <v>18</v>
      </c>
      <c r="B66" s="18" t="s">
        <v>4553</v>
      </c>
      <c r="C66" s="18" t="s">
        <v>5695</v>
      </c>
      <c r="D66" s="18"/>
      <c r="E66" s="26">
        <v>199.19</v>
      </c>
      <c r="F66" s="26">
        <v>187</v>
      </c>
      <c r="G66" s="28">
        <f t="shared" si="0"/>
        <v>6.5187165775401054E-2</v>
      </c>
      <c r="H66" s="17">
        <v>31</v>
      </c>
      <c r="I66" s="17">
        <v>96</v>
      </c>
      <c r="J66" s="44">
        <v>44414</v>
      </c>
      <c r="K66" s="49">
        <v>181.84</v>
      </c>
      <c r="L66" s="49">
        <v>195.27</v>
      </c>
      <c r="M66" s="49">
        <v>176.47</v>
      </c>
      <c r="N66" s="18" t="s">
        <v>5968</v>
      </c>
    </row>
    <row r="67" spans="1:17" x14ac:dyDescent="0.25">
      <c r="A67" s="6" t="s">
        <v>63</v>
      </c>
      <c r="B67" s="18" t="s">
        <v>135</v>
      </c>
      <c r="C67" s="18" t="s">
        <v>3025</v>
      </c>
      <c r="E67" s="26">
        <v>266.56</v>
      </c>
      <c r="F67" s="26">
        <v>251.5</v>
      </c>
      <c r="G67" s="28">
        <f t="shared" si="0"/>
        <v>5.9880715705765419E-2</v>
      </c>
      <c r="H67" s="17">
        <v>92</v>
      </c>
      <c r="I67" s="17">
        <v>79</v>
      </c>
      <c r="J67" s="43">
        <v>44407</v>
      </c>
      <c r="K67" s="49">
        <v>233.12</v>
      </c>
      <c r="L67" s="49">
        <v>239.32</v>
      </c>
      <c r="M67" s="49">
        <v>230.43</v>
      </c>
      <c r="N67" s="18" t="s">
        <v>5996</v>
      </c>
    </row>
    <row r="68" spans="1:17" x14ac:dyDescent="0.25">
      <c r="A68" s="6" t="s">
        <v>67</v>
      </c>
      <c r="B68" s="18" t="s">
        <v>3212</v>
      </c>
      <c r="C68" s="18" t="s">
        <v>5674</v>
      </c>
      <c r="E68" s="26">
        <v>101.68</v>
      </c>
      <c r="F68" s="26">
        <v>97.33</v>
      </c>
      <c r="G68" s="28">
        <f t="shared" si="0"/>
        <v>4.4693311414774568E-2</v>
      </c>
      <c r="H68" s="17">
        <v>42</v>
      </c>
      <c r="I68" s="17">
        <v>95</v>
      </c>
      <c r="J68" s="43">
        <v>44414</v>
      </c>
      <c r="K68" s="49">
        <v>82.12</v>
      </c>
      <c r="L68" s="49">
        <v>88.72</v>
      </c>
      <c r="M68" s="49">
        <v>80.42</v>
      </c>
      <c r="N68" s="18" t="s">
        <v>5997</v>
      </c>
    </row>
    <row r="69" spans="1:17" x14ac:dyDescent="0.25">
      <c r="A69" s="6" t="s">
        <v>98</v>
      </c>
      <c r="B69" s="18" t="s">
        <v>5993</v>
      </c>
      <c r="C69" s="18" t="s">
        <v>6000</v>
      </c>
      <c r="E69" s="26">
        <v>34.69</v>
      </c>
      <c r="F69" s="26">
        <v>33.520000000000003</v>
      </c>
      <c r="G69" s="28">
        <f t="shared" si="0"/>
        <v>3.4904534606205087E-2</v>
      </c>
      <c r="H69" s="17">
        <v>97</v>
      </c>
      <c r="I69" s="17">
        <v>86</v>
      </c>
      <c r="J69" s="43">
        <v>44406</v>
      </c>
      <c r="K69" s="49">
        <v>32.299999999999997</v>
      </c>
      <c r="L69" s="49">
        <v>32.67</v>
      </c>
      <c r="M69" s="49">
        <v>32.020000000000003</v>
      </c>
      <c r="N69" s="18" t="s">
        <v>6001</v>
      </c>
      <c r="Q69" s="18"/>
    </row>
    <row r="70" spans="1:17" x14ac:dyDescent="0.25">
      <c r="A70" s="6" t="s">
        <v>102</v>
      </c>
      <c r="B70" s="18" t="s">
        <v>5873</v>
      </c>
      <c r="C70" s="18" t="s">
        <v>5878</v>
      </c>
      <c r="D70" s="18"/>
      <c r="E70" s="26">
        <v>123.78</v>
      </c>
      <c r="F70" s="26">
        <v>120.24</v>
      </c>
      <c r="G70" s="28">
        <f t="shared" si="0"/>
        <v>2.9441117764471111E-2</v>
      </c>
      <c r="H70" s="17">
        <v>99</v>
      </c>
      <c r="I70" s="17">
        <v>88</v>
      </c>
      <c r="J70" s="44">
        <v>44397</v>
      </c>
      <c r="K70" s="49">
        <v>117.91</v>
      </c>
      <c r="L70" s="49">
        <v>125.18</v>
      </c>
      <c r="M70" s="49">
        <v>116.81</v>
      </c>
      <c r="N70" s="18" t="s">
        <v>5975</v>
      </c>
    </row>
    <row r="71" spans="1:17" x14ac:dyDescent="0.25">
      <c r="A71" s="6" t="s">
        <v>106</v>
      </c>
      <c r="B71" s="18" t="s">
        <v>5811</v>
      </c>
      <c r="C71" s="18" t="s">
        <v>5821</v>
      </c>
      <c r="D71" s="18"/>
      <c r="E71" s="26">
        <v>31.94</v>
      </c>
      <c r="F71" s="26">
        <v>31.36</v>
      </c>
      <c r="G71" s="28">
        <f t="shared" si="0"/>
        <v>1.8494897959183732E-2</v>
      </c>
      <c r="H71" s="17">
        <v>83</v>
      </c>
      <c r="I71" s="17">
        <v>85</v>
      </c>
      <c r="J71" s="44">
        <v>44414</v>
      </c>
      <c r="K71" s="49">
        <v>32.49</v>
      </c>
      <c r="L71" s="49">
        <v>34.369999999999997</v>
      </c>
      <c r="M71" s="49">
        <v>32.369999999999997</v>
      </c>
      <c r="N71" s="18" t="s">
        <v>5973</v>
      </c>
    </row>
    <row r="72" spans="1:17" x14ac:dyDescent="0.25">
      <c r="A72" s="6" t="s">
        <v>238</v>
      </c>
      <c r="B72" s="18" t="s">
        <v>5813</v>
      </c>
      <c r="C72" s="18" t="s">
        <v>5827</v>
      </c>
      <c r="D72" s="18"/>
      <c r="E72" s="26">
        <v>99.9</v>
      </c>
      <c r="F72" s="26">
        <v>98.48</v>
      </c>
      <c r="G72" s="28">
        <f t="shared" si="0"/>
        <v>1.4419171405361511E-2</v>
      </c>
      <c r="H72" s="17">
        <v>79</v>
      </c>
      <c r="I72" s="17">
        <v>79</v>
      </c>
      <c r="J72" s="44">
        <v>44405</v>
      </c>
      <c r="K72" s="49">
        <v>98.19</v>
      </c>
      <c r="L72" s="49">
        <v>100.91</v>
      </c>
      <c r="M72" s="49">
        <v>97.28</v>
      </c>
      <c r="N72" s="18" t="s">
        <v>5976</v>
      </c>
    </row>
    <row r="73" spans="1:17" x14ac:dyDescent="0.25">
      <c r="A73" s="3" t="s">
        <v>5958</v>
      </c>
      <c r="B73" s="18"/>
      <c r="C73" s="18"/>
      <c r="D73" s="18"/>
      <c r="E73" s="26"/>
      <c r="F73" s="26"/>
      <c r="G73" s="28"/>
      <c r="H73" s="17"/>
      <c r="I73" s="17"/>
      <c r="J73" s="44"/>
      <c r="K73" s="49"/>
      <c r="L73" s="49"/>
      <c r="M73" s="49"/>
      <c r="N73" s="18"/>
    </row>
    <row r="74" spans="1:17" x14ac:dyDescent="0.25">
      <c r="A74" s="6" t="s">
        <v>243</v>
      </c>
      <c r="B74" s="18" t="s">
        <v>5013</v>
      </c>
      <c r="C74" s="18" t="s">
        <v>5023</v>
      </c>
      <c r="E74" s="26">
        <v>57.05</v>
      </c>
      <c r="F74" s="26">
        <v>57.04</v>
      </c>
      <c r="G74" s="28">
        <f t="shared" ref="G74:G91" si="1">(E74-F74)/F74</f>
        <v>1.753155680224055E-4</v>
      </c>
      <c r="H74" s="17">
        <v>95</v>
      </c>
      <c r="I74" s="17">
        <v>75</v>
      </c>
      <c r="J74" s="43">
        <v>44406</v>
      </c>
      <c r="K74" s="49">
        <v>51.58</v>
      </c>
      <c r="L74" s="49">
        <v>53.17</v>
      </c>
      <c r="M74" s="49">
        <v>51.28</v>
      </c>
      <c r="N74" s="18" t="s">
        <v>6002</v>
      </c>
    </row>
    <row r="75" spans="1:17" x14ac:dyDescent="0.25">
      <c r="A75" s="6" t="s">
        <v>263</v>
      </c>
      <c r="B75" s="18" t="s">
        <v>1151</v>
      </c>
      <c r="C75" s="18" t="s">
        <v>1152</v>
      </c>
      <c r="E75" s="26">
        <v>282.49</v>
      </c>
      <c r="F75" s="26">
        <v>282.76</v>
      </c>
      <c r="G75" s="28">
        <f t="shared" si="1"/>
        <v>-9.5487339086144365E-4</v>
      </c>
      <c r="H75" s="17">
        <v>14</v>
      </c>
      <c r="I75" s="17">
        <v>93</v>
      </c>
      <c r="J75" s="43">
        <v>44426</v>
      </c>
      <c r="K75" s="49">
        <v>253.79</v>
      </c>
      <c r="L75" s="49">
        <v>263.33999999999997</v>
      </c>
      <c r="M75" s="49">
        <v>250.29</v>
      </c>
      <c r="N75" s="18" t="s">
        <v>5995</v>
      </c>
    </row>
    <row r="76" spans="1:17" x14ac:dyDescent="0.25">
      <c r="A76" s="6" t="s">
        <v>267</v>
      </c>
      <c r="B76" s="18" t="s">
        <v>5694</v>
      </c>
      <c r="C76" s="18" t="s">
        <v>5825</v>
      </c>
      <c r="E76" s="26">
        <v>65.400000000000006</v>
      </c>
      <c r="F76" s="26">
        <v>65.92</v>
      </c>
      <c r="G76" s="28">
        <f t="shared" si="1"/>
        <v>-7.888349514563046E-3</v>
      </c>
      <c r="H76" s="17">
        <v>42</v>
      </c>
      <c r="I76" s="17">
        <v>98</v>
      </c>
      <c r="J76" s="43">
        <v>44414</v>
      </c>
      <c r="K76" s="49">
        <v>61.38</v>
      </c>
      <c r="L76" s="49">
        <v>65.14</v>
      </c>
      <c r="M76" s="49">
        <v>60.26</v>
      </c>
      <c r="N76" s="18" t="s">
        <v>5981</v>
      </c>
      <c r="Q76" s="12"/>
    </row>
    <row r="77" spans="1:17" x14ac:dyDescent="0.25">
      <c r="A77" s="6" t="s">
        <v>404</v>
      </c>
      <c r="B77" s="18" t="s">
        <v>1308</v>
      </c>
      <c r="C77" s="18" t="s">
        <v>4245</v>
      </c>
      <c r="D77" s="18"/>
      <c r="E77" s="26">
        <v>128.13999999999999</v>
      </c>
      <c r="F77" s="26">
        <v>130.07</v>
      </c>
      <c r="G77" s="28">
        <f t="shared" si="1"/>
        <v>-1.4838164065503244E-2</v>
      </c>
      <c r="H77" s="17">
        <v>98</v>
      </c>
      <c r="I77" s="17">
        <v>72</v>
      </c>
      <c r="J77" s="44">
        <v>44427</v>
      </c>
      <c r="K77" s="49">
        <v>125.54</v>
      </c>
      <c r="L77" s="49">
        <v>125.28</v>
      </c>
      <c r="M77" s="49">
        <v>123.73</v>
      </c>
      <c r="N77" s="18" t="s">
        <v>5948</v>
      </c>
      <c r="Q77" s="12"/>
    </row>
    <row r="78" spans="1:17" x14ac:dyDescent="0.25">
      <c r="A78" s="6" t="s">
        <v>619</v>
      </c>
      <c r="B78" s="18" t="s">
        <v>5814</v>
      </c>
      <c r="C78" s="18" t="s">
        <v>5829</v>
      </c>
      <c r="D78" s="18"/>
      <c r="E78" s="26">
        <v>81.150000000000006</v>
      </c>
      <c r="F78" s="26">
        <v>83.41</v>
      </c>
      <c r="G78" s="28">
        <f t="shared" si="1"/>
        <v>-2.7095072533269284E-2</v>
      </c>
      <c r="H78" s="17">
        <v>7</v>
      </c>
      <c r="I78" s="17">
        <v>56</v>
      </c>
      <c r="J78" s="44">
        <v>44405</v>
      </c>
      <c r="K78" s="49">
        <v>81.08</v>
      </c>
      <c r="L78" s="49">
        <v>86.92</v>
      </c>
      <c r="M78" s="49">
        <v>80.209999999999994</v>
      </c>
      <c r="N78" s="18" t="s">
        <v>5970</v>
      </c>
      <c r="Q78" s="12"/>
    </row>
    <row r="79" spans="1:17" x14ac:dyDescent="0.25">
      <c r="A79" s="6" t="s">
        <v>831</v>
      </c>
      <c r="B79" s="18" t="s">
        <v>1720</v>
      </c>
      <c r="C79" s="18" t="s">
        <v>1725</v>
      </c>
      <c r="D79" s="18"/>
      <c r="E79" s="26">
        <v>147.47</v>
      </c>
      <c r="F79" s="26">
        <v>151.93</v>
      </c>
      <c r="G79" s="28">
        <f t="shared" si="1"/>
        <v>-2.935562430066483E-2</v>
      </c>
      <c r="H79" s="17">
        <v>92</v>
      </c>
      <c r="I79" s="17">
        <v>73</v>
      </c>
      <c r="J79" s="44">
        <v>44428</v>
      </c>
      <c r="K79" s="49">
        <v>144.71</v>
      </c>
      <c r="L79" s="49">
        <v>145.99</v>
      </c>
      <c r="M79" s="49">
        <v>143.88999999999999</v>
      </c>
      <c r="N79" s="18" t="s">
        <v>5979</v>
      </c>
    </row>
    <row r="80" spans="1:17" x14ac:dyDescent="0.25">
      <c r="A80" s="6" t="s">
        <v>832</v>
      </c>
      <c r="B80" s="18" t="s">
        <v>4321</v>
      </c>
      <c r="C80" s="18" t="s">
        <v>4328</v>
      </c>
      <c r="E80" s="26">
        <v>63.17</v>
      </c>
      <c r="F80" s="26">
        <v>65.66</v>
      </c>
      <c r="G80" s="28">
        <f t="shared" si="1"/>
        <v>-3.7922631739262795E-2</v>
      </c>
      <c r="H80" s="17">
        <v>69</v>
      </c>
      <c r="I80" s="17">
        <v>94</v>
      </c>
      <c r="J80" s="43">
        <v>44398</v>
      </c>
      <c r="K80" s="49">
        <v>59.91</v>
      </c>
      <c r="L80" s="49">
        <v>60.96</v>
      </c>
      <c r="M80" s="49">
        <v>59.25</v>
      </c>
      <c r="N80" s="18" t="s">
        <v>5999</v>
      </c>
    </row>
    <row r="81" spans="1:17" x14ac:dyDescent="0.25">
      <c r="A81" s="6" t="s">
        <v>906</v>
      </c>
      <c r="B81" s="18" t="s">
        <v>5994</v>
      </c>
      <c r="C81" s="18" t="s">
        <v>6003</v>
      </c>
      <c r="E81" s="26">
        <v>88.64</v>
      </c>
      <c r="F81" s="26">
        <v>93.71</v>
      </c>
      <c r="G81" s="28">
        <f t="shared" si="1"/>
        <v>-5.4103083982499134E-2</v>
      </c>
      <c r="H81" s="17">
        <v>69</v>
      </c>
      <c r="I81" s="17">
        <v>95</v>
      </c>
      <c r="J81" s="43">
        <v>44412</v>
      </c>
      <c r="K81" s="49">
        <v>79.2</v>
      </c>
      <c r="L81" s="49">
        <v>84.88</v>
      </c>
      <c r="M81" s="49">
        <v>78.010000000000005</v>
      </c>
      <c r="N81" s="18" t="s">
        <v>6004</v>
      </c>
    </row>
    <row r="82" spans="1:17" x14ac:dyDescent="0.25">
      <c r="A82" s="6" t="s">
        <v>913</v>
      </c>
      <c r="B82" s="18" t="s">
        <v>4006</v>
      </c>
      <c r="C82" s="18" t="s">
        <v>4326</v>
      </c>
      <c r="E82" s="26">
        <v>165.85</v>
      </c>
      <c r="F82" s="26">
        <v>175.74</v>
      </c>
      <c r="G82" s="28">
        <f t="shared" si="1"/>
        <v>-5.6276317286901183E-2</v>
      </c>
      <c r="H82" s="17">
        <v>93</v>
      </c>
      <c r="I82" s="17">
        <v>95</v>
      </c>
      <c r="J82" s="43">
        <v>44412</v>
      </c>
      <c r="K82" s="49">
        <v>143.19999999999999</v>
      </c>
      <c r="L82" s="49">
        <v>144.87</v>
      </c>
      <c r="M82" s="49">
        <v>141.27000000000001</v>
      </c>
      <c r="N82" s="18" t="s">
        <v>5998</v>
      </c>
    </row>
    <row r="83" spans="1:17" x14ac:dyDescent="0.25">
      <c r="A83" s="6" t="s">
        <v>976</v>
      </c>
      <c r="B83" s="18" t="s">
        <v>5315</v>
      </c>
      <c r="C83" s="18" t="s">
        <v>5327</v>
      </c>
      <c r="D83" s="18"/>
      <c r="E83" s="26">
        <v>21.51</v>
      </c>
      <c r="F83" s="26">
        <v>23.02</v>
      </c>
      <c r="G83" s="28">
        <f t="shared" si="1"/>
        <v>-6.5595134665508162E-2</v>
      </c>
      <c r="H83" s="17">
        <v>69</v>
      </c>
      <c r="I83" s="17">
        <v>91</v>
      </c>
      <c r="J83" s="44">
        <v>44405</v>
      </c>
      <c r="K83" s="49">
        <v>21.07</v>
      </c>
      <c r="L83" s="49">
        <v>21.68</v>
      </c>
      <c r="M83" s="49">
        <v>20.9</v>
      </c>
      <c r="N83" s="18" t="s">
        <v>5906</v>
      </c>
    </row>
    <row r="84" spans="1:17" x14ac:dyDescent="0.25">
      <c r="A84" s="6" t="s">
        <v>1082</v>
      </c>
      <c r="B84" s="18" t="s">
        <v>40</v>
      </c>
      <c r="C84" s="18" t="s">
        <v>41</v>
      </c>
      <c r="E84" s="26">
        <v>327.19</v>
      </c>
      <c r="F84" s="26">
        <v>351.72</v>
      </c>
      <c r="G84" s="28">
        <f t="shared" si="1"/>
        <v>-6.974297736836127E-2</v>
      </c>
      <c r="H84" s="17">
        <v>63</v>
      </c>
      <c r="I84" s="17">
        <v>72</v>
      </c>
      <c r="J84" s="44">
        <v>44434</v>
      </c>
      <c r="K84" s="49">
        <v>328.92</v>
      </c>
      <c r="L84" s="49">
        <v>330.5</v>
      </c>
      <c r="M84" s="49">
        <v>326.58999999999997</v>
      </c>
      <c r="N84" s="18" t="s">
        <v>5983</v>
      </c>
    </row>
    <row r="85" spans="1:17" x14ac:dyDescent="0.25">
      <c r="A85" s="6" t="s">
        <v>1083</v>
      </c>
      <c r="B85" s="18" t="s">
        <v>4056</v>
      </c>
      <c r="C85" s="18" t="s">
        <v>4057</v>
      </c>
      <c r="E85" s="26">
        <v>368.41</v>
      </c>
      <c r="F85" s="26">
        <v>397.69</v>
      </c>
      <c r="G85" s="28">
        <f t="shared" si="1"/>
        <v>-7.36251854459503E-2</v>
      </c>
      <c r="H85" s="17">
        <v>69</v>
      </c>
      <c r="I85" s="17">
        <v>93</v>
      </c>
      <c r="J85" s="43">
        <v>44413</v>
      </c>
      <c r="K85" s="49">
        <v>342.87</v>
      </c>
      <c r="L85" s="49">
        <v>343.72</v>
      </c>
      <c r="M85" s="49">
        <v>342.56</v>
      </c>
      <c r="N85" s="18" t="s">
        <v>5987</v>
      </c>
      <c r="Q85" s="12"/>
    </row>
    <row r="86" spans="1:17" x14ac:dyDescent="0.25">
      <c r="A86" s="6" t="s">
        <v>1084</v>
      </c>
      <c r="B86" s="18" t="s">
        <v>4501</v>
      </c>
      <c r="C86" s="18" t="s">
        <v>4512</v>
      </c>
      <c r="E86" s="26">
        <v>131.22999999999999</v>
      </c>
      <c r="F86" s="26">
        <v>142.12</v>
      </c>
      <c r="G86" s="28">
        <f t="shared" si="1"/>
        <v>-7.6625386996904132E-2</v>
      </c>
      <c r="H86" s="17">
        <v>92</v>
      </c>
      <c r="I86" s="17">
        <v>92</v>
      </c>
      <c r="J86" s="43">
        <v>44427</v>
      </c>
      <c r="K86" s="49">
        <v>133.36000000000001</v>
      </c>
      <c r="L86" s="49">
        <v>135.27000000000001</v>
      </c>
      <c r="M86" s="49">
        <v>132.97999999999999</v>
      </c>
      <c r="N86" s="18" t="s">
        <v>5982</v>
      </c>
    </row>
    <row r="87" spans="1:17" x14ac:dyDescent="0.25">
      <c r="A87" s="6" t="s">
        <v>1514</v>
      </c>
      <c r="B87" s="18" t="s">
        <v>2328</v>
      </c>
      <c r="C87" s="18" t="s">
        <v>2333</v>
      </c>
      <c r="E87" s="26">
        <v>37.22</v>
      </c>
      <c r="F87" s="26">
        <v>40.450000000000003</v>
      </c>
      <c r="G87" s="28">
        <f t="shared" si="1"/>
        <v>-7.9851668726823324E-2</v>
      </c>
      <c r="H87" s="17">
        <v>89</v>
      </c>
      <c r="I87" s="17">
        <v>84</v>
      </c>
      <c r="J87" s="43">
        <v>44407</v>
      </c>
      <c r="K87" s="49">
        <v>38.43</v>
      </c>
      <c r="L87" s="49">
        <v>38.17</v>
      </c>
      <c r="M87" s="49">
        <v>38.4</v>
      </c>
      <c r="N87" s="18" t="s">
        <v>5980</v>
      </c>
      <c r="Q87" s="12"/>
    </row>
    <row r="88" spans="1:17" x14ac:dyDescent="0.25">
      <c r="A88" s="6" t="s">
        <v>1515</v>
      </c>
      <c r="B88" s="18" t="s">
        <v>4254</v>
      </c>
      <c r="C88" s="18" t="s">
        <v>5949</v>
      </c>
      <c r="E88" s="26">
        <v>115.79</v>
      </c>
      <c r="F88" s="26">
        <v>127.4</v>
      </c>
      <c r="G88" s="28">
        <f t="shared" si="1"/>
        <v>-9.1130298273155413E-2</v>
      </c>
      <c r="H88" s="17">
        <v>83</v>
      </c>
      <c r="I88" s="17">
        <v>81</v>
      </c>
      <c r="J88" s="43">
        <v>44393</v>
      </c>
      <c r="K88" s="49">
        <v>116.63</v>
      </c>
      <c r="L88" s="49">
        <v>117.23</v>
      </c>
      <c r="M88" s="49">
        <v>116.56</v>
      </c>
      <c r="N88" s="18" t="s">
        <v>5986</v>
      </c>
    </row>
    <row r="89" spans="1:17" x14ac:dyDescent="0.25">
      <c r="A89" s="6" t="s">
        <v>1518</v>
      </c>
      <c r="B89" s="18" t="s">
        <v>1615</v>
      </c>
      <c r="C89" s="18" t="s">
        <v>1616</v>
      </c>
      <c r="D89" s="18"/>
      <c r="E89" s="26">
        <v>124.86</v>
      </c>
      <c r="F89" s="26">
        <v>139.82</v>
      </c>
      <c r="G89" s="28">
        <f t="shared" si="1"/>
        <v>-0.10699470748104702</v>
      </c>
      <c r="H89" s="17">
        <v>88</v>
      </c>
      <c r="I89" s="17">
        <v>75</v>
      </c>
      <c r="J89" s="44">
        <v>44398</v>
      </c>
      <c r="K89" s="49">
        <v>127.84</v>
      </c>
      <c r="L89" s="49">
        <v>127.92</v>
      </c>
      <c r="M89" s="49">
        <v>127.24</v>
      </c>
      <c r="N89" s="18" t="s">
        <v>5984</v>
      </c>
    </row>
    <row r="90" spans="1:17" x14ac:dyDescent="0.25">
      <c r="A90" s="6" t="s">
        <v>1519</v>
      </c>
      <c r="B90" s="18" t="s">
        <v>2127</v>
      </c>
      <c r="C90" s="18" t="s">
        <v>5375</v>
      </c>
      <c r="D90" s="18"/>
      <c r="E90" s="26">
        <v>653.41999999999996</v>
      </c>
      <c r="F90" s="26">
        <v>733.05</v>
      </c>
      <c r="G90" s="28">
        <f t="shared" si="1"/>
        <v>-0.10862833367437419</v>
      </c>
      <c r="H90" s="17">
        <v>98</v>
      </c>
      <c r="I90" s="17">
        <v>92</v>
      </c>
      <c r="J90" s="44">
        <v>44448</v>
      </c>
      <c r="K90" s="49">
        <v>655.75</v>
      </c>
      <c r="L90" s="49">
        <v>648.47</v>
      </c>
      <c r="M90" s="49">
        <v>649.19000000000005</v>
      </c>
      <c r="N90" s="18" t="s">
        <v>5985</v>
      </c>
      <c r="Q90" s="18"/>
    </row>
    <row r="91" spans="1:17" x14ac:dyDescent="0.25">
      <c r="A91" s="6" t="s">
        <v>1820</v>
      </c>
      <c r="B91" s="18" t="s">
        <v>5812</v>
      </c>
      <c r="C91" s="18" t="s">
        <v>5823</v>
      </c>
      <c r="D91" s="18"/>
      <c r="E91" s="26">
        <v>123.83</v>
      </c>
      <c r="F91" s="26">
        <v>164.64</v>
      </c>
      <c r="G91" s="28">
        <f t="shared" si="1"/>
        <v>-0.2478741496598639</v>
      </c>
      <c r="H91" s="17">
        <v>39</v>
      </c>
      <c r="I91" s="17">
        <v>98</v>
      </c>
      <c r="J91" s="44">
        <v>44405</v>
      </c>
      <c r="K91" s="49">
        <v>123.59</v>
      </c>
      <c r="L91" s="49">
        <v>134.57</v>
      </c>
      <c r="M91" s="49">
        <v>121.81</v>
      </c>
      <c r="N91" s="18" t="s">
        <v>5988</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59:N91">
    <sortCondition descending="1" ref="G59:G91"/>
  </sortState>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E8E7-6E04-4B3B-8446-6F6C271107F1}">
  <dimension ref="A1:T99"/>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44365</v>
      </c>
      <c r="I3" s="2"/>
      <c r="J3" s="44">
        <v>44368</v>
      </c>
      <c r="K3" s="43">
        <v>44369</v>
      </c>
      <c r="L3" s="43">
        <v>44370</v>
      </c>
      <c r="M3" s="43">
        <v>44371</v>
      </c>
      <c r="N3" s="43">
        <v>44372</v>
      </c>
      <c r="P3" t="s">
        <v>1973</v>
      </c>
    </row>
    <row r="4" spans="1:16" ht="15.75" thickBot="1" x14ac:dyDescent="0.3">
      <c r="A4" t="s">
        <v>0</v>
      </c>
      <c r="C4" s="10">
        <v>44368</v>
      </c>
      <c r="D4" s="11" t="s">
        <v>66</v>
      </c>
      <c r="E4" s="10">
        <v>44372</v>
      </c>
      <c r="J4" s="2" t="s">
        <v>58</v>
      </c>
      <c r="K4" s="2" t="s">
        <v>59</v>
      </c>
      <c r="L4" s="2" t="s">
        <v>60</v>
      </c>
      <c r="M4" s="2" t="s">
        <v>61</v>
      </c>
      <c r="N4" s="2" t="s">
        <v>62</v>
      </c>
    </row>
    <row r="5" spans="1:16" ht="15.75" thickBot="1" x14ac:dyDescent="0.3">
      <c r="G5" t="s">
        <v>57</v>
      </c>
      <c r="H5" s="8">
        <v>14069.42</v>
      </c>
      <c r="J5" s="16">
        <v>14141.48</v>
      </c>
      <c r="K5" s="16">
        <v>14253.27</v>
      </c>
      <c r="L5" s="16">
        <v>14271.73</v>
      </c>
      <c r="M5" s="16">
        <v>14369.71</v>
      </c>
      <c r="N5" s="16">
        <v>14360.39</v>
      </c>
      <c r="P5" s="5">
        <f>(N5-H5)/H5</f>
        <v>2.0681023098322416E-2</v>
      </c>
    </row>
    <row r="6" spans="1:16" ht="15.75" thickBot="1" x14ac:dyDescent="0.3">
      <c r="A6" t="s">
        <v>2</v>
      </c>
      <c r="C6" s="33" t="s">
        <v>6020</v>
      </c>
      <c r="D6" s="1"/>
      <c r="E6" s="1"/>
      <c r="G6" t="s">
        <v>3680</v>
      </c>
      <c r="H6" s="9">
        <v>4166.38</v>
      </c>
      <c r="J6" s="16">
        <v>4224.79</v>
      </c>
      <c r="K6" s="21">
        <v>4246.4399999999996</v>
      </c>
      <c r="L6" s="21">
        <v>4241.84</v>
      </c>
      <c r="M6" s="16">
        <v>4266.49</v>
      </c>
      <c r="N6" s="16">
        <v>4280.7</v>
      </c>
      <c r="P6" s="5">
        <f>(N6-H6)/H6</f>
        <v>2.7438687781719311E-2</v>
      </c>
    </row>
    <row r="7" spans="1:16" x14ac:dyDescent="0.25">
      <c r="C7" s="12"/>
      <c r="J7" s="12"/>
    </row>
    <row r="8" spans="1:16" x14ac:dyDescent="0.25">
      <c r="C8" s="12"/>
      <c r="J8" s="12"/>
    </row>
    <row r="9" spans="1:16" x14ac:dyDescent="0.25">
      <c r="A9" t="s">
        <v>3</v>
      </c>
      <c r="C9" t="s">
        <v>6048</v>
      </c>
      <c r="J9" s="18"/>
    </row>
    <row r="10" spans="1:16" x14ac:dyDescent="0.25">
      <c r="C10" s="37" t="s">
        <v>6049</v>
      </c>
      <c r="J10" s="18"/>
    </row>
    <row r="11" spans="1:16" x14ac:dyDescent="0.25">
      <c r="C11" s="37" t="s">
        <v>6050</v>
      </c>
      <c r="J11" s="18"/>
    </row>
    <row r="12" spans="1:16" x14ac:dyDescent="0.25">
      <c r="C12" s="37" t="s">
        <v>6052</v>
      </c>
      <c r="J12" s="18"/>
    </row>
    <row r="13" spans="1:16" x14ac:dyDescent="0.25">
      <c r="C13" s="37" t="s">
        <v>6051</v>
      </c>
      <c r="J13" s="18"/>
    </row>
    <row r="14" spans="1:16" x14ac:dyDescent="0.25">
      <c r="C14" s="37"/>
      <c r="J14" s="18"/>
    </row>
    <row r="15" spans="1:16" x14ac:dyDescent="0.25">
      <c r="C15" s="37"/>
      <c r="J15" s="18"/>
    </row>
    <row r="16" spans="1:16" x14ac:dyDescent="0.25">
      <c r="C16" s="37"/>
      <c r="J16" s="18"/>
    </row>
    <row r="17" spans="3:10" x14ac:dyDescent="0.25">
      <c r="C17" s="37"/>
      <c r="J17" s="18"/>
    </row>
    <row r="18" spans="3:10" x14ac:dyDescent="0.25">
      <c r="C18" s="37"/>
      <c r="J18" s="18"/>
    </row>
    <row r="19" spans="3:10" x14ac:dyDescent="0.25">
      <c r="C19" s="37"/>
      <c r="J19" s="18"/>
    </row>
    <row r="20" spans="3:10" x14ac:dyDescent="0.25">
      <c r="C20" s="37"/>
      <c r="J20" s="18"/>
    </row>
    <row r="21" spans="3:10" x14ac:dyDescent="0.25">
      <c r="C21" s="37"/>
      <c r="J21" s="18"/>
    </row>
    <row r="22" spans="3:10" x14ac:dyDescent="0.25">
      <c r="C22" s="37"/>
      <c r="J22" s="18"/>
    </row>
    <row r="23" spans="3:10" x14ac:dyDescent="0.25">
      <c r="C23" s="37"/>
      <c r="J23" s="18"/>
    </row>
    <row r="24" spans="3:10" x14ac:dyDescent="0.25">
      <c r="C24" s="12"/>
      <c r="J24" s="18"/>
    </row>
    <row r="25" spans="3:10" x14ac:dyDescent="0.25">
      <c r="C25" s="12" t="s">
        <v>6047</v>
      </c>
      <c r="J25" s="18"/>
    </row>
    <row r="26" spans="3:10" x14ac:dyDescent="0.25">
      <c r="C26" s="12"/>
      <c r="J26" s="18"/>
    </row>
    <row r="27" spans="3:10" x14ac:dyDescent="0.25">
      <c r="J27" s="18"/>
    </row>
    <row r="28" spans="3:10" x14ac:dyDescent="0.25">
      <c r="C28" t="s">
        <v>3391</v>
      </c>
      <c r="D28" s="5">
        <v>1</v>
      </c>
      <c r="E28" s="7"/>
      <c r="I28" s="5"/>
      <c r="J28" s="18"/>
    </row>
    <row r="29" spans="3:10" x14ac:dyDescent="0.25">
      <c r="D29" s="5"/>
      <c r="E29" s="7"/>
      <c r="I29" s="5"/>
      <c r="J29" s="18"/>
    </row>
    <row r="30" spans="3:10" x14ac:dyDescent="0.25">
      <c r="D30" s="5"/>
      <c r="E30" s="7"/>
      <c r="I30" s="5"/>
      <c r="J30" s="18"/>
    </row>
    <row r="31" spans="3:10" x14ac:dyDescent="0.25">
      <c r="D31" s="5"/>
      <c r="E31" s="7"/>
      <c r="I31" s="5"/>
      <c r="J31" s="18"/>
    </row>
    <row r="32" spans="3:10" x14ac:dyDescent="0.25">
      <c r="D32" s="5"/>
      <c r="E32" s="7"/>
      <c r="I32" s="5"/>
      <c r="J32" s="18"/>
    </row>
    <row r="33" spans="1:19" x14ac:dyDescent="0.25">
      <c r="D33" s="5"/>
      <c r="E33" s="7"/>
      <c r="I33" s="5"/>
      <c r="J33" s="18"/>
    </row>
    <row r="34" spans="1:19" x14ac:dyDescent="0.25">
      <c r="D34" s="5"/>
      <c r="I34" s="5"/>
      <c r="J34" s="18"/>
    </row>
    <row r="35" spans="1:19" x14ac:dyDescent="0.25">
      <c r="D35" s="5"/>
      <c r="E35" s="27"/>
      <c r="F35" s="18"/>
      <c r="G35" s="28"/>
      <c r="H35" s="18"/>
      <c r="I35" s="5"/>
      <c r="J35" s="18"/>
    </row>
    <row r="36" spans="1:19" x14ac:dyDescent="0.25">
      <c r="D36" s="5"/>
      <c r="E36" s="27"/>
      <c r="F36" s="18"/>
      <c r="G36" s="28"/>
      <c r="H36" s="18"/>
      <c r="I36" s="5"/>
      <c r="J36" s="18"/>
    </row>
    <row r="37" spans="1:19" x14ac:dyDescent="0.25">
      <c r="D37" s="5"/>
      <c r="E37" s="27"/>
      <c r="F37" s="18"/>
      <c r="G37" s="28"/>
      <c r="H37" s="18"/>
      <c r="I37" s="5"/>
      <c r="J37" s="18"/>
    </row>
    <row r="38" spans="1:19" x14ac:dyDescent="0.25">
      <c r="D38" s="5"/>
      <c r="E38" s="27"/>
      <c r="F38" s="18"/>
      <c r="G38" s="28"/>
      <c r="H38" s="18"/>
      <c r="I38" s="5"/>
      <c r="J38" s="18"/>
    </row>
    <row r="39" spans="1:19" x14ac:dyDescent="0.25">
      <c r="D39" s="5">
        <f>SUM(D28:D38)</f>
        <v>1</v>
      </c>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5"/>
      <c r="K44" s="25"/>
      <c r="L44" s="2"/>
    </row>
    <row r="45" spans="1:19" x14ac:dyDescent="0.25">
      <c r="A45" s="6" t="s">
        <v>12</v>
      </c>
      <c r="G45" s="5"/>
      <c r="H45" s="4"/>
      <c r="I45" s="4"/>
      <c r="J45" s="2"/>
      <c r="K45" s="2"/>
      <c r="L45" s="2"/>
    </row>
    <row r="46" spans="1:19" x14ac:dyDescent="0.25">
      <c r="A46" s="6" t="s">
        <v>13</v>
      </c>
      <c r="E46" s="4"/>
      <c r="F46" s="4"/>
      <c r="G46" s="5"/>
      <c r="H46" s="4"/>
      <c r="I46" s="4"/>
      <c r="J46" s="25"/>
      <c r="K46" s="25"/>
      <c r="L46" s="2"/>
    </row>
    <row r="47" spans="1:19" x14ac:dyDescent="0.25">
      <c r="A47" s="6" t="s">
        <v>14</v>
      </c>
    </row>
    <row r="48" spans="1:19" x14ac:dyDescent="0.25">
      <c r="A48" s="6" t="s">
        <v>15</v>
      </c>
      <c r="E48" s="4"/>
      <c r="F48" s="4"/>
      <c r="G48" s="5"/>
      <c r="H48" s="4"/>
      <c r="I48" s="4"/>
      <c r="J48" s="25"/>
      <c r="K48" s="25"/>
      <c r="L48" s="2"/>
    </row>
    <row r="49" spans="1:20" x14ac:dyDescent="0.25">
      <c r="A49" s="6" t="s">
        <v>16</v>
      </c>
      <c r="E49" s="4"/>
      <c r="F49" s="4"/>
      <c r="G49" s="5"/>
      <c r="H49" s="4"/>
      <c r="I49" s="4"/>
      <c r="J49" s="25"/>
      <c r="K49" s="25"/>
      <c r="L49" s="2"/>
    </row>
    <row r="50" spans="1:20" x14ac:dyDescent="0.25">
      <c r="A50" s="6" t="s">
        <v>17</v>
      </c>
      <c r="E50" s="4"/>
      <c r="F50" s="4"/>
      <c r="G50" s="5"/>
      <c r="H50" s="4"/>
      <c r="I50" s="4"/>
      <c r="J50" s="25"/>
      <c r="K50" s="25"/>
    </row>
    <row r="51" spans="1:20" x14ac:dyDescent="0.25">
      <c r="A51" s="6" t="s">
        <v>18</v>
      </c>
      <c r="E51" s="4"/>
      <c r="F51" s="4"/>
      <c r="G51" s="5"/>
      <c r="H51" s="4"/>
      <c r="I51" s="4"/>
      <c r="J51" s="25"/>
      <c r="K51" s="25"/>
      <c r="L51" s="2"/>
    </row>
    <row r="52" spans="1:20" x14ac:dyDescent="0.25">
      <c r="A52" s="6" t="s">
        <v>63</v>
      </c>
      <c r="L52" s="2"/>
    </row>
    <row r="53" spans="1:20" x14ac:dyDescent="0.25">
      <c r="A53" s="6" t="s">
        <v>67</v>
      </c>
      <c r="L53" s="2"/>
    </row>
    <row r="54" spans="1:20" x14ac:dyDescent="0.25">
      <c r="A54" s="6" t="s">
        <v>98</v>
      </c>
      <c r="L54" s="2"/>
    </row>
    <row r="56" spans="1:20" x14ac:dyDescent="0.25">
      <c r="G56" s="2" t="s">
        <v>5291</v>
      </c>
      <c r="J56" s="2" t="s">
        <v>5287</v>
      </c>
      <c r="L56" s="2" t="s">
        <v>6053</v>
      </c>
      <c r="N56" s="2" t="s">
        <v>6053</v>
      </c>
      <c r="P56" s="2" t="s">
        <v>6053</v>
      </c>
    </row>
    <row r="57" spans="1:20" x14ac:dyDescent="0.25">
      <c r="A57" s="3" t="s">
        <v>21</v>
      </c>
      <c r="E57" s="22" t="s">
        <v>7</v>
      </c>
      <c r="F57" s="22" t="s">
        <v>24</v>
      </c>
      <c r="G57" s="22" t="s">
        <v>5292</v>
      </c>
      <c r="H57" s="22" t="s">
        <v>25</v>
      </c>
      <c r="I57" s="22" t="s">
        <v>26</v>
      </c>
      <c r="J57" s="22" t="s">
        <v>25</v>
      </c>
      <c r="K57" s="22" t="s">
        <v>5924</v>
      </c>
      <c r="L57" s="22" t="s">
        <v>5924</v>
      </c>
      <c r="M57" s="22" t="s">
        <v>5294</v>
      </c>
      <c r="N57" s="22" t="s">
        <v>5294</v>
      </c>
      <c r="O57" s="22" t="s">
        <v>5295</v>
      </c>
      <c r="P57" s="22" t="s">
        <v>5295</v>
      </c>
      <c r="Q57" s="23" t="s">
        <v>11</v>
      </c>
    </row>
    <row r="58" spans="1:20" x14ac:dyDescent="0.25">
      <c r="A58" s="3" t="s">
        <v>5957</v>
      </c>
      <c r="E58" s="22"/>
      <c r="F58" s="22"/>
      <c r="G58" s="22"/>
      <c r="H58" s="22"/>
      <c r="I58" s="22"/>
      <c r="J58" s="22"/>
      <c r="K58" s="22"/>
      <c r="M58" s="22"/>
      <c r="O58" s="22"/>
      <c r="Q58" s="23"/>
    </row>
    <row r="59" spans="1:20" x14ac:dyDescent="0.25">
      <c r="A59" s="6" t="s">
        <v>5</v>
      </c>
      <c r="B59" s="18" t="s">
        <v>4553</v>
      </c>
      <c r="C59" s="18" t="s">
        <v>5695</v>
      </c>
      <c r="D59" s="18"/>
      <c r="E59" s="26">
        <v>234.43</v>
      </c>
      <c r="F59" s="26">
        <v>187</v>
      </c>
      <c r="G59" s="28">
        <f t="shared" ref="G59:G90" si="0">(E59-F59)/F59</f>
        <v>0.25363636363636366</v>
      </c>
      <c r="H59" s="17">
        <v>31</v>
      </c>
      <c r="I59" s="17">
        <v>97</v>
      </c>
      <c r="J59" s="44">
        <v>44414</v>
      </c>
      <c r="K59" s="49">
        <v>186.75</v>
      </c>
      <c r="L59" s="56">
        <f t="shared" ref="L59:L90" si="1">(E59-K59)/K59</f>
        <v>0.25531459170013393</v>
      </c>
      <c r="M59" s="49">
        <v>203.41</v>
      </c>
      <c r="N59" s="56">
        <f t="shared" ref="N59:N90" si="2">(E59-M59)/M59</f>
        <v>0.1524998770955214</v>
      </c>
      <c r="O59" s="49">
        <v>183.1</v>
      </c>
      <c r="P59" s="56">
        <f t="shared" ref="P59:P90" si="3">(E59-O59)/O59</f>
        <v>0.2803386127799018</v>
      </c>
      <c r="Q59" s="18" t="s">
        <v>6026</v>
      </c>
      <c r="R59" s="12"/>
    </row>
    <row r="60" spans="1:20" x14ac:dyDescent="0.25">
      <c r="A60" s="6" t="s">
        <v>12</v>
      </c>
      <c r="B60" s="18" t="s">
        <v>5872</v>
      </c>
      <c r="C60" s="18" t="s">
        <v>5875</v>
      </c>
      <c r="E60" s="26">
        <v>82.11</v>
      </c>
      <c r="F60" s="26">
        <v>68.42</v>
      </c>
      <c r="G60" s="28">
        <f t="shared" si="0"/>
        <v>0.20008769365682544</v>
      </c>
      <c r="H60" s="17">
        <v>47</v>
      </c>
      <c r="I60" s="17">
        <v>91</v>
      </c>
      <c r="J60" s="44">
        <v>44442</v>
      </c>
      <c r="K60" s="49">
        <v>67.53</v>
      </c>
      <c r="L60" s="56">
        <f t="shared" si="1"/>
        <v>0.2159040426477121</v>
      </c>
      <c r="M60" s="49">
        <v>73.97</v>
      </c>
      <c r="N60" s="56">
        <f t="shared" si="2"/>
        <v>0.11004461268081656</v>
      </c>
      <c r="O60" s="49">
        <v>65.97</v>
      </c>
      <c r="P60" s="56">
        <f t="shared" si="3"/>
        <v>0.24465666211914508</v>
      </c>
      <c r="Q60" s="18" t="s">
        <v>6021</v>
      </c>
    </row>
    <row r="61" spans="1:20" x14ac:dyDescent="0.25">
      <c r="A61" s="6" t="s">
        <v>13</v>
      </c>
      <c r="B61" s="18" t="s">
        <v>5569</v>
      </c>
      <c r="C61" s="18" t="s">
        <v>5580</v>
      </c>
      <c r="D61" s="18"/>
      <c r="E61" s="26">
        <v>360.58</v>
      </c>
      <c r="F61" s="26">
        <v>312.12</v>
      </c>
      <c r="G61" s="28">
        <f t="shared" si="0"/>
        <v>0.15526079712930918</v>
      </c>
      <c r="H61" s="17">
        <v>96</v>
      </c>
      <c r="I61" s="17">
        <v>76</v>
      </c>
      <c r="J61" s="44">
        <v>44400</v>
      </c>
      <c r="K61" s="49">
        <v>339.1</v>
      </c>
      <c r="L61" s="56">
        <f t="shared" si="1"/>
        <v>6.3344146269536897E-2</v>
      </c>
      <c r="M61" s="49">
        <v>347.5</v>
      </c>
      <c r="N61" s="56">
        <f t="shared" si="2"/>
        <v>3.7640287769784127E-2</v>
      </c>
      <c r="O61" s="49">
        <v>335.51</v>
      </c>
      <c r="P61" s="56">
        <f t="shared" si="3"/>
        <v>7.4722064916097869E-2</v>
      </c>
      <c r="Q61" s="18" t="s">
        <v>3444</v>
      </c>
    </row>
    <row r="62" spans="1:20" x14ac:dyDescent="0.25">
      <c r="A62" s="6" t="s">
        <v>14</v>
      </c>
      <c r="B62" s="18" t="s">
        <v>5815</v>
      </c>
      <c r="C62" s="18" t="s">
        <v>5831</v>
      </c>
      <c r="D62" s="18"/>
      <c r="E62" s="26">
        <v>80.209999999999994</v>
      </c>
      <c r="F62" s="26">
        <v>71.72</v>
      </c>
      <c r="G62" s="28">
        <f t="shared" si="0"/>
        <v>0.11837702175125481</v>
      </c>
      <c r="H62" s="17">
        <v>92</v>
      </c>
      <c r="I62" s="17">
        <v>89</v>
      </c>
      <c r="J62" s="44">
        <v>44405</v>
      </c>
      <c r="K62" s="49">
        <v>74.27</v>
      </c>
      <c r="L62" s="56">
        <f t="shared" si="1"/>
        <v>7.9978456981284474E-2</v>
      </c>
      <c r="M62" s="49">
        <v>78.430000000000007</v>
      </c>
      <c r="N62" s="56">
        <f t="shared" si="2"/>
        <v>2.2695397169450297E-2</v>
      </c>
      <c r="O62" s="49">
        <v>73.400000000000006</v>
      </c>
      <c r="P62" s="56">
        <f t="shared" si="3"/>
        <v>9.2779291553133345E-2</v>
      </c>
      <c r="Q62" s="18" t="s">
        <v>6024</v>
      </c>
      <c r="R62" s="18"/>
      <c r="S62" s="18"/>
      <c r="T62" s="18"/>
    </row>
    <row r="63" spans="1:20" x14ac:dyDescent="0.25">
      <c r="A63" s="6" t="s">
        <v>15</v>
      </c>
      <c r="B63" s="18" t="s">
        <v>5694</v>
      </c>
      <c r="C63" s="18" t="s">
        <v>5825</v>
      </c>
      <c r="E63" s="26">
        <v>73.540000000000006</v>
      </c>
      <c r="F63" s="26">
        <v>65.92</v>
      </c>
      <c r="G63" s="28">
        <f t="shared" si="0"/>
        <v>0.11559466019417482</v>
      </c>
      <c r="H63" s="17">
        <v>42</v>
      </c>
      <c r="I63" s="17">
        <v>98</v>
      </c>
      <c r="J63" s="43">
        <v>44414</v>
      </c>
      <c r="K63" s="49">
        <v>62.54</v>
      </c>
      <c r="L63" s="56">
        <f t="shared" si="1"/>
        <v>0.17588743204349228</v>
      </c>
      <c r="M63" s="49">
        <v>67.260000000000005</v>
      </c>
      <c r="N63" s="56">
        <f t="shared" si="2"/>
        <v>9.3369015759738341E-2</v>
      </c>
      <c r="O63" s="49">
        <v>61.62</v>
      </c>
      <c r="P63" s="56">
        <f t="shared" si="3"/>
        <v>0.19344368711457335</v>
      </c>
      <c r="Q63" s="18" t="s">
        <v>6035</v>
      </c>
    </row>
    <row r="64" spans="1:20" x14ac:dyDescent="0.25">
      <c r="A64" s="6" t="s">
        <v>16</v>
      </c>
      <c r="B64" s="18" t="s">
        <v>4056</v>
      </c>
      <c r="C64" s="18" t="s">
        <v>4057</v>
      </c>
      <c r="E64" s="26">
        <v>438.65</v>
      </c>
      <c r="F64" s="26">
        <v>397.69</v>
      </c>
      <c r="G64" s="28">
        <f t="shared" si="0"/>
        <v>0.10299479494078297</v>
      </c>
      <c r="H64" s="17">
        <v>69</v>
      </c>
      <c r="I64" s="17">
        <v>94</v>
      </c>
      <c r="J64" s="43">
        <v>44413</v>
      </c>
      <c r="K64" s="49">
        <v>348.36</v>
      </c>
      <c r="L64" s="56">
        <f t="shared" si="1"/>
        <v>0.25918589964404626</v>
      </c>
      <c r="M64" s="49">
        <v>370.61</v>
      </c>
      <c r="N64" s="56">
        <f t="shared" si="2"/>
        <v>0.18358921777609877</v>
      </c>
      <c r="O64" s="49">
        <v>345.89</v>
      </c>
      <c r="P64" s="56">
        <f t="shared" si="3"/>
        <v>0.26817774436959724</v>
      </c>
      <c r="Q64" s="18" t="s">
        <v>6043</v>
      </c>
    </row>
    <row r="65" spans="1:17" x14ac:dyDescent="0.25">
      <c r="A65" s="6" t="s">
        <v>17</v>
      </c>
      <c r="B65" s="18" t="s">
        <v>5814</v>
      </c>
      <c r="C65" s="18" t="s">
        <v>5829</v>
      </c>
      <c r="D65" s="18"/>
      <c r="E65" s="26">
        <v>91.77</v>
      </c>
      <c r="F65" s="26">
        <v>83.41</v>
      </c>
      <c r="G65" s="28">
        <f t="shared" si="0"/>
        <v>0.10022779043280182</v>
      </c>
      <c r="H65" s="17">
        <v>7</v>
      </c>
      <c r="I65" s="17">
        <v>63</v>
      </c>
      <c r="J65" s="44">
        <v>44405</v>
      </c>
      <c r="K65" s="49">
        <v>82.2</v>
      </c>
      <c r="L65" s="56">
        <f t="shared" si="1"/>
        <v>0.11642335766423349</v>
      </c>
      <c r="M65" s="49">
        <v>86.23</v>
      </c>
      <c r="N65" s="56">
        <f t="shared" si="2"/>
        <v>6.4246781862460758E-2</v>
      </c>
      <c r="O65" s="49">
        <v>81.010000000000005</v>
      </c>
      <c r="P65" s="56">
        <f t="shared" si="3"/>
        <v>0.13282310825823959</v>
      </c>
      <c r="Q65" s="18" t="s">
        <v>6037</v>
      </c>
    </row>
    <row r="66" spans="1:17" x14ac:dyDescent="0.25">
      <c r="A66" s="6" t="s">
        <v>18</v>
      </c>
      <c r="B66" s="18" t="s">
        <v>3212</v>
      </c>
      <c r="C66" s="18" t="s">
        <v>5674</v>
      </c>
      <c r="E66" s="26">
        <v>106.75</v>
      </c>
      <c r="F66" s="26">
        <v>97.33</v>
      </c>
      <c r="G66" s="28">
        <f t="shared" si="0"/>
        <v>9.6784136443028884E-2</v>
      </c>
      <c r="H66" s="17">
        <v>42</v>
      </c>
      <c r="I66" s="17">
        <v>94</v>
      </c>
      <c r="J66" s="43">
        <v>44414</v>
      </c>
      <c r="K66" s="49">
        <v>85.18</v>
      </c>
      <c r="L66" s="56">
        <f t="shared" si="1"/>
        <v>0.25322845738436245</v>
      </c>
      <c r="M66" s="49">
        <v>94.34</v>
      </c>
      <c r="N66" s="56">
        <f t="shared" si="2"/>
        <v>0.13154547381810469</v>
      </c>
      <c r="O66" s="49">
        <v>83.34</v>
      </c>
      <c r="P66" s="56">
        <f t="shared" si="3"/>
        <v>0.28089752819774411</v>
      </c>
      <c r="Q66" s="18" t="s">
        <v>6028</v>
      </c>
    </row>
    <row r="67" spans="1:17" x14ac:dyDescent="0.25">
      <c r="A67" s="6" t="s">
        <v>63</v>
      </c>
      <c r="B67" s="18" t="s">
        <v>314</v>
      </c>
      <c r="C67" s="18" t="s">
        <v>402</v>
      </c>
      <c r="E67" s="26">
        <v>215.75</v>
      </c>
      <c r="F67" s="26">
        <v>199.5</v>
      </c>
      <c r="G67" s="28">
        <f t="shared" si="0"/>
        <v>8.1453634085213028E-2</v>
      </c>
      <c r="H67" s="17">
        <v>49</v>
      </c>
      <c r="I67" s="17">
        <v>83</v>
      </c>
      <c r="J67" s="43">
        <v>44448</v>
      </c>
      <c r="K67" s="49">
        <v>193.38</v>
      </c>
      <c r="L67" s="56">
        <f t="shared" si="1"/>
        <v>0.11567897404074881</v>
      </c>
      <c r="M67" s="49">
        <v>209.77</v>
      </c>
      <c r="N67" s="56">
        <f t="shared" si="2"/>
        <v>2.850741288077413E-2</v>
      </c>
      <c r="O67" s="49">
        <v>191.66</v>
      </c>
      <c r="P67" s="56">
        <f t="shared" si="3"/>
        <v>0.1256913283940311</v>
      </c>
      <c r="Q67" s="18" t="s">
        <v>6023</v>
      </c>
    </row>
    <row r="68" spans="1:17" x14ac:dyDescent="0.25">
      <c r="A68" s="6" t="s">
        <v>67</v>
      </c>
      <c r="B68" s="18" t="s">
        <v>5768</v>
      </c>
      <c r="C68" s="18" t="s">
        <v>5769</v>
      </c>
      <c r="D68" s="18"/>
      <c r="E68" s="26">
        <v>144.59</v>
      </c>
      <c r="F68" s="26">
        <v>134.07</v>
      </c>
      <c r="G68" s="28">
        <f t="shared" si="0"/>
        <v>7.8466472738121962E-2</v>
      </c>
      <c r="H68" s="17">
        <v>70</v>
      </c>
      <c r="I68" s="17">
        <v>61</v>
      </c>
      <c r="J68" s="44">
        <v>44414</v>
      </c>
      <c r="K68" s="49">
        <v>141.46</v>
      </c>
      <c r="L68" s="56">
        <f t="shared" si="1"/>
        <v>2.21263961543899E-2</v>
      </c>
      <c r="M68" s="49">
        <v>144.15</v>
      </c>
      <c r="N68" s="56">
        <f t="shared" si="2"/>
        <v>3.0523759972250967E-3</v>
      </c>
      <c r="O68" s="49">
        <v>140.01</v>
      </c>
      <c r="P68" s="56">
        <f t="shared" si="3"/>
        <v>3.271194914648963E-2</v>
      </c>
      <c r="Q68" s="18" t="s">
        <v>5974</v>
      </c>
    </row>
    <row r="69" spans="1:17" x14ac:dyDescent="0.25">
      <c r="A69" s="6" t="s">
        <v>98</v>
      </c>
      <c r="B69" s="18" t="s">
        <v>5811</v>
      </c>
      <c r="C69" s="18" t="s">
        <v>5821</v>
      </c>
      <c r="D69" s="18"/>
      <c r="E69" s="26">
        <v>33.78</v>
      </c>
      <c r="F69" s="26">
        <v>31.36</v>
      </c>
      <c r="G69" s="28">
        <f t="shared" si="0"/>
        <v>7.7168367346938826E-2</v>
      </c>
      <c r="H69" s="17">
        <v>83</v>
      </c>
      <c r="I69" s="17">
        <v>86</v>
      </c>
      <c r="J69" s="44">
        <v>44414</v>
      </c>
      <c r="K69" s="49">
        <v>32.93</v>
      </c>
      <c r="L69" s="56">
        <f t="shared" si="1"/>
        <v>2.5812329183115743E-2</v>
      </c>
      <c r="M69" s="49">
        <v>34.159999999999997</v>
      </c>
      <c r="N69" s="56">
        <f t="shared" si="2"/>
        <v>-1.1124121779859353E-2</v>
      </c>
      <c r="O69" s="49">
        <v>32.92</v>
      </c>
      <c r="P69" s="56">
        <f t="shared" si="3"/>
        <v>2.612393681652489E-2</v>
      </c>
      <c r="Q69" s="18" t="s">
        <v>6031</v>
      </c>
    </row>
    <row r="70" spans="1:17" x14ac:dyDescent="0.25">
      <c r="A70" s="6" t="s">
        <v>102</v>
      </c>
      <c r="B70" s="18" t="s">
        <v>5993</v>
      </c>
      <c r="C70" s="18" t="s">
        <v>6000</v>
      </c>
      <c r="E70" s="26">
        <v>36.03</v>
      </c>
      <c r="F70" s="26">
        <v>33.520000000000003</v>
      </c>
      <c r="G70" s="28">
        <f t="shared" si="0"/>
        <v>7.4880668257756494E-2</v>
      </c>
      <c r="H70" s="17">
        <v>97</v>
      </c>
      <c r="I70" s="17">
        <v>85</v>
      </c>
      <c r="J70" s="43">
        <v>44406</v>
      </c>
      <c r="K70" s="49">
        <v>32.65</v>
      </c>
      <c r="L70" s="56">
        <f t="shared" si="1"/>
        <v>0.10352220520673822</v>
      </c>
      <c r="M70" s="49">
        <v>33.65</v>
      </c>
      <c r="N70" s="56">
        <f t="shared" si="2"/>
        <v>7.072808320950974E-2</v>
      </c>
      <c r="O70" s="49">
        <v>32.29</v>
      </c>
      <c r="P70" s="56">
        <f t="shared" si="3"/>
        <v>0.11582533292040886</v>
      </c>
      <c r="Q70" s="18" t="s">
        <v>6029</v>
      </c>
    </row>
    <row r="71" spans="1:17" x14ac:dyDescent="0.25">
      <c r="A71" s="6" t="s">
        <v>106</v>
      </c>
      <c r="B71" s="18" t="s">
        <v>5813</v>
      </c>
      <c r="C71" s="18" t="s">
        <v>5827</v>
      </c>
      <c r="D71" s="18"/>
      <c r="E71" s="26">
        <v>105.09</v>
      </c>
      <c r="F71" s="26">
        <v>98.48</v>
      </c>
      <c r="G71" s="28">
        <f t="shared" si="0"/>
        <v>6.7120227457351744E-2</v>
      </c>
      <c r="H71" s="17">
        <v>80</v>
      </c>
      <c r="I71" s="17">
        <v>75</v>
      </c>
      <c r="J71" s="44">
        <v>44405</v>
      </c>
      <c r="K71" s="49">
        <v>98.91</v>
      </c>
      <c r="L71" s="56">
        <f t="shared" si="1"/>
        <v>6.2481043372763188E-2</v>
      </c>
      <c r="M71" s="49">
        <v>101.09</v>
      </c>
      <c r="N71" s="56">
        <f t="shared" si="2"/>
        <v>3.9568701157384506E-2</v>
      </c>
      <c r="O71" s="49">
        <v>97.9</v>
      </c>
      <c r="P71" s="56">
        <f t="shared" si="3"/>
        <v>7.3442288049029594E-2</v>
      </c>
      <c r="Q71" s="18" t="s">
        <v>6032</v>
      </c>
    </row>
    <row r="72" spans="1:17" x14ac:dyDescent="0.25">
      <c r="A72" s="6" t="s">
        <v>238</v>
      </c>
      <c r="B72" s="18" t="s">
        <v>5013</v>
      </c>
      <c r="C72" s="18" t="s">
        <v>5023</v>
      </c>
      <c r="E72" s="26">
        <v>60.46</v>
      </c>
      <c r="F72" s="26">
        <v>57.04</v>
      </c>
      <c r="G72" s="28">
        <f t="shared" si="0"/>
        <v>5.9957924263674647E-2</v>
      </c>
      <c r="H72" s="17">
        <v>95</v>
      </c>
      <c r="I72" s="17">
        <v>76</v>
      </c>
      <c r="J72" s="43">
        <v>44406</v>
      </c>
      <c r="K72" s="49">
        <v>52.24</v>
      </c>
      <c r="L72" s="56">
        <f t="shared" si="1"/>
        <v>0.15735068912710565</v>
      </c>
      <c r="M72" s="49">
        <v>55.4</v>
      </c>
      <c r="N72" s="56">
        <f t="shared" si="2"/>
        <v>9.1335740072202215E-2</v>
      </c>
      <c r="O72" s="49">
        <v>51.8</v>
      </c>
      <c r="P72" s="56">
        <f t="shared" si="3"/>
        <v>0.16718146718146726</v>
      </c>
      <c r="Q72" s="18" t="s">
        <v>6033</v>
      </c>
    </row>
    <row r="73" spans="1:17" x14ac:dyDescent="0.25">
      <c r="A73" s="6" t="s">
        <v>243</v>
      </c>
      <c r="B73" s="18" t="s">
        <v>4006</v>
      </c>
      <c r="C73" s="18" t="s">
        <v>4326</v>
      </c>
      <c r="E73" s="26">
        <v>185.96</v>
      </c>
      <c r="F73" s="26">
        <v>175.74</v>
      </c>
      <c r="G73" s="28">
        <f t="shared" si="0"/>
        <v>5.8154091271196078E-2</v>
      </c>
      <c r="H73" s="17">
        <v>93</v>
      </c>
      <c r="I73" s="17">
        <v>94</v>
      </c>
      <c r="J73" s="43">
        <v>44412</v>
      </c>
      <c r="K73" s="49">
        <v>145.74</v>
      </c>
      <c r="L73" s="56">
        <f t="shared" si="1"/>
        <v>0.27597090709482636</v>
      </c>
      <c r="M73" s="49">
        <v>154.35</v>
      </c>
      <c r="N73" s="56">
        <f t="shared" si="2"/>
        <v>0.20479429867184978</v>
      </c>
      <c r="O73" s="49">
        <v>143.12</v>
      </c>
      <c r="P73" s="56">
        <f t="shared" si="3"/>
        <v>0.29932923420905533</v>
      </c>
      <c r="Q73" s="18" t="s">
        <v>6041</v>
      </c>
    </row>
    <row r="74" spans="1:17" x14ac:dyDescent="0.25">
      <c r="A74" s="6" t="s">
        <v>263</v>
      </c>
      <c r="B74" s="18" t="s">
        <v>135</v>
      </c>
      <c r="C74" s="18" t="s">
        <v>3025</v>
      </c>
      <c r="E74" s="26">
        <v>263.66000000000003</v>
      </c>
      <c r="F74" s="26">
        <v>251.5</v>
      </c>
      <c r="G74" s="28">
        <f t="shared" si="0"/>
        <v>4.8349900596421573E-2</v>
      </c>
      <c r="H74" s="17">
        <v>92</v>
      </c>
      <c r="I74" s="17">
        <v>71</v>
      </c>
      <c r="J74" s="43">
        <v>44407</v>
      </c>
      <c r="K74" s="49">
        <v>236.12</v>
      </c>
      <c r="L74" s="56">
        <f t="shared" si="1"/>
        <v>0.11663560901236668</v>
      </c>
      <c r="M74" s="49">
        <v>249.71</v>
      </c>
      <c r="N74" s="56">
        <f t="shared" si="2"/>
        <v>5.5864803171679217E-2</v>
      </c>
      <c r="O74" s="49">
        <v>233.74</v>
      </c>
      <c r="P74" s="56">
        <f t="shared" si="3"/>
        <v>0.1280054761701036</v>
      </c>
      <c r="Q74" s="18" t="s">
        <v>6027</v>
      </c>
    </row>
    <row r="75" spans="1:17" x14ac:dyDescent="0.25">
      <c r="A75" s="6" t="s">
        <v>267</v>
      </c>
      <c r="B75" s="18" t="s">
        <v>4130</v>
      </c>
      <c r="C75" s="18" t="s">
        <v>4131</v>
      </c>
      <c r="E75" s="26">
        <v>252.99</v>
      </c>
      <c r="F75" s="26">
        <v>247.94</v>
      </c>
      <c r="G75" s="28">
        <f t="shared" si="0"/>
        <v>2.0367830926837183E-2</v>
      </c>
      <c r="H75" s="17">
        <v>69</v>
      </c>
      <c r="I75" s="17">
        <v>90</v>
      </c>
      <c r="J75" s="43">
        <v>44441</v>
      </c>
      <c r="K75" s="49">
        <v>221.02</v>
      </c>
      <c r="L75" s="56">
        <f t="shared" si="1"/>
        <v>0.14464754320875939</v>
      </c>
      <c r="M75" s="49">
        <v>238.95</v>
      </c>
      <c r="N75" s="56">
        <f t="shared" si="2"/>
        <v>5.8757062146892747E-2</v>
      </c>
      <c r="O75" s="49">
        <v>218.27</v>
      </c>
      <c r="P75" s="56">
        <f t="shared" si="3"/>
        <v>0.15906904292848306</v>
      </c>
      <c r="Q75" s="18" t="s">
        <v>6025</v>
      </c>
    </row>
    <row r="76" spans="1:17" x14ac:dyDescent="0.25">
      <c r="A76" s="6" t="s">
        <v>404</v>
      </c>
      <c r="B76" s="18" t="s">
        <v>4321</v>
      </c>
      <c r="C76" s="18" t="s">
        <v>4328</v>
      </c>
      <c r="E76" s="26">
        <v>67.64</v>
      </c>
      <c r="F76" s="26">
        <v>65.66</v>
      </c>
      <c r="G76" s="28">
        <f t="shared" si="0"/>
        <v>3.0155345720377764E-2</v>
      </c>
      <c r="H76" s="17">
        <v>69</v>
      </c>
      <c r="I76" s="17">
        <v>94</v>
      </c>
      <c r="J76" s="43">
        <v>44398</v>
      </c>
      <c r="K76" s="49">
        <v>61.19</v>
      </c>
      <c r="L76" s="56">
        <f t="shared" si="1"/>
        <v>0.10540938061774804</v>
      </c>
      <c r="M76" s="49">
        <v>63.55</v>
      </c>
      <c r="N76" s="56">
        <f t="shared" si="2"/>
        <v>6.4358772619984322E-2</v>
      </c>
      <c r="O76" s="49">
        <v>59.77</v>
      </c>
      <c r="P76" s="56">
        <f t="shared" si="3"/>
        <v>0.13167140706039815</v>
      </c>
      <c r="Q76" s="18" t="s">
        <v>6039</v>
      </c>
    </row>
    <row r="77" spans="1:17" x14ac:dyDescent="0.25">
      <c r="A77" s="6" t="s">
        <v>619</v>
      </c>
      <c r="B77" s="18" t="s">
        <v>1308</v>
      </c>
      <c r="C77" s="18" t="s">
        <v>4245</v>
      </c>
      <c r="D77" s="18"/>
      <c r="E77" s="26">
        <v>133.21</v>
      </c>
      <c r="F77" s="26">
        <v>130.07</v>
      </c>
      <c r="G77" s="28">
        <f t="shared" si="0"/>
        <v>2.4140847236103751E-2</v>
      </c>
      <c r="H77" s="17">
        <v>98</v>
      </c>
      <c r="I77" s="17">
        <v>71</v>
      </c>
      <c r="J77" s="44">
        <v>44427</v>
      </c>
      <c r="K77" s="49">
        <v>127.23</v>
      </c>
      <c r="L77" s="56">
        <f t="shared" si="1"/>
        <v>4.7001493358484664E-2</v>
      </c>
      <c r="M77" s="49">
        <v>129.07</v>
      </c>
      <c r="N77" s="56">
        <f t="shared" si="2"/>
        <v>3.20756178817697E-2</v>
      </c>
      <c r="O77" s="49">
        <v>125.67</v>
      </c>
      <c r="P77" s="56">
        <f t="shared" si="3"/>
        <v>5.9998408530277762E-2</v>
      </c>
      <c r="Q77" s="18" t="s">
        <v>6036</v>
      </c>
    </row>
    <row r="78" spans="1:17" x14ac:dyDescent="0.25">
      <c r="A78" s="6" t="s">
        <v>831</v>
      </c>
      <c r="B78" s="18" t="s">
        <v>6054</v>
      </c>
      <c r="C78" s="18" t="s">
        <v>6055</v>
      </c>
      <c r="E78" s="26">
        <v>537.24</v>
      </c>
      <c r="F78" s="26">
        <v>517.94000000000005</v>
      </c>
      <c r="G78" s="28">
        <f t="shared" si="0"/>
        <v>3.7263003436691415E-2</v>
      </c>
      <c r="H78" s="17">
        <v>98</v>
      </c>
      <c r="I78" s="17">
        <v>91</v>
      </c>
      <c r="J78" s="43">
        <v>44448</v>
      </c>
      <c r="K78" s="49">
        <v>502.08</v>
      </c>
      <c r="L78" s="56">
        <f t="shared" si="1"/>
        <v>7.0028680688336578E-2</v>
      </c>
      <c r="M78" s="49">
        <v>514.61</v>
      </c>
      <c r="N78" s="56">
        <f t="shared" si="2"/>
        <v>4.3975049066283196E-2</v>
      </c>
      <c r="O78" s="49">
        <v>499.5</v>
      </c>
      <c r="P78" s="56">
        <f t="shared" si="3"/>
        <v>7.555555555555557E-2</v>
      </c>
      <c r="Q78" s="18" t="s">
        <v>6056</v>
      </c>
    </row>
    <row r="79" spans="1:17" x14ac:dyDescent="0.25">
      <c r="A79" s="6" t="s">
        <v>832</v>
      </c>
      <c r="B79" s="18" t="s">
        <v>1720</v>
      </c>
      <c r="C79" s="18" t="s">
        <v>1725</v>
      </c>
      <c r="D79" s="18"/>
      <c r="E79" s="26">
        <v>153.33000000000001</v>
      </c>
      <c r="F79" s="26">
        <v>151.93</v>
      </c>
      <c r="G79" s="28">
        <f t="shared" si="0"/>
        <v>9.214769959849968E-3</v>
      </c>
      <c r="H79" s="17">
        <v>92</v>
      </c>
      <c r="I79" s="17">
        <v>69</v>
      </c>
      <c r="J79" s="44">
        <v>44428</v>
      </c>
      <c r="K79" s="49">
        <v>146.05000000000001</v>
      </c>
      <c r="L79" s="56">
        <f t="shared" si="1"/>
        <v>4.9845943170147212E-2</v>
      </c>
      <c r="M79" s="49">
        <v>150.41</v>
      </c>
      <c r="N79" s="56">
        <f t="shared" si="2"/>
        <v>1.9413602818961612E-2</v>
      </c>
      <c r="O79" s="49">
        <v>145.54</v>
      </c>
      <c r="P79" s="56">
        <f t="shared" si="3"/>
        <v>5.3524804177545834E-2</v>
      </c>
      <c r="Q79" s="18" t="s">
        <v>6038</v>
      </c>
    </row>
    <row r="80" spans="1:17" x14ac:dyDescent="0.25">
      <c r="A80" s="6" t="s">
        <v>906</v>
      </c>
      <c r="B80" s="18" t="s">
        <v>5873</v>
      </c>
      <c r="C80" s="18" t="s">
        <v>5878</v>
      </c>
      <c r="D80" s="18"/>
      <c r="E80" s="26">
        <v>122.21</v>
      </c>
      <c r="F80" s="26">
        <v>120.24</v>
      </c>
      <c r="G80" s="28">
        <f t="shared" si="0"/>
        <v>1.6383898868928801E-2</v>
      </c>
      <c r="H80" s="17">
        <v>99</v>
      </c>
      <c r="I80" s="17">
        <v>81</v>
      </c>
      <c r="J80" s="44">
        <v>44397</v>
      </c>
      <c r="K80" s="49">
        <v>118.64</v>
      </c>
      <c r="L80" s="56">
        <f t="shared" si="1"/>
        <v>3.0091031692515115E-2</v>
      </c>
      <c r="M80" s="49">
        <v>124.95</v>
      </c>
      <c r="N80" s="56">
        <f t="shared" si="2"/>
        <v>-2.1928771508603513E-2</v>
      </c>
      <c r="O80" s="49">
        <v>118.34</v>
      </c>
      <c r="P80" s="56">
        <f t="shared" si="3"/>
        <v>3.2702382964339957E-2</v>
      </c>
      <c r="Q80" s="18" t="s">
        <v>6030</v>
      </c>
    </row>
    <row r="81" spans="1:17" x14ac:dyDescent="0.25">
      <c r="A81" s="6" t="s">
        <v>913</v>
      </c>
      <c r="B81" s="18" t="s">
        <v>5313</v>
      </c>
      <c r="C81" s="18" t="s">
        <v>5323</v>
      </c>
      <c r="D81" s="18"/>
      <c r="E81" s="26">
        <v>111.9</v>
      </c>
      <c r="F81" s="26">
        <v>110.96</v>
      </c>
      <c r="G81" s="28">
        <f t="shared" si="0"/>
        <v>8.4715212689258478E-3</v>
      </c>
      <c r="H81" s="17">
        <v>80</v>
      </c>
      <c r="I81" s="17">
        <v>74</v>
      </c>
      <c r="J81" s="44">
        <v>44370</v>
      </c>
      <c r="K81" s="49">
        <v>107.43</v>
      </c>
      <c r="L81" s="56">
        <f t="shared" si="1"/>
        <v>4.160848924881317E-2</v>
      </c>
      <c r="M81" s="49">
        <v>108.99</v>
      </c>
      <c r="N81" s="56">
        <f t="shared" si="2"/>
        <v>2.6699697219928535E-2</v>
      </c>
      <c r="O81" s="49">
        <v>106.67</v>
      </c>
      <c r="P81" s="56">
        <f t="shared" si="3"/>
        <v>4.9029717821318118E-2</v>
      </c>
      <c r="Q81" s="18" t="s">
        <v>6022</v>
      </c>
    </row>
    <row r="82" spans="1:17" x14ac:dyDescent="0.25">
      <c r="A82" s="6" t="s">
        <v>976</v>
      </c>
      <c r="B82" s="18" t="s">
        <v>5994</v>
      </c>
      <c r="C82" s="18" t="s">
        <v>6003</v>
      </c>
      <c r="E82" s="26">
        <v>93.84</v>
      </c>
      <c r="F82" s="26">
        <v>93.71</v>
      </c>
      <c r="G82" s="28">
        <f t="shared" si="0"/>
        <v>1.3872585636539288E-3</v>
      </c>
      <c r="H82" s="17">
        <v>69</v>
      </c>
      <c r="I82" s="17">
        <v>95</v>
      </c>
      <c r="J82" s="43">
        <v>44412</v>
      </c>
      <c r="K82" s="49">
        <v>81.05</v>
      </c>
      <c r="L82" s="56">
        <f t="shared" si="1"/>
        <v>0.15780382479950655</v>
      </c>
      <c r="M82" s="49">
        <v>87.85</v>
      </c>
      <c r="N82" s="56">
        <f t="shared" si="2"/>
        <v>6.8184405236198176E-2</v>
      </c>
      <c r="O82" s="49">
        <v>79.88</v>
      </c>
      <c r="P82" s="56">
        <f t="shared" si="3"/>
        <v>0.17476214321482234</v>
      </c>
      <c r="Q82" s="18" t="s">
        <v>6040</v>
      </c>
    </row>
    <row r="83" spans="1:17" x14ac:dyDescent="0.25">
      <c r="A83" s="6" t="s">
        <v>1082</v>
      </c>
      <c r="B83" s="18" t="s">
        <v>4501</v>
      </c>
      <c r="C83" s="18" t="s">
        <v>4512</v>
      </c>
      <c r="E83" s="26">
        <v>141.76</v>
      </c>
      <c r="F83" s="26">
        <v>142.12</v>
      </c>
      <c r="G83" s="28">
        <f t="shared" si="0"/>
        <v>-2.5330706445258486E-3</v>
      </c>
      <c r="H83" s="17">
        <v>92</v>
      </c>
      <c r="I83" s="17">
        <v>90</v>
      </c>
      <c r="J83" s="43">
        <v>44427</v>
      </c>
      <c r="K83" s="49">
        <v>133.62</v>
      </c>
      <c r="L83" s="56">
        <f t="shared" si="1"/>
        <v>6.0919024098188793E-2</v>
      </c>
      <c r="M83" s="49">
        <v>135.36000000000001</v>
      </c>
      <c r="N83" s="56">
        <f t="shared" si="2"/>
        <v>4.7281323877068383E-2</v>
      </c>
      <c r="O83" s="49">
        <v>132.96</v>
      </c>
      <c r="P83" s="56">
        <f t="shared" si="3"/>
        <v>6.6185318892899983E-2</v>
      </c>
      <c r="Q83" s="18" t="s">
        <v>1882</v>
      </c>
    </row>
    <row r="84" spans="1:17" x14ac:dyDescent="0.25">
      <c r="A84" s="6" t="s">
        <v>1083</v>
      </c>
      <c r="B84" s="18" t="s">
        <v>1151</v>
      </c>
      <c r="C84" s="18" t="s">
        <v>1152</v>
      </c>
      <c r="E84" s="26">
        <v>281.06</v>
      </c>
      <c r="F84" s="26">
        <v>282.76</v>
      </c>
      <c r="G84" s="28">
        <f t="shared" si="0"/>
        <v>-6.0121657943131585E-3</v>
      </c>
      <c r="H84" s="17">
        <v>14</v>
      </c>
      <c r="I84" s="17">
        <v>91</v>
      </c>
      <c r="J84" s="43">
        <v>44426</v>
      </c>
      <c r="K84" s="49">
        <v>256.8</v>
      </c>
      <c r="L84" s="56">
        <f t="shared" si="1"/>
        <v>9.4470404984423634E-2</v>
      </c>
      <c r="M84" s="49">
        <v>270.93</v>
      </c>
      <c r="N84" s="56">
        <f t="shared" si="2"/>
        <v>3.7389731665005706E-2</v>
      </c>
      <c r="O84" s="49">
        <v>253.88</v>
      </c>
      <c r="P84" s="56">
        <f t="shared" si="3"/>
        <v>0.10705845281235232</v>
      </c>
      <c r="Q84" s="18" t="s">
        <v>6034</v>
      </c>
    </row>
    <row r="85" spans="1:17" x14ac:dyDescent="0.25">
      <c r="A85" s="6" t="s">
        <v>1084</v>
      </c>
      <c r="B85" s="18" t="s">
        <v>5315</v>
      </c>
      <c r="C85" s="18" t="s">
        <v>5327</v>
      </c>
      <c r="D85" s="18"/>
      <c r="E85" s="26">
        <v>22.88</v>
      </c>
      <c r="F85" s="26">
        <v>23.02</v>
      </c>
      <c r="G85" s="28">
        <f t="shared" si="0"/>
        <v>-6.0816681146829091E-3</v>
      </c>
      <c r="H85" s="17">
        <v>69</v>
      </c>
      <c r="I85" s="17">
        <v>91</v>
      </c>
      <c r="J85" s="44">
        <v>44405</v>
      </c>
      <c r="K85" s="49">
        <v>21.39</v>
      </c>
      <c r="L85" s="56">
        <f t="shared" si="1"/>
        <v>6.9658719027582902E-2</v>
      </c>
      <c r="M85" s="49">
        <v>22.01</v>
      </c>
      <c r="N85" s="56">
        <f t="shared" si="2"/>
        <v>3.9527487505679117E-2</v>
      </c>
      <c r="O85" s="49">
        <v>21.3</v>
      </c>
      <c r="P85" s="56">
        <f t="shared" si="3"/>
        <v>7.4178403755868469E-2</v>
      </c>
      <c r="Q85" s="18" t="s">
        <v>5906</v>
      </c>
    </row>
    <row r="86" spans="1:17" x14ac:dyDescent="0.25">
      <c r="A86" s="6" t="s">
        <v>1514</v>
      </c>
      <c r="B86" s="18" t="s">
        <v>40</v>
      </c>
      <c r="C86" s="18" t="s">
        <v>41</v>
      </c>
      <c r="E86" s="26">
        <v>347.33</v>
      </c>
      <c r="F86" s="26">
        <v>351.72</v>
      </c>
      <c r="G86" s="28">
        <f t="shared" si="0"/>
        <v>-1.2481519390424323E-2</v>
      </c>
      <c r="H86" s="17">
        <v>63</v>
      </c>
      <c r="I86" s="17">
        <v>80</v>
      </c>
      <c r="J86" s="44">
        <v>44434</v>
      </c>
      <c r="K86" s="49">
        <v>330.74</v>
      </c>
      <c r="L86" s="56">
        <f t="shared" si="1"/>
        <v>5.0160246719477455E-2</v>
      </c>
      <c r="M86" s="49">
        <v>335.36</v>
      </c>
      <c r="N86" s="56">
        <f t="shared" si="2"/>
        <v>3.5692986641221287E-2</v>
      </c>
      <c r="O86" s="49">
        <v>328.09</v>
      </c>
      <c r="P86" s="56">
        <f t="shared" si="3"/>
        <v>5.8642445670395352E-2</v>
      </c>
      <c r="Q86" s="18" t="s">
        <v>6042</v>
      </c>
    </row>
    <row r="87" spans="1:17" x14ac:dyDescent="0.25">
      <c r="A87" s="6" t="s">
        <v>1515</v>
      </c>
      <c r="B87" s="18" t="s">
        <v>2328</v>
      </c>
      <c r="C87" s="18" t="s">
        <v>2333</v>
      </c>
      <c r="E87" s="26">
        <v>39.04</v>
      </c>
      <c r="F87" s="26">
        <v>40.450000000000003</v>
      </c>
      <c r="G87" s="28">
        <f t="shared" si="0"/>
        <v>-3.4857849196539024E-2</v>
      </c>
      <c r="H87" s="17">
        <v>89</v>
      </c>
      <c r="I87" s="17">
        <v>84</v>
      </c>
      <c r="J87" s="43">
        <v>44407</v>
      </c>
      <c r="K87" s="49">
        <v>38.36</v>
      </c>
      <c r="L87" s="56">
        <f t="shared" si="1"/>
        <v>1.7726798748696551E-2</v>
      </c>
      <c r="M87" s="49">
        <v>38.08</v>
      </c>
      <c r="N87" s="56">
        <f t="shared" si="2"/>
        <v>2.521008403361347E-2</v>
      </c>
      <c r="O87" s="49">
        <v>38.299999999999997</v>
      </c>
      <c r="P87" s="56">
        <f t="shared" si="3"/>
        <v>1.9321148825065328E-2</v>
      </c>
      <c r="Q87" s="18" t="s">
        <v>5980</v>
      </c>
    </row>
    <row r="88" spans="1:17" x14ac:dyDescent="0.25">
      <c r="A88" s="6" t="s">
        <v>1518</v>
      </c>
      <c r="B88" s="18" t="s">
        <v>1615</v>
      </c>
      <c r="C88" s="18" t="s">
        <v>1616</v>
      </c>
      <c r="D88" s="18"/>
      <c r="E88" s="26">
        <v>134.55000000000001</v>
      </c>
      <c r="F88" s="26">
        <v>139.82</v>
      </c>
      <c r="G88" s="28">
        <f t="shared" si="0"/>
        <v>-3.7691317408095996E-2</v>
      </c>
      <c r="H88" s="17">
        <v>88</v>
      </c>
      <c r="I88" s="17">
        <v>71</v>
      </c>
      <c r="J88" s="44">
        <v>44398</v>
      </c>
      <c r="K88" s="49">
        <v>127.84</v>
      </c>
      <c r="L88" s="56">
        <f t="shared" si="1"/>
        <v>5.2487484355444369E-2</v>
      </c>
      <c r="M88" s="49">
        <v>128</v>
      </c>
      <c r="N88" s="56">
        <f t="shared" si="2"/>
        <v>5.1171875000000089E-2</v>
      </c>
      <c r="O88" s="49">
        <v>126.99</v>
      </c>
      <c r="P88" s="56">
        <f t="shared" si="3"/>
        <v>5.9532246633593328E-2</v>
      </c>
      <c r="Q88" s="18" t="s">
        <v>6045</v>
      </c>
    </row>
    <row r="89" spans="1:17" x14ac:dyDescent="0.25">
      <c r="A89" s="6" t="s">
        <v>1519</v>
      </c>
      <c r="B89" s="18" t="s">
        <v>2127</v>
      </c>
      <c r="C89" s="18" t="s">
        <v>5375</v>
      </c>
      <c r="D89" s="18"/>
      <c r="E89" s="26">
        <v>679</v>
      </c>
      <c r="F89" s="26">
        <v>733.05</v>
      </c>
      <c r="G89" s="28">
        <f t="shared" si="0"/>
        <v>-7.3733033217379382E-2</v>
      </c>
      <c r="H89" s="17">
        <v>98</v>
      </c>
      <c r="I89" s="17">
        <v>90</v>
      </c>
      <c r="J89" s="44">
        <v>44448</v>
      </c>
      <c r="K89" s="49">
        <v>660.47</v>
      </c>
      <c r="L89" s="56">
        <f t="shared" si="1"/>
        <v>2.8055778460793029E-2</v>
      </c>
      <c r="M89" s="49">
        <v>667.44</v>
      </c>
      <c r="N89" s="56">
        <f t="shared" si="2"/>
        <v>1.731990890566934E-2</v>
      </c>
      <c r="O89" s="49">
        <v>659.77</v>
      </c>
      <c r="P89" s="56">
        <f t="shared" si="3"/>
        <v>2.9146520757233611E-2</v>
      </c>
      <c r="Q89" s="18" t="s">
        <v>6046</v>
      </c>
    </row>
    <row r="90" spans="1:17" x14ac:dyDescent="0.25">
      <c r="A90" s="6" t="s">
        <v>1820</v>
      </c>
      <c r="B90" s="18" t="s">
        <v>4254</v>
      </c>
      <c r="C90" s="18" t="s">
        <v>5949</v>
      </c>
      <c r="E90" s="26">
        <v>119.63</v>
      </c>
      <c r="F90" s="26">
        <v>127.4</v>
      </c>
      <c r="G90" s="28">
        <f t="shared" si="0"/>
        <v>-6.0989010989011064E-2</v>
      </c>
      <c r="H90" s="17">
        <v>83</v>
      </c>
      <c r="I90" s="17">
        <v>74</v>
      </c>
      <c r="J90" s="43">
        <v>44393</v>
      </c>
      <c r="K90" s="49">
        <v>116.4</v>
      </c>
      <c r="L90" s="56">
        <f t="shared" si="1"/>
        <v>2.7749140893470702E-2</v>
      </c>
      <c r="M90" s="49">
        <v>116.89</v>
      </c>
      <c r="N90" s="56">
        <f t="shared" si="2"/>
        <v>2.3440841817092949E-2</v>
      </c>
      <c r="O90" s="49">
        <v>116.05</v>
      </c>
      <c r="P90" s="56">
        <f t="shared" si="3"/>
        <v>3.0848772080999554E-2</v>
      </c>
      <c r="Q90" s="18" t="s">
        <v>6044</v>
      </c>
    </row>
    <row r="91" spans="1:17" x14ac:dyDescent="0.25">
      <c r="A91" s="6" t="s">
        <v>4642</v>
      </c>
      <c r="B91" s="18"/>
      <c r="C91" s="18"/>
      <c r="D91" s="18"/>
      <c r="E91" s="26"/>
      <c r="F91" s="26"/>
      <c r="G91" s="28"/>
      <c r="H91" s="17"/>
      <c r="I91" s="17"/>
      <c r="J91" s="44"/>
      <c r="K91" s="49"/>
      <c r="L91" s="49"/>
      <c r="M91" s="49"/>
      <c r="N91" s="18"/>
    </row>
    <row r="92" spans="1:17" x14ac:dyDescent="0.25">
      <c r="A92" s="6" t="s">
        <v>5990</v>
      </c>
    </row>
    <row r="93" spans="1:17" x14ac:dyDescent="0.25">
      <c r="A93" s="6" t="s">
        <v>5991</v>
      </c>
    </row>
    <row r="94" spans="1:17" x14ac:dyDescent="0.25">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59:R90">
    <sortCondition descending="1" ref="G59:G90"/>
  </sortState>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D322-37C4-4068-A1E4-38DB19DBAAA3}">
  <dimension ref="A1:T93"/>
  <sheetViews>
    <sheetView workbookViewId="0">
      <selection activeCell="H27" sqref="H27"/>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44372</v>
      </c>
      <c r="I3" s="2"/>
      <c r="J3" s="44">
        <v>44375</v>
      </c>
      <c r="K3" s="43">
        <v>44376</v>
      </c>
      <c r="L3" s="43">
        <v>44377</v>
      </c>
      <c r="M3" s="43">
        <v>44378</v>
      </c>
      <c r="N3" s="43">
        <v>44379</v>
      </c>
      <c r="P3" t="s">
        <v>1973</v>
      </c>
    </row>
    <row r="4" spans="1:16" ht="15.75" thickBot="1" x14ac:dyDescent="0.3">
      <c r="A4" t="s">
        <v>0</v>
      </c>
      <c r="C4" s="10">
        <v>44375</v>
      </c>
      <c r="D4" s="11" t="s">
        <v>66</v>
      </c>
      <c r="E4" s="10">
        <v>44379</v>
      </c>
      <c r="J4" s="2" t="s">
        <v>58</v>
      </c>
      <c r="K4" s="2" t="s">
        <v>59</v>
      </c>
      <c r="L4" s="2" t="s">
        <v>60</v>
      </c>
      <c r="M4" s="2" t="s">
        <v>61</v>
      </c>
      <c r="N4" s="2" t="s">
        <v>62</v>
      </c>
    </row>
    <row r="5" spans="1:16" ht="15.75" thickBot="1" x14ac:dyDescent="0.3">
      <c r="G5" t="s">
        <v>57</v>
      </c>
      <c r="H5" s="8">
        <v>14360.39</v>
      </c>
      <c r="J5" s="16">
        <v>14500.51</v>
      </c>
      <c r="K5" s="16">
        <v>14528.34</v>
      </c>
      <c r="L5" s="16">
        <v>14503.95</v>
      </c>
      <c r="M5" s="16">
        <v>14522.38</v>
      </c>
      <c r="N5" s="16">
        <v>14639.32</v>
      </c>
      <c r="P5" s="5">
        <f>(N5-H5)/H5</f>
        <v>1.9423567187242152E-2</v>
      </c>
    </row>
    <row r="6" spans="1:16" ht="15.75" thickBot="1" x14ac:dyDescent="0.3">
      <c r="A6" t="s">
        <v>2</v>
      </c>
      <c r="C6" s="33" t="s">
        <v>6057</v>
      </c>
      <c r="D6" s="1"/>
      <c r="E6" s="1"/>
      <c r="G6" t="s">
        <v>3680</v>
      </c>
      <c r="H6" s="9">
        <v>4280.7</v>
      </c>
      <c r="J6" s="16">
        <v>4290.6099999999997</v>
      </c>
      <c r="K6" s="21">
        <v>4291.8</v>
      </c>
      <c r="L6" s="21">
        <v>4297.5</v>
      </c>
      <c r="M6" s="16">
        <v>4319.9399999999996</v>
      </c>
      <c r="N6" s="16">
        <v>4352.34</v>
      </c>
      <c r="P6" s="5">
        <f>(N6-H6)/H6</f>
        <v>1.6735580629336402E-2</v>
      </c>
    </row>
    <row r="7" spans="1:16" x14ac:dyDescent="0.25">
      <c r="C7" s="12"/>
      <c r="J7" s="12"/>
    </row>
    <row r="8" spans="1:16" x14ac:dyDescent="0.25">
      <c r="C8" s="12"/>
      <c r="J8" s="12"/>
    </row>
    <row r="9" spans="1:16" x14ac:dyDescent="0.25">
      <c r="A9" t="s">
        <v>3</v>
      </c>
      <c r="C9" t="s">
        <v>6088</v>
      </c>
      <c r="J9" s="18"/>
    </row>
    <row r="10" spans="1:16" x14ac:dyDescent="0.25">
      <c r="C10" s="37" t="s">
        <v>6089</v>
      </c>
      <c r="J10" s="18"/>
    </row>
    <row r="11" spans="1:16" x14ac:dyDescent="0.25">
      <c r="C11" s="37" t="s">
        <v>6090</v>
      </c>
      <c r="J11" s="18"/>
    </row>
    <row r="12" spans="1:16" x14ac:dyDescent="0.25">
      <c r="C12" s="37" t="s">
        <v>6091</v>
      </c>
      <c r="J12" s="18"/>
    </row>
    <row r="13" spans="1:16" x14ac:dyDescent="0.25">
      <c r="C13" s="37"/>
      <c r="J13" s="18"/>
    </row>
    <row r="14" spans="1:16" x14ac:dyDescent="0.25">
      <c r="C14" s="37"/>
      <c r="J14" s="18"/>
    </row>
    <row r="15" spans="1:16" x14ac:dyDescent="0.25">
      <c r="C15" s="37"/>
      <c r="J15" s="18"/>
    </row>
    <row r="16" spans="1:16" x14ac:dyDescent="0.25">
      <c r="C16" s="37"/>
      <c r="J16" s="18"/>
    </row>
    <row r="17" spans="3:10" x14ac:dyDescent="0.25">
      <c r="C17" s="37"/>
      <c r="J17" s="18"/>
    </row>
    <row r="18" spans="3:10" x14ac:dyDescent="0.25">
      <c r="C18" s="12"/>
      <c r="J18" s="18"/>
    </row>
    <row r="19" spans="3:10" x14ac:dyDescent="0.25">
      <c r="C19" s="12" t="s">
        <v>6063</v>
      </c>
      <c r="J19" s="18"/>
    </row>
    <row r="20" spans="3:10" x14ac:dyDescent="0.25">
      <c r="C20" s="12" t="s">
        <v>6082</v>
      </c>
      <c r="J20" s="18"/>
    </row>
    <row r="21" spans="3:10" x14ac:dyDescent="0.25">
      <c r="J21" s="18"/>
    </row>
    <row r="22" spans="3:10" x14ac:dyDescent="0.25">
      <c r="C22" t="s">
        <v>3391</v>
      </c>
      <c r="D22" s="5">
        <v>0.67820000000000003</v>
      </c>
      <c r="E22" s="7"/>
      <c r="I22" s="5"/>
      <c r="J22" s="18"/>
    </row>
    <row r="23" spans="3:10" x14ac:dyDescent="0.25">
      <c r="D23" s="5"/>
      <c r="E23" s="7"/>
      <c r="I23" s="5"/>
      <c r="J23" s="18"/>
    </row>
    <row r="24" spans="3:10" x14ac:dyDescent="0.25">
      <c r="C24" t="s">
        <v>4321</v>
      </c>
      <c r="D24" s="5">
        <v>6.0299999999999999E-2</v>
      </c>
      <c r="E24" s="7"/>
      <c r="I24" s="5"/>
      <c r="J24" s="18"/>
    </row>
    <row r="25" spans="3:10" x14ac:dyDescent="0.25">
      <c r="C25" t="s">
        <v>1308</v>
      </c>
      <c r="D25" s="5">
        <v>6.0600000000000001E-2</v>
      </c>
      <c r="E25" s="7"/>
      <c r="I25" s="5"/>
      <c r="J25" s="18"/>
    </row>
    <row r="26" spans="3:10" x14ac:dyDescent="0.25">
      <c r="C26" t="s">
        <v>4130</v>
      </c>
      <c r="D26" s="5">
        <v>6.0499999999999998E-2</v>
      </c>
      <c r="E26" s="7"/>
      <c r="I26" s="5"/>
      <c r="J26" s="18"/>
    </row>
    <row r="27" spans="3:10" x14ac:dyDescent="0.25">
      <c r="C27" t="s">
        <v>6054</v>
      </c>
      <c r="D27" s="5">
        <v>8.0399999999999999E-2</v>
      </c>
      <c r="E27" s="7"/>
      <c r="I27" s="5"/>
      <c r="J27" s="18"/>
    </row>
    <row r="28" spans="3:10" x14ac:dyDescent="0.25">
      <c r="C28" t="s">
        <v>1720</v>
      </c>
      <c r="D28" s="5">
        <v>0.06</v>
      </c>
      <c r="I28" s="5"/>
      <c r="J28" s="18"/>
    </row>
    <row r="29" spans="3:10" x14ac:dyDescent="0.25">
      <c r="D29" s="5"/>
      <c r="E29" s="27"/>
      <c r="F29" s="18"/>
      <c r="G29" s="28"/>
      <c r="H29" s="18"/>
      <c r="I29" s="5"/>
      <c r="J29" s="18"/>
    </row>
    <row r="30" spans="3:10" x14ac:dyDescent="0.25">
      <c r="D30" s="5"/>
      <c r="E30" s="27"/>
      <c r="F30" s="18"/>
      <c r="G30" s="28"/>
      <c r="H30" s="18"/>
      <c r="I30" s="5"/>
      <c r="J30" s="18"/>
    </row>
    <row r="31" spans="3:10" x14ac:dyDescent="0.25">
      <c r="D31" s="5"/>
      <c r="E31" s="27"/>
      <c r="F31" s="18"/>
      <c r="G31" s="28"/>
      <c r="H31" s="18"/>
      <c r="I31" s="5"/>
      <c r="J31" s="18"/>
    </row>
    <row r="32" spans="3:10" x14ac:dyDescent="0.25">
      <c r="D32" s="5"/>
      <c r="E32" s="27"/>
      <c r="F32" s="18"/>
      <c r="G32" s="28"/>
      <c r="H32" s="18"/>
      <c r="I32" s="5"/>
      <c r="J32" s="18"/>
    </row>
    <row r="33" spans="1:19" x14ac:dyDescent="0.25">
      <c r="D33" s="5">
        <f>SUM(D22:D32)</f>
        <v>1</v>
      </c>
      <c r="I33" s="28"/>
      <c r="J33" s="18"/>
    </row>
    <row r="34" spans="1:19" x14ac:dyDescent="0.25">
      <c r="E34" s="27"/>
      <c r="F34" s="18"/>
      <c r="G34" s="28"/>
      <c r="H34" s="18"/>
      <c r="I34" s="28"/>
      <c r="J34" s="18"/>
    </row>
    <row r="35" spans="1:19" x14ac:dyDescent="0.25">
      <c r="D35" s="5"/>
      <c r="E35" s="27"/>
      <c r="F35" s="18"/>
      <c r="G35" s="28"/>
      <c r="H35" s="18"/>
      <c r="I35" s="28"/>
      <c r="J35" s="18"/>
    </row>
    <row r="36" spans="1:19" x14ac:dyDescent="0.25">
      <c r="C36" s="12"/>
      <c r="E36" s="27"/>
      <c r="F36" s="17" t="s">
        <v>4013</v>
      </c>
      <c r="G36" s="18"/>
      <c r="H36" s="12"/>
      <c r="I36" s="18"/>
    </row>
    <row r="37" spans="1:19" x14ac:dyDescent="0.25">
      <c r="A37" t="s">
        <v>4</v>
      </c>
      <c r="C37" s="12"/>
      <c r="E37" s="30" t="s">
        <v>7</v>
      </c>
      <c r="F37" s="30" t="s">
        <v>8</v>
      </c>
      <c r="G37" s="30" t="s">
        <v>9</v>
      </c>
      <c r="H37" s="30" t="s">
        <v>10</v>
      </c>
      <c r="I37" s="30" t="s">
        <v>24</v>
      </c>
      <c r="J37" s="30" t="s">
        <v>26</v>
      </c>
      <c r="K37" s="30" t="s">
        <v>25</v>
      </c>
      <c r="L37" s="30" t="s">
        <v>4733</v>
      </c>
      <c r="M37" s="29" t="s">
        <v>11</v>
      </c>
      <c r="N37" s="31"/>
      <c r="O37" s="31"/>
      <c r="P37" s="31"/>
      <c r="Q37" s="31"/>
      <c r="R37" s="31"/>
      <c r="S37" s="31"/>
    </row>
    <row r="38" spans="1:19" x14ac:dyDescent="0.25">
      <c r="A38" s="6" t="s">
        <v>5</v>
      </c>
      <c r="B38" t="s">
        <v>4321</v>
      </c>
      <c r="E38" s="4">
        <v>68.489999999999995</v>
      </c>
      <c r="F38" s="4">
        <v>68.150000000000006</v>
      </c>
      <c r="G38" s="5">
        <f>(E38-F38)/F38</f>
        <v>4.9889948642698337E-3</v>
      </c>
      <c r="H38" s="4">
        <v>65</v>
      </c>
      <c r="I38" s="4">
        <v>69.349999999999994</v>
      </c>
      <c r="J38" s="25">
        <v>94</v>
      </c>
      <c r="K38" s="25">
        <v>69</v>
      </c>
      <c r="L38" s="2">
        <v>11</v>
      </c>
      <c r="M38" t="s">
        <v>6058</v>
      </c>
    </row>
    <row r="39" spans="1:19" x14ac:dyDescent="0.25">
      <c r="A39" s="6" t="s">
        <v>12</v>
      </c>
      <c r="B39" t="s">
        <v>1308</v>
      </c>
      <c r="E39">
        <v>135.24</v>
      </c>
      <c r="F39">
        <v>133.65</v>
      </c>
      <c r="G39" s="5">
        <f>(E39-F39)/F39</f>
        <v>1.1896745230078588E-2</v>
      </c>
      <c r="H39" s="4">
        <v>129</v>
      </c>
      <c r="I39" s="4">
        <v>130.07</v>
      </c>
      <c r="J39" s="2">
        <v>71</v>
      </c>
      <c r="K39" s="2">
        <v>98</v>
      </c>
      <c r="L39" s="2"/>
      <c r="M39" t="s">
        <v>6059</v>
      </c>
    </row>
    <row r="40" spans="1:19" x14ac:dyDescent="0.25">
      <c r="A40" s="6" t="s">
        <v>13</v>
      </c>
      <c r="B40" t="s">
        <v>4130</v>
      </c>
      <c r="E40" s="4">
        <v>252.59</v>
      </c>
      <c r="F40" s="4">
        <v>250.13</v>
      </c>
      <c r="G40" s="5">
        <f>(E40-F40)/F40</f>
        <v>9.8348858593531683E-3</v>
      </c>
      <c r="H40" s="4">
        <v>238</v>
      </c>
      <c r="I40" s="4">
        <v>247.94</v>
      </c>
      <c r="J40" s="25">
        <v>90</v>
      </c>
      <c r="K40" s="25">
        <v>69</v>
      </c>
      <c r="L40" s="2">
        <v>20</v>
      </c>
      <c r="M40" t="s">
        <v>6060</v>
      </c>
    </row>
    <row r="41" spans="1:19" x14ac:dyDescent="0.25">
      <c r="A41" s="6" t="s">
        <v>14</v>
      </c>
      <c r="B41" t="s">
        <v>6054</v>
      </c>
      <c r="E41">
        <v>539.94000000000005</v>
      </c>
      <c r="F41">
        <v>538.13</v>
      </c>
      <c r="G41" s="5">
        <f>(E41-F41)/F41</f>
        <v>3.3634995261369168E-3</v>
      </c>
      <c r="H41" s="4">
        <v>514</v>
      </c>
      <c r="I41" s="4">
        <v>517.94000000000005</v>
      </c>
      <c r="J41" s="2">
        <v>88</v>
      </c>
      <c r="K41" s="2">
        <v>96</v>
      </c>
      <c r="M41" t="s">
        <v>6061</v>
      </c>
    </row>
    <row r="42" spans="1:19" x14ac:dyDescent="0.25">
      <c r="A42" s="6" t="s">
        <v>15</v>
      </c>
      <c r="B42" t="s">
        <v>1720</v>
      </c>
      <c r="E42" s="4">
        <v>153.15</v>
      </c>
      <c r="F42" s="4">
        <v>153.18</v>
      </c>
      <c r="G42" s="5">
        <f>(E42-F42)/F42</f>
        <v>-1.9584802193498588E-4</v>
      </c>
      <c r="H42" s="4">
        <v>149</v>
      </c>
      <c r="I42" s="4">
        <v>151.93</v>
      </c>
      <c r="J42" s="25">
        <v>71</v>
      </c>
      <c r="K42" s="25">
        <v>92</v>
      </c>
      <c r="L42" s="2"/>
      <c r="M42" t="s">
        <v>6083</v>
      </c>
    </row>
    <row r="43" spans="1:19" x14ac:dyDescent="0.25">
      <c r="A43" s="6" t="s">
        <v>16</v>
      </c>
      <c r="E43" s="4"/>
      <c r="F43" s="4"/>
      <c r="G43" s="5"/>
      <c r="H43" s="4"/>
      <c r="I43" s="4"/>
      <c r="J43" s="25"/>
      <c r="K43" s="25"/>
      <c r="L43" s="2"/>
    </row>
    <row r="44" spans="1:19" x14ac:dyDescent="0.25">
      <c r="A44" s="6" t="s">
        <v>17</v>
      </c>
      <c r="E44" s="4"/>
      <c r="F44" s="4"/>
      <c r="G44" s="5"/>
      <c r="H44" s="4"/>
      <c r="I44" s="4"/>
      <c r="J44" s="25"/>
      <c r="K44" s="25"/>
    </row>
    <row r="45" spans="1:19" x14ac:dyDescent="0.25">
      <c r="A45" s="6" t="s">
        <v>18</v>
      </c>
      <c r="E45" s="4"/>
      <c r="F45" s="4"/>
      <c r="G45" s="5"/>
      <c r="H45" s="4"/>
      <c r="I45" s="4"/>
      <c r="J45" s="25"/>
      <c r="K45" s="25"/>
      <c r="L45" s="2"/>
    </row>
    <row r="46" spans="1:19" x14ac:dyDescent="0.25">
      <c r="A46" s="6" t="s">
        <v>63</v>
      </c>
      <c r="J46" s="2"/>
      <c r="K46" s="2"/>
      <c r="L46" s="2"/>
    </row>
    <row r="47" spans="1:19" x14ac:dyDescent="0.25">
      <c r="A47" s="6" t="s">
        <v>67</v>
      </c>
      <c r="J47" s="2"/>
      <c r="K47" s="2"/>
      <c r="L47" s="2"/>
    </row>
    <row r="48" spans="1:19" x14ac:dyDescent="0.25">
      <c r="A48" s="6" t="s">
        <v>98</v>
      </c>
      <c r="J48" s="2"/>
      <c r="K48" s="2"/>
      <c r="L48" s="2"/>
    </row>
    <row r="50" spans="1:20" x14ac:dyDescent="0.25">
      <c r="G50" s="2" t="s">
        <v>5291</v>
      </c>
      <c r="J50" s="2" t="s">
        <v>5287</v>
      </c>
      <c r="L50" s="2" t="s">
        <v>6053</v>
      </c>
      <c r="N50" s="2" t="s">
        <v>6053</v>
      </c>
      <c r="P50" s="2" t="s">
        <v>6053</v>
      </c>
    </row>
    <row r="51" spans="1:20" x14ac:dyDescent="0.25">
      <c r="A51" s="3" t="s">
        <v>21</v>
      </c>
      <c r="E51" s="22" t="s">
        <v>7</v>
      </c>
      <c r="F51" s="22" t="s">
        <v>24</v>
      </c>
      <c r="G51" s="22" t="s">
        <v>5292</v>
      </c>
      <c r="H51" s="22" t="s">
        <v>25</v>
      </c>
      <c r="I51" s="22" t="s">
        <v>26</v>
      </c>
      <c r="J51" s="22" t="s">
        <v>25</v>
      </c>
      <c r="K51" s="22" t="s">
        <v>5924</v>
      </c>
      <c r="L51" s="22" t="s">
        <v>5924</v>
      </c>
      <c r="M51" s="22" t="s">
        <v>5294</v>
      </c>
      <c r="N51" s="22" t="s">
        <v>5294</v>
      </c>
      <c r="O51" s="22" t="s">
        <v>5295</v>
      </c>
      <c r="P51" s="22" t="s">
        <v>5295</v>
      </c>
      <c r="Q51" s="23" t="s">
        <v>11</v>
      </c>
    </row>
    <row r="52" spans="1:20" x14ac:dyDescent="0.25">
      <c r="A52" s="3" t="s">
        <v>5957</v>
      </c>
      <c r="E52" s="22"/>
      <c r="F52" s="22"/>
      <c r="G52" s="22"/>
      <c r="H52" s="22"/>
      <c r="I52" s="22"/>
      <c r="J52" s="22"/>
      <c r="K52" s="22"/>
      <c r="M52" s="22"/>
      <c r="O52" s="22"/>
      <c r="Q52" s="23"/>
    </row>
    <row r="53" spans="1:20" x14ac:dyDescent="0.25">
      <c r="A53" s="6" t="s">
        <v>5</v>
      </c>
      <c r="B53" s="18" t="s">
        <v>4553</v>
      </c>
      <c r="C53" s="18" t="s">
        <v>5695</v>
      </c>
      <c r="D53" s="18"/>
      <c r="E53" s="26">
        <v>234.3</v>
      </c>
      <c r="F53" s="26">
        <v>187</v>
      </c>
      <c r="G53" s="28">
        <f>(E53-F53)/F53</f>
        <v>0.25294117647058828</v>
      </c>
      <c r="H53" s="17">
        <v>31</v>
      </c>
      <c r="I53" s="17">
        <v>98</v>
      </c>
      <c r="J53" s="44">
        <v>44414</v>
      </c>
      <c r="K53" s="49">
        <v>192.82</v>
      </c>
      <c r="L53" s="56">
        <f>(E53-K53)/K53</f>
        <v>0.21512291256093777</v>
      </c>
      <c r="M53" s="49">
        <v>216.34</v>
      </c>
      <c r="N53" s="56">
        <f>(E53-M53)/M53</f>
        <v>8.3017472496995509E-2</v>
      </c>
      <c r="O53" s="49">
        <v>191.01</v>
      </c>
      <c r="P53" s="56">
        <f>(E53-O53)/O53</f>
        <v>0.2266373488299043</v>
      </c>
      <c r="Q53" s="18" t="s">
        <v>6026</v>
      </c>
      <c r="R53" s="12"/>
    </row>
    <row r="54" spans="1:20" x14ac:dyDescent="0.25">
      <c r="A54" s="6" t="s">
        <v>12</v>
      </c>
      <c r="B54" s="18" t="s">
        <v>5872</v>
      </c>
      <c r="C54" s="18" t="s">
        <v>5875</v>
      </c>
      <c r="E54" s="26">
        <v>80.09</v>
      </c>
      <c r="F54" s="26">
        <v>70</v>
      </c>
      <c r="G54" s="28">
        <f>(E54-F54)/F54</f>
        <v>0.14414285714285718</v>
      </c>
      <c r="H54" s="17">
        <v>47</v>
      </c>
      <c r="I54" s="17">
        <v>91</v>
      </c>
      <c r="J54" s="44">
        <v>44442</v>
      </c>
      <c r="K54" s="49">
        <v>69.14</v>
      </c>
      <c r="L54" s="56">
        <f>(E54-K54)/K54</f>
        <v>0.15837431298814006</v>
      </c>
      <c r="M54" s="49">
        <v>76.739999999999995</v>
      </c>
      <c r="N54" s="56">
        <f>(E54-M54)/M54</f>
        <v>4.3653896273130162E-2</v>
      </c>
      <c r="O54" s="49">
        <v>68.010000000000005</v>
      </c>
      <c r="P54" s="56">
        <f>(E54-O54)/O54</f>
        <v>0.17762093809733859</v>
      </c>
      <c r="Q54" s="18" t="s">
        <v>6062</v>
      </c>
    </row>
    <row r="55" spans="1:20" x14ac:dyDescent="0.25">
      <c r="A55" s="6" t="s">
        <v>13</v>
      </c>
      <c r="B55" s="18" t="s">
        <v>5694</v>
      </c>
      <c r="C55" s="18" t="s">
        <v>5825</v>
      </c>
      <c r="E55" s="26">
        <v>72.36</v>
      </c>
      <c r="F55" s="26">
        <v>65.92</v>
      </c>
      <c r="G55" s="28">
        <f>(E55-F55)/F55</f>
        <v>9.769417475728151E-2</v>
      </c>
      <c r="H55" s="17">
        <v>42</v>
      </c>
      <c r="I55" s="17">
        <v>98</v>
      </c>
      <c r="J55" s="43">
        <v>44414</v>
      </c>
      <c r="K55" s="49">
        <v>63.82</v>
      </c>
      <c r="L55" s="56">
        <f>(E55-K55)/K55</f>
        <v>0.13381385145722344</v>
      </c>
      <c r="M55" s="49">
        <v>69.98</v>
      </c>
      <c r="N55" s="56">
        <f>(E55-M55)/M55</f>
        <v>3.400971706201765E-2</v>
      </c>
      <c r="O55" s="49">
        <v>63.5</v>
      </c>
      <c r="P55" s="56">
        <f>(E55-O55)/O55</f>
        <v>0.1395275590551181</v>
      </c>
      <c r="Q55" s="18" t="s">
        <v>6065</v>
      </c>
    </row>
    <row r="56" spans="1:20" x14ac:dyDescent="0.25">
      <c r="A56" s="6" t="s">
        <v>14</v>
      </c>
      <c r="B56" s="18" t="s">
        <v>5768</v>
      </c>
      <c r="C56" s="18" t="s">
        <v>5769</v>
      </c>
      <c r="D56" s="18"/>
      <c r="E56" s="26">
        <v>146.29</v>
      </c>
      <c r="F56" s="26">
        <v>134.07</v>
      </c>
      <c r="G56" s="28">
        <f>(E56-F56)/F56</f>
        <v>9.1146416051316473E-2</v>
      </c>
      <c r="H56" s="17">
        <v>70</v>
      </c>
      <c r="I56" s="17">
        <v>61</v>
      </c>
      <c r="J56" s="44">
        <v>44414</v>
      </c>
      <c r="K56" s="49">
        <v>141.65</v>
      </c>
      <c r="L56" s="56">
        <f>(E56-K56)/K56</f>
        <v>3.275679491704897E-2</v>
      </c>
      <c r="M56" s="49">
        <v>144.59</v>
      </c>
      <c r="N56" s="56">
        <f>(E56-M56)/M56</f>
        <v>1.1757382944878544E-2</v>
      </c>
      <c r="O56" s="49">
        <v>140.58000000000001</v>
      </c>
      <c r="P56" s="56">
        <f>(E56-O56)/O56</f>
        <v>4.0617442025892583E-2</v>
      </c>
      <c r="Q56" s="18" t="s">
        <v>6068</v>
      </c>
      <c r="R56" s="18"/>
      <c r="S56" s="18"/>
      <c r="T56" s="18"/>
    </row>
    <row r="57" spans="1:20" x14ac:dyDescent="0.25">
      <c r="A57" s="6" t="s">
        <v>15</v>
      </c>
      <c r="B57" s="18" t="s">
        <v>3212</v>
      </c>
      <c r="C57" s="18" t="s">
        <v>5674</v>
      </c>
      <c r="E57" s="26">
        <v>106.02</v>
      </c>
      <c r="F57" s="26">
        <v>97.33</v>
      </c>
      <c r="G57" s="28">
        <f>(E57-F57)/F57</f>
        <v>8.9283879584917264E-2</v>
      </c>
      <c r="H57" s="17">
        <v>42</v>
      </c>
      <c r="I57" s="17">
        <v>95</v>
      </c>
      <c r="J57" s="43">
        <v>44414</v>
      </c>
      <c r="K57" s="49">
        <v>87.51</v>
      </c>
      <c r="L57" s="56">
        <f>(E57-K57)/K57</f>
        <v>0.21151868357901943</v>
      </c>
      <c r="M57" s="49">
        <v>99.39</v>
      </c>
      <c r="N57" s="56">
        <f>(E57-M57)/M57</f>
        <v>6.670691216420159E-2</v>
      </c>
      <c r="O57" s="49">
        <v>87.02</v>
      </c>
      <c r="P57" s="56">
        <f>(E57-O57)/O57</f>
        <v>0.2183406113537118</v>
      </c>
      <c r="Q57" s="18" t="s">
        <v>6067</v>
      </c>
    </row>
    <row r="58" spans="1:20" x14ac:dyDescent="0.25">
      <c r="A58" s="6" t="s">
        <v>16</v>
      </c>
      <c r="B58" s="18" t="s">
        <v>5815</v>
      </c>
      <c r="C58" s="18" t="s">
        <v>5831</v>
      </c>
      <c r="D58" s="18"/>
      <c r="E58" s="26">
        <v>77.25</v>
      </c>
      <c r="F58" s="26">
        <v>71.72</v>
      </c>
      <c r="G58" s="28">
        <f t="shared" ref="G58:G78" si="0">(E58-F58)/F58</f>
        <v>7.710540992749583E-2</v>
      </c>
      <c r="H58" s="17">
        <v>92</v>
      </c>
      <c r="I58" s="17">
        <v>87</v>
      </c>
      <c r="J58" s="44">
        <v>44405</v>
      </c>
      <c r="K58" s="49">
        <v>74.92</v>
      </c>
      <c r="L58" s="56">
        <f t="shared" ref="L58:L78" si="1">(E58-K58)/K58</f>
        <v>3.1099839829151071E-2</v>
      </c>
      <c r="M58" s="49">
        <v>78.430000000000007</v>
      </c>
      <c r="N58" s="56">
        <f t="shared" ref="N58:N78" si="2">(E58-M58)/M58</f>
        <v>-1.5045263292107697E-2</v>
      </c>
      <c r="O58" s="49">
        <v>74.58</v>
      </c>
      <c r="P58" s="56">
        <f t="shared" ref="P58:P78" si="3">(E58-O58)/O58</f>
        <v>3.5800482703137591E-2</v>
      </c>
      <c r="Q58" s="18" t="s">
        <v>6064</v>
      </c>
    </row>
    <row r="59" spans="1:20" x14ac:dyDescent="0.25">
      <c r="A59" s="6" t="s">
        <v>17</v>
      </c>
      <c r="B59" s="18" t="s">
        <v>5811</v>
      </c>
      <c r="C59" s="18" t="s">
        <v>5821</v>
      </c>
      <c r="D59" s="18"/>
      <c r="E59" s="26">
        <v>33.270000000000003</v>
      </c>
      <c r="F59" s="26">
        <v>31.36</v>
      </c>
      <c r="G59" s="28">
        <f t="shared" si="0"/>
        <v>6.0905612244898079E-2</v>
      </c>
      <c r="H59" s="17">
        <v>83</v>
      </c>
      <c r="I59" s="17">
        <v>86</v>
      </c>
      <c r="J59" s="44">
        <v>44414</v>
      </c>
      <c r="K59" s="49">
        <v>33.33</v>
      </c>
      <c r="L59" s="56">
        <f t="shared" si="1"/>
        <v>-1.8001800180016553E-3</v>
      </c>
      <c r="M59" s="49">
        <v>33.92</v>
      </c>
      <c r="N59" s="56">
        <f t="shared" si="2"/>
        <v>-1.9162735849056561E-2</v>
      </c>
      <c r="O59" s="49">
        <v>33.380000000000003</v>
      </c>
      <c r="P59" s="56">
        <f t="shared" si="3"/>
        <v>-3.2953864589574423E-3</v>
      </c>
      <c r="Q59" s="18" t="s">
        <v>6069</v>
      </c>
    </row>
    <row r="60" spans="1:20" x14ac:dyDescent="0.25">
      <c r="A60" s="6" t="s">
        <v>18</v>
      </c>
      <c r="B60" s="18" t="s">
        <v>4006</v>
      </c>
      <c r="C60" s="18" t="s">
        <v>4326</v>
      </c>
      <c r="E60" s="26">
        <v>186.41</v>
      </c>
      <c r="F60" s="26">
        <v>175.74</v>
      </c>
      <c r="G60" s="28">
        <f t="shared" si="0"/>
        <v>6.0714692158870986E-2</v>
      </c>
      <c r="H60" s="17">
        <v>93</v>
      </c>
      <c r="I60" s="17">
        <v>94</v>
      </c>
      <c r="J60" s="43">
        <v>44412</v>
      </c>
      <c r="K60" s="49">
        <v>147.66999999999999</v>
      </c>
      <c r="L60" s="56">
        <f t="shared" si="1"/>
        <v>0.26234170786212507</v>
      </c>
      <c r="M60" s="49">
        <v>167.94</v>
      </c>
      <c r="N60" s="56">
        <f t="shared" si="2"/>
        <v>0.10997975467428843</v>
      </c>
      <c r="O60" s="49">
        <v>146.97</v>
      </c>
      <c r="P60" s="56">
        <f t="shared" si="3"/>
        <v>0.26835408586786419</v>
      </c>
      <c r="Q60" s="18" t="s">
        <v>6072</v>
      </c>
    </row>
    <row r="61" spans="1:20" x14ac:dyDescent="0.25">
      <c r="A61" s="6" t="s">
        <v>63</v>
      </c>
      <c r="B61" s="18" t="s">
        <v>5813</v>
      </c>
      <c r="C61" s="18" t="s">
        <v>5827</v>
      </c>
      <c r="D61" s="18"/>
      <c r="E61" s="26">
        <v>104.03</v>
      </c>
      <c r="F61" s="26">
        <v>98.48</v>
      </c>
      <c r="G61" s="28">
        <f t="shared" si="0"/>
        <v>5.6356620633631165E-2</v>
      </c>
      <c r="H61" s="17">
        <v>80</v>
      </c>
      <c r="I61" s="17">
        <v>77</v>
      </c>
      <c r="J61" s="44">
        <v>44405</v>
      </c>
      <c r="K61" s="49">
        <v>99.69</v>
      </c>
      <c r="L61" s="56">
        <f t="shared" si="1"/>
        <v>4.3534958370949978E-2</v>
      </c>
      <c r="M61" s="49">
        <v>102.49</v>
      </c>
      <c r="N61" s="56">
        <f t="shared" si="2"/>
        <v>1.50258561810909E-2</v>
      </c>
      <c r="O61" s="49">
        <v>99.1</v>
      </c>
      <c r="P61" s="56">
        <f t="shared" si="3"/>
        <v>4.9747729566094925E-2</v>
      </c>
      <c r="Q61" s="18" t="s">
        <v>6071</v>
      </c>
    </row>
    <row r="62" spans="1:20" x14ac:dyDescent="0.25">
      <c r="A62" s="6" t="s">
        <v>67</v>
      </c>
      <c r="B62" s="18" t="s">
        <v>5993</v>
      </c>
      <c r="C62" s="18" t="s">
        <v>6000</v>
      </c>
      <c r="E62" s="26">
        <v>35.36</v>
      </c>
      <c r="F62" s="26">
        <v>33.520000000000003</v>
      </c>
      <c r="G62" s="28">
        <f t="shared" si="0"/>
        <v>5.4892601431980791E-2</v>
      </c>
      <c r="H62" s="17">
        <v>97</v>
      </c>
      <c r="I62" s="17">
        <v>84</v>
      </c>
      <c r="J62" s="43">
        <v>44406</v>
      </c>
      <c r="K62" s="49">
        <v>32.86</v>
      </c>
      <c r="L62" s="56">
        <f t="shared" si="1"/>
        <v>7.6080340839926958E-2</v>
      </c>
      <c r="M62" s="49">
        <v>34.520000000000003</v>
      </c>
      <c r="N62" s="56">
        <f t="shared" si="2"/>
        <v>2.433371958285041E-2</v>
      </c>
      <c r="O62" s="49">
        <v>32.69</v>
      </c>
      <c r="P62" s="56">
        <f t="shared" si="3"/>
        <v>8.1676353624961825E-2</v>
      </c>
      <c r="Q62" s="18" t="s">
        <v>6070</v>
      </c>
    </row>
    <row r="63" spans="1:20" x14ac:dyDescent="0.25">
      <c r="A63" s="6" t="s">
        <v>98</v>
      </c>
      <c r="B63" s="18" t="s">
        <v>5013</v>
      </c>
      <c r="C63" s="18" t="s">
        <v>5023</v>
      </c>
      <c r="E63" s="26">
        <v>59.7</v>
      </c>
      <c r="F63" s="26">
        <v>57.04</v>
      </c>
      <c r="G63" s="28">
        <f t="shared" si="0"/>
        <v>4.6633941093969213E-2</v>
      </c>
      <c r="H63" s="17">
        <v>95</v>
      </c>
      <c r="I63" s="17">
        <v>78</v>
      </c>
      <c r="J63" s="43">
        <v>44406</v>
      </c>
      <c r="K63" s="49">
        <v>52.92</v>
      </c>
      <c r="L63" s="56">
        <f t="shared" si="1"/>
        <v>0.12811791383219956</v>
      </c>
      <c r="M63" s="49">
        <v>57.25</v>
      </c>
      <c r="N63" s="56">
        <f t="shared" si="2"/>
        <v>4.2794759825327558E-2</v>
      </c>
      <c r="O63" s="49">
        <v>52.76</v>
      </c>
      <c r="P63" s="56">
        <f t="shared" si="3"/>
        <v>0.13153904473085681</v>
      </c>
      <c r="Q63" s="18" t="s">
        <v>6033</v>
      </c>
    </row>
    <row r="64" spans="1:20" x14ac:dyDescent="0.25">
      <c r="A64" s="6" t="s">
        <v>102</v>
      </c>
      <c r="B64" s="18" t="s">
        <v>2328</v>
      </c>
      <c r="C64" s="18" t="s">
        <v>2333</v>
      </c>
      <c r="E64" s="26">
        <v>42.24</v>
      </c>
      <c r="F64" s="26">
        <v>40.450000000000003</v>
      </c>
      <c r="G64" s="28">
        <f t="shared" si="0"/>
        <v>4.425216316440047E-2</v>
      </c>
      <c r="H64" s="17">
        <v>89</v>
      </c>
      <c r="I64" s="17">
        <v>90</v>
      </c>
      <c r="J64" s="43">
        <v>44407</v>
      </c>
      <c r="K64" s="49">
        <v>38.58</v>
      </c>
      <c r="L64" s="56">
        <f t="shared" si="1"/>
        <v>9.486780715396588E-2</v>
      </c>
      <c r="M64" s="49">
        <v>39.22</v>
      </c>
      <c r="N64" s="56">
        <f t="shared" si="2"/>
        <v>7.7001529831718596E-2</v>
      </c>
      <c r="O64" s="49">
        <v>38.450000000000003</v>
      </c>
      <c r="P64" s="56">
        <f t="shared" si="3"/>
        <v>9.856957087126135E-2</v>
      </c>
      <c r="Q64" s="18" t="s">
        <v>6080</v>
      </c>
    </row>
    <row r="65" spans="1:17" x14ac:dyDescent="0.25">
      <c r="A65" s="6" t="s">
        <v>106</v>
      </c>
      <c r="B65" s="18" t="s">
        <v>135</v>
      </c>
      <c r="C65" s="18" t="s">
        <v>3025</v>
      </c>
      <c r="E65" s="26">
        <v>262.72000000000003</v>
      </c>
      <c r="F65" s="26">
        <v>251.99</v>
      </c>
      <c r="G65" s="28">
        <f t="shared" si="0"/>
        <v>4.2581054803762126E-2</v>
      </c>
      <c r="H65" s="17">
        <v>92</v>
      </c>
      <c r="I65" s="17">
        <v>70</v>
      </c>
      <c r="J65" s="43">
        <v>44407</v>
      </c>
      <c r="K65" s="49">
        <v>239.31</v>
      </c>
      <c r="L65" s="56">
        <f t="shared" si="1"/>
        <v>9.7822907525803457E-2</v>
      </c>
      <c r="M65" s="49">
        <v>254.77</v>
      </c>
      <c r="N65" s="56">
        <f t="shared" si="2"/>
        <v>3.120461592809207E-2</v>
      </c>
      <c r="O65" s="49">
        <v>237.6</v>
      </c>
      <c r="P65" s="56">
        <f t="shared" si="3"/>
        <v>0.10572390572390586</v>
      </c>
      <c r="Q65" s="18" t="s">
        <v>6027</v>
      </c>
    </row>
    <row r="66" spans="1:17" x14ac:dyDescent="0.25">
      <c r="A66" s="6" t="s">
        <v>238</v>
      </c>
      <c r="B66" s="18" t="s">
        <v>5814</v>
      </c>
      <c r="C66" s="18" t="s">
        <v>5829</v>
      </c>
      <c r="D66" s="18"/>
      <c r="E66" s="26">
        <v>86.2</v>
      </c>
      <c r="F66" s="26">
        <v>83.41</v>
      </c>
      <c r="G66" s="28">
        <f t="shared" si="0"/>
        <v>3.3449226711425563E-2</v>
      </c>
      <c r="H66" s="17">
        <v>7</v>
      </c>
      <c r="I66" s="17">
        <v>70</v>
      </c>
      <c r="J66" s="44">
        <v>44405</v>
      </c>
      <c r="K66" s="49">
        <v>83.64</v>
      </c>
      <c r="L66" s="56">
        <f t="shared" si="1"/>
        <v>3.0607364897178409E-2</v>
      </c>
      <c r="M66" s="49">
        <v>87.23</v>
      </c>
      <c r="N66" s="56">
        <f t="shared" si="2"/>
        <v>-1.1807864266880673E-2</v>
      </c>
      <c r="O66" s="49">
        <v>83.08</v>
      </c>
      <c r="P66" s="56">
        <f t="shared" si="3"/>
        <v>3.7554164660568184E-2</v>
      </c>
      <c r="Q66" s="18" t="s">
        <v>6066</v>
      </c>
    </row>
    <row r="67" spans="1:17" x14ac:dyDescent="0.25">
      <c r="A67" s="6" t="s">
        <v>243</v>
      </c>
      <c r="B67" s="18" t="s">
        <v>6084</v>
      </c>
      <c r="C67" s="18" t="s">
        <v>6085</v>
      </c>
      <c r="E67" s="26">
        <v>123.74</v>
      </c>
      <c r="F67" s="26">
        <v>120</v>
      </c>
      <c r="G67" s="28">
        <f t="shared" si="0"/>
        <v>3.1166666666666624E-2</v>
      </c>
      <c r="H67" s="17">
        <v>91</v>
      </c>
      <c r="I67" s="17">
        <v>94</v>
      </c>
      <c r="J67" s="43">
        <v>44412</v>
      </c>
      <c r="K67" s="49">
        <v>102.1</v>
      </c>
      <c r="L67" s="56">
        <f t="shared" si="1"/>
        <v>0.21194906953966702</v>
      </c>
      <c r="M67" s="49">
        <v>111.12</v>
      </c>
      <c r="N67" s="56">
        <f t="shared" si="2"/>
        <v>0.11357091432685376</v>
      </c>
      <c r="O67" s="49">
        <v>100.98</v>
      </c>
      <c r="P67" s="56">
        <f t="shared" si="3"/>
        <v>0.22539116656763705</v>
      </c>
      <c r="Q67" s="18" t="s">
        <v>6086</v>
      </c>
    </row>
    <row r="68" spans="1:17" x14ac:dyDescent="0.25">
      <c r="A68" s="6" t="s">
        <v>263</v>
      </c>
      <c r="B68" s="18" t="s">
        <v>5873</v>
      </c>
      <c r="C68" s="18" t="s">
        <v>5878</v>
      </c>
      <c r="D68" s="18"/>
      <c r="E68" s="26">
        <v>123.49</v>
      </c>
      <c r="F68" s="26">
        <v>120.24</v>
      </c>
      <c r="G68" s="28">
        <f t="shared" si="0"/>
        <v>2.7029274783765801E-2</v>
      </c>
      <c r="H68" s="17">
        <v>99</v>
      </c>
      <c r="I68" s="17">
        <v>82</v>
      </c>
      <c r="J68" s="44">
        <v>44397</v>
      </c>
      <c r="K68" s="49">
        <v>119.29</v>
      </c>
      <c r="L68" s="56">
        <f t="shared" si="1"/>
        <v>3.5208315868890838E-2</v>
      </c>
      <c r="M68" s="49">
        <v>123.79</v>
      </c>
      <c r="N68" s="56">
        <f t="shared" si="2"/>
        <v>-2.4234590839325582E-3</v>
      </c>
      <c r="O68" s="49">
        <v>119.3</v>
      </c>
      <c r="P68" s="56">
        <f t="shared" si="3"/>
        <v>3.5121542330259832E-2</v>
      </c>
      <c r="Q68" s="18" t="s">
        <v>6073</v>
      </c>
    </row>
    <row r="69" spans="1:17" x14ac:dyDescent="0.25">
      <c r="A69" s="6" t="s">
        <v>267</v>
      </c>
      <c r="B69" s="18" t="s">
        <v>5313</v>
      </c>
      <c r="C69" s="18" t="s">
        <v>5323</v>
      </c>
      <c r="D69" s="18"/>
      <c r="E69" s="26">
        <v>113.72</v>
      </c>
      <c r="F69" s="26">
        <v>110.96</v>
      </c>
      <c r="G69" s="28">
        <f t="shared" si="0"/>
        <v>2.4873828406633068E-2</v>
      </c>
      <c r="H69" s="17">
        <v>80</v>
      </c>
      <c r="I69" s="17">
        <v>74</v>
      </c>
      <c r="J69" s="44">
        <v>44370</v>
      </c>
      <c r="K69" s="49">
        <v>108.12</v>
      </c>
      <c r="L69" s="56">
        <f t="shared" si="1"/>
        <v>5.179430262671101E-2</v>
      </c>
      <c r="M69" s="49">
        <v>110.54</v>
      </c>
      <c r="N69" s="56">
        <f t="shared" si="2"/>
        <v>2.8767866835534579E-2</v>
      </c>
      <c r="O69" s="49">
        <v>107.53</v>
      </c>
      <c r="P69" s="56">
        <f t="shared" si="3"/>
        <v>5.7565330605412419E-2</v>
      </c>
      <c r="Q69" s="18" t="s">
        <v>6074</v>
      </c>
    </row>
    <row r="70" spans="1:17" x14ac:dyDescent="0.25">
      <c r="A70" s="6" t="s">
        <v>404</v>
      </c>
      <c r="B70" s="18" t="s">
        <v>40</v>
      </c>
      <c r="C70" s="18" t="s">
        <v>41</v>
      </c>
      <c r="E70" s="26">
        <v>351.9</v>
      </c>
      <c r="F70" s="26">
        <v>351.72</v>
      </c>
      <c r="G70" s="28">
        <f t="shared" si="0"/>
        <v>5.117707267142897E-4</v>
      </c>
      <c r="H70" s="17">
        <v>63</v>
      </c>
      <c r="I70" s="17">
        <v>78</v>
      </c>
      <c r="J70" s="44">
        <v>44434</v>
      </c>
      <c r="K70" s="49">
        <v>333.08</v>
      </c>
      <c r="L70" s="56">
        <f t="shared" si="1"/>
        <v>5.6502942236099418E-2</v>
      </c>
      <c r="M70" s="49">
        <v>340.92</v>
      </c>
      <c r="N70" s="56">
        <f t="shared" si="2"/>
        <v>3.2206969376979824E-2</v>
      </c>
      <c r="O70" s="49">
        <v>330.78</v>
      </c>
      <c r="P70" s="56">
        <f t="shared" si="3"/>
        <v>6.3849083983312196E-2</v>
      </c>
      <c r="Q70" s="18" t="s">
        <v>6079</v>
      </c>
    </row>
    <row r="71" spans="1:17" x14ac:dyDescent="0.25">
      <c r="A71" s="6" t="s">
        <v>619</v>
      </c>
      <c r="B71" s="18" t="s">
        <v>4046</v>
      </c>
      <c r="C71" s="18" t="s">
        <v>5343</v>
      </c>
      <c r="E71" s="26">
        <v>195.67</v>
      </c>
      <c r="F71" s="26">
        <v>198.95</v>
      </c>
      <c r="G71" s="28">
        <f t="shared" si="0"/>
        <v>-1.6486554410655951E-2</v>
      </c>
      <c r="H71" s="17">
        <v>93</v>
      </c>
      <c r="I71" s="17">
        <v>74</v>
      </c>
      <c r="J71" s="43">
        <v>44406</v>
      </c>
      <c r="K71" s="49">
        <v>182.39</v>
      </c>
      <c r="L71" s="56">
        <f t="shared" si="1"/>
        <v>7.2811009375514019E-2</v>
      </c>
      <c r="M71" s="49">
        <v>186.53</v>
      </c>
      <c r="N71" s="56">
        <f t="shared" si="2"/>
        <v>4.9000160832037669E-2</v>
      </c>
      <c r="O71" s="49">
        <v>182.74</v>
      </c>
      <c r="P71" s="56">
        <f t="shared" si="3"/>
        <v>7.0756265732734913E-2</v>
      </c>
      <c r="Q71" s="18" t="s">
        <v>6087</v>
      </c>
    </row>
    <row r="72" spans="1:17" x14ac:dyDescent="0.25">
      <c r="A72" s="6" t="s">
        <v>831</v>
      </c>
      <c r="B72" s="18" t="s">
        <v>4501</v>
      </c>
      <c r="C72" s="18" t="s">
        <v>4512</v>
      </c>
      <c r="E72" s="26">
        <v>140.41</v>
      </c>
      <c r="F72" s="26">
        <v>142.12</v>
      </c>
      <c r="G72" s="28">
        <f t="shared" si="0"/>
        <v>-1.2032085561497381E-2</v>
      </c>
      <c r="H72" s="17">
        <v>92</v>
      </c>
      <c r="I72" s="17">
        <v>90</v>
      </c>
      <c r="J72" s="43">
        <v>44427</v>
      </c>
      <c r="K72" s="49">
        <v>134.72</v>
      </c>
      <c r="L72" s="56">
        <f t="shared" si="1"/>
        <v>4.2235748218527297E-2</v>
      </c>
      <c r="M72" s="49">
        <v>137.44999999999999</v>
      </c>
      <c r="N72" s="56">
        <f t="shared" si="2"/>
        <v>2.1535103674063357E-2</v>
      </c>
      <c r="O72" s="49">
        <v>133.85</v>
      </c>
      <c r="P72" s="56">
        <f t="shared" si="3"/>
        <v>4.9010085917071365E-2</v>
      </c>
      <c r="Q72" s="18" t="s">
        <v>6076</v>
      </c>
    </row>
    <row r="73" spans="1:17" x14ac:dyDescent="0.25">
      <c r="A73" s="6" t="s">
        <v>832</v>
      </c>
      <c r="B73" s="18" t="s">
        <v>5315</v>
      </c>
      <c r="C73" s="18" t="s">
        <v>5327</v>
      </c>
      <c r="D73" s="18"/>
      <c r="E73" s="26">
        <v>22.48</v>
      </c>
      <c r="F73" s="26">
        <v>23.18</v>
      </c>
      <c r="G73" s="28">
        <f t="shared" si="0"/>
        <v>-3.0198446937014636E-2</v>
      </c>
      <c r="H73" s="17">
        <v>69</v>
      </c>
      <c r="I73" s="17">
        <v>92</v>
      </c>
      <c r="J73" s="44">
        <v>44405</v>
      </c>
      <c r="K73" s="49">
        <v>21.67</v>
      </c>
      <c r="L73" s="56">
        <f t="shared" si="1"/>
        <v>3.7378864790032239E-2</v>
      </c>
      <c r="M73" s="49">
        <v>22.2</v>
      </c>
      <c r="N73" s="56">
        <f t="shared" si="2"/>
        <v>1.2612612612612664E-2</v>
      </c>
      <c r="O73" s="49">
        <v>21.62</v>
      </c>
      <c r="P73" s="56">
        <f t="shared" si="3"/>
        <v>3.9777983348751128E-2</v>
      </c>
      <c r="Q73" s="18" t="s">
        <v>6078</v>
      </c>
    </row>
    <row r="74" spans="1:17" x14ac:dyDescent="0.25">
      <c r="A74" s="6" t="s">
        <v>906</v>
      </c>
      <c r="B74" s="18" t="s">
        <v>1151</v>
      </c>
      <c r="C74" s="18" t="s">
        <v>1152</v>
      </c>
      <c r="E74" s="26">
        <v>273.7</v>
      </c>
      <c r="F74" s="26">
        <v>282.76</v>
      </c>
      <c r="G74" s="28">
        <f t="shared" si="0"/>
        <v>-3.2041307115575055E-2</v>
      </c>
      <c r="H74" s="17">
        <v>14</v>
      </c>
      <c r="I74" s="17">
        <v>88</v>
      </c>
      <c r="J74" s="43">
        <v>44426</v>
      </c>
      <c r="K74" s="49">
        <v>258.31</v>
      </c>
      <c r="L74" s="56">
        <f t="shared" si="1"/>
        <v>5.9579574929348407E-2</v>
      </c>
      <c r="M74" s="49">
        <v>273.35000000000002</v>
      </c>
      <c r="N74" s="56">
        <f t="shared" si="2"/>
        <v>1.2804097311138315E-3</v>
      </c>
      <c r="O74" s="49">
        <v>257.43</v>
      </c>
      <c r="P74" s="56">
        <f t="shared" si="3"/>
        <v>6.320164704968334E-2</v>
      </c>
      <c r="Q74" s="18" t="s">
        <v>6077</v>
      </c>
    </row>
    <row r="75" spans="1:17" x14ac:dyDescent="0.25">
      <c r="A75" s="6" t="s">
        <v>913</v>
      </c>
      <c r="B75" s="18" t="s">
        <v>2127</v>
      </c>
      <c r="C75" s="18" t="s">
        <v>5375</v>
      </c>
      <c r="D75" s="18"/>
      <c r="E75" s="26">
        <v>689.88</v>
      </c>
      <c r="F75" s="26">
        <v>733.05</v>
      </c>
      <c r="G75" s="28">
        <f t="shared" si="0"/>
        <v>-5.8890935134029002E-2</v>
      </c>
      <c r="H75" s="17">
        <v>98</v>
      </c>
      <c r="I75" s="17">
        <v>91</v>
      </c>
      <c r="J75" s="44">
        <v>44448</v>
      </c>
      <c r="K75" s="49">
        <v>661.56</v>
      </c>
      <c r="L75" s="56">
        <f t="shared" si="1"/>
        <v>4.2807908579720742E-2</v>
      </c>
      <c r="M75" s="49">
        <v>673.07</v>
      </c>
      <c r="N75" s="56">
        <f t="shared" si="2"/>
        <v>2.4975114029744224E-2</v>
      </c>
      <c r="O75" s="49">
        <v>661.19</v>
      </c>
      <c r="P75" s="56">
        <f t="shared" si="3"/>
        <v>4.3391460850889969E-2</v>
      </c>
      <c r="Q75" s="18" t="s">
        <v>6046</v>
      </c>
    </row>
    <row r="76" spans="1:17" x14ac:dyDescent="0.25">
      <c r="A76" s="6" t="s">
        <v>976</v>
      </c>
      <c r="B76" s="18" t="s">
        <v>4254</v>
      </c>
      <c r="C76" s="18" t="s">
        <v>5949</v>
      </c>
      <c r="E76" s="26">
        <v>118.91</v>
      </c>
      <c r="F76" s="26">
        <v>127.4</v>
      </c>
      <c r="G76" s="28">
        <f t="shared" si="0"/>
        <v>-6.6640502354788134E-2</v>
      </c>
      <c r="H76" s="17">
        <v>83</v>
      </c>
      <c r="I76" s="17">
        <v>74</v>
      </c>
      <c r="J76" s="43">
        <v>44393</v>
      </c>
      <c r="K76" s="49">
        <v>116.42</v>
      </c>
      <c r="L76" s="56">
        <f t="shared" si="1"/>
        <v>2.1388077649888291E-2</v>
      </c>
      <c r="M76" s="49">
        <v>117.83</v>
      </c>
      <c r="N76" s="56">
        <f t="shared" si="2"/>
        <v>9.1657472630060112E-3</v>
      </c>
      <c r="O76" s="49">
        <v>116.36</v>
      </c>
      <c r="P76" s="56">
        <f t="shared" si="3"/>
        <v>2.1914747335854221E-2</v>
      </c>
      <c r="Q76" s="18" t="s">
        <v>6081</v>
      </c>
    </row>
    <row r="77" spans="1:17" x14ac:dyDescent="0.25">
      <c r="A77" s="6" t="s">
        <v>1082</v>
      </c>
      <c r="B77" s="18" t="s">
        <v>5994</v>
      </c>
      <c r="C77" s="18" t="s">
        <v>6003</v>
      </c>
      <c r="E77" s="26">
        <v>89.99</v>
      </c>
      <c r="F77" s="26">
        <v>96.88</v>
      </c>
      <c r="G77" s="28">
        <f t="shared" si="0"/>
        <v>-7.1118909991742377E-2</v>
      </c>
      <c r="H77" s="17">
        <v>69</v>
      </c>
      <c r="I77" s="17">
        <v>92</v>
      </c>
      <c r="J77" s="43">
        <v>44412</v>
      </c>
      <c r="K77" s="49">
        <v>82.15</v>
      </c>
      <c r="L77" s="56">
        <f t="shared" si="1"/>
        <v>9.5435179549604246E-2</v>
      </c>
      <c r="M77" s="49">
        <v>89.63</v>
      </c>
      <c r="N77" s="56">
        <f t="shared" si="2"/>
        <v>4.0165123284614463E-3</v>
      </c>
      <c r="O77" s="49">
        <v>81.97</v>
      </c>
      <c r="P77" s="56">
        <f t="shared" si="3"/>
        <v>9.7840673417103771E-2</v>
      </c>
      <c r="Q77" s="18" t="s">
        <v>6075</v>
      </c>
    </row>
    <row r="78" spans="1:17" x14ac:dyDescent="0.25">
      <c r="A78" s="6" t="s">
        <v>1083</v>
      </c>
      <c r="B78" s="18" t="s">
        <v>1615</v>
      </c>
      <c r="C78" s="18" t="s">
        <v>1616</v>
      </c>
      <c r="D78" s="18"/>
      <c r="E78" s="26">
        <v>128.53</v>
      </c>
      <c r="F78" s="26">
        <v>139.82</v>
      </c>
      <c r="G78" s="28">
        <f t="shared" si="0"/>
        <v>-8.0746674295522763E-2</v>
      </c>
      <c r="H78" s="17">
        <v>88</v>
      </c>
      <c r="I78" s="17">
        <v>67</v>
      </c>
      <c r="J78" s="44">
        <v>44398</v>
      </c>
      <c r="K78" s="49">
        <v>127.54</v>
      </c>
      <c r="L78" s="56">
        <f t="shared" si="1"/>
        <v>7.7622706601849995E-3</v>
      </c>
      <c r="M78" s="49">
        <v>129.26</v>
      </c>
      <c r="N78" s="56">
        <f t="shared" si="2"/>
        <v>-5.6475321058331255E-3</v>
      </c>
      <c r="O78" s="49">
        <v>127.38</v>
      </c>
      <c r="P78" s="56">
        <f t="shared" si="3"/>
        <v>9.0281048830272072E-3</v>
      </c>
      <c r="Q78" s="18" t="s">
        <v>6045</v>
      </c>
    </row>
    <row r="79" spans="1:17" x14ac:dyDescent="0.25">
      <c r="A79" s="6" t="s">
        <v>1084</v>
      </c>
    </row>
    <row r="80" spans="1:17" x14ac:dyDescent="0.25">
      <c r="A80" s="6" t="s">
        <v>1514</v>
      </c>
    </row>
    <row r="81" spans="1:17" x14ac:dyDescent="0.25">
      <c r="A81" s="6" t="s">
        <v>1515</v>
      </c>
    </row>
    <row r="82" spans="1:17" x14ac:dyDescent="0.25">
      <c r="A82" s="6" t="s">
        <v>1518</v>
      </c>
    </row>
    <row r="83" spans="1:17" x14ac:dyDescent="0.25">
      <c r="A83" s="6" t="s">
        <v>1519</v>
      </c>
    </row>
    <row r="84" spans="1:17" x14ac:dyDescent="0.25">
      <c r="A84" s="6" t="s">
        <v>1820</v>
      </c>
    </row>
    <row r="85" spans="1:17" x14ac:dyDescent="0.25">
      <c r="A85" s="6" t="s">
        <v>4642</v>
      </c>
      <c r="B85" s="18"/>
      <c r="C85" s="18"/>
      <c r="D85" s="18"/>
      <c r="E85" s="26"/>
      <c r="F85" s="26"/>
      <c r="G85" s="28"/>
      <c r="H85" s="17"/>
      <c r="I85" s="17"/>
      <c r="J85" s="44"/>
      <c r="K85" s="49"/>
      <c r="L85" s="49"/>
      <c r="M85" s="49"/>
      <c r="N85" s="18"/>
    </row>
    <row r="86" spans="1:17" x14ac:dyDescent="0.25">
      <c r="A86" s="6" t="s">
        <v>5990</v>
      </c>
    </row>
    <row r="87" spans="1:17" x14ac:dyDescent="0.25">
      <c r="A87" s="6" t="s">
        <v>5991</v>
      </c>
    </row>
    <row r="88" spans="1:17" x14ac:dyDescent="0.25">
      <c r="Q88" s="18"/>
    </row>
    <row r="90" spans="1:17" x14ac:dyDescent="0.25">
      <c r="J90" s="44"/>
    </row>
    <row r="91" spans="1:17" x14ac:dyDescent="0.25">
      <c r="J91" s="44"/>
    </row>
    <row r="92" spans="1:17" x14ac:dyDescent="0.25">
      <c r="J92" s="44"/>
    </row>
    <row r="93" spans="1:17" x14ac:dyDescent="0.25">
      <c r="J93" s="44"/>
    </row>
  </sheetData>
  <sortState xmlns:xlrd2="http://schemas.microsoft.com/office/spreadsheetml/2017/richdata2" ref="B53:Q81">
    <sortCondition descending="1" ref="G53:G81"/>
  </sortState>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7D22-C180-417F-8016-45DBF5BB79B9}">
  <dimension ref="A1:T96"/>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44379</v>
      </c>
      <c r="I3" s="2"/>
      <c r="J3" s="44">
        <v>44382</v>
      </c>
      <c r="K3" s="43">
        <v>44383</v>
      </c>
      <c r="L3" s="43">
        <v>44384</v>
      </c>
      <c r="M3" s="43">
        <v>44385</v>
      </c>
      <c r="N3" s="43">
        <v>44386</v>
      </c>
      <c r="P3" t="s">
        <v>1973</v>
      </c>
    </row>
    <row r="4" spans="1:16" ht="15.75" thickBot="1" x14ac:dyDescent="0.3">
      <c r="A4" t="s">
        <v>0</v>
      </c>
      <c r="C4" s="10">
        <v>44383</v>
      </c>
      <c r="D4" s="11" t="s">
        <v>66</v>
      </c>
      <c r="E4" s="10">
        <v>44386</v>
      </c>
      <c r="J4" s="2" t="s">
        <v>58</v>
      </c>
      <c r="K4" s="2" t="s">
        <v>59</v>
      </c>
      <c r="L4" s="2" t="s">
        <v>60</v>
      </c>
      <c r="M4" s="2" t="s">
        <v>61</v>
      </c>
      <c r="N4" s="2" t="s">
        <v>62</v>
      </c>
    </row>
    <row r="5" spans="1:16" ht="15.75" thickBot="1" x14ac:dyDescent="0.3">
      <c r="G5" t="s">
        <v>57</v>
      </c>
      <c r="H5" s="8">
        <v>14639.32</v>
      </c>
      <c r="J5" s="16" t="s">
        <v>168</v>
      </c>
      <c r="K5" s="16">
        <v>14663.64</v>
      </c>
      <c r="L5" s="16">
        <v>14665.06</v>
      </c>
      <c r="M5" s="16">
        <v>14559.79</v>
      </c>
      <c r="N5" s="16">
        <v>14701.92</v>
      </c>
      <c r="P5" s="5">
        <f>(N5-H5)/H5</f>
        <v>4.2761549033698536E-3</v>
      </c>
    </row>
    <row r="6" spans="1:16" ht="15.75" thickBot="1" x14ac:dyDescent="0.3">
      <c r="A6" t="s">
        <v>2</v>
      </c>
      <c r="C6" s="33" t="s">
        <v>6057</v>
      </c>
      <c r="D6" s="1"/>
      <c r="E6" s="1"/>
      <c r="G6" t="s">
        <v>3680</v>
      </c>
      <c r="H6" s="9">
        <v>4352.34</v>
      </c>
      <c r="J6" s="16" t="s">
        <v>168</v>
      </c>
      <c r="K6" s="21">
        <v>4343.54</v>
      </c>
      <c r="L6" s="21">
        <v>4358.13</v>
      </c>
      <c r="M6" s="16">
        <v>4320.82</v>
      </c>
      <c r="N6" s="16">
        <v>4369.55</v>
      </c>
      <c r="P6" s="5">
        <f>(N6-H6)/H6</f>
        <v>3.9541947550053615E-3</v>
      </c>
    </row>
    <row r="7" spans="1:16" x14ac:dyDescent="0.25">
      <c r="C7" s="12"/>
      <c r="J7" s="12"/>
    </row>
    <row r="8" spans="1:16" x14ac:dyDescent="0.25">
      <c r="C8" s="12"/>
      <c r="J8" s="12"/>
    </row>
    <row r="9" spans="1:16" x14ac:dyDescent="0.25">
      <c r="A9" t="s">
        <v>3</v>
      </c>
      <c r="C9" t="s">
        <v>6125</v>
      </c>
      <c r="J9" s="18"/>
    </row>
    <row r="10" spans="1:16" x14ac:dyDescent="0.25">
      <c r="C10" s="37" t="s">
        <v>6126</v>
      </c>
      <c r="J10" s="18"/>
    </row>
    <row r="11" spans="1:16" x14ac:dyDescent="0.25">
      <c r="C11" s="37" t="s">
        <v>6127</v>
      </c>
      <c r="J11" s="18"/>
    </row>
    <row r="12" spans="1:16" x14ac:dyDescent="0.25">
      <c r="C12" s="37" t="s">
        <v>6128</v>
      </c>
      <c r="J12" s="18"/>
    </row>
    <row r="13" spans="1:16" x14ac:dyDescent="0.25">
      <c r="C13" s="37" t="s">
        <v>6129</v>
      </c>
      <c r="J13" s="18"/>
    </row>
    <row r="14" spans="1:16" x14ac:dyDescent="0.25">
      <c r="C14" s="37" t="s">
        <v>6130</v>
      </c>
      <c r="J14" s="18"/>
    </row>
    <row r="15" spans="1:16" x14ac:dyDescent="0.25">
      <c r="C15" s="37" t="s">
        <v>6131</v>
      </c>
      <c r="J15" s="18"/>
    </row>
    <row r="16" spans="1:16" x14ac:dyDescent="0.25">
      <c r="C16" s="37"/>
      <c r="J16" s="18"/>
    </row>
    <row r="17" spans="3:10" x14ac:dyDescent="0.25">
      <c r="C17" s="37"/>
      <c r="J17" s="18"/>
    </row>
    <row r="18" spans="3:10" x14ac:dyDescent="0.25">
      <c r="C18" s="12" t="s">
        <v>6108</v>
      </c>
      <c r="J18" s="18"/>
    </row>
    <row r="19" spans="3:10" x14ac:dyDescent="0.25">
      <c r="C19" s="12" t="s">
        <v>6120</v>
      </c>
      <c r="J19" s="18"/>
    </row>
    <row r="20" spans="3:10" x14ac:dyDescent="0.25">
      <c r="C20" s="12"/>
      <c r="J20" s="18"/>
    </row>
    <row r="21" spans="3:10" x14ac:dyDescent="0.25">
      <c r="J21" s="18"/>
    </row>
    <row r="22" spans="3:10" x14ac:dyDescent="0.25">
      <c r="C22" t="s">
        <v>3391</v>
      </c>
      <c r="D22" s="5">
        <v>0.43490000000000001</v>
      </c>
      <c r="E22" s="7"/>
      <c r="I22" s="5"/>
      <c r="J22" s="18"/>
    </row>
    <row r="23" spans="3:10" x14ac:dyDescent="0.25">
      <c r="D23" s="5"/>
      <c r="E23" s="7"/>
      <c r="I23" s="5"/>
      <c r="J23" s="18"/>
    </row>
    <row r="24" spans="3:10" x14ac:dyDescent="0.25">
      <c r="C24" t="s">
        <v>4321</v>
      </c>
      <c r="D24" s="5">
        <v>5.7500000000000002E-2</v>
      </c>
      <c r="E24" s="7"/>
      <c r="I24" s="5"/>
      <c r="J24" s="18"/>
    </row>
    <row r="25" spans="3:10" x14ac:dyDescent="0.25">
      <c r="C25" t="s">
        <v>1308</v>
      </c>
      <c r="D25" s="5">
        <v>6.1400000000000003E-2</v>
      </c>
      <c r="E25" s="7"/>
      <c r="I25" s="5"/>
      <c r="J25" s="18"/>
    </row>
    <row r="26" spans="3:10" x14ac:dyDescent="0.25">
      <c r="C26" t="s">
        <v>4130</v>
      </c>
      <c r="D26" s="5">
        <v>6.2700000000000006E-2</v>
      </c>
      <c r="E26" s="7"/>
      <c r="I26" s="5"/>
      <c r="J26" s="18"/>
    </row>
    <row r="27" spans="3:10" x14ac:dyDescent="0.25">
      <c r="C27" t="s">
        <v>6054</v>
      </c>
      <c r="D27" s="5">
        <v>8.0699999999999994E-2</v>
      </c>
      <c r="E27" s="7"/>
      <c r="I27" s="5"/>
      <c r="J27" s="18"/>
    </row>
    <row r="28" spans="3:10" x14ac:dyDescent="0.25">
      <c r="C28" t="s">
        <v>1720</v>
      </c>
      <c r="D28" s="5">
        <v>6.0400000000000002E-2</v>
      </c>
      <c r="I28" s="5"/>
      <c r="J28" s="18"/>
    </row>
    <row r="29" spans="3:10" x14ac:dyDescent="0.25">
      <c r="C29" t="s">
        <v>314</v>
      </c>
      <c r="D29" s="5">
        <v>6.0400000000000002E-2</v>
      </c>
      <c r="I29" s="5"/>
      <c r="J29" s="18"/>
    </row>
    <row r="30" spans="3:10" x14ac:dyDescent="0.25">
      <c r="C30" t="s">
        <v>276</v>
      </c>
      <c r="D30" s="5">
        <v>6.0699999999999997E-2</v>
      </c>
      <c r="I30" s="5"/>
      <c r="J30" s="18"/>
    </row>
    <row r="31" spans="3:10" x14ac:dyDescent="0.25">
      <c r="C31" t="s">
        <v>4056</v>
      </c>
      <c r="D31" s="5">
        <v>6.1600000000000002E-2</v>
      </c>
      <c r="I31" s="5"/>
      <c r="J31" s="18"/>
    </row>
    <row r="32" spans="3:10" x14ac:dyDescent="0.25">
      <c r="C32" t="s">
        <v>5873</v>
      </c>
      <c r="D32" s="5">
        <v>5.9700000000000003E-2</v>
      </c>
      <c r="E32" s="27"/>
      <c r="F32" s="18"/>
      <c r="G32" s="28"/>
      <c r="H32" s="18"/>
      <c r="I32" s="5"/>
      <c r="J32" s="18"/>
    </row>
    <row r="33" spans="1:19" x14ac:dyDescent="0.25">
      <c r="D33" s="5"/>
      <c r="E33" s="27"/>
      <c r="F33" s="18"/>
      <c r="G33" s="28"/>
      <c r="H33" s="18"/>
      <c r="I33" s="5"/>
      <c r="J33" s="18"/>
    </row>
    <row r="34" spans="1:19" x14ac:dyDescent="0.25">
      <c r="D34" s="5"/>
      <c r="E34" s="27"/>
      <c r="F34" s="18"/>
      <c r="G34" s="28"/>
      <c r="H34" s="18"/>
      <c r="I34" s="5"/>
      <c r="J34" s="18"/>
    </row>
    <row r="35" spans="1:19" x14ac:dyDescent="0.25">
      <c r="D35" s="5"/>
      <c r="E35" s="27"/>
      <c r="F35" s="18"/>
      <c r="G35" s="28"/>
      <c r="H35" s="18"/>
      <c r="I35" s="5"/>
      <c r="J35" s="18"/>
    </row>
    <row r="36" spans="1:19" x14ac:dyDescent="0.25">
      <c r="D36" s="5">
        <f>SUM(D22:D35)</f>
        <v>0.99999999999999989</v>
      </c>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B41" t="s">
        <v>4321</v>
      </c>
      <c r="E41" s="4">
        <v>65.81</v>
      </c>
      <c r="F41" s="4">
        <v>68.150000000000006</v>
      </c>
      <c r="G41" s="5">
        <f>(E41-F41)/F41</f>
        <v>-3.4336023477622934E-2</v>
      </c>
      <c r="H41" s="4">
        <v>65</v>
      </c>
      <c r="I41" s="4">
        <v>70.239999999999995</v>
      </c>
      <c r="J41" s="25">
        <v>91</v>
      </c>
      <c r="K41" s="25">
        <v>69</v>
      </c>
      <c r="L41" s="2">
        <v>18</v>
      </c>
      <c r="M41" t="s">
        <v>6092</v>
      </c>
    </row>
    <row r="42" spans="1:19" x14ac:dyDescent="0.25">
      <c r="A42" s="6" t="s">
        <v>12</v>
      </c>
      <c r="B42" t="s">
        <v>1308</v>
      </c>
      <c r="E42">
        <v>138.49</v>
      </c>
      <c r="F42">
        <v>133.65</v>
      </c>
      <c r="G42" s="5">
        <f t="shared" ref="G42:G49" si="0">(E42-F42)/F42</f>
        <v>3.621399176954735E-2</v>
      </c>
      <c r="H42" s="4">
        <v>129</v>
      </c>
      <c r="I42" s="4">
        <v>130.07</v>
      </c>
      <c r="J42" s="2">
        <v>77</v>
      </c>
      <c r="K42" s="2">
        <v>98</v>
      </c>
      <c r="L42" s="2"/>
      <c r="M42" t="s">
        <v>6093</v>
      </c>
    </row>
    <row r="43" spans="1:19" x14ac:dyDescent="0.25">
      <c r="A43" s="6" t="s">
        <v>13</v>
      </c>
      <c r="B43" t="s">
        <v>4130</v>
      </c>
      <c r="E43" s="4">
        <v>264.44</v>
      </c>
      <c r="F43" s="4">
        <v>250.13</v>
      </c>
      <c r="G43" s="5">
        <f t="shared" si="0"/>
        <v>5.721025066965179E-2</v>
      </c>
      <c r="H43" s="4">
        <v>242</v>
      </c>
      <c r="I43" s="4">
        <v>247.94</v>
      </c>
      <c r="J43" s="25">
        <v>91</v>
      </c>
      <c r="K43" s="25">
        <v>69</v>
      </c>
      <c r="L43" s="2">
        <v>16</v>
      </c>
      <c r="M43" t="s">
        <v>6094</v>
      </c>
    </row>
    <row r="44" spans="1:19" x14ac:dyDescent="0.25">
      <c r="A44" s="6" t="s">
        <v>14</v>
      </c>
      <c r="B44" t="s">
        <v>6054</v>
      </c>
      <c r="E44">
        <v>547.73</v>
      </c>
      <c r="F44">
        <v>538.13</v>
      </c>
      <c r="G44" s="5">
        <f t="shared" si="0"/>
        <v>1.7839555497742222E-2</v>
      </c>
      <c r="H44" s="4">
        <v>520</v>
      </c>
      <c r="I44" s="4">
        <v>517.94000000000005</v>
      </c>
      <c r="J44" s="2">
        <v>89</v>
      </c>
      <c r="K44" s="2">
        <v>95</v>
      </c>
      <c r="M44" t="s">
        <v>6095</v>
      </c>
    </row>
    <row r="45" spans="1:19" x14ac:dyDescent="0.25">
      <c r="A45" s="6" t="s">
        <v>15</v>
      </c>
      <c r="B45" t="s">
        <v>1720</v>
      </c>
      <c r="E45" s="4">
        <v>155.81</v>
      </c>
      <c r="F45" s="4">
        <v>153.18</v>
      </c>
      <c r="G45" s="5">
        <f t="shared" si="0"/>
        <v>1.7169343256299749E-2</v>
      </c>
      <c r="H45" s="4">
        <v>149</v>
      </c>
      <c r="I45" s="4">
        <v>151.93</v>
      </c>
      <c r="J45" s="25">
        <v>75</v>
      </c>
      <c r="K45" s="25">
        <v>92</v>
      </c>
      <c r="L45" s="2"/>
      <c r="M45" t="s">
        <v>6096</v>
      </c>
    </row>
    <row r="46" spans="1:19" x14ac:dyDescent="0.25">
      <c r="A46" s="6" t="s">
        <v>16</v>
      </c>
      <c r="B46" t="s">
        <v>314</v>
      </c>
      <c r="E46" s="4">
        <v>227.79</v>
      </c>
      <c r="F46" s="4">
        <v>223.67</v>
      </c>
      <c r="G46" s="5">
        <f t="shared" si="0"/>
        <v>1.8419993740778847E-2</v>
      </c>
      <c r="H46" s="4">
        <v>210</v>
      </c>
      <c r="I46" s="4">
        <v>223.94</v>
      </c>
      <c r="J46" s="25">
        <v>85</v>
      </c>
      <c r="K46" s="25">
        <v>48</v>
      </c>
      <c r="L46" s="2"/>
      <c r="M46" t="s">
        <v>6097</v>
      </c>
    </row>
    <row r="47" spans="1:19" x14ac:dyDescent="0.25">
      <c r="A47" s="6" t="s">
        <v>17</v>
      </c>
      <c r="B47" t="s">
        <v>276</v>
      </c>
      <c r="E47" s="4">
        <v>300.20999999999998</v>
      </c>
      <c r="F47" s="4">
        <v>297.07</v>
      </c>
      <c r="G47" s="5">
        <f t="shared" si="0"/>
        <v>1.0569899350321427E-2</v>
      </c>
      <c r="H47" s="4">
        <v>282</v>
      </c>
      <c r="I47" s="4">
        <v>296.01</v>
      </c>
      <c r="J47" s="25">
        <v>81</v>
      </c>
      <c r="K47" s="25">
        <v>98</v>
      </c>
      <c r="M47" t="s">
        <v>6098</v>
      </c>
    </row>
    <row r="48" spans="1:19" x14ac:dyDescent="0.25">
      <c r="A48" s="6" t="s">
        <v>18</v>
      </c>
      <c r="B48" t="s">
        <v>4056</v>
      </c>
      <c r="E48" s="4">
        <v>431.61</v>
      </c>
      <c r="F48" s="4">
        <v>417.74</v>
      </c>
      <c r="G48" s="5">
        <f t="shared" si="0"/>
        <v>3.320247043615647E-2</v>
      </c>
      <c r="H48" s="4">
        <v>395</v>
      </c>
      <c r="I48" s="4">
        <v>462.99</v>
      </c>
      <c r="J48" s="25">
        <v>92</v>
      </c>
      <c r="K48" s="25">
        <v>69</v>
      </c>
      <c r="L48" s="2">
        <v>10</v>
      </c>
      <c r="M48" t="s">
        <v>6099</v>
      </c>
    </row>
    <row r="49" spans="1:20" x14ac:dyDescent="0.25">
      <c r="A49" s="6" t="s">
        <v>63</v>
      </c>
      <c r="B49" t="s">
        <v>5873</v>
      </c>
      <c r="E49" s="4">
        <v>126.18</v>
      </c>
      <c r="F49" s="4">
        <v>125.55</v>
      </c>
      <c r="G49" s="5">
        <f t="shared" si="0"/>
        <v>5.0179211469534822E-3</v>
      </c>
      <c r="H49" s="4">
        <v>119</v>
      </c>
      <c r="I49" s="4">
        <v>117.14</v>
      </c>
      <c r="J49" s="2">
        <v>86</v>
      </c>
      <c r="K49" s="2">
        <v>99</v>
      </c>
      <c r="L49" s="2"/>
      <c r="M49" t="s">
        <v>6100</v>
      </c>
    </row>
    <row r="50" spans="1:20" x14ac:dyDescent="0.25">
      <c r="A50" s="6" t="s">
        <v>67</v>
      </c>
      <c r="J50" s="2"/>
      <c r="K50" s="2"/>
      <c r="L50" s="2"/>
    </row>
    <row r="51" spans="1:20" x14ac:dyDescent="0.25">
      <c r="A51" s="6" t="s">
        <v>98</v>
      </c>
      <c r="J51" s="2"/>
      <c r="K51" s="2"/>
      <c r="L51" s="2"/>
    </row>
    <row r="53" spans="1:20" x14ac:dyDescent="0.25">
      <c r="G53" s="2" t="s">
        <v>5291</v>
      </c>
      <c r="J53" s="2" t="s">
        <v>5287</v>
      </c>
      <c r="L53" s="2" t="s">
        <v>6053</v>
      </c>
      <c r="N53" s="2" t="s">
        <v>6053</v>
      </c>
      <c r="P53" s="2" t="s">
        <v>6053</v>
      </c>
    </row>
    <row r="54" spans="1:20" x14ac:dyDescent="0.25">
      <c r="A54" s="3" t="s">
        <v>21</v>
      </c>
      <c r="E54" s="22" t="s">
        <v>7</v>
      </c>
      <c r="F54" s="22" t="s">
        <v>24</v>
      </c>
      <c r="G54" s="22" t="s">
        <v>5292</v>
      </c>
      <c r="H54" s="22" t="s">
        <v>25</v>
      </c>
      <c r="I54" s="22" t="s">
        <v>26</v>
      </c>
      <c r="J54" s="22" t="s">
        <v>25</v>
      </c>
      <c r="K54" s="22" t="s">
        <v>5924</v>
      </c>
      <c r="L54" s="22" t="s">
        <v>5924</v>
      </c>
      <c r="M54" s="22" t="s">
        <v>5294</v>
      </c>
      <c r="N54" s="22" t="s">
        <v>5294</v>
      </c>
      <c r="O54" s="22" t="s">
        <v>5295</v>
      </c>
      <c r="P54" s="22" t="s">
        <v>5295</v>
      </c>
      <c r="Q54" s="23" t="s">
        <v>11</v>
      </c>
    </row>
    <row r="55" spans="1:20" x14ac:dyDescent="0.25">
      <c r="A55" s="3" t="s">
        <v>5957</v>
      </c>
      <c r="E55" s="22"/>
      <c r="F55" s="22"/>
      <c r="G55" s="22"/>
      <c r="H55" s="22"/>
      <c r="I55" s="22"/>
      <c r="J55" s="22"/>
      <c r="K55" s="22"/>
      <c r="M55" s="22"/>
      <c r="O55" s="22"/>
      <c r="Q55" s="23"/>
    </row>
    <row r="56" spans="1:20" x14ac:dyDescent="0.25">
      <c r="A56" s="6" t="s">
        <v>5</v>
      </c>
      <c r="B56" s="18" t="s">
        <v>4553</v>
      </c>
      <c r="C56" s="18" t="s">
        <v>5695</v>
      </c>
      <c r="D56" s="18"/>
      <c r="E56" s="26">
        <v>232.81</v>
      </c>
      <c r="F56" s="26">
        <v>187</v>
      </c>
      <c r="G56" s="28">
        <f t="shared" ref="G56:G81" si="1">(E56-F56)/F56</f>
        <v>0.24497326203208558</v>
      </c>
      <c r="H56" s="17">
        <v>32</v>
      </c>
      <c r="I56" s="17">
        <v>98</v>
      </c>
      <c r="J56" s="44">
        <v>44414</v>
      </c>
      <c r="K56" s="49">
        <v>198.22</v>
      </c>
      <c r="L56" s="56">
        <f t="shared" ref="L56:L81" si="2">(E56-K56)/K56</f>
        <v>0.17450307738875998</v>
      </c>
      <c r="M56" s="49">
        <v>219.55</v>
      </c>
      <c r="N56" s="56">
        <f t="shared" ref="N56:N81" si="3">(E56-M56)/M56</f>
        <v>6.0396265087679299E-2</v>
      </c>
      <c r="O56" s="49">
        <v>193.95</v>
      </c>
      <c r="P56" s="56">
        <f t="shared" ref="P56:P81" si="4">(E56-O56)/O56</f>
        <v>0.20036091776230996</v>
      </c>
      <c r="Q56" s="18" t="s">
        <v>6101</v>
      </c>
      <c r="R56" s="12"/>
    </row>
    <row r="57" spans="1:20" x14ac:dyDescent="0.25">
      <c r="A57" s="6" t="s">
        <v>12</v>
      </c>
      <c r="B57" s="18" t="s">
        <v>6119</v>
      </c>
      <c r="C57" s="18" t="s">
        <v>6123</v>
      </c>
      <c r="E57" s="26">
        <v>23.85</v>
      </c>
      <c r="F57" s="26">
        <v>20.92</v>
      </c>
      <c r="G57" s="28">
        <f t="shared" si="1"/>
        <v>0.14005736137667302</v>
      </c>
      <c r="H57" s="17">
        <v>88</v>
      </c>
      <c r="I57" s="17">
        <v>91</v>
      </c>
      <c r="J57" s="43">
        <v>44412</v>
      </c>
      <c r="K57" s="49">
        <v>23.43</v>
      </c>
      <c r="L57" s="56">
        <f t="shared" si="2"/>
        <v>1.7925736235595464E-2</v>
      </c>
      <c r="M57" s="49">
        <v>23.39</v>
      </c>
      <c r="N57" s="56">
        <f t="shared" si="3"/>
        <v>1.9666524155622096E-2</v>
      </c>
      <c r="O57" s="49">
        <v>23.1</v>
      </c>
      <c r="P57" s="56">
        <f t="shared" si="4"/>
        <v>3.2467532467532464E-2</v>
      </c>
      <c r="Q57" s="18" t="s">
        <v>6124</v>
      </c>
    </row>
    <row r="58" spans="1:20" x14ac:dyDescent="0.25">
      <c r="A58" s="6" t="s">
        <v>13</v>
      </c>
      <c r="B58" s="18" t="s">
        <v>3212</v>
      </c>
      <c r="C58" s="18" t="s">
        <v>5674</v>
      </c>
      <c r="E58" s="26">
        <v>108.97</v>
      </c>
      <c r="F58" s="26">
        <v>97.33</v>
      </c>
      <c r="G58" s="28">
        <f t="shared" si="1"/>
        <v>0.11959313675125861</v>
      </c>
      <c r="H58" s="17">
        <v>41</v>
      </c>
      <c r="I58" s="17">
        <v>96</v>
      </c>
      <c r="J58" s="43">
        <v>44414</v>
      </c>
      <c r="K58" s="49">
        <v>89.94</v>
      </c>
      <c r="L58" s="56">
        <f t="shared" si="2"/>
        <v>0.21158550144540808</v>
      </c>
      <c r="M58" s="49">
        <v>101.91</v>
      </c>
      <c r="N58" s="56">
        <f t="shared" si="3"/>
        <v>6.9276812874104629E-2</v>
      </c>
      <c r="O58" s="49">
        <v>88.44</v>
      </c>
      <c r="P58" s="56">
        <f t="shared" si="4"/>
        <v>0.23213478064224335</v>
      </c>
      <c r="Q58" s="18" t="s">
        <v>6104</v>
      </c>
    </row>
    <row r="59" spans="1:20" x14ac:dyDescent="0.25">
      <c r="A59" s="6" t="s">
        <v>14</v>
      </c>
      <c r="B59" s="18" t="s">
        <v>5815</v>
      </c>
      <c r="C59" s="18" t="s">
        <v>5831</v>
      </c>
      <c r="D59" s="18"/>
      <c r="E59" s="26">
        <v>79.290000000000006</v>
      </c>
      <c r="F59" s="26">
        <v>71.72</v>
      </c>
      <c r="G59" s="28">
        <f t="shared" si="1"/>
        <v>0.10554935861684338</v>
      </c>
      <c r="H59" s="17">
        <v>92</v>
      </c>
      <c r="I59" s="17">
        <v>90</v>
      </c>
      <c r="J59" s="44">
        <v>44405</v>
      </c>
      <c r="K59" s="49">
        <v>74.08</v>
      </c>
      <c r="L59" s="56">
        <f t="shared" si="2"/>
        <v>7.0329373650108107E-2</v>
      </c>
      <c r="M59" s="49">
        <v>78.7</v>
      </c>
      <c r="N59" s="56">
        <f t="shared" si="3"/>
        <v>7.4968233799238039E-3</v>
      </c>
      <c r="O59" s="49">
        <v>75.14</v>
      </c>
      <c r="P59" s="56">
        <f t="shared" si="4"/>
        <v>5.5230236891136618E-2</v>
      </c>
      <c r="Q59" s="18" t="s">
        <v>6105</v>
      </c>
      <c r="R59" s="18"/>
      <c r="S59" s="18"/>
      <c r="T59" s="18"/>
    </row>
    <row r="60" spans="1:20" x14ac:dyDescent="0.25">
      <c r="A60" s="6" t="s">
        <v>15</v>
      </c>
      <c r="B60" s="18" t="s">
        <v>5768</v>
      </c>
      <c r="C60" s="18" t="s">
        <v>5769</v>
      </c>
      <c r="D60" s="18"/>
      <c r="E60" s="26">
        <v>146.01</v>
      </c>
      <c r="F60" s="26">
        <v>134.07</v>
      </c>
      <c r="G60" s="28">
        <f t="shared" si="1"/>
        <v>8.905795479973147E-2</v>
      </c>
      <c r="H60" s="17">
        <v>69</v>
      </c>
      <c r="I60" s="17">
        <v>68</v>
      </c>
      <c r="J60" s="44">
        <v>44414</v>
      </c>
      <c r="K60" s="49">
        <v>143.03</v>
      </c>
      <c r="L60" s="56">
        <f t="shared" si="2"/>
        <v>2.0834789904215827E-2</v>
      </c>
      <c r="M60" s="49">
        <v>145.19999999999999</v>
      </c>
      <c r="N60" s="56">
        <f t="shared" si="3"/>
        <v>5.5785123966942312E-3</v>
      </c>
      <c r="O60" s="49">
        <v>141.46</v>
      </c>
      <c r="P60" s="56">
        <f t="shared" si="4"/>
        <v>3.2164569489608247E-2</v>
      </c>
      <c r="Q60" s="18" t="s">
        <v>6103</v>
      </c>
    </row>
    <row r="61" spans="1:20" x14ac:dyDescent="0.25">
      <c r="A61" s="6" t="s">
        <v>16</v>
      </c>
      <c r="B61" s="18" t="s">
        <v>5694</v>
      </c>
      <c r="C61" s="18" t="s">
        <v>5825</v>
      </c>
      <c r="E61" s="26">
        <v>71.45</v>
      </c>
      <c r="F61" s="26">
        <v>65.92</v>
      </c>
      <c r="G61" s="28">
        <f t="shared" si="1"/>
        <v>8.3889563106796128E-2</v>
      </c>
      <c r="H61" s="17">
        <v>41</v>
      </c>
      <c r="I61" s="17">
        <v>98</v>
      </c>
      <c r="J61" s="43">
        <v>44414</v>
      </c>
      <c r="K61" s="49">
        <v>65.23</v>
      </c>
      <c r="L61" s="56">
        <f t="shared" si="2"/>
        <v>9.535489805304305E-2</v>
      </c>
      <c r="M61" s="49">
        <v>70.23</v>
      </c>
      <c r="N61" s="56">
        <f t="shared" si="3"/>
        <v>1.7371493663676473E-2</v>
      </c>
      <c r="O61" s="49">
        <v>63.97</v>
      </c>
      <c r="P61" s="56">
        <f t="shared" si="4"/>
        <v>0.11692981084883546</v>
      </c>
      <c r="Q61" s="18" t="s">
        <v>6102</v>
      </c>
    </row>
    <row r="62" spans="1:20" x14ac:dyDescent="0.25">
      <c r="A62" s="6" t="s">
        <v>17</v>
      </c>
      <c r="B62" s="18" t="s">
        <v>5013</v>
      </c>
      <c r="C62" s="18" t="s">
        <v>5023</v>
      </c>
      <c r="E62" s="26">
        <v>61.81</v>
      </c>
      <c r="F62" s="26">
        <v>57.04</v>
      </c>
      <c r="G62" s="28">
        <f t="shared" si="1"/>
        <v>8.3625525946704124E-2</v>
      </c>
      <c r="H62" s="17">
        <v>95</v>
      </c>
      <c r="I62" s="17">
        <v>80</v>
      </c>
      <c r="J62" s="43">
        <v>44406</v>
      </c>
      <c r="K62" s="49">
        <v>53.9</v>
      </c>
      <c r="L62" s="56">
        <f t="shared" si="2"/>
        <v>0.14675324675324683</v>
      </c>
      <c r="M62" s="49">
        <v>58.44</v>
      </c>
      <c r="N62" s="56">
        <f t="shared" si="3"/>
        <v>5.7665982203969963E-2</v>
      </c>
      <c r="O62" s="49">
        <v>53.21</v>
      </c>
      <c r="P62" s="56">
        <f t="shared" si="4"/>
        <v>0.16162375493328324</v>
      </c>
      <c r="Q62" s="18" t="s">
        <v>6110</v>
      </c>
    </row>
    <row r="63" spans="1:20" x14ac:dyDescent="0.25">
      <c r="A63" s="6" t="s">
        <v>18</v>
      </c>
      <c r="B63" s="18" t="s">
        <v>5993</v>
      </c>
      <c r="C63" s="18" t="s">
        <v>6000</v>
      </c>
      <c r="E63" s="26">
        <v>36.08</v>
      </c>
      <c r="F63" s="26">
        <v>33.520000000000003</v>
      </c>
      <c r="G63" s="28">
        <f t="shared" si="1"/>
        <v>7.6372315035799374E-2</v>
      </c>
      <c r="H63" s="17">
        <v>97</v>
      </c>
      <c r="I63" s="17">
        <v>84</v>
      </c>
      <c r="J63" s="43">
        <v>44406</v>
      </c>
      <c r="K63" s="49">
        <v>33.270000000000003</v>
      </c>
      <c r="L63" s="56">
        <f t="shared" si="2"/>
        <v>8.4460474902314245E-2</v>
      </c>
      <c r="M63" s="49">
        <v>34.9</v>
      </c>
      <c r="N63" s="56">
        <f t="shared" si="3"/>
        <v>3.3810888252148993E-2</v>
      </c>
      <c r="O63" s="49">
        <v>32.86</v>
      </c>
      <c r="P63" s="56">
        <f t="shared" si="4"/>
        <v>9.7991479001825893E-2</v>
      </c>
      <c r="Q63" s="18" t="s">
        <v>6109</v>
      </c>
    </row>
    <row r="64" spans="1:20" x14ac:dyDescent="0.25">
      <c r="A64" s="6" t="s">
        <v>63</v>
      </c>
      <c r="B64" s="18" t="s">
        <v>135</v>
      </c>
      <c r="C64" s="18" t="s">
        <v>3025</v>
      </c>
      <c r="E64" s="26">
        <v>268.64</v>
      </c>
      <c r="F64" s="26">
        <v>251.99</v>
      </c>
      <c r="G64" s="28">
        <f t="shared" si="1"/>
        <v>6.6074050557561714E-2</v>
      </c>
      <c r="H64" s="17">
        <v>92</v>
      </c>
      <c r="I64" s="17">
        <v>73</v>
      </c>
      <c r="J64" s="43">
        <v>44407</v>
      </c>
      <c r="K64" s="49">
        <v>242.41</v>
      </c>
      <c r="L64" s="56">
        <f t="shared" si="2"/>
        <v>0.10820510705003915</v>
      </c>
      <c r="M64" s="49">
        <v>258.48</v>
      </c>
      <c r="N64" s="56">
        <f t="shared" si="3"/>
        <v>3.93067161869389E-2</v>
      </c>
      <c r="O64" s="49">
        <v>239.63</v>
      </c>
      <c r="P64" s="56">
        <f t="shared" si="4"/>
        <v>0.12106163668989689</v>
      </c>
      <c r="Q64" s="18" t="s">
        <v>6027</v>
      </c>
    </row>
    <row r="65" spans="1:17" x14ac:dyDescent="0.25">
      <c r="A65" s="6" t="s">
        <v>67</v>
      </c>
      <c r="B65" s="18" t="s">
        <v>4006</v>
      </c>
      <c r="C65" s="18" t="s">
        <v>4326</v>
      </c>
      <c r="E65" s="26">
        <v>183.8</v>
      </c>
      <c r="F65" s="26">
        <v>175.74</v>
      </c>
      <c r="G65" s="28">
        <f t="shared" si="1"/>
        <v>4.5863207010356219E-2</v>
      </c>
      <c r="H65" s="17">
        <v>93</v>
      </c>
      <c r="I65" s="17">
        <v>92</v>
      </c>
      <c r="J65" s="43">
        <v>44412</v>
      </c>
      <c r="K65" s="49">
        <v>152.13999999999999</v>
      </c>
      <c r="L65" s="56">
        <f t="shared" si="2"/>
        <v>0.20809780465360869</v>
      </c>
      <c r="M65" s="49">
        <v>171.58</v>
      </c>
      <c r="N65" s="56">
        <f t="shared" si="3"/>
        <v>7.1220421960601452E-2</v>
      </c>
      <c r="O65" s="49">
        <v>148.12</v>
      </c>
      <c r="P65" s="56">
        <f t="shared" si="4"/>
        <v>0.24088576829597627</v>
      </c>
      <c r="Q65" s="18" t="s">
        <v>6107</v>
      </c>
    </row>
    <row r="66" spans="1:17" x14ac:dyDescent="0.25">
      <c r="A66" s="6" t="s">
        <v>98</v>
      </c>
      <c r="B66" s="18" t="s">
        <v>5811</v>
      </c>
      <c r="C66" s="18" t="s">
        <v>5821</v>
      </c>
      <c r="D66" s="18"/>
      <c r="E66" s="26">
        <v>32.78</v>
      </c>
      <c r="F66" s="26">
        <v>31.36</v>
      </c>
      <c r="G66" s="28">
        <f t="shared" si="1"/>
        <v>4.5280612244898016E-2</v>
      </c>
      <c r="H66" s="17">
        <v>83</v>
      </c>
      <c r="I66" s="17">
        <v>86</v>
      </c>
      <c r="J66" s="44">
        <v>44414</v>
      </c>
      <c r="K66" s="49">
        <v>33.71</v>
      </c>
      <c r="L66" s="56">
        <f t="shared" si="2"/>
        <v>-2.7588252743992871E-2</v>
      </c>
      <c r="M66" s="49">
        <v>33.49</v>
      </c>
      <c r="N66" s="56">
        <f t="shared" si="3"/>
        <v>-2.1200358315915224E-2</v>
      </c>
      <c r="O66" s="49">
        <v>33.630000000000003</v>
      </c>
      <c r="P66" s="56">
        <f t="shared" si="4"/>
        <v>-2.527505203687188E-2</v>
      </c>
      <c r="Q66" s="18" t="s">
        <v>6106</v>
      </c>
    </row>
    <row r="67" spans="1:17" x14ac:dyDescent="0.25">
      <c r="A67" s="6" t="s">
        <v>102</v>
      </c>
      <c r="B67" s="18" t="s">
        <v>5814</v>
      </c>
      <c r="C67" s="18" t="s">
        <v>5829</v>
      </c>
      <c r="D67" s="18"/>
      <c r="E67" s="26">
        <v>86.26</v>
      </c>
      <c r="F67" s="26">
        <v>83.41</v>
      </c>
      <c r="G67" s="28">
        <f t="shared" si="1"/>
        <v>3.4168564920273453E-2</v>
      </c>
      <c r="H67" s="17">
        <v>7</v>
      </c>
      <c r="I67" s="17">
        <v>70</v>
      </c>
      <c r="J67" s="44">
        <v>44405</v>
      </c>
      <c r="K67" s="49">
        <v>84.81</v>
      </c>
      <c r="L67" s="56">
        <f t="shared" si="2"/>
        <v>1.7097040443343977E-2</v>
      </c>
      <c r="M67" s="49">
        <v>87.1</v>
      </c>
      <c r="N67" s="56">
        <f t="shared" si="3"/>
        <v>-9.644087256027431E-3</v>
      </c>
      <c r="O67" s="49">
        <v>83.79</v>
      </c>
      <c r="P67" s="56">
        <f t="shared" si="4"/>
        <v>2.9478458049886604E-2</v>
      </c>
      <c r="Q67" s="18" t="s">
        <v>6066</v>
      </c>
    </row>
    <row r="68" spans="1:17" x14ac:dyDescent="0.25">
      <c r="A68" s="6" t="s">
        <v>106</v>
      </c>
      <c r="B68" s="18" t="s">
        <v>5313</v>
      </c>
      <c r="C68" s="18" t="s">
        <v>5323</v>
      </c>
      <c r="D68" s="18"/>
      <c r="E68" s="26">
        <v>113.52</v>
      </c>
      <c r="F68" s="26">
        <v>110.96</v>
      </c>
      <c r="G68" s="28">
        <f t="shared" si="1"/>
        <v>2.3071377072819057E-2</v>
      </c>
      <c r="H68" s="17">
        <v>80</v>
      </c>
      <c r="I68" s="17">
        <v>77</v>
      </c>
      <c r="J68" s="44">
        <v>44370</v>
      </c>
      <c r="K68" s="49">
        <v>108.71</v>
      </c>
      <c r="L68" s="56">
        <f t="shared" si="2"/>
        <v>4.4246159506945104E-2</v>
      </c>
      <c r="M68" s="49">
        <v>111.71</v>
      </c>
      <c r="N68" s="56">
        <f t="shared" si="3"/>
        <v>1.6202667621520027E-2</v>
      </c>
      <c r="O68" s="49">
        <v>108.2</v>
      </c>
      <c r="P68" s="56">
        <f t="shared" si="4"/>
        <v>4.9168207024029513E-2</v>
      </c>
      <c r="Q68" s="18" t="s">
        <v>6113</v>
      </c>
    </row>
    <row r="69" spans="1:17" x14ac:dyDescent="0.25">
      <c r="A69" s="6" t="s">
        <v>238</v>
      </c>
      <c r="B69" s="18" t="s">
        <v>2328</v>
      </c>
      <c r="C69" s="18" t="s">
        <v>2333</v>
      </c>
      <c r="E69" s="26">
        <v>40.31</v>
      </c>
      <c r="F69" s="26">
        <v>40.450000000000003</v>
      </c>
      <c r="G69" s="28">
        <f t="shared" si="1"/>
        <v>-3.4610630407911139E-3</v>
      </c>
      <c r="H69" s="17">
        <v>89</v>
      </c>
      <c r="I69" s="17">
        <v>89</v>
      </c>
      <c r="J69" s="43">
        <v>44407</v>
      </c>
      <c r="K69" s="49">
        <v>38.799999999999997</v>
      </c>
      <c r="L69" s="56">
        <f t="shared" si="2"/>
        <v>3.8917525773196009E-2</v>
      </c>
      <c r="M69" s="49">
        <v>39.31</v>
      </c>
      <c r="N69" s="56">
        <f t="shared" si="3"/>
        <v>2.5438819638768758E-2</v>
      </c>
      <c r="O69" s="49">
        <v>38.4</v>
      </c>
      <c r="P69" s="56">
        <f t="shared" si="4"/>
        <v>4.9739583333333434E-2</v>
      </c>
      <c r="Q69" s="18" t="s">
        <v>6111</v>
      </c>
    </row>
    <row r="70" spans="1:17" x14ac:dyDescent="0.25">
      <c r="A70" s="6" t="s">
        <v>243</v>
      </c>
      <c r="B70" s="18" t="s">
        <v>3948</v>
      </c>
      <c r="C70" s="18" t="s">
        <v>6121</v>
      </c>
      <c r="E70" s="26">
        <v>190.61</v>
      </c>
      <c r="F70" s="26">
        <v>194.8</v>
      </c>
      <c r="G70" s="28">
        <f t="shared" si="1"/>
        <v>-2.1509240246406557E-2</v>
      </c>
      <c r="H70" s="17">
        <v>40</v>
      </c>
      <c r="I70" s="17">
        <v>89</v>
      </c>
      <c r="J70" s="43">
        <v>44435</v>
      </c>
      <c r="K70" s="49">
        <v>163.82</v>
      </c>
      <c r="L70" s="56">
        <f t="shared" si="2"/>
        <v>0.16353314613600306</v>
      </c>
      <c r="M70" s="49">
        <v>179.16</v>
      </c>
      <c r="N70" s="56">
        <f t="shared" si="3"/>
        <v>6.3909354766689089E-2</v>
      </c>
      <c r="O70" s="49">
        <v>160.35</v>
      </c>
      <c r="P70" s="56">
        <f t="shared" si="4"/>
        <v>0.18871219207982551</v>
      </c>
      <c r="Q70" s="18" t="s">
        <v>6122</v>
      </c>
    </row>
    <row r="71" spans="1:17" x14ac:dyDescent="0.25">
      <c r="A71" s="6" t="s">
        <v>263</v>
      </c>
      <c r="B71" s="18" t="s">
        <v>1151</v>
      </c>
      <c r="C71" s="18" t="s">
        <v>1152</v>
      </c>
      <c r="E71" s="26">
        <v>275.7</v>
      </c>
      <c r="F71" s="26">
        <v>282.76</v>
      </c>
      <c r="G71" s="28">
        <f t="shared" si="1"/>
        <v>-2.4968170886971293E-2</v>
      </c>
      <c r="H71" s="17">
        <v>14</v>
      </c>
      <c r="I71" s="17">
        <v>88</v>
      </c>
      <c r="J71" s="43">
        <v>44426</v>
      </c>
      <c r="K71" s="49">
        <v>260.63</v>
      </c>
      <c r="L71" s="56">
        <f t="shared" si="2"/>
        <v>5.7821432682346595E-2</v>
      </c>
      <c r="M71" s="49">
        <v>272.76</v>
      </c>
      <c r="N71" s="56">
        <f t="shared" si="3"/>
        <v>1.0778706555213366E-2</v>
      </c>
      <c r="O71" s="49">
        <v>257.58999999999997</v>
      </c>
      <c r="P71" s="56">
        <f t="shared" si="4"/>
        <v>7.0305524282775006E-2</v>
      </c>
      <c r="Q71" s="18" t="s">
        <v>6116</v>
      </c>
    </row>
    <row r="72" spans="1:17" x14ac:dyDescent="0.25">
      <c r="A72" s="6" t="s">
        <v>267</v>
      </c>
      <c r="B72" s="18" t="s">
        <v>4046</v>
      </c>
      <c r="C72" s="18" t="s">
        <v>5343</v>
      </c>
      <c r="E72" s="26">
        <v>192.94</v>
      </c>
      <c r="F72" s="26">
        <v>198.95</v>
      </c>
      <c r="G72" s="28">
        <f t="shared" si="1"/>
        <v>-3.0208595124403072E-2</v>
      </c>
      <c r="H72" s="17">
        <v>93</v>
      </c>
      <c r="I72" s="17">
        <v>72</v>
      </c>
      <c r="J72" s="43">
        <v>44406</v>
      </c>
      <c r="K72" s="49">
        <v>182.87</v>
      </c>
      <c r="L72" s="56">
        <f t="shared" si="2"/>
        <v>5.5066440640892396E-2</v>
      </c>
      <c r="M72" s="49">
        <v>187.67</v>
      </c>
      <c r="N72" s="56">
        <f t="shared" si="3"/>
        <v>2.8081206372888638E-2</v>
      </c>
      <c r="O72" s="49">
        <v>182.31</v>
      </c>
      <c r="P72" s="56">
        <f t="shared" si="4"/>
        <v>5.8307278810816716E-2</v>
      </c>
      <c r="Q72" s="18" t="s">
        <v>6114</v>
      </c>
    </row>
    <row r="73" spans="1:17" x14ac:dyDescent="0.25">
      <c r="A73" s="6" t="s">
        <v>404</v>
      </c>
      <c r="B73" s="18" t="s">
        <v>5315</v>
      </c>
      <c r="C73" s="18" t="s">
        <v>5327</v>
      </c>
      <c r="D73" s="18"/>
      <c r="E73" s="26">
        <v>22.42</v>
      </c>
      <c r="F73" s="26">
        <v>23.18</v>
      </c>
      <c r="G73" s="28">
        <f t="shared" si="1"/>
        <v>-3.2786885245901551E-2</v>
      </c>
      <c r="H73" s="17">
        <v>69</v>
      </c>
      <c r="I73" s="17">
        <v>91</v>
      </c>
      <c r="J73" s="44">
        <v>44405</v>
      </c>
      <c r="K73" s="49">
        <v>21.9</v>
      </c>
      <c r="L73" s="56">
        <f t="shared" si="2"/>
        <v>2.3744292237443065E-2</v>
      </c>
      <c r="M73" s="49">
        <v>22.15</v>
      </c>
      <c r="N73" s="56">
        <f t="shared" si="3"/>
        <v>1.2189616252821812E-2</v>
      </c>
      <c r="O73" s="49">
        <v>21.76</v>
      </c>
      <c r="P73" s="56">
        <f t="shared" si="4"/>
        <v>3.033088235294118E-2</v>
      </c>
      <c r="Q73" s="18" t="s">
        <v>6115</v>
      </c>
    </row>
    <row r="74" spans="1:17" x14ac:dyDescent="0.25">
      <c r="A74" s="6" t="s">
        <v>619</v>
      </c>
      <c r="B74" s="18" t="s">
        <v>40</v>
      </c>
      <c r="C74" s="18" t="s">
        <v>41</v>
      </c>
      <c r="E74" s="26">
        <v>343.65</v>
      </c>
      <c r="F74" s="26">
        <v>356.31</v>
      </c>
      <c r="G74" s="28">
        <f t="shared" si="1"/>
        <v>-3.5530857960764571E-2</v>
      </c>
      <c r="H74" s="17">
        <v>62</v>
      </c>
      <c r="I74" s="17">
        <v>79</v>
      </c>
      <c r="J74" s="44">
        <v>44434</v>
      </c>
      <c r="K74" s="49">
        <v>334.51</v>
      </c>
      <c r="L74" s="56">
        <f t="shared" si="2"/>
        <v>2.7323547875997688E-2</v>
      </c>
      <c r="M74" s="49">
        <v>340.7</v>
      </c>
      <c r="N74" s="56">
        <f t="shared" si="3"/>
        <v>8.6586439683005254E-3</v>
      </c>
      <c r="O74" s="49">
        <v>331.5</v>
      </c>
      <c r="P74" s="56">
        <f t="shared" si="4"/>
        <v>3.6651583710407172E-2</v>
      </c>
      <c r="Q74" s="18" t="s">
        <v>6079</v>
      </c>
    </row>
    <row r="75" spans="1:17" x14ac:dyDescent="0.25">
      <c r="A75" s="6" t="s">
        <v>831</v>
      </c>
      <c r="B75" s="18" t="s">
        <v>2127</v>
      </c>
      <c r="C75" s="18" t="s">
        <v>5375</v>
      </c>
      <c r="D75" s="18"/>
      <c r="E75" s="26">
        <v>706.3</v>
      </c>
      <c r="F75" s="26">
        <v>733.05</v>
      </c>
      <c r="G75" s="28">
        <f t="shared" si="1"/>
        <v>-3.6491371666325628E-2</v>
      </c>
      <c r="H75" s="17">
        <v>98</v>
      </c>
      <c r="I75" s="17">
        <v>92</v>
      </c>
      <c r="J75" s="44">
        <v>44448</v>
      </c>
      <c r="K75" s="49">
        <v>663.39</v>
      </c>
      <c r="L75" s="56">
        <f t="shared" si="2"/>
        <v>6.4682916534768334E-2</v>
      </c>
      <c r="M75" s="49">
        <v>680.44</v>
      </c>
      <c r="N75" s="56">
        <f t="shared" si="3"/>
        <v>3.8004820410322583E-2</v>
      </c>
      <c r="O75" s="49">
        <v>660.94</v>
      </c>
      <c r="P75" s="56">
        <f t="shared" si="4"/>
        <v>6.8629527642448479E-2</v>
      </c>
      <c r="Q75" s="18" t="s">
        <v>6117</v>
      </c>
    </row>
    <row r="76" spans="1:17" x14ac:dyDescent="0.25">
      <c r="A76" s="6" t="s">
        <v>832</v>
      </c>
      <c r="B76" s="18" t="s">
        <v>6084</v>
      </c>
      <c r="C76" s="18" t="s">
        <v>6085</v>
      </c>
      <c r="E76" s="26">
        <v>114.41</v>
      </c>
      <c r="F76" s="26">
        <v>120</v>
      </c>
      <c r="G76" s="28">
        <f t="shared" si="1"/>
        <v>-4.6583333333333359E-2</v>
      </c>
      <c r="H76" s="17">
        <v>91</v>
      </c>
      <c r="I76" s="17">
        <v>93</v>
      </c>
      <c r="J76" s="43">
        <v>44412</v>
      </c>
      <c r="K76" s="49">
        <v>103.9</v>
      </c>
      <c r="L76" s="56">
        <f t="shared" si="2"/>
        <v>0.10115495668912407</v>
      </c>
      <c r="M76" s="49">
        <v>112.15</v>
      </c>
      <c r="N76" s="56">
        <f t="shared" si="3"/>
        <v>2.0151582701738661E-2</v>
      </c>
      <c r="O76" s="49">
        <v>101.99</v>
      </c>
      <c r="P76" s="56">
        <f t="shared" si="4"/>
        <v>0.12177664476909503</v>
      </c>
      <c r="Q76" s="18" t="s">
        <v>6112</v>
      </c>
    </row>
    <row r="77" spans="1:17" x14ac:dyDescent="0.25">
      <c r="A77" s="6" t="s">
        <v>906</v>
      </c>
      <c r="B77" s="18" t="s">
        <v>4501</v>
      </c>
      <c r="C77" s="18" t="s">
        <v>4512</v>
      </c>
      <c r="E77" s="26">
        <v>134.9</v>
      </c>
      <c r="F77" s="26">
        <v>142.12</v>
      </c>
      <c r="G77" s="28">
        <f t="shared" si="1"/>
        <v>-5.0802139037433143E-2</v>
      </c>
      <c r="H77" s="17">
        <v>92</v>
      </c>
      <c r="I77" s="17">
        <v>90</v>
      </c>
      <c r="J77" s="43">
        <v>44427</v>
      </c>
      <c r="K77" s="49">
        <v>134.16999999999999</v>
      </c>
      <c r="L77" s="56">
        <f t="shared" si="2"/>
        <v>5.4408586122085285E-3</v>
      </c>
      <c r="M77" s="49">
        <v>136.37</v>
      </c>
      <c r="N77" s="56">
        <f t="shared" si="3"/>
        <v>-1.0779496956808673E-2</v>
      </c>
      <c r="O77" s="49">
        <v>133.66999999999999</v>
      </c>
      <c r="P77" s="56">
        <f t="shared" si="4"/>
        <v>9.2017655420065705E-3</v>
      </c>
      <c r="Q77" s="18" t="s">
        <v>5983</v>
      </c>
    </row>
    <row r="78" spans="1:17" x14ac:dyDescent="0.25">
      <c r="A78" s="6" t="s">
        <v>913</v>
      </c>
      <c r="B78" s="18" t="s">
        <v>4254</v>
      </c>
      <c r="C78" s="18" t="s">
        <v>5949</v>
      </c>
      <c r="E78" s="26">
        <v>120.56</v>
      </c>
      <c r="F78" s="26">
        <v>127.4</v>
      </c>
      <c r="G78" s="28">
        <f t="shared" si="1"/>
        <v>-5.3689167974882282E-2</v>
      </c>
      <c r="H78" s="17">
        <v>83</v>
      </c>
      <c r="I78" s="17">
        <v>73</v>
      </c>
      <c r="J78" s="43">
        <v>44393</v>
      </c>
      <c r="K78" s="49">
        <v>116.81</v>
      </c>
      <c r="L78" s="56">
        <f t="shared" si="2"/>
        <v>3.2103415803441483E-2</v>
      </c>
      <c r="M78" s="49">
        <v>118.19</v>
      </c>
      <c r="N78" s="56">
        <f t="shared" si="3"/>
        <v>2.005245790676034E-2</v>
      </c>
      <c r="O78" s="49">
        <v>116.27</v>
      </c>
      <c r="P78" s="56">
        <f t="shared" si="4"/>
        <v>3.689687795648066E-2</v>
      </c>
      <c r="Q78" s="18" t="s">
        <v>6118</v>
      </c>
    </row>
    <row r="79" spans="1:17" x14ac:dyDescent="0.25">
      <c r="A79" s="6" t="s">
        <v>976</v>
      </c>
      <c r="B79" s="18" t="s">
        <v>6132</v>
      </c>
      <c r="C79" s="18" t="s">
        <v>6133</v>
      </c>
      <c r="E79" s="26">
        <v>57.83</v>
      </c>
      <c r="F79" s="26">
        <v>61.21</v>
      </c>
      <c r="G79" s="28">
        <f t="shared" si="1"/>
        <v>-5.521973533736322E-2</v>
      </c>
      <c r="H79" s="17">
        <v>69</v>
      </c>
      <c r="I79" s="17">
        <v>96</v>
      </c>
      <c r="J79" s="7">
        <v>44406</v>
      </c>
      <c r="K79" s="49">
        <v>48.7</v>
      </c>
      <c r="L79" s="56">
        <f t="shared" si="2"/>
        <v>0.18747433264887053</v>
      </c>
      <c r="M79" s="49">
        <v>54.35</v>
      </c>
      <c r="N79" s="56">
        <f t="shared" si="3"/>
        <v>6.4029438822447049E-2</v>
      </c>
      <c r="O79" s="49">
        <v>48</v>
      </c>
      <c r="P79" s="56">
        <f t="shared" si="4"/>
        <v>0.20479166666666662</v>
      </c>
      <c r="Q79" s="18" t="s">
        <v>6134</v>
      </c>
    </row>
    <row r="80" spans="1:17" x14ac:dyDescent="0.25">
      <c r="A80" s="6" t="s">
        <v>1082</v>
      </c>
      <c r="B80" s="18" t="s">
        <v>5994</v>
      </c>
      <c r="C80" s="18" t="s">
        <v>6003</v>
      </c>
      <c r="E80" s="26">
        <v>87.54</v>
      </c>
      <c r="F80" s="26">
        <v>96.88</v>
      </c>
      <c r="G80" s="28">
        <f t="shared" si="1"/>
        <v>-9.6407927332782722E-2</v>
      </c>
      <c r="H80" s="17">
        <v>69</v>
      </c>
      <c r="I80" s="17">
        <v>90</v>
      </c>
      <c r="J80" s="43">
        <v>44412</v>
      </c>
      <c r="K80" s="49">
        <v>82.99</v>
      </c>
      <c r="L80" s="56">
        <f t="shared" si="2"/>
        <v>5.4825882636462361E-2</v>
      </c>
      <c r="M80" s="49">
        <v>89.11</v>
      </c>
      <c r="N80" s="56">
        <f t="shared" si="3"/>
        <v>-1.7618673549545428E-2</v>
      </c>
      <c r="O80" s="49">
        <v>82.4</v>
      </c>
      <c r="P80" s="56">
        <f t="shared" si="4"/>
        <v>6.2378640776699031E-2</v>
      </c>
      <c r="Q80" s="18" t="s">
        <v>6075</v>
      </c>
    </row>
    <row r="81" spans="1:17" x14ac:dyDescent="0.25">
      <c r="A81" s="6" t="s">
        <v>1083</v>
      </c>
      <c r="B81" s="18" t="s">
        <v>1615</v>
      </c>
      <c r="C81" s="18" t="s">
        <v>1616</v>
      </c>
      <c r="D81" s="18"/>
      <c r="E81" s="26">
        <v>125.7</v>
      </c>
      <c r="F81" s="26">
        <v>139.82</v>
      </c>
      <c r="G81" s="28">
        <f t="shared" si="1"/>
        <v>-0.10098698326419676</v>
      </c>
      <c r="H81" s="17">
        <v>87</v>
      </c>
      <c r="I81" s="17">
        <v>55</v>
      </c>
      <c r="J81" s="44">
        <v>44398</v>
      </c>
      <c r="K81" s="49">
        <v>127.6</v>
      </c>
      <c r="L81" s="56">
        <f t="shared" si="2"/>
        <v>-1.4890282131661376E-2</v>
      </c>
      <c r="M81" s="49">
        <v>127.83</v>
      </c>
      <c r="N81" s="56">
        <f t="shared" si="3"/>
        <v>-1.6662755221778888E-2</v>
      </c>
      <c r="O81" s="49">
        <v>126.84</v>
      </c>
      <c r="P81" s="56">
        <f t="shared" si="4"/>
        <v>-8.9877010406811779E-3</v>
      </c>
      <c r="Q81" s="18" t="s">
        <v>6045</v>
      </c>
    </row>
    <row r="82" spans="1:17" x14ac:dyDescent="0.25">
      <c r="A82" s="6" t="s">
        <v>1084</v>
      </c>
    </row>
    <row r="83" spans="1:17" x14ac:dyDescent="0.25">
      <c r="A83" s="6" t="s">
        <v>1514</v>
      </c>
    </row>
    <row r="84" spans="1:17" x14ac:dyDescent="0.25">
      <c r="A84" s="6" t="s">
        <v>1515</v>
      </c>
    </row>
    <row r="85" spans="1:17" x14ac:dyDescent="0.25">
      <c r="A85" s="6" t="s">
        <v>1518</v>
      </c>
    </row>
    <row r="86" spans="1:17" x14ac:dyDescent="0.25">
      <c r="A86" s="6" t="s">
        <v>1519</v>
      </c>
    </row>
    <row r="87" spans="1:17" x14ac:dyDescent="0.25">
      <c r="A87" s="6" t="s">
        <v>1820</v>
      </c>
    </row>
    <row r="88" spans="1:17" x14ac:dyDescent="0.25">
      <c r="A88" s="6" t="s">
        <v>4642</v>
      </c>
      <c r="B88" s="18"/>
      <c r="C88" s="18"/>
      <c r="D88" s="18"/>
      <c r="E88" s="26"/>
      <c r="F88" s="26"/>
      <c r="G88" s="28"/>
      <c r="H88" s="17"/>
      <c r="I88" s="17"/>
      <c r="J88" s="44"/>
      <c r="K88" s="49"/>
      <c r="L88" s="49"/>
      <c r="M88" s="49"/>
      <c r="N88" s="18"/>
    </row>
    <row r="89" spans="1:17" x14ac:dyDescent="0.25">
      <c r="A89" s="6" t="s">
        <v>5990</v>
      </c>
    </row>
    <row r="90" spans="1:17" x14ac:dyDescent="0.25">
      <c r="A90" s="6" t="s">
        <v>5991</v>
      </c>
    </row>
    <row r="91" spans="1:17" x14ac:dyDescent="0.25">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6:Q81">
    <sortCondition descending="1" ref="G56:G81"/>
  </sortState>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EF54A-16D3-44F5-8372-53656D644EF0}">
  <dimension ref="A1:T105"/>
  <sheetViews>
    <sheetView workbookViewId="0">
      <selection activeCell="A55"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44386</v>
      </c>
      <c r="I3" s="2"/>
      <c r="J3" s="44">
        <v>44389</v>
      </c>
      <c r="K3" s="43">
        <v>44390</v>
      </c>
      <c r="L3" s="43">
        <v>44391</v>
      </c>
      <c r="M3" s="43">
        <v>44392</v>
      </c>
      <c r="N3" s="43">
        <v>44393</v>
      </c>
      <c r="P3" t="s">
        <v>1973</v>
      </c>
    </row>
    <row r="4" spans="1:16" ht="15.75" thickBot="1" x14ac:dyDescent="0.3">
      <c r="A4" t="s">
        <v>0</v>
      </c>
      <c r="C4" s="10">
        <v>44389</v>
      </c>
      <c r="D4" s="11" t="s">
        <v>66</v>
      </c>
      <c r="E4" s="10">
        <v>44393</v>
      </c>
      <c r="J4" s="2" t="s">
        <v>58</v>
      </c>
      <c r="K4" s="2" t="s">
        <v>59</v>
      </c>
      <c r="L4" s="2" t="s">
        <v>60</v>
      </c>
      <c r="M4" s="2" t="s">
        <v>61</v>
      </c>
      <c r="N4" s="2" t="s">
        <v>62</v>
      </c>
    </row>
    <row r="5" spans="1:16" ht="15.75" thickBot="1" x14ac:dyDescent="0.3">
      <c r="G5" t="s">
        <v>57</v>
      </c>
      <c r="H5" s="8">
        <v>14701.92</v>
      </c>
      <c r="J5" s="16">
        <v>14733.24</v>
      </c>
      <c r="K5" s="16">
        <v>14677.65</v>
      </c>
      <c r="L5" s="16">
        <v>14644.95</v>
      </c>
      <c r="M5" s="16">
        <v>14543.13</v>
      </c>
      <c r="N5" s="16">
        <v>14427.24</v>
      </c>
      <c r="P5" s="5">
        <f>(N5-H5)/H5</f>
        <v>-1.8683274021352333E-2</v>
      </c>
    </row>
    <row r="6" spans="1:16" ht="15.75" thickBot="1" x14ac:dyDescent="0.3">
      <c r="A6" t="s">
        <v>2</v>
      </c>
      <c r="C6" s="33" t="s">
        <v>6135</v>
      </c>
      <c r="D6" s="1"/>
      <c r="E6" s="1"/>
      <c r="G6" t="s">
        <v>3680</v>
      </c>
      <c r="H6" s="9">
        <v>4369.55</v>
      </c>
      <c r="J6" s="16">
        <v>4384.63</v>
      </c>
      <c r="K6" s="21">
        <v>4369.21</v>
      </c>
      <c r="L6" s="21">
        <v>4374.3</v>
      </c>
      <c r="M6" s="16">
        <v>4360.03</v>
      </c>
      <c r="N6" s="16">
        <v>4327.16</v>
      </c>
      <c r="P6" s="5">
        <f>(N6-H6)/H6</f>
        <v>-9.7012278152213208E-3</v>
      </c>
    </row>
    <row r="7" spans="1:16" x14ac:dyDescent="0.25">
      <c r="C7" s="12"/>
      <c r="J7" s="12"/>
    </row>
    <row r="8" spans="1:16" x14ac:dyDescent="0.25">
      <c r="C8" s="12"/>
      <c r="J8" s="12"/>
    </row>
    <row r="9" spans="1:16" x14ac:dyDescent="0.25">
      <c r="A9" t="s">
        <v>3</v>
      </c>
      <c r="C9" t="s">
        <v>6159</v>
      </c>
      <c r="J9" s="18"/>
    </row>
    <row r="10" spans="1:16" x14ac:dyDescent="0.25">
      <c r="C10" s="37" t="s">
        <v>6160</v>
      </c>
      <c r="J10" s="18"/>
    </row>
    <row r="11" spans="1:16" x14ac:dyDescent="0.25">
      <c r="C11" s="37" t="s">
        <v>6173</v>
      </c>
      <c r="J11" s="18"/>
    </row>
    <row r="12" spans="1:16" x14ac:dyDescent="0.25">
      <c r="C12" s="37" t="s">
        <v>6161</v>
      </c>
      <c r="J12" s="18"/>
    </row>
    <row r="13" spans="1:16" x14ac:dyDescent="0.25">
      <c r="C13" s="37" t="s">
        <v>6162</v>
      </c>
      <c r="J13" s="18"/>
    </row>
    <row r="14" spans="1:16" x14ac:dyDescent="0.25">
      <c r="C14" s="37" t="s">
        <v>6163</v>
      </c>
      <c r="J14" s="18"/>
    </row>
    <row r="15" spans="1:16" x14ac:dyDescent="0.25">
      <c r="C15" s="37" t="s">
        <v>6164</v>
      </c>
      <c r="J15" s="18"/>
    </row>
    <row r="16" spans="1:16" x14ac:dyDescent="0.25">
      <c r="C16" s="37" t="s">
        <v>6165</v>
      </c>
      <c r="J16" s="18"/>
    </row>
    <row r="17" spans="3:10" x14ac:dyDescent="0.25">
      <c r="C17" s="37" t="s">
        <v>6166</v>
      </c>
      <c r="J17" s="18"/>
    </row>
    <row r="18" spans="3:10" x14ac:dyDescent="0.25">
      <c r="C18" s="37" t="s">
        <v>6167</v>
      </c>
      <c r="J18" s="18"/>
    </row>
    <row r="19" spans="3:10" x14ac:dyDescent="0.25">
      <c r="C19" s="37" t="s">
        <v>6168</v>
      </c>
      <c r="J19" s="18"/>
    </row>
    <row r="20" spans="3:10" x14ac:dyDescent="0.25">
      <c r="C20" s="37" t="s">
        <v>6169</v>
      </c>
      <c r="J20" s="18"/>
    </row>
    <row r="21" spans="3:10" x14ac:dyDescent="0.25">
      <c r="C21" s="37" t="s">
        <v>6170</v>
      </c>
      <c r="J21" s="18"/>
    </row>
    <row r="22" spans="3:10" x14ac:dyDescent="0.25">
      <c r="C22" s="37" t="s">
        <v>6171</v>
      </c>
      <c r="J22" s="18"/>
    </row>
    <row r="23" spans="3:10" x14ac:dyDescent="0.25">
      <c r="C23" s="18" t="s">
        <v>6172</v>
      </c>
      <c r="J23" s="18"/>
    </row>
    <row r="24" spans="3:10" x14ac:dyDescent="0.25">
      <c r="C24" s="18" t="s">
        <v>6174</v>
      </c>
      <c r="J24" s="18"/>
    </row>
    <row r="25" spans="3:10" x14ac:dyDescent="0.25">
      <c r="C25" s="18" t="s">
        <v>6175</v>
      </c>
      <c r="J25" s="18"/>
    </row>
    <row r="26" spans="3:10" x14ac:dyDescent="0.25">
      <c r="C26" s="18" t="s">
        <v>6176</v>
      </c>
      <c r="J26" s="18"/>
    </row>
    <row r="27" spans="3:10" x14ac:dyDescent="0.25">
      <c r="C27" s="12"/>
      <c r="J27" s="18"/>
    </row>
    <row r="28" spans="3:10" x14ac:dyDescent="0.25">
      <c r="C28" s="12" t="s">
        <v>6190</v>
      </c>
      <c r="J28" s="18"/>
    </row>
    <row r="29" spans="3:10" x14ac:dyDescent="0.25">
      <c r="C29" s="12" t="s">
        <v>6191</v>
      </c>
      <c r="J29" s="18"/>
    </row>
    <row r="30" spans="3:10" x14ac:dyDescent="0.25">
      <c r="J30" s="18"/>
    </row>
    <row r="31" spans="3:10" x14ac:dyDescent="0.25">
      <c r="C31" t="s">
        <v>3391</v>
      </c>
      <c r="D31" s="5">
        <v>0.44990000000000002</v>
      </c>
      <c r="E31" s="7"/>
      <c r="I31" s="5"/>
      <c r="J31" s="18"/>
    </row>
    <row r="32" spans="3:10" x14ac:dyDescent="0.25">
      <c r="D32" s="5"/>
      <c r="E32" s="7"/>
      <c r="I32" s="5"/>
      <c r="J32" s="18"/>
    </row>
    <row r="33" spans="3:10" x14ac:dyDescent="0.25">
      <c r="C33" t="s">
        <v>4321</v>
      </c>
      <c r="D33" s="5">
        <v>5.2600000000000001E-2</v>
      </c>
      <c r="E33" s="7"/>
      <c r="I33" s="5"/>
      <c r="J33" s="18"/>
    </row>
    <row r="34" spans="3:10" x14ac:dyDescent="0.25">
      <c r="C34" t="s">
        <v>1308</v>
      </c>
      <c r="D34" s="5">
        <v>6.3200000000000006E-2</v>
      </c>
      <c r="E34" s="7"/>
      <c r="I34" s="5"/>
      <c r="J34" s="18"/>
    </row>
    <row r="35" spans="3:10" x14ac:dyDescent="0.25">
      <c r="C35" t="s">
        <v>4130</v>
      </c>
      <c r="D35" s="5">
        <v>6.0299999999999999E-2</v>
      </c>
      <c r="E35" s="7"/>
      <c r="I35" s="5"/>
      <c r="J35" s="18"/>
    </row>
    <row r="36" spans="3:10" x14ac:dyDescent="0.25">
      <c r="C36" t="s">
        <v>6054</v>
      </c>
      <c r="D36" s="5">
        <v>7.7700000000000005E-2</v>
      </c>
      <c r="E36" s="7"/>
      <c r="I36" s="5"/>
      <c r="J36" s="18"/>
    </row>
    <row r="37" spans="3:10" x14ac:dyDescent="0.25">
      <c r="C37" t="s">
        <v>1720</v>
      </c>
      <c r="D37" s="5">
        <v>6.1100000000000002E-2</v>
      </c>
      <c r="I37" s="5"/>
      <c r="J37" s="18"/>
    </row>
    <row r="38" spans="3:10" x14ac:dyDescent="0.25">
      <c r="C38" t="s">
        <v>314</v>
      </c>
      <c r="D38" s="5">
        <v>5.9700000000000003E-2</v>
      </c>
      <c r="I38" s="5"/>
      <c r="J38" s="18"/>
    </row>
    <row r="39" spans="3:10" x14ac:dyDescent="0.25">
      <c r="C39" t="s">
        <v>276</v>
      </c>
      <c r="D39" s="5">
        <v>6.0600000000000001E-2</v>
      </c>
      <c r="I39" s="5"/>
      <c r="J39" s="18"/>
    </row>
    <row r="40" spans="3:10" x14ac:dyDescent="0.25">
      <c r="C40" t="s">
        <v>4056</v>
      </c>
      <c r="D40" s="5">
        <v>5.8099999999999999E-2</v>
      </c>
      <c r="I40" s="5"/>
      <c r="J40" s="18"/>
    </row>
    <row r="41" spans="3:10" x14ac:dyDescent="0.25">
      <c r="C41" t="s">
        <v>5873</v>
      </c>
      <c r="D41" s="5">
        <v>5.6800000000000003E-2</v>
      </c>
      <c r="E41" s="27"/>
      <c r="F41" s="18"/>
      <c r="G41" s="28"/>
      <c r="H41" s="18"/>
      <c r="I41" s="5"/>
      <c r="J41" s="18"/>
    </row>
    <row r="42" spans="3:10" x14ac:dyDescent="0.25">
      <c r="D42" s="5"/>
      <c r="E42" s="27"/>
      <c r="F42" s="18"/>
      <c r="G42" s="28"/>
      <c r="H42" s="18"/>
      <c r="I42" s="5"/>
      <c r="J42" s="18"/>
    </row>
    <row r="43" spans="3:10" x14ac:dyDescent="0.25">
      <c r="D43" s="5"/>
      <c r="E43" s="27"/>
      <c r="F43" s="18"/>
      <c r="G43" s="28"/>
      <c r="H43" s="18"/>
      <c r="I43" s="5"/>
      <c r="J43" s="18"/>
    </row>
    <row r="44" spans="3:10" x14ac:dyDescent="0.25">
      <c r="D44" s="5"/>
      <c r="E44" s="27"/>
      <c r="F44" s="18"/>
      <c r="G44" s="28"/>
      <c r="H44" s="18"/>
      <c r="I44" s="5"/>
      <c r="J44" s="18"/>
    </row>
    <row r="45" spans="3:10" x14ac:dyDescent="0.25">
      <c r="D45" s="5">
        <f>SUM(D31:D44)</f>
        <v>1.0000000000000002</v>
      </c>
      <c r="I45" s="28"/>
      <c r="J45" s="18"/>
    </row>
    <row r="46" spans="3:10" x14ac:dyDescent="0.25">
      <c r="E46" s="27"/>
      <c r="F46" s="18"/>
      <c r="G46" s="28"/>
      <c r="H46" s="18"/>
      <c r="I46" s="28"/>
      <c r="J46" s="18"/>
    </row>
    <row r="47" spans="3:10" x14ac:dyDescent="0.25">
      <c r="D47" s="5"/>
      <c r="E47" s="27"/>
      <c r="F47" s="18"/>
      <c r="G47" s="28"/>
      <c r="H47" s="18"/>
      <c r="I47" s="28"/>
      <c r="J47" s="18"/>
    </row>
    <row r="48" spans="3:10" x14ac:dyDescent="0.25">
      <c r="C48" s="12"/>
      <c r="E48" s="27"/>
      <c r="F48" s="17" t="s">
        <v>4013</v>
      </c>
      <c r="G48" s="18"/>
      <c r="H48" s="12"/>
      <c r="I48" s="18"/>
    </row>
    <row r="49" spans="1:19" x14ac:dyDescent="0.25">
      <c r="A49" t="s">
        <v>4</v>
      </c>
      <c r="C49" s="12"/>
      <c r="E49" s="30" t="s">
        <v>7</v>
      </c>
      <c r="F49" s="30" t="s">
        <v>8</v>
      </c>
      <c r="G49" s="30" t="s">
        <v>9</v>
      </c>
      <c r="H49" s="30" t="s">
        <v>10</v>
      </c>
      <c r="I49" s="30" t="s">
        <v>24</v>
      </c>
      <c r="J49" s="30" t="s">
        <v>26</v>
      </c>
      <c r="K49" s="30" t="s">
        <v>25</v>
      </c>
      <c r="L49" s="30" t="s">
        <v>4733</v>
      </c>
      <c r="M49" s="29" t="s">
        <v>11</v>
      </c>
      <c r="N49" s="31"/>
      <c r="O49" s="31"/>
      <c r="P49" s="31"/>
      <c r="Q49" s="31"/>
      <c r="R49" s="31"/>
      <c r="S49" s="31"/>
    </row>
    <row r="50" spans="1:19" x14ac:dyDescent="0.25">
      <c r="A50" s="6" t="s">
        <v>5</v>
      </c>
      <c r="B50" t="s">
        <v>4321</v>
      </c>
      <c r="E50" s="4">
        <v>59.31</v>
      </c>
      <c r="F50" s="4">
        <v>68.150000000000006</v>
      </c>
      <c r="G50" s="5">
        <f>(E50-F50)/F50</f>
        <v>-0.12971386647101985</v>
      </c>
      <c r="H50" s="4">
        <v>65</v>
      </c>
      <c r="I50" s="4">
        <v>70.239999999999995</v>
      </c>
      <c r="J50" s="25">
        <v>92</v>
      </c>
      <c r="K50" s="25">
        <v>70</v>
      </c>
      <c r="L50" s="2"/>
      <c r="M50" t="s">
        <v>6155</v>
      </c>
    </row>
    <row r="51" spans="1:19" x14ac:dyDescent="0.25">
      <c r="A51" s="6" t="s">
        <v>12</v>
      </c>
      <c r="B51" t="s">
        <v>1308</v>
      </c>
      <c r="E51">
        <v>140.13999999999999</v>
      </c>
      <c r="F51">
        <v>133.65</v>
      </c>
      <c r="G51" s="5">
        <f t="shared" ref="G51:G58" si="0">(E51-F51)/F51</f>
        <v>4.8559670781892855E-2</v>
      </c>
      <c r="H51" s="4">
        <v>129</v>
      </c>
      <c r="I51" s="4">
        <v>130.07</v>
      </c>
      <c r="J51" s="2">
        <v>79</v>
      </c>
      <c r="K51" s="2">
        <v>98</v>
      </c>
      <c r="L51" s="2"/>
      <c r="M51" t="s">
        <v>6136</v>
      </c>
    </row>
    <row r="52" spans="1:19" x14ac:dyDescent="0.25">
      <c r="A52" s="6" t="s">
        <v>13</v>
      </c>
      <c r="B52" t="s">
        <v>4130</v>
      </c>
      <c r="E52" s="4">
        <v>249.96</v>
      </c>
      <c r="F52" s="4">
        <v>250.13</v>
      </c>
      <c r="G52" s="5">
        <f t="shared" si="0"/>
        <v>-6.7964658377638629E-4</v>
      </c>
      <c r="H52" s="4">
        <v>242</v>
      </c>
      <c r="I52" s="4">
        <v>247.94</v>
      </c>
      <c r="J52" s="25">
        <v>92</v>
      </c>
      <c r="K52" s="25">
        <v>70</v>
      </c>
      <c r="L52" s="2">
        <v>8</v>
      </c>
      <c r="M52" t="s">
        <v>6137</v>
      </c>
    </row>
    <row r="53" spans="1:19" x14ac:dyDescent="0.25">
      <c r="A53" s="6" t="s">
        <v>14</v>
      </c>
      <c r="B53" t="s">
        <v>6054</v>
      </c>
      <c r="E53">
        <v>518.33000000000004</v>
      </c>
      <c r="F53">
        <v>538.13</v>
      </c>
      <c r="G53" s="5">
        <f t="shared" si="0"/>
        <v>-3.6794083214093165E-2</v>
      </c>
      <c r="H53" s="4">
        <v>510</v>
      </c>
      <c r="I53" s="4">
        <v>517.94000000000005</v>
      </c>
      <c r="J53" s="2">
        <v>87</v>
      </c>
      <c r="K53" s="2">
        <v>96</v>
      </c>
      <c r="M53" t="s">
        <v>6156</v>
      </c>
    </row>
    <row r="54" spans="1:19" x14ac:dyDescent="0.25">
      <c r="A54" s="6" t="s">
        <v>15</v>
      </c>
      <c r="B54" t="s">
        <v>1720</v>
      </c>
      <c r="E54" s="4">
        <v>155.01</v>
      </c>
      <c r="F54" s="4">
        <v>153.18</v>
      </c>
      <c r="G54" s="5">
        <f t="shared" si="0"/>
        <v>1.1946729338033582E-2</v>
      </c>
      <c r="H54" s="4">
        <v>149</v>
      </c>
      <c r="I54" s="4">
        <v>151.93</v>
      </c>
      <c r="J54" s="25">
        <v>78</v>
      </c>
      <c r="K54" s="25">
        <v>92</v>
      </c>
      <c r="L54" s="2"/>
      <c r="M54" t="s">
        <v>6157</v>
      </c>
    </row>
    <row r="55" spans="1:19" x14ac:dyDescent="0.25">
      <c r="A55" s="6" t="s">
        <v>16</v>
      </c>
      <c r="B55" t="s">
        <v>314</v>
      </c>
      <c r="E55" s="4">
        <v>221.16</v>
      </c>
      <c r="F55" s="4">
        <v>223.67</v>
      </c>
      <c r="G55" s="5">
        <f t="shared" si="0"/>
        <v>-1.122188939062007E-2</v>
      </c>
      <c r="H55" s="4">
        <v>210</v>
      </c>
      <c r="I55" s="4">
        <v>223.94</v>
      </c>
      <c r="J55" s="25">
        <v>84</v>
      </c>
      <c r="K55" s="25">
        <v>48</v>
      </c>
      <c r="L55" s="2">
        <v>28</v>
      </c>
      <c r="M55" t="s">
        <v>6158</v>
      </c>
    </row>
    <row r="56" spans="1:19" x14ac:dyDescent="0.25">
      <c r="A56" s="6" t="s">
        <v>17</v>
      </c>
      <c r="B56" t="s">
        <v>276</v>
      </c>
      <c r="E56" s="4">
        <v>294.63</v>
      </c>
      <c r="F56" s="4">
        <v>297.07</v>
      </c>
      <c r="G56" s="5">
        <f t="shared" si="0"/>
        <v>-8.2135523613962973E-3</v>
      </c>
      <c r="H56" s="4">
        <v>282</v>
      </c>
      <c r="I56" s="4">
        <v>296.01</v>
      </c>
      <c r="J56" s="25">
        <v>83</v>
      </c>
      <c r="K56" s="25">
        <v>98</v>
      </c>
      <c r="M56" t="s">
        <v>6138</v>
      </c>
    </row>
    <row r="57" spans="1:19" x14ac:dyDescent="0.25">
      <c r="A57" s="6" t="s">
        <v>18</v>
      </c>
      <c r="B57" t="s">
        <v>4056</v>
      </c>
      <c r="E57" s="4">
        <v>399.99</v>
      </c>
      <c r="F57" s="4">
        <v>417.74</v>
      </c>
      <c r="G57" s="5">
        <f t="shared" si="0"/>
        <v>-4.2490544357734472E-2</v>
      </c>
      <c r="H57" s="4">
        <v>395</v>
      </c>
      <c r="I57" s="4">
        <v>462.99</v>
      </c>
      <c r="J57" s="25">
        <v>92</v>
      </c>
      <c r="K57" s="25">
        <v>70</v>
      </c>
      <c r="L57" s="2">
        <v>10</v>
      </c>
      <c r="M57" t="s">
        <v>6139</v>
      </c>
    </row>
    <row r="58" spans="1:19" x14ac:dyDescent="0.25">
      <c r="A58" s="6" t="s">
        <v>63</v>
      </c>
      <c r="B58" t="s">
        <v>5873</v>
      </c>
      <c r="E58" s="4">
        <v>117.91</v>
      </c>
      <c r="F58" s="4">
        <v>125.55</v>
      </c>
      <c r="G58" s="5">
        <f t="shared" si="0"/>
        <v>-6.0852250099561932E-2</v>
      </c>
      <c r="H58" s="4">
        <v>119</v>
      </c>
      <c r="I58" s="4">
        <v>117.14</v>
      </c>
      <c r="J58" s="2">
        <v>81</v>
      </c>
      <c r="K58" s="2">
        <v>99</v>
      </c>
      <c r="L58" s="2"/>
      <c r="M58" t="s">
        <v>6140</v>
      </c>
    </row>
    <row r="59" spans="1:19" x14ac:dyDescent="0.25">
      <c r="A59" s="6" t="s">
        <v>67</v>
      </c>
      <c r="J59" s="2"/>
      <c r="K59" s="2"/>
      <c r="L59" s="2"/>
    </row>
    <row r="60" spans="1:19" x14ac:dyDescent="0.25">
      <c r="A60" s="6" t="s">
        <v>98</v>
      </c>
      <c r="J60" s="2"/>
      <c r="K60" s="2"/>
      <c r="L60" s="2"/>
    </row>
    <row r="62" spans="1:19" x14ac:dyDescent="0.25">
      <c r="G62" s="2" t="s">
        <v>5291</v>
      </c>
      <c r="J62" s="2" t="s">
        <v>5287</v>
      </c>
      <c r="L62" s="2" t="s">
        <v>6053</v>
      </c>
      <c r="N62" s="2" t="s">
        <v>6053</v>
      </c>
      <c r="P62" s="2" t="s">
        <v>6053</v>
      </c>
    </row>
    <row r="63" spans="1:19" x14ac:dyDescent="0.25">
      <c r="A63" s="3" t="s">
        <v>21</v>
      </c>
      <c r="E63" s="22" t="s">
        <v>7</v>
      </c>
      <c r="F63" s="22" t="s">
        <v>24</v>
      </c>
      <c r="G63" s="22" t="s">
        <v>5292</v>
      </c>
      <c r="H63" s="22" t="s">
        <v>25</v>
      </c>
      <c r="I63" s="22" t="s">
        <v>26</v>
      </c>
      <c r="J63" s="22" t="s">
        <v>25</v>
      </c>
      <c r="K63" s="22" t="s">
        <v>5924</v>
      </c>
      <c r="L63" s="22" t="s">
        <v>5924</v>
      </c>
      <c r="M63" s="22" t="s">
        <v>5294</v>
      </c>
      <c r="N63" s="22" t="s">
        <v>5294</v>
      </c>
      <c r="O63" s="22" t="s">
        <v>5295</v>
      </c>
      <c r="P63" s="22" t="s">
        <v>5295</v>
      </c>
      <c r="Q63" s="23" t="s">
        <v>11</v>
      </c>
    </row>
    <row r="64" spans="1:19" x14ac:dyDescent="0.25">
      <c r="A64" s="3" t="s">
        <v>5957</v>
      </c>
      <c r="E64" s="22"/>
      <c r="F64" s="22"/>
      <c r="G64" s="22"/>
      <c r="H64" s="22"/>
      <c r="I64" s="22"/>
      <c r="J64" s="22"/>
      <c r="K64" s="22"/>
      <c r="M64" s="22"/>
      <c r="O64" s="22"/>
      <c r="Q64" s="23"/>
    </row>
    <row r="65" spans="1:20" x14ac:dyDescent="0.25">
      <c r="A65" s="6" t="s">
        <v>5</v>
      </c>
      <c r="B65" s="18" t="s">
        <v>5768</v>
      </c>
      <c r="C65" s="18" t="s">
        <v>5769</v>
      </c>
      <c r="D65" s="18"/>
      <c r="E65" s="26">
        <v>149.41</v>
      </c>
      <c r="F65" s="26">
        <v>134.07</v>
      </c>
      <c r="G65" s="28">
        <f t="shared" ref="G65:G86" si="1">(E65-F65)/F65</f>
        <v>0.11441784142612071</v>
      </c>
      <c r="H65" s="17">
        <v>70</v>
      </c>
      <c r="I65" s="17">
        <v>76</v>
      </c>
      <c r="J65" s="44">
        <v>44414</v>
      </c>
      <c r="K65" s="49">
        <v>144.06</v>
      </c>
      <c r="L65" s="56">
        <f t="shared" ref="L65:L86" si="2">(E65-K65)/K65</f>
        <v>3.713730390115226E-2</v>
      </c>
      <c r="M65" s="49">
        <v>146.4</v>
      </c>
      <c r="N65" s="56">
        <f t="shared" ref="N65:N86" si="3">(E65-M65)/M65</f>
        <v>2.0560109289617424E-2</v>
      </c>
      <c r="O65" s="49">
        <v>143.08000000000001</v>
      </c>
      <c r="P65" s="56">
        <f t="shared" ref="P65:P86" si="4">(E65-O65)/O65</f>
        <v>4.4240984064858706E-2</v>
      </c>
      <c r="Q65" s="18" t="s">
        <v>6144</v>
      </c>
      <c r="R65" s="12"/>
    </row>
    <row r="66" spans="1:20" x14ac:dyDescent="0.25">
      <c r="A66" s="6" t="s">
        <v>12</v>
      </c>
      <c r="B66" s="18" t="s">
        <v>6119</v>
      </c>
      <c r="C66" s="18" t="s">
        <v>6123</v>
      </c>
      <c r="E66" s="26">
        <v>22.82</v>
      </c>
      <c r="F66" s="26">
        <v>20.92</v>
      </c>
      <c r="G66" s="28">
        <f t="shared" si="1"/>
        <v>9.0822179732313504E-2</v>
      </c>
      <c r="H66" s="17">
        <v>88</v>
      </c>
      <c r="I66" s="17">
        <v>91</v>
      </c>
      <c r="J66" s="43">
        <v>44412</v>
      </c>
      <c r="K66" s="49">
        <v>23.39</v>
      </c>
      <c r="L66" s="56">
        <f t="shared" si="2"/>
        <v>-2.4369388627618654E-2</v>
      </c>
      <c r="M66" s="49">
        <v>23.42</v>
      </c>
      <c r="N66" s="56">
        <f t="shared" si="3"/>
        <v>-2.5619128949615773E-2</v>
      </c>
      <c r="O66" s="49">
        <v>23.24</v>
      </c>
      <c r="P66" s="56">
        <f t="shared" si="4"/>
        <v>-1.8072289156626429E-2</v>
      </c>
      <c r="Q66" s="18" t="s">
        <v>6141</v>
      </c>
    </row>
    <row r="67" spans="1:20" x14ac:dyDescent="0.25">
      <c r="A67" s="6" t="s">
        <v>13</v>
      </c>
      <c r="B67" s="18" t="s">
        <v>5993</v>
      </c>
      <c r="C67" s="18" t="s">
        <v>6000</v>
      </c>
      <c r="E67" s="26">
        <v>36.35</v>
      </c>
      <c r="F67" s="26">
        <v>33.520000000000003</v>
      </c>
      <c r="G67" s="28">
        <f t="shared" si="1"/>
        <v>8.4427207637231438E-2</v>
      </c>
      <c r="H67" s="17">
        <v>97</v>
      </c>
      <c r="I67" s="17">
        <v>87</v>
      </c>
      <c r="J67" s="43">
        <v>44406</v>
      </c>
      <c r="K67" s="49">
        <v>33.78</v>
      </c>
      <c r="L67" s="56">
        <f t="shared" si="2"/>
        <v>7.6080521018354066E-2</v>
      </c>
      <c r="M67" s="49">
        <v>35.39</v>
      </c>
      <c r="N67" s="56">
        <f t="shared" si="3"/>
        <v>2.7126306866346449E-2</v>
      </c>
      <c r="O67" s="49">
        <v>33.32</v>
      </c>
      <c r="P67" s="56">
        <f t="shared" si="4"/>
        <v>9.0936374549819968E-2</v>
      </c>
      <c r="Q67" s="18" t="s">
        <v>6146</v>
      </c>
    </row>
    <row r="68" spans="1:20" x14ac:dyDescent="0.25">
      <c r="A68" s="6" t="s">
        <v>14</v>
      </c>
      <c r="B68" s="18" t="s">
        <v>5815</v>
      </c>
      <c r="C68" s="18" t="s">
        <v>5831</v>
      </c>
      <c r="D68" s="18"/>
      <c r="E68" s="26">
        <v>76.599999999999994</v>
      </c>
      <c r="F68" s="26">
        <v>71.72</v>
      </c>
      <c r="G68" s="28">
        <f t="shared" si="1"/>
        <v>6.8042387060791909E-2</v>
      </c>
      <c r="H68" s="17">
        <v>92</v>
      </c>
      <c r="I68" s="17">
        <v>90</v>
      </c>
      <c r="J68" s="44">
        <v>44404</v>
      </c>
      <c r="K68" s="49">
        <v>76.739999999999995</v>
      </c>
      <c r="L68" s="56">
        <f t="shared" si="2"/>
        <v>-1.8243419338024574E-3</v>
      </c>
      <c r="M68" s="49">
        <v>78.14</v>
      </c>
      <c r="N68" s="56">
        <f t="shared" si="3"/>
        <v>-1.9708216022523754E-2</v>
      </c>
      <c r="O68" s="49">
        <v>75.92</v>
      </c>
      <c r="P68" s="56">
        <f t="shared" si="4"/>
        <v>8.9567966280294075E-3</v>
      </c>
      <c r="Q68" s="18" t="s">
        <v>6143</v>
      </c>
      <c r="R68" s="18"/>
      <c r="S68" s="18"/>
      <c r="T68" s="18"/>
    </row>
    <row r="69" spans="1:20" x14ac:dyDescent="0.25">
      <c r="A69" s="6" t="s">
        <v>15</v>
      </c>
      <c r="B69" s="18" t="s">
        <v>3212</v>
      </c>
      <c r="C69" s="18" t="s">
        <v>5674</v>
      </c>
      <c r="E69" s="26">
        <v>102.66</v>
      </c>
      <c r="F69" s="26">
        <v>97.33</v>
      </c>
      <c r="G69" s="28">
        <f t="shared" si="1"/>
        <v>5.4762149388677676E-2</v>
      </c>
      <c r="H69" s="17">
        <v>41</v>
      </c>
      <c r="I69" s="17">
        <v>96</v>
      </c>
      <c r="J69" s="43">
        <v>44414</v>
      </c>
      <c r="K69" s="49">
        <v>93.04</v>
      </c>
      <c r="L69" s="56">
        <f t="shared" si="2"/>
        <v>0.10339638865004289</v>
      </c>
      <c r="M69" s="49">
        <v>102.87</v>
      </c>
      <c r="N69" s="56">
        <f t="shared" si="3"/>
        <v>-2.0414114902304651E-3</v>
      </c>
      <c r="O69" s="49">
        <v>90.65</v>
      </c>
      <c r="P69" s="56">
        <f t="shared" si="4"/>
        <v>0.13248758963044666</v>
      </c>
      <c r="Q69" s="18" t="s">
        <v>6142</v>
      </c>
    </row>
    <row r="70" spans="1:20" x14ac:dyDescent="0.25">
      <c r="A70" s="6" t="s">
        <v>16</v>
      </c>
      <c r="B70" s="18" t="s">
        <v>135</v>
      </c>
      <c r="C70" s="18" t="s">
        <v>3025</v>
      </c>
      <c r="E70" s="26">
        <v>260.64</v>
      </c>
      <c r="F70" s="26">
        <v>251.99</v>
      </c>
      <c r="G70" s="28">
        <f t="shared" si="1"/>
        <v>3.4326758998372862E-2</v>
      </c>
      <c r="H70" s="17">
        <v>92</v>
      </c>
      <c r="I70" s="17">
        <v>76</v>
      </c>
      <c r="J70" s="43">
        <v>44407</v>
      </c>
      <c r="K70" s="49">
        <v>246.51</v>
      </c>
      <c r="L70" s="56">
        <f t="shared" si="2"/>
        <v>5.7320189850310316E-2</v>
      </c>
      <c r="M70" s="49">
        <v>259.16000000000003</v>
      </c>
      <c r="N70" s="56">
        <f t="shared" si="3"/>
        <v>5.7107578329987701E-3</v>
      </c>
      <c r="O70" s="49">
        <v>242.78</v>
      </c>
      <c r="P70" s="56">
        <f t="shared" si="4"/>
        <v>7.3564544031633511E-2</v>
      </c>
      <c r="Q70" s="18" t="s">
        <v>6147</v>
      </c>
    </row>
    <row r="71" spans="1:20" x14ac:dyDescent="0.25">
      <c r="A71" s="6" t="s">
        <v>17</v>
      </c>
      <c r="B71" s="18" t="s">
        <v>5313</v>
      </c>
      <c r="C71" s="18" t="s">
        <v>5323</v>
      </c>
      <c r="D71" s="18"/>
      <c r="E71" s="26">
        <v>114.06</v>
      </c>
      <c r="F71" s="26">
        <v>110.96</v>
      </c>
      <c r="G71" s="28">
        <f t="shared" si="1"/>
        <v>2.7937995674116877E-2</v>
      </c>
      <c r="H71" s="17">
        <v>80</v>
      </c>
      <c r="I71" s="17">
        <v>80</v>
      </c>
      <c r="J71" s="44">
        <v>44468</v>
      </c>
      <c r="K71" s="49">
        <v>109.33</v>
      </c>
      <c r="L71" s="56">
        <f t="shared" si="2"/>
        <v>4.3263514131528437E-2</v>
      </c>
      <c r="M71" s="49">
        <v>112.15</v>
      </c>
      <c r="N71" s="56">
        <f t="shared" si="3"/>
        <v>1.7030762371823421E-2</v>
      </c>
      <c r="O71" s="49">
        <v>108.63</v>
      </c>
      <c r="P71" s="56">
        <f t="shared" si="4"/>
        <v>4.9986191659762563E-2</v>
      </c>
      <c r="Q71" s="18" t="s">
        <v>6148</v>
      </c>
    </row>
    <row r="72" spans="1:20" x14ac:dyDescent="0.25">
      <c r="A72" s="6" t="s">
        <v>18</v>
      </c>
      <c r="B72" s="18" t="s">
        <v>5013</v>
      </c>
      <c r="C72" s="18" t="s">
        <v>5023</v>
      </c>
      <c r="E72" s="26">
        <v>58.57</v>
      </c>
      <c r="F72" s="26">
        <v>57.04</v>
      </c>
      <c r="G72" s="28">
        <f t="shared" si="1"/>
        <v>2.68232819074334E-2</v>
      </c>
      <c r="H72" s="17">
        <v>95</v>
      </c>
      <c r="I72" s="17">
        <v>80</v>
      </c>
      <c r="J72" s="43">
        <v>44405</v>
      </c>
      <c r="K72" s="49">
        <v>55.08</v>
      </c>
      <c r="L72" s="56">
        <f t="shared" si="2"/>
        <v>6.3362381989833003E-2</v>
      </c>
      <c r="M72" s="49">
        <v>58.86</v>
      </c>
      <c r="N72" s="56">
        <f t="shared" si="3"/>
        <v>-4.9269452939177567E-3</v>
      </c>
      <c r="O72" s="49">
        <v>54.13</v>
      </c>
      <c r="P72" s="56">
        <f t="shared" si="4"/>
        <v>8.2024755218917375E-2</v>
      </c>
      <c r="Q72" s="18" t="s">
        <v>6145</v>
      </c>
    </row>
    <row r="73" spans="1:20" x14ac:dyDescent="0.25">
      <c r="A73" s="6" t="s">
        <v>63</v>
      </c>
      <c r="B73" s="18" t="s">
        <v>5315</v>
      </c>
      <c r="C73" s="18" t="s">
        <v>5327</v>
      </c>
      <c r="D73" s="18"/>
      <c r="E73" s="26">
        <v>22.07</v>
      </c>
      <c r="F73" s="26">
        <v>23.18</v>
      </c>
      <c r="G73" s="28">
        <f t="shared" si="1"/>
        <v>-4.7886108714408952E-2</v>
      </c>
      <c r="H73" s="17">
        <v>70</v>
      </c>
      <c r="I73" s="17">
        <v>92</v>
      </c>
      <c r="J73" s="44">
        <v>44405</v>
      </c>
      <c r="K73" s="49">
        <v>21.9</v>
      </c>
      <c r="L73" s="56">
        <f t="shared" si="2"/>
        <v>7.7625570776256488E-3</v>
      </c>
      <c r="M73" s="49">
        <v>22.24</v>
      </c>
      <c r="N73" s="56">
        <f t="shared" si="3"/>
        <v>-7.6438848920862487E-3</v>
      </c>
      <c r="O73" s="49">
        <v>21.95</v>
      </c>
      <c r="P73" s="56">
        <f t="shared" si="4"/>
        <v>5.4669703872437811E-3</v>
      </c>
      <c r="Q73" s="18" t="s">
        <v>6152</v>
      </c>
    </row>
    <row r="74" spans="1:20" x14ac:dyDescent="0.25">
      <c r="A74" s="6" t="s">
        <v>67</v>
      </c>
      <c r="B74" s="18" t="s">
        <v>1151</v>
      </c>
      <c r="C74" s="18" t="s">
        <v>1152</v>
      </c>
      <c r="E74" s="26">
        <v>267.60000000000002</v>
      </c>
      <c r="F74" s="26">
        <v>282.76</v>
      </c>
      <c r="G74" s="28">
        <f t="shared" si="1"/>
        <v>-5.3614372612816409E-2</v>
      </c>
      <c r="H74" s="17">
        <v>14</v>
      </c>
      <c r="I74" s="17">
        <v>91</v>
      </c>
      <c r="J74" s="43">
        <v>44426</v>
      </c>
      <c r="K74" s="49">
        <v>263.36</v>
      </c>
      <c r="L74" s="56">
        <f t="shared" si="2"/>
        <v>1.609963547995143E-2</v>
      </c>
      <c r="M74" s="49">
        <v>272.93</v>
      </c>
      <c r="N74" s="56">
        <f t="shared" si="3"/>
        <v>-1.9528816912761454E-2</v>
      </c>
      <c r="O74" s="49">
        <v>259.92</v>
      </c>
      <c r="P74" s="56">
        <f t="shared" si="4"/>
        <v>2.9547553093259488E-2</v>
      </c>
      <c r="Q74" s="18" t="s">
        <v>6150</v>
      </c>
    </row>
    <row r="75" spans="1:20" x14ac:dyDescent="0.25">
      <c r="A75" s="6" t="s">
        <v>98</v>
      </c>
      <c r="B75" s="18" t="s">
        <v>4046</v>
      </c>
      <c r="C75" s="18" t="s">
        <v>5343</v>
      </c>
      <c r="E75" s="26">
        <v>187.68</v>
      </c>
      <c r="F75" s="26">
        <v>198.95</v>
      </c>
      <c r="G75" s="28">
        <f t="shared" si="1"/>
        <v>-5.6647398843930545E-2</v>
      </c>
      <c r="H75" s="17">
        <v>93</v>
      </c>
      <c r="I75" s="17">
        <v>74</v>
      </c>
      <c r="J75" s="43">
        <v>44406</v>
      </c>
      <c r="K75" s="49">
        <v>183.22</v>
      </c>
      <c r="L75" s="56">
        <f t="shared" si="2"/>
        <v>2.4342320707346404E-2</v>
      </c>
      <c r="M75" s="49">
        <v>189.02</v>
      </c>
      <c r="N75" s="56">
        <f t="shared" si="3"/>
        <v>-7.089196910379872E-3</v>
      </c>
      <c r="O75" s="49">
        <v>182.72</v>
      </c>
      <c r="P75" s="56">
        <f t="shared" si="4"/>
        <v>2.7145359019264494E-2</v>
      </c>
      <c r="Q75" s="18" t="s">
        <v>6151</v>
      </c>
    </row>
    <row r="76" spans="1:20" x14ac:dyDescent="0.25">
      <c r="A76" s="6" t="s">
        <v>102</v>
      </c>
      <c r="B76" s="18" t="s">
        <v>3948</v>
      </c>
      <c r="C76" s="18" t="s">
        <v>6121</v>
      </c>
      <c r="E76" s="26">
        <v>182</v>
      </c>
      <c r="F76" s="26">
        <v>194.8</v>
      </c>
      <c r="G76" s="28">
        <f t="shared" si="1"/>
        <v>-6.5708418891170489E-2</v>
      </c>
      <c r="H76" s="17">
        <v>41</v>
      </c>
      <c r="I76" s="17">
        <v>91</v>
      </c>
      <c r="J76" s="43">
        <v>44435</v>
      </c>
      <c r="K76" s="49">
        <v>166.6</v>
      </c>
      <c r="L76" s="56">
        <f t="shared" si="2"/>
        <v>9.2436974789915999E-2</v>
      </c>
      <c r="M76" s="49">
        <v>181.62</v>
      </c>
      <c r="N76" s="56">
        <f t="shared" si="3"/>
        <v>2.0922805858385389E-3</v>
      </c>
      <c r="O76" s="49">
        <v>163.98</v>
      </c>
      <c r="P76" s="56">
        <f t="shared" si="4"/>
        <v>0.10989145017685091</v>
      </c>
      <c r="Q76" s="18" t="s">
        <v>6149</v>
      </c>
    </row>
    <row r="77" spans="1:20" x14ac:dyDescent="0.25">
      <c r="A77" s="6" t="s">
        <v>106</v>
      </c>
      <c r="B77" s="18" t="s">
        <v>40</v>
      </c>
      <c r="C77" s="18" t="s">
        <v>41</v>
      </c>
      <c r="E77" s="26">
        <v>332.12</v>
      </c>
      <c r="F77" s="26">
        <v>356.31</v>
      </c>
      <c r="G77" s="28">
        <f t="shared" si="1"/>
        <v>-6.7890320226768816E-2</v>
      </c>
      <c r="H77" s="17">
        <v>64</v>
      </c>
      <c r="I77" s="17">
        <v>75</v>
      </c>
      <c r="J77" s="44">
        <v>44434</v>
      </c>
      <c r="K77" s="49">
        <v>335.45</v>
      </c>
      <c r="L77" s="56">
        <f t="shared" si="2"/>
        <v>-9.926963779996972E-3</v>
      </c>
      <c r="M77" s="49">
        <v>340.1</v>
      </c>
      <c r="N77" s="56">
        <f t="shared" si="3"/>
        <v>-2.346368715083804E-2</v>
      </c>
      <c r="O77" s="49">
        <v>333</v>
      </c>
      <c r="P77" s="56">
        <f t="shared" si="4"/>
        <v>-2.642642642642629E-3</v>
      </c>
      <c r="Q77" s="18" t="s">
        <v>6153</v>
      </c>
    </row>
    <row r="78" spans="1:20" x14ac:dyDescent="0.25">
      <c r="A78" s="6" t="s">
        <v>238</v>
      </c>
      <c r="B78" s="18" t="s">
        <v>2127</v>
      </c>
      <c r="C78" s="18" t="s">
        <v>5375</v>
      </c>
      <c r="D78" s="18"/>
      <c r="E78" s="26">
        <v>661.64</v>
      </c>
      <c r="F78" s="26">
        <v>733.05</v>
      </c>
      <c r="G78" s="28">
        <f t="shared" si="1"/>
        <v>-9.7414910306254654E-2</v>
      </c>
      <c r="H78" s="17">
        <v>98</v>
      </c>
      <c r="I78" s="17">
        <v>91</v>
      </c>
      <c r="J78" s="44">
        <v>44448</v>
      </c>
      <c r="K78" s="49">
        <v>659.45</v>
      </c>
      <c r="L78" s="56">
        <f t="shared" si="2"/>
        <v>3.3209492759116548E-3</v>
      </c>
      <c r="M78" s="49">
        <v>681.62</v>
      </c>
      <c r="N78" s="56">
        <f t="shared" si="3"/>
        <v>-2.9312520172530176E-2</v>
      </c>
      <c r="O78" s="49">
        <v>660.35</v>
      </c>
      <c r="P78" s="56">
        <f t="shared" si="4"/>
        <v>1.9535095025364786E-3</v>
      </c>
      <c r="Q78" s="18" t="s">
        <v>6154</v>
      </c>
    </row>
    <row r="79" spans="1:20" x14ac:dyDescent="0.25">
      <c r="A79" s="6" t="s">
        <v>243</v>
      </c>
    </row>
    <row r="80" spans="1:20" x14ac:dyDescent="0.25">
      <c r="A80" s="6" t="s">
        <v>263</v>
      </c>
      <c r="B80" s="18" t="s">
        <v>278</v>
      </c>
      <c r="C80" s="18" t="s">
        <v>3344</v>
      </c>
      <c r="E80" s="26">
        <v>195.92</v>
      </c>
      <c r="F80" s="26">
        <v>194.67</v>
      </c>
      <c r="G80" s="28">
        <f t="shared" si="1"/>
        <v>6.4211229259772953E-3</v>
      </c>
      <c r="H80" s="17">
        <v>91</v>
      </c>
      <c r="I80" s="17">
        <v>77</v>
      </c>
      <c r="J80" s="43">
        <v>44411</v>
      </c>
      <c r="K80" s="49">
        <v>178.74</v>
      </c>
      <c r="L80" s="56">
        <f t="shared" si="2"/>
        <v>9.6117265301555205E-2</v>
      </c>
      <c r="M80" s="49">
        <v>184.85</v>
      </c>
      <c r="N80" s="56">
        <f t="shared" si="3"/>
        <v>5.988639437381657E-2</v>
      </c>
      <c r="O80" s="49">
        <v>176.24</v>
      </c>
      <c r="P80" s="56">
        <f t="shared" si="4"/>
        <v>0.11166591012256001</v>
      </c>
      <c r="Q80" s="18" t="s">
        <v>6180</v>
      </c>
    </row>
    <row r="81" spans="1:17" x14ac:dyDescent="0.25">
      <c r="A81" s="6" t="s">
        <v>267</v>
      </c>
      <c r="B81" s="18" t="s">
        <v>5577</v>
      </c>
      <c r="C81" s="18" t="s">
        <v>5578</v>
      </c>
      <c r="E81" s="26">
        <v>261.3</v>
      </c>
      <c r="F81" s="26">
        <v>254.78</v>
      </c>
      <c r="G81" s="28">
        <f t="shared" si="1"/>
        <v>2.559070570688441E-2</v>
      </c>
      <c r="H81" s="17">
        <v>96</v>
      </c>
      <c r="I81" s="17">
        <v>83</v>
      </c>
      <c r="J81" s="43">
        <v>44413</v>
      </c>
      <c r="K81" s="49">
        <v>231.33</v>
      </c>
      <c r="L81" s="56">
        <f t="shared" si="2"/>
        <v>0.12955518091038776</v>
      </c>
      <c r="M81" s="49">
        <v>241.78</v>
      </c>
      <c r="N81" s="56">
        <f t="shared" si="3"/>
        <v>8.0734552072131732E-2</v>
      </c>
      <c r="O81" s="49">
        <v>227.92</v>
      </c>
      <c r="P81" s="56">
        <f t="shared" si="4"/>
        <v>0.14645489645489657</v>
      </c>
      <c r="Q81" s="18" t="s">
        <v>6181</v>
      </c>
    </row>
    <row r="82" spans="1:17" x14ac:dyDescent="0.25">
      <c r="A82" s="6" t="s">
        <v>404</v>
      </c>
      <c r="B82" s="18" t="s">
        <v>2008</v>
      </c>
      <c r="C82" s="18" t="s">
        <v>5381</v>
      </c>
      <c r="E82" s="26">
        <v>114.86</v>
      </c>
      <c r="F82" s="26">
        <v>109.85</v>
      </c>
      <c r="G82" s="28">
        <f t="shared" si="1"/>
        <v>4.5607646791078794E-2</v>
      </c>
      <c r="H82" s="17">
        <v>99</v>
      </c>
      <c r="I82" s="17">
        <v>78</v>
      </c>
      <c r="J82" s="43">
        <v>44413</v>
      </c>
      <c r="K82" s="49">
        <v>102.37</v>
      </c>
      <c r="L82" s="56">
        <f t="shared" si="2"/>
        <v>0.12200840089870074</v>
      </c>
      <c r="M82" s="49">
        <v>106.59</v>
      </c>
      <c r="N82" s="56">
        <f t="shared" si="3"/>
        <v>7.7587015667510986E-2</v>
      </c>
      <c r="O82" s="49">
        <v>101.78</v>
      </c>
      <c r="P82" s="56">
        <f t="shared" si="4"/>
        <v>0.12851247789349576</v>
      </c>
      <c r="Q82" s="18" t="s">
        <v>6183</v>
      </c>
    </row>
    <row r="83" spans="1:17" x14ac:dyDescent="0.25">
      <c r="A83" s="6" t="s">
        <v>619</v>
      </c>
      <c r="B83" s="18" t="s">
        <v>6177</v>
      </c>
      <c r="C83" s="18" t="s">
        <v>6182</v>
      </c>
      <c r="E83" s="26">
        <v>114.12</v>
      </c>
      <c r="F83" s="26">
        <v>115.97</v>
      </c>
      <c r="G83" s="28">
        <f t="shared" si="1"/>
        <v>-1.5952401483142142E-2</v>
      </c>
      <c r="H83" s="17">
        <v>93</v>
      </c>
      <c r="I83" s="17">
        <v>52</v>
      </c>
      <c r="J83" s="43">
        <v>44439</v>
      </c>
      <c r="K83" s="49">
        <v>108.25</v>
      </c>
      <c r="L83" s="56">
        <f t="shared" si="2"/>
        <v>5.4226327944572793E-2</v>
      </c>
      <c r="M83" s="49">
        <v>111.25</v>
      </c>
      <c r="N83" s="56">
        <f t="shared" si="3"/>
        <v>2.5797752808988803E-2</v>
      </c>
      <c r="O83" s="49">
        <v>107.48</v>
      </c>
      <c r="P83" s="56">
        <f t="shared" si="4"/>
        <v>6.1778935615928544E-2</v>
      </c>
      <c r="Q83" s="18" t="s">
        <v>6184</v>
      </c>
    </row>
    <row r="84" spans="1:17" x14ac:dyDescent="0.25">
      <c r="A84" s="6" t="s">
        <v>831</v>
      </c>
      <c r="B84" s="18" t="s">
        <v>4088</v>
      </c>
      <c r="C84" s="18" t="s">
        <v>4089</v>
      </c>
      <c r="E84" s="26">
        <v>146.22</v>
      </c>
      <c r="F84" s="26">
        <v>153.5</v>
      </c>
      <c r="G84" s="28">
        <f t="shared" si="1"/>
        <v>-4.7426710097719878E-2</v>
      </c>
      <c r="H84" s="17">
        <v>45</v>
      </c>
      <c r="I84" s="17">
        <v>71</v>
      </c>
      <c r="J84" s="43">
        <v>44434</v>
      </c>
      <c r="K84" s="49">
        <v>137.47999999999999</v>
      </c>
      <c r="L84" s="56">
        <f t="shared" si="2"/>
        <v>6.3572883328484209E-2</v>
      </c>
      <c r="M84" s="49">
        <v>143.32</v>
      </c>
      <c r="N84" s="56">
        <f t="shared" si="3"/>
        <v>2.023444041306172E-2</v>
      </c>
      <c r="O84" s="49">
        <v>133.63</v>
      </c>
      <c r="P84" s="56">
        <f t="shared" si="4"/>
        <v>9.4215370799970097E-2</v>
      </c>
      <c r="Q84" s="18" t="s">
        <v>6185</v>
      </c>
    </row>
    <row r="85" spans="1:17" x14ac:dyDescent="0.25">
      <c r="A85" s="6" t="s">
        <v>832</v>
      </c>
      <c r="B85" s="18" t="s">
        <v>6178</v>
      </c>
      <c r="C85" s="18" t="s">
        <v>6186</v>
      </c>
      <c r="E85" s="26">
        <v>404.2</v>
      </c>
      <c r="F85" s="26">
        <v>395.89</v>
      </c>
      <c r="G85" s="28">
        <f t="shared" si="1"/>
        <v>2.0990679229078792E-2</v>
      </c>
      <c r="H85" s="17">
        <v>94</v>
      </c>
      <c r="I85" s="17">
        <v>73</v>
      </c>
      <c r="J85" s="43">
        <v>44404</v>
      </c>
      <c r="K85" s="49">
        <v>362.37</v>
      </c>
      <c r="L85" s="56">
        <f t="shared" si="2"/>
        <v>0.11543450064850838</v>
      </c>
      <c r="M85" s="49">
        <v>379.6</v>
      </c>
      <c r="N85" s="56">
        <f t="shared" si="3"/>
        <v>6.480505795574279E-2</v>
      </c>
      <c r="O85" s="49">
        <v>354.29</v>
      </c>
      <c r="P85" s="56">
        <f t="shared" si="4"/>
        <v>0.14087329588754965</v>
      </c>
      <c r="Q85" s="18" t="s">
        <v>6187</v>
      </c>
    </row>
    <row r="86" spans="1:17" x14ac:dyDescent="0.25">
      <c r="A86" s="6" t="s">
        <v>906</v>
      </c>
      <c r="B86" s="18" t="s">
        <v>6179</v>
      </c>
      <c r="C86" s="18" t="s">
        <v>6188</v>
      </c>
      <c r="E86" s="26">
        <v>119.79</v>
      </c>
      <c r="F86" s="26">
        <v>119.1</v>
      </c>
      <c r="G86" s="28">
        <f t="shared" si="1"/>
        <v>5.7934508816121916E-3</v>
      </c>
      <c r="H86" s="17">
        <v>69</v>
      </c>
      <c r="I86" s="17">
        <v>92</v>
      </c>
      <c r="J86" s="43">
        <v>44413</v>
      </c>
      <c r="K86" s="49">
        <v>111.83</v>
      </c>
      <c r="L86" s="56">
        <f t="shared" si="2"/>
        <v>7.1179468836627097E-2</v>
      </c>
      <c r="M86" s="49">
        <v>114.96</v>
      </c>
      <c r="N86" s="56">
        <f t="shared" si="3"/>
        <v>4.2014613778705745E-2</v>
      </c>
      <c r="O86" s="49">
        <v>111.76</v>
      </c>
      <c r="P86" s="56">
        <f t="shared" si="4"/>
        <v>7.1850393700787413E-2</v>
      </c>
      <c r="Q86" s="18" t="s">
        <v>6189</v>
      </c>
    </row>
    <row r="87" spans="1:17" x14ac:dyDescent="0.25">
      <c r="A87" s="6" t="s">
        <v>913</v>
      </c>
      <c r="B87" s="18"/>
      <c r="C87" s="18"/>
      <c r="E87" s="26"/>
      <c r="F87" s="26"/>
      <c r="G87" s="28"/>
      <c r="H87" s="17"/>
      <c r="I87" s="17"/>
      <c r="J87" s="43"/>
      <c r="K87" s="49"/>
      <c r="L87" s="56"/>
      <c r="M87" s="49"/>
      <c r="N87" s="56"/>
      <c r="O87" s="49"/>
      <c r="P87" s="56"/>
      <c r="Q87" s="18"/>
    </row>
    <row r="88" spans="1:17" x14ac:dyDescent="0.25">
      <c r="A88" s="6" t="s">
        <v>976</v>
      </c>
      <c r="B88" s="18"/>
      <c r="C88" s="18"/>
      <c r="E88" s="26"/>
      <c r="F88" s="26"/>
      <c r="G88" s="28"/>
      <c r="H88" s="17"/>
      <c r="I88" s="17"/>
      <c r="J88" s="7"/>
      <c r="K88" s="49"/>
      <c r="L88" s="56"/>
      <c r="M88" s="49"/>
      <c r="N88" s="56"/>
      <c r="O88" s="49"/>
      <c r="P88" s="56"/>
      <c r="Q88" s="18"/>
    </row>
    <row r="89" spans="1:17" x14ac:dyDescent="0.25">
      <c r="A89" s="6" t="s">
        <v>1082</v>
      </c>
      <c r="B89" s="18"/>
      <c r="C89" s="18"/>
      <c r="E89" s="26"/>
      <c r="F89" s="26"/>
      <c r="G89" s="28"/>
      <c r="H89" s="17"/>
      <c r="I89" s="17"/>
      <c r="J89" s="43"/>
      <c r="K89" s="49"/>
      <c r="L89" s="56"/>
      <c r="M89" s="49"/>
      <c r="N89" s="56"/>
      <c r="O89" s="49"/>
      <c r="P89" s="56"/>
      <c r="Q89" s="18"/>
    </row>
    <row r="90" spans="1:17" x14ac:dyDescent="0.25">
      <c r="A90" s="6" t="s">
        <v>1083</v>
      </c>
      <c r="B90" s="18"/>
      <c r="C90" s="18"/>
      <c r="D90" s="18"/>
      <c r="E90" s="26"/>
      <c r="F90" s="26"/>
      <c r="G90" s="28"/>
      <c r="H90" s="17"/>
      <c r="I90" s="17"/>
      <c r="J90" s="44"/>
      <c r="K90" s="49"/>
      <c r="L90" s="56"/>
      <c r="M90" s="49"/>
      <c r="N90" s="56"/>
      <c r="O90" s="49"/>
      <c r="P90" s="56"/>
      <c r="Q90" s="18"/>
    </row>
    <row r="91" spans="1:17" x14ac:dyDescent="0.25">
      <c r="A91" s="6" t="s">
        <v>1084</v>
      </c>
    </row>
    <row r="92" spans="1:17" x14ac:dyDescent="0.25">
      <c r="A92" s="6" t="s">
        <v>1514</v>
      </c>
    </row>
    <row r="93" spans="1:17" x14ac:dyDescent="0.25">
      <c r="A93" s="6" t="s">
        <v>1515</v>
      </c>
    </row>
    <row r="94" spans="1:17" x14ac:dyDescent="0.25">
      <c r="A94" s="6" t="s">
        <v>1518</v>
      </c>
    </row>
    <row r="95" spans="1:17" x14ac:dyDescent="0.25">
      <c r="A95" s="6" t="s">
        <v>1519</v>
      </c>
    </row>
    <row r="96" spans="1:17" x14ac:dyDescent="0.25">
      <c r="A96" s="6" t="s">
        <v>1820</v>
      </c>
    </row>
    <row r="97" spans="1:17" x14ac:dyDescent="0.25">
      <c r="A97" s="6" t="s">
        <v>4642</v>
      </c>
      <c r="B97" s="18"/>
      <c r="C97" s="18"/>
      <c r="D97" s="18"/>
      <c r="E97" s="26"/>
      <c r="F97" s="26"/>
      <c r="G97" s="28"/>
      <c r="H97" s="17"/>
      <c r="I97" s="17"/>
      <c r="J97" s="44"/>
      <c r="K97" s="49"/>
      <c r="L97" s="49"/>
      <c r="M97" s="49"/>
      <c r="N97" s="18"/>
    </row>
    <row r="98" spans="1:17" x14ac:dyDescent="0.25">
      <c r="A98" s="6" t="s">
        <v>5990</v>
      </c>
    </row>
    <row r="99" spans="1:17" x14ac:dyDescent="0.25">
      <c r="A99" s="6" t="s">
        <v>5991</v>
      </c>
    </row>
    <row r="100" spans="1:17" x14ac:dyDescent="0.25">
      <c r="Q100" s="18"/>
    </row>
    <row r="102" spans="1:17" x14ac:dyDescent="0.25">
      <c r="J102" s="44"/>
    </row>
    <row r="103" spans="1:17" x14ac:dyDescent="0.25">
      <c r="J103" s="44"/>
    </row>
    <row r="104" spans="1:17" x14ac:dyDescent="0.25">
      <c r="J104" s="44"/>
    </row>
    <row r="105" spans="1:17" x14ac:dyDescent="0.25">
      <c r="J105" s="44"/>
    </row>
  </sheetData>
  <sortState xmlns:xlrd2="http://schemas.microsoft.com/office/spreadsheetml/2017/richdata2" ref="B65:Q78">
    <sortCondition descending="1" ref="G65:G78"/>
  </sortState>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B256-2D3E-4FC7-83DB-6D63A2173747}">
  <dimension ref="A1:T103"/>
  <sheetViews>
    <sheetView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44393</v>
      </c>
      <c r="I3" s="2"/>
      <c r="J3" s="44">
        <v>44396</v>
      </c>
      <c r="K3" s="43">
        <v>44397</v>
      </c>
      <c r="L3" s="43">
        <v>44398</v>
      </c>
      <c r="M3" s="43">
        <v>44399</v>
      </c>
      <c r="N3" s="43">
        <v>44400</v>
      </c>
      <c r="P3" t="s">
        <v>1973</v>
      </c>
    </row>
    <row r="4" spans="1:16" ht="15.75" thickBot="1" x14ac:dyDescent="0.3">
      <c r="A4" t="s">
        <v>0</v>
      </c>
      <c r="C4" s="10">
        <v>44396</v>
      </c>
      <c r="D4" s="11" t="s">
        <v>66</v>
      </c>
      <c r="E4" s="10">
        <v>44400</v>
      </c>
      <c r="J4" s="2" t="s">
        <v>58</v>
      </c>
      <c r="K4" s="2" t="s">
        <v>59</v>
      </c>
      <c r="L4" s="2" t="s">
        <v>60</v>
      </c>
      <c r="M4" s="2" t="s">
        <v>61</v>
      </c>
      <c r="N4" s="2" t="s">
        <v>62</v>
      </c>
    </row>
    <row r="5" spans="1:16" ht="15.75" thickBot="1" x14ac:dyDescent="0.3">
      <c r="G5" t="s">
        <v>57</v>
      </c>
      <c r="H5" s="8">
        <v>14427.24</v>
      </c>
      <c r="J5" s="16">
        <v>14274.98</v>
      </c>
      <c r="K5" s="16">
        <v>14498.88</v>
      </c>
      <c r="L5" s="16">
        <v>14631.95</v>
      </c>
      <c r="M5" s="16">
        <v>14684.6</v>
      </c>
      <c r="N5" s="16">
        <v>14836.99</v>
      </c>
      <c r="P5" s="5">
        <f>(N5-H5)/H5</f>
        <v>2.8401135629545222E-2</v>
      </c>
    </row>
    <row r="6" spans="1:16" ht="15.75" thickBot="1" x14ac:dyDescent="0.3">
      <c r="A6" t="s">
        <v>2</v>
      </c>
      <c r="C6" s="33" t="s">
        <v>6208</v>
      </c>
      <c r="D6" s="1"/>
      <c r="E6" s="1"/>
      <c r="G6" t="s">
        <v>3680</v>
      </c>
      <c r="H6" s="9">
        <v>4327.16</v>
      </c>
      <c r="J6" s="16">
        <v>4258.49</v>
      </c>
      <c r="K6" s="21">
        <v>4323.0600000000004</v>
      </c>
      <c r="L6" s="21">
        <v>4358.6899999999996</v>
      </c>
      <c r="M6" s="16">
        <v>4367.4799999999996</v>
      </c>
      <c r="N6" s="16">
        <v>4411.8100000000004</v>
      </c>
      <c r="P6" s="5">
        <f>(N6-H6)/H6</f>
        <v>1.9562484400854268E-2</v>
      </c>
    </row>
    <row r="7" spans="1:16" x14ac:dyDescent="0.25">
      <c r="C7" s="12"/>
      <c r="J7" s="12"/>
    </row>
    <row r="8" spans="1:16" x14ac:dyDescent="0.25">
      <c r="C8" s="12"/>
      <c r="J8" s="12"/>
    </row>
    <row r="9" spans="1:16" x14ac:dyDescent="0.25">
      <c r="A9" t="s">
        <v>3</v>
      </c>
      <c r="C9" t="s">
        <v>6231</v>
      </c>
      <c r="J9" s="18"/>
    </row>
    <row r="10" spans="1:16" x14ac:dyDescent="0.25">
      <c r="C10" s="37" t="s">
        <v>6232</v>
      </c>
      <c r="J10" s="18"/>
    </row>
    <row r="11" spans="1:16" x14ac:dyDescent="0.25">
      <c r="C11" s="37" t="s">
        <v>6233</v>
      </c>
      <c r="J11" s="18"/>
    </row>
    <row r="12" spans="1:16" x14ac:dyDescent="0.25">
      <c r="C12" s="37" t="s">
        <v>6234</v>
      </c>
      <c r="J12" s="18"/>
    </row>
    <row r="13" spans="1:16" x14ac:dyDescent="0.25">
      <c r="C13" s="37" t="s">
        <v>6235</v>
      </c>
      <c r="J13" s="18"/>
    </row>
    <row r="14" spans="1:16" x14ac:dyDescent="0.25">
      <c r="C14" s="37" t="s">
        <v>6236</v>
      </c>
      <c r="J14" s="18"/>
    </row>
    <row r="15" spans="1:16" x14ac:dyDescent="0.25">
      <c r="C15" s="37" t="s">
        <v>6237</v>
      </c>
      <c r="J15" s="18"/>
    </row>
    <row r="16" spans="1:16" x14ac:dyDescent="0.25">
      <c r="C16" s="37" t="s">
        <v>6238</v>
      </c>
      <c r="J16" s="18"/>
    </row>
    <row r="17" spans="3:10" x14ac:dyDescent="0.25">
      <c r="C17" s="37" t="s">
        <v>6239</v>
      </c>
      <c r="J17" s="18"/>
    </row>
    <row r="18" spans="3:10" x14ac:dyDescent="0.25">
      <c r="C18" s="37" t="s">
        <v>6240</v>
      </c>
      <c r="J18" s="18"/>
    </row>
    <row r="19" spans="3:10" x14ac:dyDescent="0.25">
      <c r="C19" s="37" t="s">
        <v>6241</v>
      </c>
      <c r="J19" s="18"/>
    </row>
    <row r="20" spans="3:10" x14ac:dyDescent="0.25">
      <c r="C20" s="37" t="s">
        <v>6242</v>
      </c>
      <c r="J20" s="18"/>
    </row>
    <row r="21" spans="3:10" x14ac:dyDescent="0.25">
      <c r="C21" s="37" t="s">
        <v>6243</v>
      </c>
      <c r="J21" s="18"/>
    </row>
    <row r="22" spans="3:10" x14ac:dyDescent="0.25">
      <c r="C22" s="37" t="s">
        <v>6244</v>
      </c>
      <c r="J22" s="18"/>
    </row>
    <row r="23" spans="3:10" x14ac:dyDescent="0.25">
      <c r="C23" s="18" t="s">
        <v>6245</v>
      </c>
      <c r="J23" s="18"/>
    </row>
    <row r="24" spans="3:10" x14ac:dyDescent="0.25">
      <c r="C24" s="18"/>
      <c r="J24" s="18"/>
    </row>
    <row r="25" spans="3:10" x14ac:dyDescent="0.25">
      <c r="C25" s="12"/>
      <c r="J25" s="18"/>
    </row>
    <row r="26" spans="3:10" x14ac:dyDescent="0.25">
      <c r="C26" s="12" t="s">
        <v>6212</v>
      </c>
      <c r="J26" s="18"/>
    </row>
    <row r="27" spans="3:10" x14ac:dyDescent="0.25">
      <c r="C27" s="12" t="s">
        <v>6246</v>
      </c>
      <c r="J27" s="18"/>
    </row>
    <row r="28" spans="3:10" x14ac:dyDescent="0.25">
      <c r="J28" s="18"/>
    </row>
    <row r="29" spans="3:10" x14ac:dyDescent="0.25">
      <c r="C29" t="s">
        <v>3391</v>
      </c>
      <c r="D29" s="5">
        <v>0.25990000000000002</v>
      </c>
      <c r="E29" s="7"/>
      <c r="I29" s="5"/>
      <c r="J29" s="18"/>
    </row>
    <row r="30" spans="3:10" x14ac:dyDescent="0.25">
      <c r="D30" s="5"/>
      <c r="E30" s="7"/>
      <c r="I30" s="5"/>
      <c r="J30" s="18"/>
    </row>
    <row r="31" spans="3:10" x14ac:dyDescent="0.25">
      <c r="C31" t="s">
        <v>4321</v>
      </c>
      <c r="D31" s="5">
        <v>7.8899999999999998E-2</v>
      </c>
      <c r="E31" s="7"/>
      <c r="I31" s="5"/>
      <c r="J31" s="18"/>
    </row>
    <row r="32" spans="3:10" x14ac:dyDescent="0.25">
      <c r="C32" t="s">
        <v>1308</v>
      </c>
      <c r="D32" s="5">
        <v>6.1899999999999997E-2</v>
      </c>
      <c r="E32" s="7"/>
      <c r="I32" s="5"/>
      <c r="J32" s="18"/>
    </row>
    <row r="33" spans="1:19" x14ac:dyDescent="0.25">
      <c r="C33" t="s">
        <v>4130</v>
      </c>
      <c r="D33" s="5">
        <v>6.0600000000000001E-2</v>
      </c>
      <c r="E33" s="7"/>
      <c r="I33" s="5"/>
      <c r="J33" s="18"/>
    </row>
    <row r="34" spans="1:19" x14ac:dyDescent="0.25">
      <c r="C34" t="s">
        <v>6054</v>
      </c>
      <c r="D34" s="5">
        <v>7.6899999999999996E-2</v>
      </c>
      <c r="E34" s="7"/>
      <c r="I34" s="5"/>
      <c r="J34" s="18"/>
    </row>
    <row r="35" spans="1:19" x14ac:dyDescent="0.25">
      <c r="C35" t="s">
        <v>1720</v>
      </c>
      <c r="D35" s="5">
        <v>5.8900000000000001E-2</v>
      </c>
      <c r="I35" s="5"/>
      <c r="J35" s="18"/>
    </row>
    <row r="36" spans="1:19" x14ac:dyDescent="0.25">
      <c r="C36" t="s">
        <v>314</v>
      </c>
      <c r="D36" s="5">
        <v>6.0299999999999999E-2</v>
      </c>
      <c r="I36" s="5"/>
      <c r="J36" s="18"/>
    </row>
    <row r="37" spans="1:19" x14ac:dyDescent="0.25">
      <c r="C37" t="s">
        <v>276</v>
      </c>
      <c r="D37" s="5">
        <v>0.108</v>
      </c>
      <c r="I37" s="5"/>
      <c r="J37" s="18"/>
    </row>
    <row r="38" spans="1:19" x14ac:dyDescent="0.25">
      <c r="C38" t="s">
        <v>4056</v>
      </c>
      <c r="D38" s="5">
        <v>0.1186</v>
      </c>
      <c r="I38" s="5"/>
      <c r="J38" s="18"/>
    </row>
    <row r="39" spans="1:19" x14ac:dyDescent="0.25">
      <c r="C39" t="s">
        <v>5873</v>
      </c>
      <c r="D39" s="5">
        <v>5.4199999999999998E-2</v>
      </c>
      <c r="E39" s="27"/>
      <c r="F39" s="18"/>
      <c r="G39" s="28"/>
      <c r="H39" s="18"/>
      <c r="I39" s="5"/>
      <c r="J39" s="18"/>
    </row>
    <row r="40" spans="1:19" x14ac:dyDescent="0.25">
      <c r="C40" t="s">
        <v>3212</v>
      </c>
      <c r="D40" s="5">
        <v>6.1800000000000001E-2</v>
      </c>
      <c r="E40" s="27"/>
      <c r="F40" s="18"/>
      <c r="G40" s="28"/>
      <c r="H40" s="18"/>
      <c r="I40" s="5"/>
      <c r="J40" s="18"/>
    </row>
    <row r="41" spans="1:19" x14ac:dyDescent="0.25">
      <c r="D41" s="5"/>
      <c r="E41" s="27"/>
      <c r="F41" s="18"/>
      <c r="G41" s="28"/>
      <c r="H41" s="18"/>
      <c r="I41" s="5"/>
      <c r="J41" s="18"/>
    </row>
    <row r="42" spans="1:19" x14ac:dyDescent="0.25">
      <c r="D42" s="5"/>
      <c r="E42" s="27"/>
      <c r="F42" s="18"/>
      <c r="G42" s="28"/>
      <c r="H42" s="18"/>
      <c r="I42" s="5"/>
      <c r="J42" s="18"/>
    </row>
    <row r="43" spans="1:19" x14ac:dyDescent="0.25">
      <c r="D43" s="5">
        <f>SUM(D29:D42)</f>
        <v>1</v>
      </c>
      <c r="I43" s="28"/>
      <c r="J43" s="18"/>
    </row>
    <row r="44" spans="1:19" x14ac:dyDescent="0.25">
      <c r="E44" s="27"/>
      <c r="F44" s="18"/>
      <c r="G44" s="28"/>
      <c r="H44" s="18"/>
      <c r="I44" s="28"/>
      <c r="J44" s="18"/>
    </row>
    <row r="45" spans="1:19" x14ac:dyDescent="0.25">
      <c r="D45" s="5"/>
      <c r="E45" s="27"/>
      <c r="F45" s="18"/>
      <c r="G45" s="28"/>
      <c r="H45" s="18"/>
      <c r="I45" s="28"/>
      <c r="J45" s="18"/>
    </row>
    <row r="46" spans="1:19" x14ac:dyDescent="0.25">
      <c r="C46" s="12"/>
      <c r="E46" s="27"/>
      <c r="F46" s="17" t="s">
        <v>4013</v>
      </c>
      <c r="G46" s="18"/>
      <c r="H46" s="12"/>
      <c r="I46" s="18"/>
    </row>
    <row r="47" spans="1:19" x14ac:dyDescent="0.25">
      <c r="A47" t="s">
        <v>4</v>
      </c>
      <c r="C47" s="12"/>
      <c r="E47" s="30" t="s">
        <v>7</v>
      </c>
      <c r="F47" s="30" t="s">
        <v>8</v>
      </c>
      <c r="G47" s="30" t="s">
        <v>9</v>
      </c>
      <c r="H47" s="30" t="s">
        <v>10</v>
      </c>
      <c r="I47" s="30" t="s">
        <v>24</v>
      </c>
      <c r="J47" s="30" t="s">
        <v>26</v>
      </c>
      <c r="K47" s="30" t="s">
        <v>25</v>
      </c>
      <c r="L47" s="30" t="s">
        <v>4733</v>
      </c>
      <c r="M47" s="29" t="s">
        <v>11</v>
      </c>
      <c r="N47" s="31"/>
      <c r="O47" s="31"/>
      <c r="P47" s="31"/>
      <c r="Q47" s="31"/>
      <c r="R47" s="31"/>
      <c r="S47" s="31"/>
    </row>
    <row r="48" spans="1:19" x14ac:dyDescent="0.25">
      <c r="A48" s="6" t="s">
        <v>5</v>
      </c>
      <c r="B48" t="s">
        <v>4321</v>
      </c>
      <c r="E48" s="4">
        <v>78.02</v>
      </c>
      <c r="F48" s="4">
        <v>68.150000000000006</v>
      </c>
      <c r="G48" s="5">
        <f>(E48-F48)/F48</f>
        <v>0.1448275862068964</v>
      </c>
      <c r="H48" s="4">
        <v>69</v>
      </c>
      <c r="I48" s="4">
        <v>70.239999999999995</v>
      </c>
      <c r="J48" s="25">
        <v>92</v>
      </c>
      <c r="K48" s="25">
        <v>69</v>
      </c>
      <c r="L48" s="2">
        <v>18</v>
      </c>
      <c r="M48" t="s">
        <v>6192</v>
      </c>
    </row>
    <row r="49" spans="1:17" x14ac:dyDescent="0.25">
      <c r="A49" s="6" t="s">
        <v>12</v>
      </c>
      <c r="B49" t="s">
        <v>1308</v>
      </c>
      <c r="E49">
        <v>146.63999999999999</v>
      </c>
      <c r="F49">
        <v>133.65</v>
      </c>
      <c r="G49" s="5">
        <f t="shared" ref="G49:G57" si="0">(E49-F49)/F49</f>
        <v>9.7194163860830379E-2</v>
      </c>
      <c r="H49" s="4">
        <v>137</v>
      </c>
      <c r="I49" s="4">
        <v>130.07</v>
      </c>
      <c r="J49" s="2">
        <v>82</v>
      </c>
      <c r="K49" s="2">
        <v>98</v>
      </c>
      <c r="L49" s="2"/>
      <c r="M49" t="s">
        <v>6193</v>
      </c>
    </row>
    <row r="50" spans="1:17" x14ac:dyDescent="0.25">
      <c r="A50" s="6" t="s">
        <v>13</v>
      </c>
      <c r="B50" t="s">
        <v>4130</v>
      </c>
      <c r="E50" s="4">
        <v>268.95999999999998</v>
      </c>
      <c r="F50" s="4">
        <v>250.13</v>
      </c>
      <c r="G50" s="5">
        <f t="shared" si="0"/>
        <v>7.5280853955942847E-2</v>
      </c>
      <c r="H50" s="4">
        <v>250</v>
      </c>
      <c r="I50" s="4">
        <v>247.94</v>
      </c>
      <c r="J50" s="25">
        <v>93</v>
      </c>
      <c r="K50" s="25">
        <v>69</v>
      </c>
      <c r="L50" s="2">
        <v>11</v>
      </c>
      <c r="M50" t="s">
        <v>6194</v>
      </c>
    </row>
    <row r="51" spans="1:17" x14ac:dyDescent="0.25">
      <c r="A51" s="6" t="s">
        <v>14</v>
      </c>
      <c r="B51" t="s">
        <v>6054</v>
      </c>
      <c r="E51">
        <v>548.61</v>
      </c>
      <c r="F51">
        <v>538.13</v>
      </c>
      <c r="G51" s="5">
        <f t="shared" si="0"/>
        <v>1.9474848085035249E-2</v>
      </c>
      <c r="H51" s="4">
        <v>520</v>
      </c>
      <c r="I51" s="4">
        <v>517.94000000000005</v>
      </c>
      <c r="J51" s="2">
        <v>89</v>
      </c>
      <c r="K51" s="2">
        <v>96</v>
      </c>
      <c r="M51" t="s">
        <v>6195</v>
      </c>
    </row>
    <row r="52" spans="1:17" x14ac:dyDescent="0.25">
      <c r="A52" s="6" t="s">
        <v>15</v>
      </c>
      <c r="B52" t="s">
        <v>1720</v>
      </c>
      <c r="E52" s="4">
        <v>159.69</v>
      </c>
      <c r="F52" s="4">
        <v>153.18</v>
      </c>
      <c r="G52" s="5">
        <f t="shared" si="0"/>
        <v>4.2499020759890267E-2</v>
      </c>
      <c r="H52" s="4">
        <v>152</v>
      </c>
      <c r="I52" s="4">
        <v>151.93</v>
      </c>
      <c r="J52" s="25">
        <v>79</v>
      </c>
      <c r="K52" s="25">
        <v>92</v>
      </c>
      <c r="L52" s="2"/>
      <c r="M52" t="s">
        <v>6196</v>
      </c>
    </row>
    <row r="53" spans="1:17" x14ac:dyDescent="0.25">
      <c r="A53" s="6" t="s">
        <v>16</v>
      </c>
      <c r="B53" t="s">
        <v>314</v>
      </c>
      <c r="E53" s="4">
        <v>238.72</v>
      </c>
      <c r="F53" s="4">
        <v>223.67</v>
      </c>
      <c r="G53" s="5">
        <f t="shared" si="0"/>
        <v>6.7286627621048922E-2</v>
      </c>
      <c r="H53" s="4">
        <v>218</v>
      </c>
      <c r="I53" s="4">
        <v>223.94</v>
      </c>
      <c r="J53" s="25">
        <v>88</v>
      </c>
      <c r="K53" s="25">
        <v>50</v>
      </c>
      <c r="L53" s="2">
        <v>27</v>
      </c>
      <c r="M53" t="s">
        <v>6197</v>
      </c>
    </row>
    <row r="54" spans="1:17" x14ac:dyDescent="0.25">
      <c r="A54" s="6" t="s">
        <v>17</v>
      </c>
      <c r="B54" t="s">
        <v>276</v>
      </c>
      <c r="E54" s="4">
        <v>308.52999999999997</v>
      </c>
      <c r="F54" s="4">
        <v>298.17</v>
      </c>
      <c r="G54" s="5">
        <f t="shared" si="0"/>
        <v>3.4745279538518151E-2</v>
      </c>
      <c r="H54" s="4">
        <v>282</v>
      </c>
      <c r="I54" s="4">
        <v>296.01</v>
      </c>
      <c r="J54" s="25">
        <v>85</v>
      </c>
      <c r="K54" s="25">
        <v>98</v>
      </c>
      <c r="M54" t="s">
        <v>6198</v>
      </c>
    </row>
    <row r="55" spans="1:17" x14ac:dyDescent="0.25">
      <c r="A55" s="6" t="s">
        <v>18</v>
      </c>
      <c r="B55" t="s">
        <v>4056</v>
      </c>
      <c r="E55" s="4">
        <v>473.65</v>
      </c>
      <c r="F55" s="4">
        <v>411.87</v>
      </c>
      <c r="G55" s="5">
        <f t="shared" si="0"/>
        <v>0.14999878602471647</v>
      </c>
      <c r="H55" s="4">
        <v>415</v>
      </c>
      <c r="I55" s="4">
        <v>462.99</v>
      </c>
      <c r="J55" s="25">
        <v>95</v>
      </c>
      <c r="K55" s="25">
        <v>68</v>
      </c>
      <c r="L55" s="2">
        <v>9</v>
      </c>
      <c r="M55" t="s">
        <v>6199</v>
      </c>
    </row>
    <row r="56" spans="1:17" x14ac:dyDescent="0.25">
      <c r="A56" s="6" t="s">
        <v>63</v>
      </c>
      <c r="B56" t="s">
        <v>5873</v>
      </c>
      <c r="E56" s="4">
        <v>120.26</v>
      </c>
      <c r="F56" s="4">
        <v>125.55</v>
      </c>
      <c r="G56" s="5">
        <f t="shared" si="0"/>
        <v>-4.213460772600551E-2</v>
      </c>
      <c r="H56" s="4">
        <v>119</v>
      </c>
      <c r="I56" s="4">
        <v>117.14</v>
      </c>
      <c r="J56" s="2">
        <v>79</v>
      </c>
      <c r="K56" s="2">
        <v>99</v>
      </c>
      <c r="L56" s="2"/>
      <c r="M56" t="s">
        <v>6200</v>
      </c>
    </row>
    <row r="57" spans="1:17" x14ac:dyDescent="0.25">
      <c r="A57" s="6" t="s">
        <v>67</v>
      </c>
      <c r="B57" t="s">
        <v>3212</v>
      </c>
      <c r="E57" s="4">
        <v>117.2</v>
      </c>
      <c r="F57" s="4">
        <v>106.84</v>
      </c>
      <c r="G57" s="5">
        <f t="shared" si="0"/>
        <v>9.6967427929614367E-2</v>
      </c>
      <c r="H57" s="4">
        <v>103</v>
      </c>
      <c r="I57" s="4">
        <v>95.77</v>
      </c>
      <c r="J57" s="2">
        <v>96</v>
      </c>
      <c r="K57" s="2">
        <v>40</v>
      </c>
      <c r="L57" s="2">
        <v>8</v>
      </c>
      <c r="M57" t="s">
        <v>6201</v>
      </c>
    </row>
    <row r="58" spans="1:17" x14ac:dyDescent="0.25">
      <c r="A58" s="6" t="s">
        <v>98</v>
      </c>
      <c r="J58" s="2"/>
      <c r="K58" s="2"/>
      <c r="L58" s="2"/>
    </row>
    <row r="60" spans="1:17" x14ac:dyDescent="0.25">
      <c r="G60" s="2" t="s">
        <v>5291</v>
      </c>
      <c r="J60" s="2" t="s">
        <v>5287</v>
      </c>
      <c r="L60" s="2" t="s">
        <v>6053</v>
      </c>
      <c r="N60" s="2" t="s">
        <v>6053</v>
      </c>
      <c r="P60" s="2" t="s">
        <v>6053</v>
      </c>
    </row>
    <row r="61" spans="1:17" x14ac:dyDescent="0.25">
      <c r="A61" s="3" t="s">
        <v>21</v>
      </c>
      <c r="E61" s="22" t="s">
        <v>7</v>
      </c>
      <c r="F61" s="22" t="s">
        <v>24</v>
      </c>
      <c r="G61" s="22" t="s">
        <v>5292</v>
      </c>
      <c r="H61" s="22" t="s">
        <v>25</v>
      </c>
      <c r="I61" s="22" t="s">
        <v>26</v>
      </c>
      <c r="J61" s="22" t="s">
        <v>25</v>
      </c>
      <c r="K61" s="22" t="s">
        <v>5924</v>
      </c>
      <c r="L61" s="22" t="s">
        <v>5924</v>
      </c>
      <c r="M61" s="22" t="s">
        <v>5294</v>
      </c>
      <c r="N61" s="22" t="s">
        <v>5294</v>
      </c>
      <c r="O61" s="22" t="s">
        <v>5295</v>
      </c>
      <c r="P61" s="22" t="s">
        <v>5295</v>
      </c>
      <c r="Q61" s="23" t="s">
        <v>11</v>
      </c>
    </row>
    <row r="62" spans="1:17" x14ac:dyDescent="0.25">
      <c r="A62" s="3" t="s">
        <v>5957</v>
      </c>
      <c r="E62" s="22"/>
      <c r="F62" s="22"/>
      <c r="G62" s="22"/>
      <c r="H62" s="22"/>
      <c r="I62" s="22"/>
      <c r="J62" s="22"/>
      <c r="K62" s="22"/>
      <c r="M62" s="22"/>
      <c r="O62" s="22"/>
      <c r="Q62" s="23"/>
    </row>
    <row r="63" spans="1:17" x14ac:dyDescent="0.25">
      <c r="A63" s="6" t="s">
        <v>5</v>
      </c>
      <c r="B63" s="18" t="s">
        <v>5815</v>
      </c>
      <c r="C63" s="18" t="s">
        <v>5831</v>
      </c>
      <c r="D63" s="18"/>
      <c r="E63" s="26">
        <v>82.16</v>
      </c>
      <c r="F63" s="26">
        <v>71.72</v>
      </c>
      <c r="G63" s="28">
        <f t="shared" ref="G63:G85" si="1">(E63-F63)/F63</f>
        <v>0.14556609035136639</v>
      </c>
      <c r="H63" s="17">
        <v>91</v>
      </c>
      <c r="I63" s="17">
        <v>92</v>
      </c>
      <c r="J63" s="51">
        <v>44404</v>
      </c>
      <c r="K63" s="49">
        <v>78.069999999999993</v>
      </c>
      <c r="L63" s="56">
        <f t="shared" ref="L63:L85" si="2">(E63-K63)/K63</f>
        <v>5.2388881772768077E-2</v>
      </c>
      <c r="M63" s="49">
        <v>78.849999999999994</v>
      </c>
      <c r="N63" s="56">
        <f t="shared" ref="N63:N85" si="3">(E63-M63)/M63</f>
        <v>4.197844007609388E-2</v>
      </c>
      <c r="O63" s="49">
        <v>77.25</v>
      </c>
      <c r="P63" s="56">
        <f t="shared" ref="P63:P85" si="4">(E63-O63)/O63</f>
        <v>6.3559870550161768E-2</v>
      </c>
      <c r="Q63" s="18" t="s">
        <v>6204</v>
      </c>
    </row>
    <row r="64" spans="1:17" x14ac:dyDescent="0.25">
      <c r="A64" s="6" t="s">
        <v>12</v>
      </c>
      <c r="B64" s="18" t="s">
        <v>5013</v>
      </c>
      <c r="C64" s="18" t="s">
        <v>5023</v>
      </c>
      <c r="E64" s="26">
        <v>63.48</v>
      </c>
      <c r="F64" s="26">
        <v>57.04</v>
      </c>
      <c r="G64" s="28">
        <f t="shared" si="1"/>
        <v>0.11290322580645157</v>
      </c>
      <c r="H64" s="17">
        <v>95</v>
      </c>
      <c r="I64" s="17">
        <v>86</v>
      </c>
      <c r="J64" s="51">
        <v>44405</v>
      </c>
      <c r="K64" s="49">
        <v>56.76</v>
      </c>
      <c r="L64" s="56">
        <f t="shared" si="2"/>
        <v>0.11839323467230442</v>
      </c>
      <c r="M64" s="49">
        <v>59.85</v>
      </c>
      <c r="N64" s="56">
        <f t="shared" si="3"/>
        <v>6.065162907268163E-2</v>
      </c>
      <c r="O64" s="49">
        <v>55.68</v>
      </c>
      <c r="P64" s="56">
        <f t="shared" si="4"/>
        <v>0.14008620689655168</v>
      </c>
      <c r="Q64" s="18" t="s">
        <v>6207</v>
      </c>
    </row>
    <row r="65" spans="1:20" x14ac:dyDescent="0.25">
      <c r="A65" s="6" t="s">
        <v>13</v>
      </c>
      <c r="B65" s="18" t="s">
        <v>5993</v>
      </c>
      <c r="C65" s="18" t="s">
        <v>6000</v>
      </c>
      <c r="E65" s="26">
        <v>37.18</v>
      </c>
      <c r="F65" s="26">
        <v>33.520000000000003</v>
      </c>
      <c r="G65" s="28">
        <f t="shared" si="1"/>
        <v>0.10918854415274452</v>
      </c>
      <c r="H65" s="17">
        <v>97</v>
      </c>
      <c r="I65" s="17">
        <v>87</v>
      </c>
      <c r="J65" s="51">
        <v>44406</v>
      </c>
      <c r="K65" s="49">
        <v>34.340000000000003</v>
      </c>
      <c r="L65" s="56">
        <f t="shared" si="2"/>
        <v>8.2702387885847287E-2</v>
      </c>
      <c r="M65" s="49">
        <v>35.97</v>
      </c>
      <c r="N65" s="56">
        <f t="shared" si="3"/>
        <v>3.3639143730886875E-2</v>
      </c>
      <c r="O65" s="49">
        <v>33.93</v>
      </c>
      <c r="P65" s="56">
        <f t="shared" si="4"/>
        <v>9.5785440613026823E-2</v>
      </c>
      <c r="Q65" s="18" t="s">
        <v>6203</v>
      </c>
    </row>
    <row r="66" spans="1:20" x14ac:dyDescent="0.25">
      <c r="A66" s="6" t="s">
        <v>14</v>
      </c>
      <c r="B66" s="18" t="s">
        <v>6119</v>
      </c>
      <c r="C66" s="18" t="s">
        <v>6123</v>
      </c>
      <c r="E66" s="26">
        <v>23.19</v>
      </c>
      <c r="F66" s="26">
        <v>20.92</v>
      </c>
      <c r="G66" s="28">
        <f t="shared" si="1"/>
        <v>0.10850860420650092</v>
      </c>
      <c r="H66" s="17">
        <v>87</v>
      </c>
      <c r="I66" s="17">
        <v>91</v>
      </c>
      <c r="J66" s="43">
        <v>44412</v>
      </c>
      <c r="K66" s="49">
        <v>23.45</v>
      </c>
      <c r="L66" s="56">
        <f t="shared" si="2"/>
        <v>-1.1087420042643839E-2</v>
      </c>
      <c r="M66" s="49">
        <v>23.21</v>
      </c>
      <c r="N66" s="56">
        <f t="shared" si="3"/>
        <v>-8.6169754416198069E-4</v>
      </c>
      <c r="O66" s="49">
        <v>23.28</v>
      </c>
      <c r="P66" s="56">
        <f t="shared" si="4"/>
        <v>-3.8659793814432926E-3</v>
      </c>
      <c r="Q66" s="18" t="s">
        <v>6202</v>
      </c>
      <c r="R66" s="12"/>
      <c r="S66" s="18"/>
      <c r="T66" s="18"/>
    </row>
    <row r="67" spans="1:20" x14ac:dyDescent="0.25">
      <c r="A67" s="6" t="s">
        <v>15</v>
      </c>
      <c r="B67" s="18" t="s">
        <v>2008</v>
      </c>
      <c r="C67" s="18" t="s">
        <v>5381</v>
      </c>
      <c r="E67" s="26">
        <v>120.11</v>
      </c>
      <c r="F67" s="26">
        <v>109.85</v>
      </c>
      <c r="G67" s="28">
        <f t="shared" si="1"/>
        <v>9.3400091033227176E-2</v>
      </c>
      <c r="H67" s="17">
        <v>99</v>
      </c>
      <c r="I67" s="17">
        <v>83</v>
      </c>
      <c r="J67" s="43">
        <v>44413</v>
      </c>
      <c r="K67" s="49">
        <v>102.9</v>
      </c>
      <c r="L67" s="56">
        <f t="shared" si="2"/>
        <v>0.16724975704567535</v>
      </c>
      <c r="M67" s="49">
        <v>108.1</v>
      </c>
      <c r="N67" s="56">
        <f t="shared" si="3"/>
        <v>0.11110083256244224</v>
      </c>
      <c r="O67" s="49">
        <v>102.22</v>
      </c>
      <c r="P67" s="56">
        <f t="shared" si="4"/>
        <v>0.17501467423204853</v>
      </c>
      <c r="Q67" s="18" t="s">
        <v>6216</v>
      </c>
    </row>
    <row r="68" spans="1:20" x14ac:dyDescent="0.25">
      <c r="A68" s="6" t="s">
        <v>16</v>
      </c>
      <c r="B68" s="18" t="s">
        <v>135</v>
      </c>
      <c r="C68" s="18" t="s">
        <v>3025</v>
      </c>
      <c r="E68" s="26">
        <v>271.29000000000002</v>
      </c>
      <c r="F68" s="26">
        <v>251.99</v>
      </c>
      <c r="G68" s="28">
        <f t="shared" si="1"/>
        <v>7.6590340886543165E-2</v>
      </c>
      <c r="H68" s="17">
        <v>92</v>
      </c>
      <c r="I68" s="17">
        <v>79</v>
      </c>
      <c r="J68" s="51">
        <v>44406</v>
      </c>
      <c r="K68" s="49">
        <v>252.14</v>
      </c>
      <c r="L68" s="56">
        <f t="shared" si="2"/>
        <v>7.594986912033011E-2</v>
      </c>
      <c r="M68" s="49">
        <v>262.63</v>
      </c>
      <c r="N68" s="56">
        <f t="shared" si="3"/>
        <v>3.2974146137151224E-2</v>
      </c>
      <c r="O68" s="49">
        <v>247.52</v>
      </c>
      <c r="P68" s="56">
        <f t="shared" si="4"/>
        <v>9.6032643826761507E-2</v>
      </c>
      <c r="Q68" s="18" t="s">
        <v>6205</v>
      </c>
      <c r="R68" s="18"/>
    </row>
    <row r="69" spans="1:20" x14ac:dyDescent="0.25">
      <c r="A69" s="6" t="s">
        <v>17</v>
      </c>
      <c r="B69" s="18" t="s">
        <v>3948</v>
      </c>
      <c r="C69" s="18" t="s">
        <v>6121</v>
      </c>
      <c r="E69" s="26">
        <v>208.44</v>
      </c>
      <c r="F69" s="26">
        <v>194.8</v>
      </c>
      <c r="G69" s="28">
        <f t="shared" si="1"/>
        <v>7.0020533880903416E-2</v>
      </c>
      <c r="H69" s="17">
        <v>39</v>
      </c>
      <c r="I69" s="17">
        <v>95</v>
      </c>
      <c r="J69" s="43">
        <v>44435</v>
      </c>
      <c r="K69" s="49">
        <v>173.37</v>
      </c>
      <c r="L69" s="56">
        <f t="shared" si="2"/>
        <v>0.2022841322028032</v>
      </c>
      <c r="M69" s="49">
        <v>188.51</v>
      </c>
      <c r="N69" s="56">
        <f t="shared" si="3"/>
        <v>0.10572383427934862</v>
      </c>
      <c r="O69" s="49">
        <v>169.61</v>
      </c>
      <c r="P69" s="56">
        <f t="shared" si="4"/>
        <v>0.22893697305583385</v>
      </c>
      <c r="Q69" s="18" t="s">
        <v>6211</v>
      </c>
    </row>
    <row r="70" spans="1:20" x14ac:dyDescent="0.25">
      <c r="A70" s="6" t="s">
        <v>18</v>
      </c>
      <c r="B70" s="18" t="s">
        <v>1151</v>
      </c>
      <c r="C70" s="18" t="s">
        <v>1152</v>
      </c>
      <c r="E70" s="26">
        <v>297.67</v>
      </c>
      <c r="F70" s="26">
        <v>282.76</v>
      </c>
      <c r="G70" s="28">
        <f t="shared" si="1"/>
        <v>5.2730230584241145E-2</v>
      </c>
      <c r="H70" s="17">
        <v>14</v>
      </c>
      <c r="I70" s="17">
        <v>93</v>
      </c>
      <c r="J70" s="43">
        <v>44426</v>
      </c>
      <c r="K70" s="49">
        <v>271.45999999999998</v>
      </c>
      <c r="L70" s="56">
        <f t="shared" si="2"/>
        <v>9.6551978191998969E-2</v>
      </c>
      <c r="M70" s="49">
        <v>278.93</v>
      </c>
      <c r="N70" s="56">
        <f t="shared" si="3"/>
        <v>6.7185315312085506E-2</v>
      </c>
      <c r="O70" s="49">
        <v>265.81</v>
      </c>
      <c r="P70" s="56">
        <f t="shared" si="4"/>
        <v>0.11986005041194843</v>
      </c>
      <c r="Q70" s="18" t="s">
        <v>6209</v>
      </c>
    </row>
    <row r="71" spans="1:20" x14ac:dyDescent="0.25">
      <c r="A71" s="6" t="s">
        <v>63</v>
      </c>
      <c r="B71" s="18" t="s">
        <v>6178</v>
      </c>
      <c r="C71" s="18" t="s">
        <v>6186</v>
      </c>
      <c r="E71" s="26">
        <v>414.26</v>
      </c>
      <c r="F71" s="26">
        <v>395.89</v>
      </c>
      <c r="G71" s="28">
        <f t="shared" si="1"/>
        <v>4.6401778271742161E-2</v>
      </c>
      <c r="H71" s="17">
        <v>94</v>
      </c>
      <c r="I71" s="17">
        <v>77</v>
      </c>
      <c r="J71" s="51">
        <v>44404</v>
      </c>
      <c r="K71" s="49">
        <v>363.4</v>
      </c>
      <c r="L71" s="56">
        <f t="shared" si="2"/>
        <v>0.13995597138139795</v>
      </c>
      <c r="M71" s="49">
        <v>382.83</v>
      </c>
      <c r="N71" s="56">
        <f t="shared" si="3"/>
        <v>8.2099104040958146E-2</v>
      </c>
      <c r="O71" s="49">
        <v>356.47</v>
      </c>
      <c r="P71" s="56">
        <f t="shared" si="4"/>
        <v>0.16211742923668179</v>
      </c>
      <c r="Q71" s="18" t="s">
        <v>6219</v>
      </c>
    </row>
    <row r="72" spans="1:20" x14ac:dyDescent="0.25">
      <c r="A72" s="6" t="s">
        <v>67</v>
      </c>
      <c r="B72" s="18" t="s">
        <v>5313</v>
      </c>
      <c r="C72" s="18" t="s">
        <v>5323</v>
      </c>
      <c r="D72" s="18"/>
      <c r="E72" s="26">
        <v>115.41</v>
      </c>
      <c r="F72" s="26">
        <v>110.96</v>
      </c>
      <c r="G72" s="28">
        <f t="shared" si="1"/>
        <v>4.0104542177361237E-2</v>
      </c>
      <c r="H72" s="17">
        <v>79</v>
      </c>
      <c r="I72" s="17">
        <v>79</v>
      </c>
      <c r="J72" s="44">
        <v>44468</v>
      </c>
      <c r="K72" s="49">
        <v>110.38</v>
      </c>
      <c r="L72" s="56">
        <f t="shared" si="2"/>
        <v>4.5569849610436683E-2</v>
      </c>
      <c r="M72" s="49">
        <v>113.18</v>
      </c>
      <c r="N72" s="56">
        <f t="shared" si="3"/>
        <v>1.970312776108844E-2</v>
      </c>
      <c r="O72" s="49">
        <v>109.53</v>
      </c>
      <c r="P72" s="56">
        <f t="shared" si="4"/>
        <v>5.3683922213092261E-2</v>
      </c>
      <c r="Q72" s="18" t="s">
        <v>6206</v>
      </c>
    </row>
    <row r="73" spans="1:20" x14ac:dyDescent="0.25">
      <c r="A73" s="6" t="s">
        <v>98</v>
      </c>
      <c r="B73" s="18" t="s">
        <v>6221</v>
      </c>
      <c r="C73" s="18" t="s">
        <v>6226</v>
      </c>
      <c r="E73" s="26">
        <v>152.69</v>
      </c>
      <c r="F73" s="26">
        <v>147.07</v>
      </c>
      <c r="G73" s="28">
        <f t="shared" si="1"/>
        <v>3.8213095804718877E-2</v>
      </c>
      <c r="H73" s="17">
        <v>91</v>
      </c>
      <c r="I73" s="17">
        <v>86</v>
      </c>
      <c r="J73" s="51">
        <v>44405</v>
      </c>
      <c r="K73" s="49">
        <v>138.63</v>
      </c>
      <c r="L73" s="56">
        <f t="shared" si="2"/>
        <v>0.10142104883502852</v>
      </c>
      <c r="M73" s="49">
        <v>142.68</v>
      </c>
      <c r="N73" s="56">
        <f t="shared" si="3"/>
        <v>7.0156994673394937E-2</v>
      </c>
      <c r="O73" s="49">
        <v>136.91999999999999</v>
      </c>
      <c r="P73" s="56">
        <f t="shared" si="4"/>
        <v>0.11517674554484379</v>
      </c>
      <c r="Q73" s="18" t="s">
        <v>6227</v>
      </c>
    </row>
    <row r="74" spans="1:20" x14ac:dyDescent="0.25">
      <c r="A74" s="6" t="s">
        <v>102</v>
      </c>
      <c r="B74" s="18" t="s">
        <v>5577</v>
      </c>
      <c r="C74" s="18" t="s">
        <v>5578</v>
      </c>
      <c r="E74" s="26">
        <v>264.07</v>
      </c>
      <c r="F74" s="26">
        <v>254.78</v>
      </c>
      <c r="G74" s="28">
        <f t="shared" si="1"/>
        <v>3.6462830677447176E-2</v>
      </c>
      <c r="H74" s="17">
        <v>96</v>
      </c>
      <c r="I74" s="17">
        <v>87</v>
      </c>
      <c r="J74" s="43">
        <v>44413</v>
      </c>
      <c r="K74" s="49">
        <v>231.7</v>
      </c>
      <c r="L74" s="56">
        <f t="shared" si="2"/>
        <v>0.13970651704790679</v>
      </c>
      <c r="M74" s="49">
        <v>243.82</v>
      </c>
      <c r="N74" s="56">
        <f t="shared" si="3"/>
        <v>8.3053071938315154E-2</v>
      </c>
      <c r="O74" s="49">
        <v>229.07</v>
      </c>
      <c r="P74" s="56">
        <f t="shared" si="4"/>
        <v>0.15279172305408828</v>
      </c>
      <c r="Q74" s="18" t="s">
        <v>6215</v>
      </c>
    </row>
    <row r="75" spans="1:20" x14ac:dyDescent="0.25">
      <c r="A75" s="6" t="s">
        <v>106</v>
      </c>
      <c r="B75" s="18" t="s">
        <v>6179</v>
      </c>
      <c r="C75" s="18" t="s">
        <v>6188</v>
      </c>
      <c r="E75" s="26">
        <v>121.3</v>
      </c>
      <c r="F75" s="26">
        <v>119.1</v>
      </c>
      <c r="G75" s="28">
        <f t="shared" si="1"/>
        <v>1.8471872376154518E-2</v>
      </c>
      <c r="H75" s="17">
        <v>69</v>
      </c>
      <c r="I75" s="17">
        <v>92</v>
      </c>
      <c r="J75" s="43">
        <v>44413</v>
      </c>
      <c r="K75" s="49">
        <v>112.04</v>
      </c>
      <c r="L75" s="56">
        <f t="shared" si="2"/>
        <v>8.264905390931801E-2</v>
      </c>
      <c r="M75" s="49">
        <v>115.56</v>
      </c>
      <c r="N75" s="56">
        <f t="shared" si="3"/>
        <v>4.9671166493596354E-2</v>
      </c>
      <c r="O75" s="49">
        <v>112.02</v>
      </c>
      <c r="P75" s="56">
        <f t="shared" si="4"/>
        <v>8.2842349580432073E-2</v>
      </c>
      <c r="Q75" s="18" t="s">
        <v>6220</v>
      </c>
    </row>
    <row r="76" spans="1:20" x14ac:dyDescent="0.25">
      <c r="A76" s="6" t="s">
        <v>238</v>
      </c>
      <c r="B76" s="18" t="s">
        <v>5570</v>
      </c>
      <c r="C76" s="18" t="s">
        <v>6228</v>
      </c>
      <c r="E76" s="26">
        <v>105.47</v>
      </c>
      <c r="F76" s="26">
        <v>104.32</v>
      </c>
      <c r="G76" s="28">
        <f t="shared" si="1"/>
        <v>1.1023773006135025E-2</v>
      </c>
      <c r="H76" s="17">
        <v>88</v>
      </c>
      <c r="I76" s="17">
        <v>92</v>
      </c>
      <c r="J76" s="51">
        <v>44404</v>
      </c>
      <c r="K76" s="49">
        <v>96.34</v>
      </c>
      <c r="L76" s="56">
        <f t="shared" si="2"/>
        <v>9.476852812954116E-2</v>
      </c>
      <c r="M76" s="49">
        <v>100.34</v>
      </c>
      <c r="N76" s="56">
        <f t="shared" si="3"/>
        <v>5.1126171018536927E-2</v>
      </c>
      <c r="O76" s="49">
        <v>94.96</v>
      </c>
      <c r="P76" s="56">
        <f t="shared" si="4"/>
        <v>0.11067818028643646</v>
      </c>
      <c r="Q76" s="18" t="s">
        <v>6229</v>
      </c>
    </row>
    <row r="77" spans="1:20" x14ac:dyDescent="0.25">
      <c r="A77" s="6" t="s">
        <v>243</v>
      </c>
      <c r="B77" s="18" t="s">
        <v>6177</v>
      </c>
      <c r="C77" s="18" t="s">
        <v>6182</v>
      </c>
      <c r="E77" s="26">
        <v>116.32</v>
      </c>
      <c r="F77" s="26">
        <v>115.97</v>
      </c>
      <c r="G77" s="28">
        <f t="shared" si="1"/>
        <v>3.0180219022160415E-3</v>
      </c>
      <c r="H77" s="17">
        <v>93</v>
      </c>
      <c r="I77" s="17">
        <v>59</v>
      </c>
      <c r="J77" s="43">
        <v>44439</v>
      </c>
      <c r="K77" s="49">
        <v>108.44</v>
      </c>
      <c r="L77" s="56">
        <f t="shared" si="2"/>
        <v>7.2666912578384313E-2</v>
      </c>
      <c r="M77" s="49">
        <v>111.77</v>
      </c>
      <c r="N77" s="56">
        <f t="shared" si="3"/>
        <v>4.0708598013778269E-2</v>
      </c>
      <c r="O77" s="49">
        <v>107.8</v>
      </c>
      <c r="P77" s="56">
        <f t="shared" si="4"/>
        <v>7.9035250463821857E-2</v>
      </c>
      <c r="Q77" s="18" t="s">
        <v>6217</v>
      </c>
    </row>
    <row r="78" spans="1:20" x14ac:dyDescent="0.25">
      <c r="A78" s="6" t="s">
        <v>263</v>
      </c>
      <c r="B78" s="18" t="s">
        <v>138</v>
      </c>
      <c r="C78" s="18" t="s">
        <v>5196</v>
      </c>
      <c r="E78" s="26">
        <v>81.150000000000006</v>
      </c>
      <c r="F78" s="26">
        <v>81.89</v>
      </c>
      <c r="G78" s="28">
        <f t="shared" si="1"/>
        <v>-9.0365123946757227E-3</v>
      </c>
      <c r="H78" s="17">
        <v>86</v>
      </c>
      <c r="I78" s="17">
        <v>81</v>
      </c>
      <c r="J78" s="43">
        <v>44414</v>
      </c>
      <c r="K78" s="49">
        <v>67.349999999999994</v>
      </c>
      <c r="L78" s="56">
        <f t="shared" si="2"/>
        <v>0.20489977728285097</v>
      </c>
      <c r="M78" s="49">
        <v>73.34</v>
      </c>
      <c r="N78" s="56">
        <f t="shared" si="3"/>
        <v>0.1064903190619035</v>
      </c>
      <c r="O78" s="49">
        <v>65.290000000000006</v>
      </c>
      <c r="P78" s="56">
        <f t="shared" si="4"/>
        <v>0.2429162199417981</v>
      </c>
      <c r="Q78" s="18" t="s">
        <v>6230</v>
      </c>
    </row>
    <row r="79" spans="1:20" x14ac:dyDescent="0.25">
      <c r="A79" s="6" t="s">
        <v>267</v>
      </c>
      <c r="B79" s="18" t="s">
        <v>4672</v>
      </c>
      <c r="C79" s="18" t="s">
        <v>6224</v>
      </c>
      <c r="E79" s="26">
        <v>53.84</v>
      </c>
      <c r="F79" s="26">
        <v>54.47</v>
      </c>
      <c r="G79" s="28">
        <f t="shared" si="1"/>
        <v>-1.1565999632825326E-2</v>
      </c>
      <c r="H79" s="17">
        <v>68</v>
      </c>
      <c r="I79" s="17">
        <v>65</v>
      </c>
      <c r="J79" s="43">
        <v>44410</v>
      </c>
      <c r="K79" s="49">
        <v>49.02</v>
      </c>
      <c r="L79" s="56">
        <f t="shared" si="2"/>
        <v>9.8327213382292944E-2</v>
      </c>
      <c r="M79" s="49">
        <v>51.52</v>
      </c>
      <c r="N79" s="56">
        <f t="shared" si="3"/>
        <v>4.503105590062112E-2</v>
      </c>
      <c r="O79" s="49">
        <v>47.97</v>
      </c>
      <c r="P79" s="56">
        <f t="shared" si="4"/>
        <v>0.12236814675839076</v>
      </c>
      <c r="Q79" s="18" t="s">
        <v>6225</v>
      </c>
    </row>
    <row r="80" spans="1:20" x14ac:dyDescent="0.25">
      <c r="A80" s="6" t="s">
        <v>404</v>
      </c>
      <c r="B80" s="18" t="s">
        <v>278</v>
      </c>
      <c r="C80" s="18" t="s">
        <v>3344</v>
      </c>
      <c r="E80" s="26">
        <v>191.2</v>
      </c>
      <c r="F80" s="26">
        <v>194.67</v>
      </c>
      <c r="G80" s="28">
        <f t="shared" si="1"/>
        <v>-1.7825037242512966E-2</v>
      </c>
      <c r="H80" s="17">
        <v>91</v>
      </c>
      <c r="I80" s="17">
        <v>79</v>
      </c>
      <c r="J80" s="43">
        <v>44411</v>
      </c>
      <c r="K80" s="49">
        <v>178.21</v>
      </c>
      <c r="L80" s="56">
        <f t="shared" si="2"/>
        <v>7.289153246170238E-2</v>
      </c>
      <c r="M80" s="49">
        <v>185.18</v>
      </c>
      <c r="N80" s="56">
        <f t="shared" si="3"/>
        <v>3.2508910249486885E-2</v>
      </c>
      <c r="O80" s="49">
        <v>176.76</v>
      </c>
      <c r="P80" s="56">
        <f t="shared" si="4"/>
        <v>8.1692690653994107E-2</v>
      </c>
      <c r="Q80" s="18" t="s">
        <v>6214</v>
      </c>
    </row>
    <row r="81" spans="1:17" x14ac:dyDescent="0.25">
      <c r="A81" s="6" t="s">
        <v>619</v>
      </c>
      <c r="B81" s="18" t="s">
        <v>4088</v>
      </c>
      <c r="C81" s="18" t="s">
        <v>4089</v>
      </c>
      <c r="E81" s="26">
        <v>149</v>
      </c>
      <c r="F81" s="26">
        <v>153.5</v>
      </c>
      <c r="G81" s="28">
        <f t="shared" si="1"/>
        <v>-2.9315960912052116E-2</v>
      </c>
      <c r="H81" s="17">
        <v>44</v>
      </c>
      <c r="I81" s="17">
        <v>79</v>
      </c>
      <c r="J81" s="43">
        <v>44434</v>
      </c>
      <c r="K81" s="49">
        <v>137.81</v>
      </c>
      <c r="L81" s="56">
        <f t="shared" si="2"/>
        <v>8.1198751904796446E-2</v>
      </c>
      <c r="M81" s="49">
        <v>143.80000000000001</v>
      </c>
      <c r="N81" s="56">
        <f t="shared" si="3"/>
        <v>3.6161335187760699E-2</v>
      </c>
      <c r="O81" s="49">
        <v>134.47999999999999</v>
      </c>
      <c r="P81" s="56">
        <f t="shared" si="4"/>
        <v>0.1079714455681143</v>
      </c>
      <c r="Q81" s="18" t="s">
        <v>6218</v>
      </c>
    </row>
    <row r="82" spans="1:17" x14ac:dyDescent="0.25">
      <c r="A82" s="6" t="s">
        <v>831</v>
      </c>
      <c r="B82" s="18" t="s">
        <v>4046</v>
      </c>
      <c r="C82" s="18" t="s">
        <v>5343</v>
      </c>
      <c r="E82" s="26">
        <v>193.09</v>
      </c>
      <c r="F82" s="26">
        <v>198.95</v>
      </c>
      <c r="G82" s="28">
        <f t="shared" si="1"/>
        <v>-2.9454636843427924E-2</v>
      </c>
      <c r="H82" s="17">
        <v>92</v>
      </c>
      <c r="I82" s="17">
        <v>77</v>
      </c>
      <c r="J82" s="43">
        <v>44412</v>
      </c>
      <c r="K82" s="49">
        <v>185.43</v>
      </c>
      <c r="L82" s="56">
        <f t="shared" si="2"/>
        <v>4.1309388987758162E-2</v>
      </c>
      <c r="M82" s="49">
        <v>189.9</v>
      </c>
      <c r="N82" s="56">
        <f t="shared" si="3"/>
        <v>1.6798314902580293E-2</v>
      </c>
      <c r="O82" s="49">
        <v>184.27</v>
      </c>
      <c r="P82" s="56">
        <f t="shared" si="4"/>
        <v>4.7864546589244002E-2</v>
      </c>
      <c r="Q82" s="18" t="s">
        <v>6210</v>
      </c>
    </row>
    <row r="83" spans="1:17" x14ac:dyDescent="0.25">
      <c r="A83" s="6" t="s">
        <v>832</v>
      </c>
      <c r="B83" s="18" t="s">
        <v>5315</v>
      </c>
      <c r="C83" s="18" t="s">
        <v>5327</v>
      </c>
      <c r="D83" s="18"/>
      <c r="E83" s="26">
        <v>21.95</v>
      </c>
      <c r="F83" s="26">
        <v>23.18</v>
      </c>
      <c r="G83" s="28">
        <f t="shared" si="1"/>
        <v>-5.3062985332182934E-2</v>
      </c>
      <c r="H83" s="17">
        <v>68</v>
      </c>
      <c r="I83" s="17">
        <v>91</v>
      </c>
      <c r="J83" s="51">
        <v>44405</v>
      </c>
      <c r="K83" s="49">
        <v>21.99</v>
      </c>
      <c r="L83" s="56">
        <f t="shared" si="2"/>
        <v>-1.8190086402910027E-3</v>
      </c>
      <c r="M83" s="49">
        <v>22.08</v>
      </c>
      <c r="N83" s="56">
        <f t="shared" si="3"/>
        <v>-5.8876811594202449E-3</v>
      </c>
      <c r="O83" s="49">
        <v>21.92</v>
      </c>
      <c r="P83" s="56">
        <f t="shared" si="4"/>
        <v>1.3686131386860211E-3</v>
      </c>
      <c r="Q83" s="18" t="s">
        <v>5983</v>
      </c>
    </row>
    <row r="84" spans="1:17" x14ac:dyDescent="0.25">
      <c r="A84" s="6" t="s">
        <v>906</v>
      </c>
      <c r="B84" s="18" t="s">
        <v>1888</v>
      </c>
      <c r="C84" s="18" t="s">
        <v>6222</v>
      </c>
      <c r="E84" s="26">
        <v>76.92</v>
      </c>
      <c r="F84" s="26">
        <v>81.77</v>
      </c>
      <c r="G84" s="28">
        <f t="shared" si="1"/>
        <v>-5.9312706371529834E-2</v>
      </c>
      <c r="H84" s="17">
        <v>70</v>
      </c>
      <c r="I84" s="17">
        <v>92</v>
      </c>
      <c r="J84" s="51">
        <v>44406</v>
      </c>
      <c r="K84" s="49">
        <v>71.02</v>
      </c>
      <c r="L84" s="56">
        <f t="shared" si="2"/>
        <v>8.3075190087299439E-2</v>
      </c>
      <c r="M84" s="49">
        <v>73.2</v>
      </c>
      <c r="N84" s="56">
        <f t="shared" si="3"/>
        <v>5.0819672131147527E-2</v>
      </c>
      <c r="O84" s="49">
        <v>69.430000000000007</v>
      </c>
      <c r="P84" s="56">
        <f t="shared" si="4"/>
        <v>0.10787843871525268</v>
      </c>
      <c r="Q84" s="18" t="s">
        <v>6223</v>
      </c>
    </row>
    <row r="85" spans="1:17" x14ac:dyDescent="0.25">
      <c r="A85" s="6" t="s">
        <v>913</v>
      </c>
      <c r="B85" s="18" t="s">
        <v>2127</v>
      </c>
      <c r="C85" s="18" t="s">
        <v>5375</v>
      </c>
      <c r="D85" s="18"/>
      <c r="E85" s="26">
        <v>685</v>
      </c>
      <c r="F85" s="26">
        <v>733.05</v>
      </c>
      <c r="G85" s="28">
        <f t="shared" si="1"/>
        <v>-6.5548052656708211E-2</v>
      </c>
      <c r="H85" s="17">
        <v>98</v>
      </c>
      <c r="I85" s="17">
        <v>91</v>
      </c>
      <c r="J85" s="44">
        <v>44448</v>
      </c>
      <c r="K85" s="49">
        <v>662.97</v>
      </c>
      <c r="L85" s="56">
        <f t="shared" si="2"/>
        <v>3.3229256225771865E-2</v>
      </c>
      <c r="M85" s="49">
        <v>677.44</v>
      </c>
      <c r="N85" s="56">
        <f t="shared" si="3"/>
        <v>1.1159659896079276E-2</v>
      </c>
      <c r="O85" s="49">
        <v>660.36</v>
      </c>
      <c r="P85" s="56">
        <f t="shared" si="4"/>
        <v>3.7312980798352394E-2</v>
      </c>
      <c r="Q85" s="18" t="s">
        <v>6213</v>
      </c>
    </row>
    <row r="86" spans="1:17" x14ac:dyDescent="0.25">
      <c r="A86" s="6" t="s">
        <v>976</v>
      </c>
      <c r="B86" s="18"/>
      <c r="C86" s="18"/>
      <c r="E86" s="26"/>
      <c r="F86" s="26"/>
      <c r="G86" s="28"/>
      <c r="H86" s="17"/>
      <c r="I86" s="17"/>
      <c r="J86" s="7"/>
      <c r="K86" s="49"/>
      <c r="L86" s="56"/>
      <c r="M86" s="49"/>
      <c r="N86" s="56"/>
      <c r="O86" s="49"/>
      <c r="P86" s="56"/>
      <c r="Q86" s="18"/>
    </row>
    <row r="87" spans="1:17" x14ac:dyDescent="0.25">
      <c r="A87" s="6" t="s">
        <v>1082</v>
      </c>
      <c r="B87" s="18"/>
      <c r="C87" s="18"/>
      <c r="E87" s="26"/>
      <c r="F87" s="26"/>
      <c r="G87" s="28"/>
      <c r="H87" s="17"/>
      <c r="I87" s="17"/>
      <c r="J87" s="43"/>
      <c r="K87" s="49"/>
      <c r="L87" s="56"/>
      <c r="M87" s="49"/>
      <c r="N87" s="56"/>
      <c r="O87" s="49"/>
      <c r="P87" s="56"/>
      <c r="Q87" s="18"/>
    </row>
    <row r="88" spans="1:17" x14ac:dyDescent="0.25">
      <c r="A88" s="6" t="s">
        <v>1083</v>
      </c>
      <c r="B88" s="18"/>
      <c r="C88" s="18"/>
      <c r="D88" s="18"/>
      <c r="E88" s="26"/>
      <c r="F88" s="26"/>
      <c r="G88" s="28"/>
      <c r="H88" s="17"/>
      <c r="I88" s="17"/>
      <c r="J88" s="44"/>
      <c r="K88" s="49"/>
      <c r="L88" s="56"/>
      <c r="M88" s="49"/>
      <c r="N88" s="56"/>
      <c r="O88" s="49"/>
      <c r="P88" s="56"/>
      <c r="Q88" s="18"/>
    </row>
    <row r="89" spans="1:17" x14ac:dyDescent="0.25">
      <c r="A89" s="6" t="s">
        <v>1084</v>
      </c>
    </row>
    <row r="90" spans="1:17" x14ac:dyDescent="0.25">
      <c r="A90" s="6" t="s">
        <v>1514</v>
      </c>
    </row>
    <row r="91" spans="1:17" x14ac:dyDescent="0.25">
      <c r="A91" s="6" t="s">
        <v>1515</v>
      </c>
    </row>
    <row r="92" spans="1:17" x14ac:dyDescent="0.25">
      <c r="A92" s="6" t="s">
        <v>1518</v>
      </c>
    </row>
    <row r="93" spans="1:17" x14ac:dyDescent="0.25">
      <c r="A93" s="6" t="s">
        <v>1519</v>
      </c>
    </row>
    <row r="94" spans="1:17" x14ac:dyDescent="0.25">
      <c r="A94" s="6" t="s">
        <v>1820</v>
      </c>
    </row>
    <row r="95" spans="1:17" x14ac:dyDescent="0.25">
      <c r="A95" s="6" t="s">
        <v>4642</v>
      </c>
      <c r="B95" s="18"/>
      <c r="C95" s="18"/>
      <c r="D95" s="18"/>
      <c r="E95" s="26"/>
      <c r="F95" s="26"/>
      <c r="G95" s="28"/>
      <c r="H95" s="17"/>
      <c r="I95" s="17"/>
      <c r="J95" s="44"/>
      <c r="K95" s="49"/>
      <c r="L95" s="49"/>
      <c r="M95" s="49"/>
      <c r="N95" s="18"/>
    </row>
    <row r="96" spans="1:17" x14ac:dyDescent="0.25">
      <c r="A96" s="6" t="s">
        <v>5990</v>
      </c>
    </row>
    <row r="97" spans="1:17" x14ac:dyDescent="0.25">
      <c r="A97" s="6" t="s">
        <v>5991</v>
      </c>
    </row>
    <row r="98" spans="1:17" x14ac:dyDescent="0.25">
      <c r="Q98" s="18"/>
    </row>
    <row r="100" spans="1:17" x14ac:dyDescent="0.25">
      <c r="J100" s="44"/>
    </row>
    <row r="101" spans="1:17" x14ac:dyDescent="0.25">
      <c r="J101" s="44"/>
    </row>
    <row r="102" spans="1:17" x14ac:dyDescent="0.25">
      <c r="J102" s="44"/>
    </row>
    <row r="103" spans="1:17" x14ac:dyDescent="0.25">
      <c r="J103" s="44"/>
    </row>
  </sheetData>
  <sortState xmlns:xlrd2="http://schemas.microsoft.com/office/spreadsheetml/2017/richdata2" ref="B63:R85">
    <sortCondition descending="1" ref="G63:G85"/>
  </sortState>
  <pageMargins left="0.7" right="0.7" top="0.75" bottom="0.75" header="0.3" footer="0.3"/>
  <pageSetup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C381-C02F-4D82-B033-598B83D07A72}">
  <dimension ref="A1:T103"/>
  <sheetViews>
    <sheetView zoomScale="90" zoomScaleNormal="90" workbookViewId="0"/>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44403</v>
      </c>
      <c r="I3" s="2"/>
      <c r="J3" s="44">
        <v>44403</v>
      </c>
      <c r="K3" s="43">
        <v>44404</v>
      </c>
      <c r="L3" s="43">
        <v>44405</v>
      </c>
      <c r="M3" s="43">
        <v>44406</v>
      </c>
      <c r="N3" s="43">
        <v>44407</v>
      </c>
      <c r="P3" t="s">
        <v>1973</v>
      </c>
    </row>
    <row r="4" spans="1:16" ht="15.75" thickBot="1" x14ac:dyDescent="0.3">
      <c r="A4" t="s">
        <v>0</v>
      </c>
      <c r="C4" s="10">
        <v>44403</v>
      </c>
      <c r="D4" s="11" t="s">
        <v>66</v>
      </c>
      <c r="E4" s="10">
        <v>44407</v>
      </c>
      <c r="J4" s="2" t="s">
        <v>58</v>
      </c>
      <c r="K4" s="2" t="s">
        <v>59</v>
      </c>
      <c r="L4" s="2" t="s">
        <v>60</v>
      </c>
      <c r="M4" s="2" t="s">
        <v>61</v>
      </c>
      <c r="N4" s="2" t="s">
        <v>62</v>
      </c>
    </row>
    <row r="5" spans="1:16" ht="15.75" thickBot="1" x14ac:dyDescent="0.3">
      <c r="G5" t="s">
        <v>57</v>
      </c>
      <c r="H5" s="8">
        <v>14836.99</v>
      </c>
      <c r="J5" s="16">
        <v>14840.71</v>
      </c>
      <c r="K5" s="16">
        <v>14660.57</v>
      </c>
      <c r="L5" s="16">
        <v>14762.59</v>
      </c>
      <c r="M5" s="16">
        <v>14778.27</v>
      </c>
      <c r="N5" s="16">
        <v>14672.68</v>
      </c>
      <c r="P5" s="5">
        <f>(N5-H5)/H5</f>
        <v>-1.1074348638099743E-2</v>
      </c>
    </row>
    <row r="6" spans="1:16" ht="15.75" thickBot="1" x14ac:dyDescent="0.3">
      <c r="A6" t="s">
        <v>2</v>
      </c>
      <c r="C6" s="33" t="s">
        <v>6208</v>
      </c>
      <c r="D6" s="1"/>
      <c r="E6" s="1"/>
      <c r="G6" t="s">
        <v>3680</v>
      </c>
      <c r="H6" s="9">
        <v>4411.8100000000004</v>
      </c>
      <c r="J6" s="16">
        <v>4422.3</v>
      </c>
      <c r="K6" s="21">
        <v>4401.46</v>
      </c>
      <c r="L6" s="21">
        <v>4400.6400000000003</v>
      </c>
      <c r="M6" s="16">
        <v>4419.1499999999996</v>
      </c>
      <c r="N6" s="16">
        <v>4395.26</v>
      </c>
      <c r="P6" s="5">
        <f>(N6-H6)/H6</f>
        <v>-3.7512948200398885E-3</v>
      </c>
    </row>
    <row r="7" spans="1:16" x14ac:dyDescent="0.25">
      <c r="C7" s="12"/>
      <c r="J7" s="12"/>
    </row>
    <row r="8" spans="1:16" x14ac:dyDescent="0.25">
      <c r="C8" s="12"/>
      <c r="J8" s="12"/>
    </row>
    <row r="9" spans="1:16" x14ac:dyDescent="0.25">
      <c r="A9" t="s">
        <v>3</v>
      </c>
      <c r="C9" t="s">
        <v>6288</v>
      </c>
      <c r="J9" s="18"/>
    </row>
    <row r="10" spans="1:16" x14ac:dyDescent="0.25">
      <c r="C10" s="37" t="s">
        <v>6289</v>
      </c>
      <c r="J10" s="18"/>
    </row>
    <row r="11" spans="1:16" x14ac:dyDescent="0.25">
      <c r="C11" s="37" t="s">
        <v>6290</v>
      </c>
      <c r="J11" s="18"/>
    </row>
    <row r="12" spans="1:16" x14ac:dyDescent="0.25">
      <c r="C12" s="37" t="s">
        <v>6291</v>
      </c>
      <c r="J12" s="18"/>
    </row>
    <row r="13" spans="1:16" x14ac:dyDescent="0.25">
      <c r="C13" s="37" t="s">
        <v>6292</v>
      </c>
      <c r="J13" s="18"/>
    </row>
    <row r="14" spans="1:16" x14ac:dyDescent="0.25">
      <c r="C14" s="37" t="s">
        <v>6293</v>
      </c>
      <c r="J14" s="18"/>
    </row>
    <row r="15" spans="1:16" x14ac:dyDescent="0.25">
      <c r="C15" s="37" t="s">
        <v>6294</v>
      </c>
      <c r="J15" s="18"/>
    </row>
    <row r="16" spans="1:16" x14ac:dyDescent="0.25">
      <c r="C16" s="37" t="s">
        <v>6295</v>
      </c>
      <c r="J16" s="18"/>
    </row>
    <row r="17" spans="3:10" x14ac:dyDescent="0.25">
      <c r="C17" s="37" t="s">
        <v>6296</v>
      </c>
      <c r="J17" s="18"/>
    </row>
    <row r="18" spans="3:10" x14ac:dyDescent="0.25">
      <c r="C18" s="37" t="s">
        <v>6297</v>
      </c>
      <c r="J18" s="18"/>
    </row>
    <row r="19" spans="3:10" x14ac:dyDescent="0.25">
      <c r="C19" s="37" t="s">
        <v>6298</v>
      </c>
      <c r="J19" s="18"/>
    </row>
    <row r="20" spans="3:10" x14ac:dyDescent="0.25">
      <c r="C20" s="37" t="s">
        <v>6299</v>
      </c>
      <c r="J20" s="18"/>
    </row>
    <row r="21" spans="3:10" x14ac:dyDescent="0.25">
      <c r="C21" s="37" t="s">
        <v>6300</v>
      </c>
      <c r="J21" s="18"/>
    </row>
    <row r="22" spans="3:10" x14ac:dyDescent="0.25">
      <c r="C22" s="37"/>
      <c r="J22" s="18"/>
    </row>
    <row r="23" spans="3:10" x14ac:dyDescent="0.25">
      <c r="C23" s="18"/>
      <c r="J23" s="18"/>
    </row>
    <row r="24" spans="3:10" x14ac:dyDescent="0.25">
      <c r="C24" s="18"/>
      <c r="J24" s="18"/>
    </row>
    <row r="25" spans="3:10" x14ac:dyDescent="0.25">
      <c r="C25" s="12" t="s">
        <v>6275</v>
      </c>
      <c r="J25" s="18"/>
    </row>
    <row r="26" spans="3:10" x14ac:dyDescent="0.25">
      <c r="C26" s="12" t="s">
        <v>6286</v>
      </c>
      <c r="J26" s="18"/>
    </row>
    <row r="27" spans="3:10" x14ac:dyDescent="0.25">
      <c r="C27" s="12"/>
      <c r="J27" s="18"/>
    </row>
    <row r="28" spans="3:10" x14ac:dyDescent="0.25">
      <c r="J28" s="18"/>
    </row>
    <row r="29" spans="3:10" x14ac:dyDescent="0.25">
      <c r="C29" t="s">
        <v>3391</v>
      </c>
      <c r="D29" s="5">
        <v>0.1492</v>
      </c>
      <c r="E29" s="7"/>
      <c r="I29" s="5"/>
      <c r="J29" s="18"/>
    </row>
    <row r="30" spans="3:10" x14ac:dyDescent="0.25">
      <c r="D30" s="5"/>
      <c r="E30" s="7"/>
      <c r="I30" s="5"/>
      <c r="J30" s="18"/>
    </row>
    <row r="31" spans="3:10" x14ac:dyDescent="0.25">
      <c r="C31" t="s">
        <v>4321</v>
      </c>
      <c r="D31" s="5">
        <v>6.3799999999999996E-2</v>
      </c>
      <c r="E31" s="7"/>
      <c r="I31" s="5"/>
      <c r="J31" s="18"/>
    </row>
    <row r="32" spans="3:10" x14ac:dyDescent="0.25">
      <c r="C32" t="s">
        <v>1308</v>
      </c>
      <c r="D32" s="5">
        <v>6.4100000000000004E-2</v>
      </c>
      <c r="E32" s="7"/>
      <c r="I32" s="5"/>
      <c r="J32" s="18"/>
    </row>
    <row r="33" spans="1:19" x14ac:dyDescent="0.25">
      <c r="C33" t="s">
        <v>4130</v>
      </c>
      <c r="D33" s="5">
        <v>5.91E-2</v>
      </c>
      <c r="E33" s="7"/>
      <c r="I33" s="5"/>
      <c r="J33" s="18"/>
    </row>
    <row r="34" spans="1:19" x14ac:dyDescent="0.25">
      <c r="C34" t="s">
        <v>6054</v>
      </c>
      <c r="D34" s="5">
        <v>0.08</v>
      </c>
      <c r="E34" s="7"/>
      <c r="I34" s="5"/>
      <c r="J34" s="18"/>
    </row>
    <row r="35" spans="1:19" x14ac:dyDescent="0.25">
      <c r="C35" t="s">
        <v>1720</v>
      </c>
      <c r="D35" s="5">
        <v>0.1148</v>
      </c>
      <c r="I35" s="5"/>
      <c r="J35" s="18"/>
    </row>
    <row r="36" spans="1:19" x14ac:dyDescent="0.25">
      <c r="C36" t="s">
        <v>314</v>
      </c>
      <c r="D36" s="5">
        <v>6.1600000000000002E-2</v>
      </c>
      <c r="I36" s="5"/>
      <c r="J36" s="18"/>
    </row>
    <row r="37" spans="1:19" x14ac:dyDescent="0.25">
      <c r="C37" t="s">
        <v>276</v>
      </c>
      <c r="D37" s="5">
        <v>9.9699999999999997E-2</v>
      </c>
      <c r="I37" s="5"/>
      <c r="J37" s="18"/>
    </row>
    <row r="38" spans="1:19" x14ac:dyDescent="0.25">
      <c r="C38" t="s">
        <v>4056</v>
      </c>
      <c r="D38" s="5">
        <v>0.1109</v>
      </c>
      <c r="I38" s="5"/>
      <c r="J38" s="18"/>
    </row>
    <row r="39" spans="1:19" x14ac:dyDescent="0.25">
      <c r="C39" t="s">
        <v>5873</v>
      </c>
      <c r="D39" s="5">
        <v>5.0799999999999998E-2</v>
      </c>
      <c r="E39" s="27"/>
      <c r="F39" s="18"/>
      <c r="G39" s="28"/>
      <c r="H39" s="18"/>
      <c r="I39" s="5"/>
      <c r="J39" s="18"/>
    </row>
    <row r="40" spans="1:19" x14ac:dyDescent="0.25">
      <c r="C40" t="s">
        <v>3212</v>
      </c>
      <c r="D40" s="5">
        <v>6.4699999999999994E-2</v>
      </c>
      <c r="E40" s="27"/>
      <c r="F40" s="18"/>
      <c r="G40" s="28"/>
      <c r="H40" s="18"/>
      <c r="I40" s="5"/>
      <c r="J40" s="18"/>
    </row>
    <row r="41" spans="1:19" x14ac:dyDescent="0.25">
      <c r="C41" t="s">
        <v>3948</v>
      </c>
      <c r="D41" s="5">
        <v>8.1299999999999997E-2</v>
      </c>
      <c r="E41" s="27"/>
      <c r="F41" s="18"/>
      <c r="G41" s="28"/>
      <c r="H41" s="18"/>
      <c r="I41" s="5"/>
      <c r="J41" s="18"/>
    </row>
    <row r="42" spans="1:19" x14ac:dyDescent="0.25">
      <c r="D42" s="5"/>
      <c r="E42" s="27"/>
      <c r="F42" s="18"/>
      <c r="G42" s="28"/>
      <c r="H42" s="18"/>
      <c r="I42" s="5"/>
      <c r="J42" s="18"/>
    </row>
    <row r="43" spans="1:19" x14ac:dyDescent="0.25">
      <c r="D43" s="5">
        <f>SUM(D29:D42)</f>
        <v>1</v>
      </c>
      <c r="I43" s="28"/>
      <c r="J43" s="18"/>
    </row>
    <row r="44" spans="1:19" x14ac:dyDescent="0.25">
      <c r="E44" s="27"/>
      <c r="F44" s="18"/>
      <c r="G44" s="28"/>
      <c r="H44" s="18"/>
      <c r="I44" s="28"/>
      <c r="J44" s="18"/>
    </row>
    <row r="45" spans="1:19" x14ac:dyDescent="0.25">
      <c r="D45" s="5"/>
      <c r="E45" s="27"/>
      <c r="F45" s="18"/>
      <c r="G45" s="28"/>
      <c r="H45" s="18"/>
      <c r="I45" s="28"/>
      <c r="J45" s="18"/>
    </row>
    <row r="46" spans="1:19" x14ac:dyDescent="0.25">
      <c r="C46" s="12"/>
      <c r="E46" s="27"/>
      <c r="F46" s="17" t="s">
        <v>4013</v>
      </c>
      <c r="G46" s="18"/>
      <c r="H46" s="12"/>
      <c r="I46" s="18"/>
    </row>
    <row r="47" spans="1:19" x14ac:dyDescent="0.25">
      <c r="A47" t="s">
        <v>4</v>
      </c>
      <c r="C47" s="12"/>
      <c r="E47" s="30" t="s">
        <v>7</v>
      </c>
      <c r="F47" s="30" t="s">
        <v>8</v>
      </c>
      <c r="G47" s="30" t="s">
        <v>9</v>
      </c>
      <c r="H47" s="30" t="s">
        <v>10</v>
      </c>
      <c r="I47" s="30" t="s">
        <v>24</v>
      </c>
      <c r="J47" s="30" t="s">
        <v>26</v>
      </c>
      <c r="K47" s="30" t="s">
        <v>25</v>
      </c>
      <c r="L47" s="30" t="s">
        <v>4733</v>
      </c>
      <c r="M47" s="29" t="s">
        <v>11</v>
      </c>
      <c r="N47" s="31"/>
      <c r="O47" s="31"/>
      <c r="P47" s="31"/>
      <c r="Q47" s="31"/>
      <c r="R47" s="31"/>
      <c r="S47" s="31"/>
    </row>
    <row r="48" spans="1:19" x14ac:dyDescent="0.25">
      <c r="A48" s="6" t="s">
        <v>5</v>
      </c>
      <c r="B48" t="s">
        <v>4321</v>
      </c>
      <c r="E48" s="4">
        <v>74.42</v>
      </c>
      <c r="F48" s="4">
        <v>68.150000000000006</v>
      </c>
      <c r="G48" s="5">
        <f>(E48-F48)/F48</f>
        <v>9.2002934702861264E-2</v>
      </c>
      <c r="H48" s="4">
        <v>69</v>
      </c>
      <c r="I48" s="4">
        <v>70.239999999999995</v>
      </c>
      <c r="J48" s="25">
        <v>95</v>
      </c>
      <c r="K48" s="25">
        <v>67</v>
      </c>
      <c r="L48" s="2">
        <v>8</v>
      </c>
      <c r="M48" t="s">
        <v>6247</v>
      </c>
    </row>
    <row r="49" spans="1:18" x14ac:dyDescent="0.25">
      <c r="A49" s="6" t="s">
        <v>12</v>
      </c>
      <c r="B49" t="s">
        <v>1308</v>
      </c>
      <c r="E49" s="4">
        <v>147</v>
      </c>
      <c r="F49">
        <v>133.65</v>
      </c>
      <c r="G49" s="5">
        <f t="shared" ref="G49:G58" si="0">(E49-F49)/F49</f>
        <v>9.9887766554433169E-2</v>
      </c>
      <c r="H49" s="4">
        <v>137</v>
      </c>
      <c r="I49" s="4">
        <v>130.07</v>
      </c>
      <c r="J49" s="2">
        <v>81</v>
      </c>
      <c r="K49" s="2">
        <v>98</v>
      </c>
      <c r="L49" s="2"/>
      <c r="M49" t="s">
        <v>6248</v>
      </c>
    </row>
    <row r="50" spans="1:18" x14ac:dyDescent="0.25">
      <c r="A50" s="6" t="s">
        <v>13</v>
      </c>
      <c r="B50" t="s">
        <v>4130</v>
      </c>
      <c r="E50" s="4">
        <v>253.61</v>
      </c>
      <c r="F50" s="4">
        <v>250.13</v>
      </c>
      <c r="G50" s="5">
        <f t="shared" si="0"/>
        <v>1.3912765362011827E-2</v>
      </c>
      <c r="H50" s="4">
        <v>250</v>
      </c>
      <c r="I50" s="4">
        <v>247.94</v>
      </c>
      <c r="J50" s="25">
        <v>92</v>
      </c>
      <c r="K50" s="25">
        <v>67</v>
      </c>
      <c r="L50" s="2">
        <v>13</v>
      </c>
      <c r="M50" t="s">
        <v>6249</v>
      </c>
    </row>
    <row r="51" spans="1:18" x14ac:dyDescent="0.25">
      <c r="A51" s="6" t="s">
        <v>14</v>
      </c>
      <c r="B51" t="s">
        <v>6054</v>
      </c>
      <c r="E51" s="4">
        <v>552.48</v>
      </c>
      <c r="F51">
        <v>538.13</v>
      </c>
      <c r="G51" s="5">
        <f t="shared" si="0"/>
        <v>2.6666418895062573E-2</v>
      </c>
      <c r="H51" s="4">
        <v>520</v>
      </c>
      <c r="I51" s="4">
        <v>517.94000000000005</v>
      </c>
      <c r="J51" s="2">
        <v>90</v>
      </c>
      <c r="K51" s="2">
        <v>95</v>
      </c>
      <c r="M51" t="s">
        <v>6250</v>
      </c>
    </row>
    <row r="52" spans="1:18" x14ac:dyDescent="0.25">
      <c r="A52" s="6" t="s">
        <v>15</v>
      </c>
      <c r="B52" t="s">
        <v>1720</v>
      </c>
      <c r="E52" s="4">
        <v>164.56</v>
      </c>
      <c r="F52" s="4">
        <v>153.18</v>
      </c>
      <c r="G52" s="5">
        <f t="shared" si="0"/>
        <v>7.4291682987335128E-2</v>
      </c>
      <c r="H52" s="4">
        <v>155</v>
      </c>
      <c r="I52" s="4">
        <v>151.93</v>
      </c>
      <c r="J52" s="25">
        <v>81</v>
      </c>
      <c r="K52" s="25">
        <v>91</v>
      </c>
      <c r="L52" s="2"/>
      <c r="M52" t="s">
        <v>6251</v>
      </c>
    </row>
    <row r="53" spans="1:18" x14ac:dyDescent="0.25">
      <c r="A53" s="6" t="s">
        <v>16</v>
      </c>
      <c r="B53" t="s">
        <v>314</v>
      </c>
      <c r="E53" s="4">
        <v>235.91</v>
      </c>
      <c r="F53" s="4">
        <v>223.67</v>
      </c>
      <c r="G53" s="5">
        <f t="shared" si="0"/>
        <v>5.4723476550274999E-2</v>
      </c>
      <c r="H53" s="4">
        <v>218</v>
      </c>
      <c r="I53" s="4">
        <v>223.94</v>
      </c>
      <c r="J53" s="25">
        <v>88</v>
      </c>
      <c r="K53" s="25">
        <v>48</v>
      </c>
      <c r="L53" s="2">
        <v>28</v>
      </c>
      <c r="M53" t="s">
        <v>6252</v>
      </c>
    </row>
    <row r="54" spans="1:18" x14ac:dyDescent="0.25">
      <c r="A54" s="6" t="s">
        <v>17</v>
      </c>
      <c r="B54" t="s">
        <v>276</v>
      </c>
      <c r="E54" s="4">
        <v>275.52999999999997</v>
      </c>
      <c r="F54" s="4">
        <v>298.17</v>
      </c>
      <c r="G54" s="5">
        <f t="shared" si="0"/>
        <v>-7.5929838682630854E-2</v>
      </c>
      <c r="H54" s="4">
        <v>282</v>
      </c>
      <c r="I54" s="4">
        <v>296.01</v>
      </c>
      <c r="J54" s="25">
        <v>71</v>
      </c>
      <c r="K54" s="25">
        <v>90</v>
      </c>
      <c r="M54" t="s">
        <v>6253</v>
      </c>
    </row>
    <row r="55" spans="1:18" x14ac:dyDescent="0.25">
      <c r="A55" s="6" t="s">
        <v>18</v>
      </c>
      <c r="B55" t="s">
        <v>4056</v>
      </c>
      <c r="E55" s="4">
        <v>428.31</v>
      </c>
      <c r="F55" s="4">
        <v>411.87</v>
      </c>
      <c r="G55" s="5">
        <f t="shared" si="0"/>
        <v>3.9915507320270951E-2</v>
      </c>
      <c r="H55" s="4">
        <v>415</v>
      </c>
      <c r="I55" s="4">
        <v>462.99</v>
      </c>
      <c r="J55" s="25">
        <v>94</v>
      </c>
      <c r="K55" s="25">
        <v>67</v>
      </c>
      <c r="L55" s="2">
        <v>9</v>
      </c>
      <c r="M55" t="s">
        <v>6254</v>
      </c>
    </row>
    <row r="56" spans="1:18" x14ac:dyDescent="0.25">
      <c r="A56" s="6" t="s">
        <v>63</v>
      </c>
      <c r="B56" t="s">
        <v>5873</v>
      </c>
      <c r="E56" s="4">
        <v>109.05</v>
      </c>
      <c r="F56" s="4">
        <v>125.55</v>
      </c>
      <c r="G56" s="5">
        <f t="shared" si="0"/>
        <v>-0.13142174432497014</v>
      </c>
      <c r="H56" s="4">
        <v>119</v>
      </c>
      <c r="I56" s="4">
        <v>117.14</v>
      </c>
      <c r="J56" s="2">
        <v>57</v>
      </c>
      <c r="K56" s="2">
        <v>98</v>
      </c>
      <c r="L56" s="2"/>
      <c r="M56" t="s">
        <v>6255</v>
      </c>
    </row>
    <row r="57" spans="1:18" x14ac:dyDescent="0.25">
      <c r="A57" s="6" t="s">
        <v>67</v>
      </c>
      <c r="B57" t="s">
        <v>3212</v>
      </c>
      <c r="E57" s="4">
        <v>118.6</v>
      </c>
      <c r="F57" s="4">
        <v>106.84</v>
      </c>
      <c r="G57" s="5">
        <f t="shared" si="0"/>
        <v>0.11007113440658921</v>
      </c>
      <c r="H57" s="4">
        <v>103</v>
      </c>
      <c r="I57" s="4">
        <v>95.77</v>
      </c>
      <c r="J57" s="2">
        <v>96</v>
      </c>
      <c r="K57" s="2">
        <v>39</v>
      </c>
      <c r="L57" s="2">
        <v>10</v>
      </c>
      <c r="M57" t="s">
        <v>6256</v>
      </c>
    </row>
    <row r="58" spans="1:18" x14ac:dyDescent="0.25">
      <c r="A58" s="6" t="s">
        <v>98</v>
      </c>
      <c r="B58" t="s">
        <v>3948</v>
      </c>
      <c r="E58" s="4">
        <v>207.03</v>
      </c>
      <c r="F58" s="4">
        <v>208.64</v>
      </c>
      <c r="G58" s="5">
        <f t="shared" si="0"/>
        <v>-7.716641104294408E-3</v>
      </c>
      <c r="H58" s="4">
        <v>193</v>
      </c>
      <c r="I58" s="4">
        <v>197.71</v>
      </c>
      <c r="J58" s="2">
        <v>94</v>
      </c>
      <c r="K58" s="2">
        <v>37</v>
      </c>
      <c r="L58" s="2"/>
      <c r="M58" t="s">
        <v>6287</v>
      </c>
    </row>
    <row r="60" spans="1:18" x14ac:dyDescent="0.25">
      <c r="G60" s="2" t="s">
        <v>5291</v>
      </c>
      <c r="J60" s="2" t="s">
        <v>5287</v>
      </c>
      <c r="L60" s="2" t="s">
        <v>6053</v>
      </c>
      <c r="N60" s="2" t="s">
        <v>6053</v>
      </c>
      <c r="P60" s="2" t="s">
        <v>6053</v>
      </c>
    </row>
    <row r="61" spans="1:18" x14ac:dyDescent="0.25">
      <c r="A61" s="3" t="s">
        <v>21</v>
      </c>
      <c r="E61" s="22" t="s">
        <v>7</v>
      </c>
      <c r="F61" s="22" t="s">
        <v>24</v>
      </c>
      <c r="G61" s="22" t="s">
        <v>5292</v>
      </c>
      <c r="H61" s="22" t="s">
        <v>25</v>
      </c>
      <c r="I61" s="22" t="s">
        <v>26</v>
      </c>
      <c r="J61" s="22" t="s">
        <v>25</v>
      </c>
      <c r="K61" s="22" t="s">
        <v>5924</v>
      </c>
      <c r="L61" s="22" t="s">
        <v>5924</v>
      </c>
      <c r="M61" s="22" t="s">
        <v>5294</v>
      </c>
      <c r="N61" s="22" t="s">
        <v>5294</v>
      </c>
      <c r="O61" s="22" t="s">
        <v>5295</v>
      </c>
      <c r="P61" s="22" t="s">
        <v>5295</v>
      </c>
      <c r="Q61" s="23" t="s">
        <v>11</v>
      </c>
    </row>
    <row r="62" spans="1:18" x14ac:dyDescent="0.25">
      <c r="A62" s="3" t="s">
        <v>5957</v>
      </c>
      <c r="E62" s="22"/>
      <c r="F62" s="22"/>
      <c r="G62" s="22"/>
      <c r="H62" s="22"/>
      <c r="I62" s="22"/>
      <c r="J62" s="22"/>
      <c r="K62" s="22"/>
      <c r="M62" s="22"/>
      <c r="O62" s="22"/>
      <c r="Q62" s="23"/>
    </row>
    <row r="63" spans="1:18" x14ac:dyDescent="0.25">
      <c r="A63" s="6" t="s">
        <v>5</v>
      </c>
      <c r="B63" s="18" t="s">
        <v>135</v>
      </c>
      <c r="C63" s="18" t="s">
        <v>3025</v>
      </c>
      <c r="E63" s="26">
        <v>325.12</v>
      </c>
      <c r="F63" s="26">
        <v>251.99</v>
      </c>
      <c r="G63" s="28">
        <f t="shared" ref="G63:G87" si="1">(E63-F63)/F63</f>
        <v>0.29020992896543513</v>
      </c>
      <c r="H63" s="17">
        <v>87</v>
      </c>
      <c r="I63" s="17">
        <v>91</v>
      </c>
      <c r="J63" s="44">
        <v>44498</v>
      </c>
      <c r="K63" s="49">
        <v>262.29000000000002</v>
      </c>
      <c r="L63" s="56">
        <f t="shared" ref="L63:L87" si="2">(E63-K63)/K63</f>
        <v>0.23954401616531312</v>
      </c>
      <c r="M63" s="49">
        <v>269.60000000000002</v>
      </c>
      <c r="N63" s="56">
        <f t="shared" ref="N63:N87" si="3">(E63-M63)/M63</f>
        <v>0.20593471810089012</v>
      </c>
      <c r="O63" s="49">
        <v>253.93</v>
      </c>
      <c r="P63" s="56">
        <f t="shared" ref="P63:P87" si="4">(E63-O63)/O63</f>
        <v>0.2803528531485055</v>
      </c>
      <c r="Q63" s="18" t="s">
        <v>6262</v>
      </c>
      <c r="R63" s="18"/>
    </row>
    <row r="64" spans="1:18" x14ac:dyDescent="0.25">
      <c r="A64" s="6" t="s">
        <v>12</v>
      </c>
      <c r="B64" s="18" t="s">
        <v>6178</v>
      </c>
      <c r="C64" s="18" t="s">
        <v>6186</v>
      </c>
      <c r="E64" s="26">
        <v>449.26</v>
      </c>
      <c r="F64" s="26">
        <v>395.89</v>
      </c>
      <c r="G64" s="28">
        <f t="shared" si="1"/>
        <v>0.1348101745434338</v>
      </c>
      <c r="H64" s="17">
        <v>96</v>
      </c>
      <c r="I64" s="17">
        <v>84</v>
      </c>
      <c r="J64" s="44">
        <v>44498</v>
      </c>
      <c r="K64" s="49">
        <v>375.88</v>
      </c>
      <c r="L64" s="56">
        <f t="shared" si="2"/>
        <v>0.19522187932318824</v>
      </c>
      <c r="M64" s="49">
        <v>400.76</v>
      </c>
      <c r="N64" s="56">
        <f t="shared" si="3"/>
        <v>0.1210200618824234</v>
      </c>
      <c r="O64" s="49">
        <v>368</v>
      </c>
      <c r="P64" s="56">
        <f t="shared" si="4"/>
        <v>0.22081521739130433</v>
      </c>
      <c r="Q64" s="18" t="s">
        <v>6264</v>
      </c>
    </row>
    <row r="65" spans="1:20" x14ac:dyDescent="0.25">
      <c r="A65" s="6" t="s">
        <v>13</v>
      </c>
      <c r="B65" s="18" t="s">
        <v>5993</v>
      </c>
      <c r="C65" s="18" t="s">
        <v>6000</v>
      </c>
      <c r="E65" s="26">
        <v>37.58</v>
      </c>
      <c r="F65" s="26">
        <v>33.520000000000003</v>
      </c>
      <c r="G65" s="28">
        <f t="shared" si="1"/>
        <v>0.12112171837708816</v>
      </c>
      <c r="H65" s="17">
        <v>98</v>
      </c>
      <c r="I65" s="17">
        <v>85</v>
      </c>
      <c r="J65" s="44">
        <v>44496</v>
      </c>
      <c r="K65" s="49">
        <v>34.979999999999997</v>
      </c>
      <c r="L65" s="56">
        <f t="shared" si="2"/>
        <v>7.4328187535734752E-2</v>
      </c>
      <c r="M65" s="49">
        <v>36.46</v>
      </c>
      <c r="N65" s="56">
        <f t="shared" si="3"/>
        <v>3.0718595721338383E-2</v>
      </c>
      <c r="O65" s="49">
        <v>34.56</v>
      </c>
      <c r="P65" s="56">
        <f t="shared" si="4"/>
        <v>8.7384259259259134E-2</v>
      </c>
      <c r="Q65" s="18" t="s">
        <v>6259</v>
      </c>
    </row>
    <row r="66" spans="1:20" x14ac:dyDescent="0.25">
      <c r="A66" s="6" t="s">
        <v>14</v>
      </c>
      <c r="B66" s="18" t="s">
        <v>5013</v>
      </c>
      <c r="C66" s="18" t="s">
        <v>5023</v>
      </c>
      <c r="E66" s="26">
        <v>63.82</v>
      </c>
      <c r="F66" s="26">
        <v>57.04</v>
      </c>
      <c r="G66" s="28">
        <f t="shared" si="1"/>
        <v>0.1188639551192146</v>
      </c>
      <c r="H66" s="17">
        <v>85</v>
      </c>
      <c r="I66" s="17">
        <v>89</v>
      </c>
      <c r="J66" s="44">
        <v>44497</v>
      </c>
      <c r="K66" s="49">
        <v>58.23</v>
      </c>
      <c r="L66" s="56">
        <f t="shared" si="2"/>
        <v>9.5998626137729762E-2</v>
      </c>
      <c r="M66" s="49">
        <v>61.06</v>
      </c>
      <c r="N66" s="56">
        <f t="shared" si="3"/>
        <v>4.5201441205371728E-2</v>
      </c>
      <c r="O66" s="49">
        <v>57.32</v>
      </c>
      <c r="P66" s="56">
        <f t="shared" si="4"/>
        <v>0.11339846475924634</v>
      </c>
      <c r="Q66" s="18" t="s">
        <v>6258</v>
      </c>
      <c r="S66" s="18"/>
      <c r="T66" s="18"/>
    </row>
    <row r="67" spans="1:20" x14ac:dyDescent="0.25">
      <c r="A67" s="6" t="s">
        <v>15</v>
      </c>
      <c r="B67" s="18" t="s">
        <v>6119</v>
      </c>
      <c r="C67" s="18" t="s">
        <v>6123</v>
      </c>
      <c r="E67" s="26">
        <v>23.36</v>
      </c>
      <c r="F67" s="26">
        <v>20.92</v>
      </c>
      <c r="G67" s="28">
        <f t="shared" si="1"/>
        <v>0.11663479923518152</v>
      </c>
      <c r="H67" s="17">
        <v>92</v>
      </c>
      <c r="I67" s="17">
        <v>90</v>
      </c>
      <c r="J67" s="43">
        <v>44496</v>
      </c>
      <c r="K67" s="49">
        <v>23.52</v>
      </c>
      <c r="L67" s="56">
        <f t="shared" si="2"/>
        <v>-6.80272108843538E-3</v>
      </c>
      <c r="M67" s="49">
        <v>23.28</v>
      </c>
      <c r="N67" s="56">
        <f t="shared" si="3"/>
        <v>3.4364261168384146E-3</v>
      </c>
      <c r="O67" s="49">
        <v>23.38</v>
      </c>
      <c r="P67" s="56">
        <f t="shared" si="4"/>
        <v>-8.5543199315652591E-4</v>
      </c>
      <c r="Q67" s="18" t="s">
        <v>6260</v>
      </c>
      <c r="R67" s="12"/>
    </row>
    <row r="68" spans="1:20" x14ac:dyDescent="0.25">
      <c r="A68" s="6" t="s">
        <v>16</v>
      </c>
      <c r="B68" s="18" t="s">
        <v>2008</v>
      </c>
      <c r="C68" s="18" t="s">
        <v>5381</v>
      </c>
      <c r="E68" s="26">
        <v>121.98</v>
      </c>
      <c r="F68" s="26">
        <v>109.85</v>
      </c>
      <c r="G68" s="28">
        <f t="shared" si="1"/>
        <v>0.11042330450614483</v>
      </c>
      <c r="H68" s="17">
        <v>99</v>
      </c>
      <c r="I68" s="17">
        <v>86</v>
      </c>
      <c r="J68" s="51">
        <v>44413</v>
      </c>
      <c r="K68" s="49">
        <v>105.35</v>
      </c>
      <c r="L68" s="56">
        <f t="shared" si="2"/>
        <v>0.15785476981490282</v>
      </c>
      <c r="M68" s="49">
        <v>112.95</v>
      </c>
      <c r="N68" s="56">
        <f t="shared" si="3"/>
        <v>7.9946879150066402E-2</v>
      </c>
      <c r="O68" s="49">
        <v>104.2</v>
      </c>
      <c r="P68" s="56">
        <f t="shared" si="4"/>
        <v>0.1706333973128599</v>
      </c>
      <c r="Q68" s="18" t="s">
        <v>6261</v>
      </c>
    </row>
    <row r="69" spans="1:20" x14ac:dyDescent="0.25">
      <c r="A69" s="6" t="s">
        <v>17</v>
      </c>
      <c r="B69" s="18" t="s">
        <v>5313</v>
      </c>
      <c r="C69" s="18" t="s">
        <v>5323</v>
      </c>
      <c r="D69" s="18"/>
      <c r="E69" s="26">
        <v>116.99</v>
      </c>
      <c r="F69" s="26">
        <v>110.96</v>
      </c>
      <c r="G69" s="28">
        <f t="shared" si="1"/>
        <v>5.434390771449172E-2</v>
      </c>
      <c r="H69" s="17">
        <v>77</v>
      </c>
      <c r="I69" s="17">
        <v>77</v>
      </c>
      <c r="J69" s="44">
        <v>44468</v>
      </c>
      <c r="K69" s="49">
        <v>111.61</v>
      </c>
      <c r="L69" s="56">
        <f t="shared" si="2"/>
        <v>4.8203565988710652E-2</v>
      </c>
      <c r="M69" s="49">
        <v>113.68</v>
      </c>
      <c r="N69" s="56">
        <f t="shared" si="3"/>
        <v>2.9116819141449576E-2</v>
      </c>
      <c r="O69" s="49">
        <v>110.59</v>
      </c>
      <c r="P69" s="56">
        <f t="shared" si="4"/>
        <v>5.7871416945474194E-2</v>
      </c>
      <c r="Q69" s="18" t="s">
        <v>6265</v>
      </c>
    </row>
    <row r="70" spans="1:20" x14ac:dyDescent="0.25">
      <c r="A70" s="6" t="s">
        <v>18</v>
      </c>
      <c r="B70" s="18" t="s">
        <v>5815</v>
      </c>
      <c r="C70" s="18" t="s">
        <v>5831</v>
      </c>
      <c r="D70" s="18"/>
      <c r="E70" s="26">
        <v>75.59</v>
      </c>
      <c r="F70" s="26">
        <v>71.72</v>
      </c>
      <c r="G70" s="28">
        <f t="shared" si="1"/>
        <v>5.3959843837144514E-2</v>
      </c>
      <c r="H70" s="17">
        <v>90</v>
      </c>
      <c r="I70" s="17">
        <v>86</v>
      </c>
      <c r="J70" s="44">
        <v>44496</v>
      </c>
      <c r="K70" s="49">
        <v>78.569999999999993</v>
      </c>
      <c r="L70" s="56">
        <f t="shared" si="2"/>
        <v>-3.7927962326587628E-2</v>
      </c>
      <c r="M70" s="49">
        <v>78.069999999999993</v>
      </c>
      <c r="N70" s="56">
        <f t="shared" si="3"/>
        <v>-3.1766363519917892E-2</v>
      </c>
      <c r="O70" s="49">
        <v>78.150000000000006</v>
      </c>
      <c r="P70" s="56">
        <f t="shared" si="4"/>
        <v>-3.2757517594369831E-2</v>
      </c>
      <c r="Q70" s="18" t="s">
        <v>6257</v>
      </c>
    </row>
    <row r="71" spans="1:20" x14ac:dyDescent="0.25">
      <c r="A71" s="6" t="s">
        <v>63</v>
      </c>
      <c r="B71" s="18" t="s">
        <v>6283</v>
      </c>
      <c r="C71" s="18" t="s">
        <v>6284</v>
      </c>
      <c r="E71" s="26">
        <v>166.93</v>
      </c>
      <c r="F71" s="26">
        <v>160.53</v>
      </c>
      <c r="G71" s="28">
        <f t="shared" si="1"/>
        <v>3.9867937457173153E-2</v>
      </c>
      <c r="H71" s="17">
        <v>51</v>
      </c>
      <c r="I71" s="17">
        <v>89</v>
      </c>
      <c r="J71" s="51">
        <v>44413</v>
      </c>
      <c r="K71" s="49">
        <v>155.94</v>
      </c>
      <c r="L71" s="56">
        <f t="shared" si="2"/>
        <v>7.0475824034885268E-2</v>
      </c>
      <c r="M71" s="49">
        <v>157.84</v>
      </c>
      <c r="N71" s="56">
        <f t="shared" si="3"/>
        <v>5.758996452103398E-2</v>
      </c>
      <c r="O71" s="49">
        <v>154.36000000000001</v>
      </c>
      <c r="P71" s="56">
        <f t="shared" si="4"/>
        <v>8.1433013734127965E-2</v>
      </c>
      <c r="Q71" s="18" t="s">
        <v>6285</v>
      </c>
    </row>
    <row r="72" spans="1:20" x14ac:dyDescent="0.25">
      <c r="A72" s="6" t="s">
        <v>67</v>
      </c>
      <c r="B72" s="18" t="s">
        <v>5570</v>
      </c>
      <c r="C72" s="18" t="s">
        <v>6228</v>
      </c>
      <c r="E72" s="26">
        <v>108.47</v>
      </c>
      <c r="F72" s="26">
        <v>104.32</v>
      </c>
      <c r="G72" s="28">
        <f t="shared" si="1"/>
        <v>3.9781441717791466E-2</v>
      </c>
      <c r="H72" s="17">
        <v>88</v>
      </c>
      <c r="I72" s="17">
        <v>91</v>
      </c>
      <c r="J72" s="44">
        <v>44498</v>
      </c>
      <c r="K72" s="49">
        <v>98.56</v>
      </c>
      <c r="L72" s="56">
        <f t="shared" si="2"/>
        <v>0.10054788961038957</v>
      </c>
      <c r="M72" s="49">
        <v>102.45</v>
      </c>
      <c r="N72" s="56">
        <f t="shared" si="3"/>
        <v>5.8760370912640275E-2</v>
      </c>
      <c r="O72" s="49">
        <v>97</v>
      </c>
      <c r="P72" s="56">
        <f t="shared" si="4"/>
        <v>0.11824742268041236</v>
      </c>
      <c r="Q72" s="18" t="s">
        <v>6268</v>
      </c>
    </row>
    <row r="73" spans="1:20" x14ac:dyDescent="0.25">
      <c r="A73" s="6" t="s">
        <v>98</v>
      </c>
      <c r="B73" s="18" t="s">
        <v>278</v>
      </c>
      <c r="C73" s="18" t="s">
        <v>3344</v>
      </c>
      <c r="E73" s="26">
        <v>201.29</v>
      </c>
      <c r="F73" s="26">
        <v>194.67</v>
      </c>
      <c r="G73" s="28">
        <f t="shared" si="1"/>
        <v>3.4006267015975776E-2</v>
      </c>
      <c r="H73" s="17">
        <v>85</v>
      </c>
      <c r="I73" s="17">
        <v>76</v>
      </c>
      <c r="J73" s="43">
        <v>44498</v>
      </c>
      <c r="K73" s="49">
        <v>181.32</v>
      </c>
      <c r="L73" s="56">
        <f t="shared" si="2"/>
        <v>0.11013677476285021</v>
      </c>
      <c r="M73" s="49">
        <v>190.74</v>
      </c>
      <c r="N73" s="56">
        <f t="shared" si="3"/>
        <v>5.531089441124034E-2</v>
      </c>
      <c r="O73" s="49">
        <v>180.36</v>
      </c>
      <c r="P73" s="56">
        <f t="shared" si="4"/>
        <v>0.11604568640496771</v>
      </c>
      <c r="Q73" s="18" t="s">
        <v>6271</v>
      </c>
    </row>
    <row r="74" spans="1:20" x14ac:dyDescent="0.25">
      <c r="A74" s="6" t="s">
        <v>102</v>
      </c>
      <c r="B74" s="18" t="s">
        <v>6177</v>
      </c>
      <c r="C74" s="18" t="s">
        <v>6182</v>
      </c>
      <c r="E74" s="26">
        <v>119.89</v>
      </c>
      <c r="F74" s="26">
        <v>115.97</v>
      </c>
      <c r="G74" s="28">
        <f t="shared" si="1"/>
        <v>3.3801845304820229E-2</v>
      </c>
      <c r="H74" s="17">
        <v>92</v>
      </c>
      <c r="I74" s="17">
        <v>62</v>
      </c>
      <c r="J74" s="43">
        <v>44439</v>
      </c>
      <c r="K74" s="49">
        <v>110.24</v>
      </c>
      <c r="L74" s="56">
        <f t="shared" si="2"/>
        <v>8.7536284470246792E-2</v>
      </c>
      <c r="M74" s="49">
        <v>113.71</v>
      </c>
      <c r="N74" s="56">
        <f t="shared" si="3"/>
        <v>5.4348781989271018E-2</v>
      </c>
      <c r="O74" s="49">
        <v>109.33</v>
      </c>
      <c r="P74" s="56">
        <f t="shared" si="4"/>
        <v>9.6588310619226223E-2</v>
      </c>
      <c r="Q74" s="18" t="s">
        <v>6269</v>
      </c>
    </row>
    <row r="75" spans="1:20" x14ac:dyDescent="0.25">
      <c r="A75" s="6" t="s">
        <v>106</v>
      </c>
      <c r="B75" s="18" t="s">
        <v>6179</v>
      </c>
      <c r="C75" s="18" t="s">
        <v>6188</v>
      </c>
      <c r="E75" s="26">
        <v>122.04</v>
      </c>
      <c r="F75" s="26">
        <v>119.1</v>
      </c>
      <c r="G75" s="28">
        <f t="shared" si="1"/>
        <v>2.4685138539042924E-2</v>
      </c>
      <c r="H75" s="17">
        <v>67</v>
      </c>
      <c r="I75" s="17">
        <v>92</v>
      </c>
      <c r="J75" s="51">
        <v>44413</v>
      </c>
      <c r="K75" s="49">
        <v>113.04</v>
      </c>
      <c r="L75" s="56">
        <f t="shared" si="2"/>
        <v>7.9617834394904455E-2</v>
      </c>
      <c r="M75" s="49">
        <v>117.72</v>
      </c>
      <c r="N75" s="56">
        <f t="shared" si="3"/>
        <v>3.6697247706422083E-2</v>
      </c>
      <c r="O75" s="49">
        <v>113.12</v>
      </c>
      <c r="P75" s="56">
        <f t="shared" si="4"/>
        <v>7.8854314002828871E-2</v>
      </c>
      <c r="Q75" s="18" t="s">
        <v>6267</v>
      </c>
    </row>
    <row r="76" spans="1:20" x14ac:dyDescent="0.25">
      <c r="A76" s="6" t="s">
        <v>238</v>
      </c>
      <c r="B76" s="18" t="s">
        <v>138</v>
      </c>
      <c r="C76" s="18" t="s">
        <v>5196</v>
      </c>
      <c r="E76" s="26">
        <v>81.91</v>
      </c>
      <c r="F76" s="26">
        <v>81.89</v>
      </c>
      <c r="G76" s="28">
        <f t="shared" si="1"/>
        <v>2.4423006472091858E-4</v>
      </c>
      <c r="H76" s="17">
        <v>86</v>
      </c>
      <c r="I76" s="17">
        <v>81</v>
      </c>
      <c r="J76" s="43">
        <v>44417</v>
      </c>
      <c r="K76" s="49">
        <v>70.14</v>
      </c>
      <c r="L76" s="56">
        <f t="shared" si="2"/>
        <v>0.16780724265754199</v>
      </c>
      <c r="M76" s="49">
        <v>77.069999999999993</v>
      </c>
      <c r="N76" s="56">
        <f t="shared" si="3"/>
        <v>6.2800051900869389E-2</v>
      </c>
      <c r="O76" s="49">
        <v>68.53</v>
      </c>
      <c r="P76" s="56">
        <f t="shared" si="4"/>
        <v>0.19524295928790303</v>
      </c>
      <c r="Q76" s="18" t="s">
        <v>6270</v>
      </c>
    </row>
    <row r="77" spans="1:20" x14ac:dyDescent="0.25">
      <c r="A77" s="6" t="s">
        <v>243</v>
      </c>
      <c r="B77" s="18" t="s">
        <v>4672</v>
      </c>
      <c r="C77" s="18" t="s">
        <v>6224</v>
      </c>
      <c r="E77" s="26">
        <v>53.75</v>
      </c>
      <c r="F77" s="26">
        <v>54.47</v>
      </c>
      <c r="G77" s="28">
        <f t="shared" si="1"/>
        <v>-1.321828529465759E-2</v>
      </c>
      <c r="H77" s="17">
        <v>67</v>
      </c>
      <c r="I77" s="17">
        <v>62</v>
      </c>
      <c r="J77" s="51">
        <v>44410</v>
      </c>
      <c r="K77" s="49">
        <v>50.16</v>
      </c>
      <c r="L77" s="56">
        <f t="shared" si="2"/>
        <v>7.1570972886762438E-2</v>
      </c>
      <c r="M77" s="49">
        <v>52.47</v>
      </c>
      <c r="N77" s="56">
        <f t="shared" si="3"/>
        <v>2.4394892319420644E-2</v>
      </c>
      <c r="O77" s="49">
        <v>49.34</v>
      </c>
      <c r="P77" s="56">
        <f t="shared" si="4"/>
        <v>8.9379813538710912E-2</v>
      </c>
      <c r="Q77" s="18" t="s">
        <v>6225</v>
      </c>
    </row>
    <row r="78" spans="1:20" x14ac:dyDescent="0.25">
      <c r="A78" s="6" t="s">
        <v>263</v>
      </c>
      <c r="B78" s="18" t="s">
        <v>4501</v>
      </c>
      <c r="C78" s="18" t="s">
        <v>4512</v>
      </c>
      <c r="E78" s="26">
        <v>139.93</v>
      </c>
      <c r="F78" s="26">
        <v>142.79</v>
      </c>
      <c r="G78" s="28">
        <f t="shared" si="1"/>
        <v>-2.0029413824497411E-2</v>
      </c>
      <c r="H78" s="17">
        <v>91</v>
      </c>
      <c r="I78" s="17">
        <v>92</v>
      </c>
      <c r="J78" s="43">
        <v>44427</v>
      </c>
      <c r="K78" s="49">
        <v>136.16999999999999</v>
      </c>
      <c r="L78" s="56">
        <f t="shared" si="2"/>
        <v>2.7612543144598808E-2</v>
      </c>
      <c r="M78" s="49">
        <v>136.22999999999999</v>
      </c>
      <c r="N78" s="56">
        <f t="shared" si="3"/>
        <v>2.7159950084416188E-2</v>
      </c>
      <c r="O78" s="49">
        <v>136.26</v>
      </c>
      <c r="P78" s="56">
        <f t="shared" si="4"/>
        <v>2.6933803023631412E-2</v>
      </c>
      <c r="Q78" s="18" t="s">
        <v>6280</v>
      </c>
    </row>
    <row r="79" spans="1:20" x14ac:dyDescent="0.25">
      <c r="A79" s="6" t="s">
        <v>267</v>
      </c>
      <c r="B79" s="18" t="s">
        <v>1151</v>
      </c>
      <c r="C79" s="18" t="s">
        <v>1152</v>
      </c>
      <c r="E79" s="26">
        <v>276.29000000000002</v>
      </c>
      <c r="F79" s="26">
        <v>282.76</v>
      </c>
      <c r="G79" s="28">
        <f t="shared" si="1"/>
        <v>-2.2881595699533068E-2</v>
      </c>
      <c r="H79" s="17">
        <v>15</v>
      </c>
      <c r="I79" s="17">
        <v>89</v>
      </c>
      <c r="J79" s="43">
        <v>44426</v>
      </c>
      <c r="K79" s="49">
        <v>274.44</v>
      </c>
      <c r="L79" s="56">
        <f t="shared" si="2"/>
        <v>6.7409998542487344E-3</v>
      </c>
      <c r="M79" s="49">
        <v>279.05</v>
      </c>
      <c r="N79" s="56">
        <f t="shared" si="3"/>
        <v>-9.8907005912918494E-3</v>
      </c>
      <c r="O79" s="49">
        <v>271.91000000000003</v>
      </c>
      <c r="P79" s="56">
        <f t="shared" si="4"/>
        <v>1.610827111912028E-2</v>
      </c>
      <c r="Q79" s="18" t="s">
        <v>6263</v>
      </c>
    </row>
    <row r="80" spans="1:20" x14ac:dyDescent="0.25">
      <c r="A80" s="6" t="s">
        <v>404</v>
      </c>
      <c r="B80" s="18" t="s">
        <v>5577</v>
      </c>
      <c r="C80" s="18" t="s">
        <v>5578</v>
      </c>
      <c r="E80" s="26">
        <v>247.26</v>
      </c>
      <c r="F80" s="26">
        <v>254.78</v>
      </c>
      <c r="G80" s="28">
        <f t="shared" si="1"/>
        <v>-2.9515660569903485E-2</v>
      </c>
      <c r="H80" s="17">
        <v>96</v>
      </c>
      <c r="I80" s="17">
        <v>81</v>
      </c>
      <c r="J80" s="51">
        <v>44413</v>
      </c>
      <c r="K80" s="49">
        <v>236.43</v>
      </c>
      <c r="L80" s="56">
        <f t="shared" si="2"/>
        <v>4.5806369750031654E-2</v>
      </c>
      <c r="M80" s="49">
        <v>247.86</v>
      </c>
      <c r="N80" s="56">
        <f t="shared" si="3"/>
        <v>-2.4207213749698328E-3</v>
      </c>
      <c r="O80" s="49">
        <v>234.25</v>
      </c>
      <c r="P80" s="56">
        <f t="shared" si="4"/>
        <v>5.5538954108858021E-2</v>
      </c>
      <c r="Q80" s="18" t="s">
        <v>6266</v>
      </c>
    </row>
    <row r="81" spans="1:17" x14ac:dyDescent="0.25">
      <c r="A81" s="6" t="s">
        <v>619</v>
      </c>
      <c r="B81" s="18" t="s">
        <v>4006</v>
      </c>
      <c r="C81" s="18" t="s">
        <v>4326</v>
      </c>
      <c r="E81" s="26">
        <v>189.6</v>
      </c>
      <c r="F81" s="26">
        <v>196.02</v>
      </c>
      <c r="G81" s="28">
        <f t="shared" si="1"/>
        <v>-3.2751760024487375E-2</v>
      </c>
      <c r="H81" s="17">
        <v>97</v>
      </c>
      <c r="I81" s="17">
        <v>95</v>
      </c>
      <c r="J81" s="44">
        <v>44496</v>
      </c>
      <c r="K81" s="49">
        <v>166.76</v>
      </c>
      <c r="L81" s="56">
        <f t="shared" si="2"/>
        <v>0.13696330055169109</v>
      </c>
      <c r="M81" s="49">
        <v>176.3</v>
      </c>
      <c r="N81" s="56">
        <f t="shared" si="3"/>
        <v>7.5439591605218279E-2</v>
      </c>
      <c r="O81" s="49">
        <v>163.41</v>
      </c>
      <c r="P81" s="56">
        <f t="shared" si="4"/>
        <v>0.16027170919772352</v>
      </c>
      <c r="Q81" s="18" t="s">
        <v>6279</v>
      </c>
    </row>
    <row r="82" spans="1:17" x14ac:dyDescent="0.25">
      <c r="A82" s="6" t="s">
        <v>831</v>
      </c>
      <c r="B82" s="18" t="s">
        <v>4088</v>
      </c>
      <c r="C82" s="18" t="s">
        <v>4089</v>
      </c>
      <c r="E82" s="26">
        <v>148.01</v>
      </c>
      <c r="F82" s="26">
        <v>153.5</v>
      </c>
      <c r="G82" s="28">
        <f t="shared" si="1"/>
        <v>-3.576547231270364E-2</v>
      </c>
      <c r="H82" s="17">
        <v>43</v>
      </c>
      <c r="I82" s="17">
        <v>78</v>
      </c>
      <c r="J82" s="43">
        <v>44434</v>
      </c>
      <c r="K82" s="49">
        <v>141.27000000000001</v>
      </c>
      <c r="L82" s="56">
        <f t="shared" si="2"/>
        <v>4.7710058752742833E-2</v>
      </c>
      <c r="M82" s="49">
        <v>145.04</v>
      </c>
      <c r="N82" s="56">
        <f t="shared" si="3"/>
        <v>2.047710976282404E-2</v>
      </c>
      <c r="O82" s="49">
        <v>138.41999999999999</v>
      </c>
      <c r="P82" s="56">
        <f t="shared" si="4"/>
        <v>6.9281895679815089E-2</v>
      </c>
      <c r="Q82" s="18" t="s">
        <v>6272</v>
      </c>
    </row>
    <row r="83" spans="1:17" x14ac:dyDescent="0.25">
      <c r="A83" s="6" t="s">
        <v>832</v>
      </c>
      <c r="B83" s="18" t="s">
        <v>5466</v>
      </c>
      <c r="C83" s="18" t="s">
        <v>6281</v>
      </c>
      <c r="E83" s="26">
        <v>39.06</v>
      </c>
      <c r="F83" s="26">
        <v>40.79</v>
      </c>
      <c r="G83" s="28">
        <f t="shared" si="1"/>
        <v>-4.2412355969600316E-2</v>
      </c>
      <c r="H83" s="17">
        <v>83</v>
      </c>
      <c r="I83" s="17">
        <v>81</v>
      </c>
      <c r="J83" s="51">
        <v>44410</v>
      </c>
      <c r="K83" s="49">
        <v>37.6</v>
      </c>
      <c r="L83" s="56">
        <f t="shared" si="2"/>
        <v>3.8829787234042575E-2</v>
      </c>
      <c r="M83" s="49">
        <v>37.14</v>
      </c>
      <c r="N83" s="56">
        <f t="shared" si="3"/>
        <v>5.1696284329563857E-2</v>
      </c>
      <c r="O83" s="49">
        <v>37.659999999999997</v>
      </c>
      <c r="P83" s="56">
        <f t="shared" si="4"/>
        <v>3.7174721189591232E-2</v>
      </c>
      <c r="Q83" s="18" t="s">
        <v>6282</v>
      </c>
    </row>
    <row r="84" spans="1:17" x14ac:dyDescent="0.25">
      <c r="A84" s="6" t="s">
        <v>906</v>
      </c>
      <c r="B84" s="18" t="s">
        <v>4046</v>
      </c>
      <c r="C84" s="18" t="s">
        <v>5343</v>
      </c>
      <c r="E84" s="26">
        <v>189.59</v>
      </c>
      <c r="F84" s="26">
        <v>198.95</v>
      </c>
      <c r="G84" s="28">
        <f t="shared" si="1"/>
        <v>-4.7046996732847381E-2</v>
      </c>
      <c r="H84" s="17">
        <v>92</v>
      </c>
      <c r="I84" s="17">
        <v>70</v>
      </c>
      <c r="J84" s="51">
        <v>44412</v>
      </c>
      <c r="K84" s="49">
        <v>186.73</v>
      </c>
      <c r="L84" s="56">
        <f t="shared" si="2"/>
        <v>1.531623199271683E-2</v>
      </c>
      <c r="M84" s="49">
        <v>190.19</v>
      </c>
      <c r="N84" s="56">
        <f t="shared" si="3"/>
        <v>-3.1547399968452302E-3</v>
      </c>
      <c r="O84" s="49">
        <v>186.27</v>
      </c>
      <c r="P84" s="56">
        <f t="shared" si="4"/>
        <v>1.7823589413217336E-2</v>
      </c>
      <c r="Q84" s="18" t="s">
        <v>6273</v>
      </c>
    </row>
    <row r="85" spans="1:17" x14ac:dyDescent="0.25">
      <c r="A85" s="6" t="s">
        <v>913</v>
      </c>
      <c r="B85" s="18" t="s">
        <v>3516</v>
      </c>
      <c r="C85" s="18" t="s">
        <v>6277</v>
      </c>
      <c r="E85" s="26">
        <v>114.52</v>
      </c>
      <c r="F85" s="26">
        <v>125.66</v>
      </c>
      <c r="G85" s="28">
        <f t="shared" si="1"/>
        <v>-8.8651917873627251E-2</v>
      </c>
      <c r="H85" s="17">
        <v>7</v>
      </c>
      <c r="I85" s="17">
        <v>88</v>
      </c>
      <c r="J85" s="51">
        <v>44413</v>
      </c>
      <c r="K85" s="49">
        <v>109.3</v>
      </c>
      <c r="L85" s="56">
        <f t="shared" si="2"/>
        <v>4.7758462946020118E-2</v>
      </c>
      <c r="M85" s="49">
        <v>112.47</v>
      </c>
      <c r="N85" s="56">
        <f t="shared" si="3"/>
        <v>1.8227082777629564E-2</v>
      </c>
      <c r="O85" s="49">
        <v>107.07</v>
      </c>
      <c r="P85" s="56">
        <f t="shared" si="4"/>
        <v>6.958064817409175E-2</v>
      </c>
      <c r="Q85" s="18" t="s">
        <v>6278</v>
      </c>
    </row>
    <row r="86" spans="1:17" x14ac:dyDescent="0.25">
      <c r="A86" s="6" t="s">
        <v>976</v>
      </c>
      <c r="B86" s="18" t="s">
        <v>5315</v>
      </c>
      <c r="C86" s="18" t="s">
        <v>5327</v>
      </c>
      <c r="D86" s="18"/>
      <c r="E86" s="26">
        <v>21.01</v>
      </c>
      <c r="F86" s="26">
        <v>23.18</v>
      </c>
      <c r="G86" s="28">
        <f t="shared" si="1"/>
        <v>-9.3615185504745388E-2</v>
      </c>
      <c r="H86" s="17">
        <v>72</v>
      </c>
      <c r="I86" s="17">
        <v>89</v>
      </c>
      <c r="J86" s="44">
        <v>44497</v>
      </c>
      <c r="K86" s="49">
        <v>22.05</v>
      </c>
      <c r="L86" s="56">
        <f t="shared" si="2"/>
        <v>-4.7165532879818554E-2</v>
      </c>
      <c r="M86" s="49">
        <v>22.15</v>
      </c>
      <c r="N86" s="56">
        <f t="shared" si="3"/>
        <v>-5.1467268623024698E-2</v>
      </c>
      <c r="O86" s="49">
        <v>22.02</v>
      </c>
      <c r="P86" s="56">
        <f t="shared" si="4"/>
        <v>-4.5867393278837335E-2</v>
      </c>
      <c r="Q86" s="18" t="s">
        <v>6274</v>
      </c>
    </row>
    <row r="87" spans="1:17" x14ac:dyDescent="0.25">
      <c r="A87" s="6" t="s">
        <v>1082</v>
      </c>
      <c r="B87" s="18" t="s">
        <v>2127</v>
      </c>
      <c r="C87" s="18" t="s">
        <v>5375</v>
      </c>
      <c r="D87" s="18"/>
      <c r="E87" s="26">
        <v>662.82</v>
      </c>
      <c r="F87" s="26">
        <v>733.05</v>
      </c>
      <c r="G87" s="28">
        <f t="shared" si="1"/>
        <v>-9.5805197462655908E-2</v>
      </c>
      <c r="H87" s="17">
        <v>98</v>
      </c>
      <c r="I87" s="17">
        <v>90</v>
      </c>
      <c r="J87" s="44">
        <v>44448</v>
      </c>
      <c r="K87" s="49">
        <v>668.78</v>
      </c>
      <c r="L87" s="56">
        <f t="shared" si="2"/>
        <v>-8.9117497532819803E-3</v>
      </c>
      <c r="M87" s="49">
        <v>674.99</v>
      </c>
      <c r="N87" s="56">
        <f t="shared" si="3"/>
        <v>-1.8029896739210891E-2</v>
      </c>
      <c r="O87" s="49">
        <v>664.37</v>
      </c>
      <c r="P87" s="56">
        <f t="shared" si="4"/>
        <v>-2.3330373135450944E-3</v>
      </c>
      <c r="Q87" s="18" t="s">
        <v>6276</v>
      </c>
    </row>
    <row r="88" spans="1:17" x14ac:dyDescent="0.25">
      <c r="A88" s="6" t="s">
        <v>1083</v>
      </c>
      <c r="B88" s="18"/>
      <c r="C88" s="18"/>
      <c r="D88" s="18"/>
      <c r="E88" s="26"/>
      <c r="F88" s="26"/>
      <c r="G88" s="28"/>
      <c r="H88" s="17"/>
      <c r="I88" s="17"/>
      <c r="J88" s="44"/>
      <c r="K88" s="49"/>
      <c r="L88" s="56"/>
      <c r="M88" s="49"/>
      <c r="N88" s="56"/>
      <c r="O88" s="49"/>
      <c r="P88" s="56"/>
      <c r="Q88" s="18"/>
    </row>
    <row r="89" spans="1:17" x14ac:dyDescent="0.25">
      <c r="A89" s="6" t="s">
        <v>1084</v>
      </c>
    </row>
    <row r="90" spans="1:17" x14ac:dyDescent="0.25">
      <c r="A90" s="6" t="s">
        <v>1514</v>
      </c>
    </row>
    <row r="91" spans="1:17" x14ac:dyDescent="0.25">
      <c r="A91" s="6" t="s">
        <v>1515</v>
      </c>
    </row>
    <row r="92" spans="1:17" x14ac:dyDescent="0.25">
      <c r="A92" s="6" t="s">
        <v>1518</v>
      </c>
    </row>
    <row r="93" spans="1:17" x14ac:dyDescent="0.25">
      <c r="A93" s="6" t="s">
        <v>1519</v>
      </c>
    </row>
    <row r="94" spans="1:17" x14ac:dyDescent="0.25">
      <c r="A94" s="6" t="s">
        <v>1820</v>
      </c>
    </row>
    <row r="95" spans="1:17" x14ac:dyDescent="0.25">
      <c r="A95" s="6" t="s">
        <v>4642</v>
      </c>
      <c r="B95" s="18"/>
      <c r="C95" s="18"/>
      <c r="D95" s="18"/>
      <c r="E95" s="26"/>
      <c r="F95" s="26"/>
      <c r="G95" s="28"/>
      <c r="H95" s="17"/>
      <c r="I95" s="17"/>
      <c r="J95" s="44"/>
      <c r="K95" s="49"/>
      <c r="L95" s="49"/>
      <c r="M95" s="49"/>
      <c r="N95" s="18"/>
    </row>
    <row r="96" spans="1:17" x14ac:dyDescent="0.25">
      <c r="A96" s="6" t="s">
        <v>5990</v>
      </c>
    </row>
    <row r="97" spans="1:17" x14ac:dyDescent="0.25">
      <c r="A97" s="6" t="s">
        <v>5991</v>
      </c>
    </row>
    <row r="98" spans="1:17" x14ac:dyDescent="0.25">
      <c r="Q98" s="18"/>
    </row>
    <row r="100" spans="1:17" x14ac:dyDescent="0.25">
      <c r="J100" s="44"/>
    </row>
    <row r="101" spans="1:17" x14ac:dyDescent="0.25">
      <c r="J101" s="44"/>
    </row>
    <row r="102" spans="1:17" x14ac:dyDescent="0.25">
      <c r="J102" s="44"/>
    </row>
    <row r="103" spans="1:17" x14ac:dyDescent="0.25">
      <c r="J103" s="44"/>
    </row>
  </sheetData>
  <sortState xmlns:xlrd2="http://schemas.microsoft.com/office/spreadsheetml/2017/richdata2" ref="B63:R87">
    <sortCondition descending="1" ref="G63:G87"/>
  </sortState>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618EC-3276-4A68-A28A-36B3EFEA762F}">
  <dimension ref="A1:T97"/>
  <sheetViews>
    <sheetView workbookViewId="0">
      <selection activeCell="C9" sqref="C9"/>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44407</v>
      </c>
      <c r="I3" s="2"/>
      <c r="J3" s="44">
        <v>44410</v>
      </c>
      <c r="K3" s="43">
        <v>44411</v>
      </c>
      <c r="L3" s="43">
        <v>44412</v>
      </c>
      <c r="M3" s="43">
        <v>44413</v>
      </c>
      <c r="N3" s="43">
        <v>44414</v>
      </c>
      <c r="P3" t="s">
        <v>1973</v>
      </c>
    </row>
    <row r="4" spans="1:16" ht="15.75" thickBot="1" x14ac:dyDescent="0.3">
      <c r="A4" t="s">
        <v>0</v>
      </c>
      <c r="C4" s="10">
        <v>44410</v>
      </c>
      <c r="D4" s="11" t="s">
        <v>66</v>
      </c>
      <c r="E4" s="10">
        <v>44414</v>
      </c>
      <c r="J4" s="2" t="s">
        <v>58</v>
      </c>
      <c r="K4" s="2" t="s">
        <v>59</v>
      </c>
      <c r="L4" s="2" t="s">
        <v>60</v>
      </c>
      <c r="M4" s="2" t="s">
        <v>61</v>
      </c>
      <c r="N4" s="2" t="s">
        <v>62</v>
      </c>
    </row>
    <row r="5" spans="1:16" ht="15.75" thickBot="1" x14ac:dyDescent="0.3">
      <c r="G5" t="s">
        <v>57</v>
      </c>
      <c r="H5" s="8">
        <v>14672.68</v>
      </c>
      <c r="J5" s="16">
        <v>14681.07</v>
      </c>
      <c r="K5" s="16">
        <v>14761.29</v>
      </c>
      <c r="L5" s="16">
        <v>14780.53</v>
      </c>
      <c r="M5" s="16">
        <v>14895.12</v>
      </c>
      <c r="N5" s="16">
        <v>14835.76</v>
      </c>
      <c r="P5" s="5">
        <f>(N5-H5)/H5</f>
        <v>1.1114533950171333E-2</v>
      </c>
    </row>
    <row r="6" spans="1:16" ht="15.75" thickBot="1" x14ac:dyDescent="0.3">
      <c r="A6" t="s">
        <v>2</v>
      </c>
      <c r="C6" s="33" t="s">
        <v>6208</v>
      </c>
      <c r="D6" s="1"/>
      <c r="E6" s="1"/>
      <c r="G6" t="s">
        <v>3680</v>
      </c>
      <c r="H6" s="9">
        <v>4395.26</v>
      </c>
      <c r="J6" s="16">
        <v>4387.16</v>
      </c>
      <c r="K6" s="21">
        <v>4423.1499999999996</v>
      </c>
      <c r="L6" s="21">
        <v>4402.66</v>
      </c>
      <c r="M6" s="16">
        <v>4429.1000000000004</v>
      </c>
      <c r="N6" s="16">
        <v>4436.5200000000004</v>
      </c>
      <c r="P6" s="5">
        <f>(N6-H6)/H6</f>
        <v>9.3873855016541035E-3</v>
      </c>
    </row>
    <row r="7" spans="1:16" x14ac:dyDescent="0.25">
      <c r="C7" s="12"/>
      <c r="J7" s="12"/>
    </row>
    <row r="8" spans="1:16" x14ac:dyDescent="0.25">
      <c r="C8" s="12"/>
      <c r="J8" s="12"/>
    </row>
    <row r="9" spans="1:16" x14ac:dyDescent="0.25">
      <c r="A9" t="s">
        <v>3</v>
      </c>
      <c r="C9" t="s">
        <v>6333</v>
      </c>
      <c r="J9" s="18"/>
    </row>
    <row r="10" spans="1:16" x14ac:dyDescent="0.25">
      <c r="C10" s="37" t="s">
        <v>6334</v>
      </c>
      <c r="J10" s="18"/>
    </row>
    <row r="11" spans="1:16" x14ac:dyDescent="0.25">
      <c r="C11" s="37" t="s">
        <v>6335</v>
      </c>
      <c r="J11" s="18"/>
    </row>
    <row r="12" spans="1:16" x14ac:dyDescent="0.25">
      <c r="C12" s="37" t="s">
        <v>6336</v>
      </c>
      <c r="J12" s="18"/>
    </row>
    <row r="13" spans="1:16" x14ac:dyDescent="0.25">
      <c r="C13" s="37" t="s">
        <v>6337</v>
      </c>
      <c r="J13" s="18"/>
    </row>
    <row r="14" spans="1:16" x14ac:dyDescent="0.25">
      <c r="C14" s="37" t="s">
        <v>6338</v>
      </c>
      <c r="J14" s="18"/>
    </row>
    <row r="15" spans="1:16" x14ac:dyDescent="0.25">
      <c r="C15" s="37" t="s">
        <v>6339</v>
      </c>
      <c r="J15" s="18"/>
    </row>
    <row r="16" spans="1:16" x14ac:dyDescent="0.25">
      <c r="C16" s="37" t="s">
        <v>6340</v>
      </c>
      <c r="J16" s="18"/>
    </row>
    <row r="17" spans="3:10" x14ac:dyDescent="0.25">
      <c r="C17" s="37" t="s">
        <v>6341</v>
      </c>
      <c r="J17" s="18"/>
    </row>
    <row r="18" spans="3:10" x14ac:dyDescent="0.25">
      <c r="C18" s="37"/>
      <c r="J18" s="18"/>
    </row>
    <row r="19" spans="3:10" x14ac:dyDescent="0.25">
      <c r="C19" s="12"/>
      <c r="J19" s="18"/>
    </row>
    <row r="20" spans="3:10" x14ac:dyDescent="0.25">
      <c r="C20" s="12" t="s">
        <v>6327</v>
      </c>
      <c r="J20" s="18"/>
    </row>
    <row r="21" spans="3:10" x14ac:dyDescent="0.25">
      <c r="C21" s="12" t="s">
        <v>6328</v>
      </c>
      <c r="J21" s="18"/>
    </row>
    <row r="22" spans="3:10" x14ac:dyDescent="0.25">
      <c r="J22" s="18"/>
    </row>
    <row r="23" spans="3:10" x14ac:dyDescent="0.25">
      <c r="C23" t="s">
        <v>3391</v>
      </c>
      <c r="D23" s="5">
        <v>0.14960000000000001</v>
      </c>
      <c r="E23" s="7"/>
      <c r="I23" s="5"/>
      <c r="J23" s="18"/>
    </row>
    <row r="24" spans="3:10" x14ac:dyDescent="0.25">
      <c r="D24" s="5"/>
      <c r="E24" s="7"/>
      <c r="I24" s="5"/>
      <c r="J24" s="18"/>
    </row>
    <row r="25" spans="3:10" x14ac:dyDescent="0.25">
      <c r="C25" t="s">
        <v>4321</v>
      </c>
      <c r="D25" s="5">
        <v>6.5299999999999997E-2</v>
      </c>
      <c r="E25" s="7"/>
      <c r="I25" s="5"/>
      <c r="J25" s="18"/>
    </row>
    <row r="26" spans="3:10" x14ac:dyDescent="0.25">
      <c r="C26" t="s">
        <v>1308</v>
      </c>
      <c r="D26" s="5">
        <v>6.3899999999999998E-2</v>
      </c>
      <c r="E26" s="7"/>
      <c r="I26" s="5"/>
      <c r="J26" s="18"/>
    </row>
    <row r="27" spans="3:10" x14ac:dyDescent="0.25">
      <c r="C27" t="s">
        <v>4130</v>
      </c>
      <c r="D27" s="5">
        <v>6.0999999999999999E-2</v>
      </c>
      <c r="E27" s="7"/>
      <c r="I27" s="5"/>
      <c r="J27" s="18"/>
    </row>
    <row r="28" spans="3:10" x14ac:dyDescent="0.25">
      <c r="C28" t="s">
        <v>6054</v>
      </c>
      <c r="D28" s="5">
        <v>8.1699999999999995E-2</v>
      </c>
      <c r="E28" s="7"/>
      <c r="I28" s="5"/>
      <c r="J28" s="18"/>
    </row>
    <row r="29" spans="3:10" x14ac:dyDescent="0.25">
      <c r="C29" t="s">
        <v>1720</v>
      </c>
      <c r="D29" s="5">
        <v>0.1166</v>
      </c>
      <c r="I29" s="5"/>
      <c r="J29" s="18"/>
    </row>
    <row r="30" spans="3:10" x14ac:dyDescent="0.25">
      <c r="C30" t="s">
        <v>314</v>
      </c>
      <c r="D30" s="5">
        <v>6.3399999999999998E-2</v>
      </c>
      <c r="I30" s="5"/>
      <c r="J30" s="18"/>
    </row>
    <row r="31" spans="3:10" x14ac:dyDescent="0.25">
      <c r="C31" t="s">
        <v>276</v>
      </c>
      <c r="D31" s="5">
        <v>0.10150000000000001</v>
      </c>
      <c r="I31" s="5"/>
      <c r="J31" s="18"/>
    </row>
    <row r="32" spans="3:10" x14ac:dyDescent="0.25">
      <c r="C32" t="s">
        <v>4056</v>
      </c>
      <c r="D32" s="5">
        <v>0.1017</v>
      </c>
      <c r="I32" s="5"/>
      <c r="J32" s="18"/>
    </row>
    <row r="33" spans="1:19" x14ac:dyDescent="0.25">
      <c r="C33" t="s">
        <v>5873</v>
      </c>
      <c r="D33" s="5">
        <v>5.0200000000000002E-2</v>
      </c>
      <c r="E33" s="27"/>
      <c r="F33" s="18"/>
      <c r="G33" s="28"/>
      <c r="H33" s="18"/>
      <c r="I33" s="5"/>
      <c r="J33" s="18"/>
    </row>
    <row r="34" spans="1:19" x14ac:dyDescent="0.25">
      <c r="C34" t="s">
        <v>3212</v>
      </c>
      <c r="D34" s="5">
        <v>6.5000000000000002E-2</v>
      </c>
      <c r="E34" s="27"/>
      <c r="F34" s="18"/>
      <c r="G34" s="28"/>
      <c r="H34" s="18"/>
      <c r="I34" s="5"/>
      <c r="J34" s="18"/>
    </row>
    <row r="35" spans="1:19" x14ac:dyDescent="0.25">
      <c r="C35" t="s">
        <v>3948</v>
      </c>
      <c r="D35" s="5">
        <v>8.0100000000000005E-2</v>
      </c>
      <c r="E35" s="27"/>
      <c r="F35" s="18"/>
      <c r="G35" s="28"/>
      <c r="H35" s="18"/>
      <c r="I35" s="5"/>
      <c r="J35" s="18"/>
    </row>
    <row r="36" spans="1:19" x14ac:dyDescent="0.25">
      <c r="D36" s="5"/>
      <c r="E36" s="27"/>
      <c r="F36" s="18"/>
      <c r="G36" s="28"/>
      <c r="H36" s="18"/>
      <c r="I36" s="5"/>
      <c r="J36" s="18"/>
    </row>
    <row r="37" spans="1:19" x14ac:dyDescent="0.25">
      <c r="D37" s="5">
        <f>SUM(D23:D36)</f>
        <v>1.0000000000000002</v>
      </c>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B42" t="s">
        <v>4321</v>
      </c>
      <c r="E42" s="4">
        <v>75.98</v>
      </c>
      <c r="F42" s="4">
        <v>68.150000000000006</v>
      </c>
      <c r="G42" s="5">
        <f>(E42-F42)/F42</f>
        <v>0.11489361702127657</v>
      </c>
      <c r="H42" s="4">
        <v>69</v>
      </c>
      <c r="I42" s="4">
        <v>70.239999999999995</v>
      </c>
      <c r="J42" s="25">
        <v>96</v>
      </c>
      <c r="K42" s="25">
        <v>66</v>
      </c>
      <c r="L42" s="2">
        <v>9</v>
      </c>
      <c r="M42" t="s">
        <v>6301</v>
      </c>
    </row>
    <row r="43" spans="1:19" x14ac:dyDescent="0.25">
      <c r="A43" s="6" t="s">
        <v>12</v>
      </c>
      <c r="B43" t="s">
        <v>1308</v>
      </c>
      <c r="E43" s="4">
        <v>145.99</v>
      </c>
      <c r="F43">
        <v>133.65</v>
      </c>
      <c r="G43" s="5">
        <f t="shared" ref="G43:G52" si="0">(E43-F43)/F43</f>
        <v>9.2330714552936802E-2</v>
      </c>
      <c r="H43" s="4">
        <v>137</v>
      </c>
      <c r="I43" s="4">
        <v>130.07</v>
      </c>
      <c r="J43" s="2">
        <v>77</v>
      </c>
      <c r="K43" s="2">
        <v>97</v>
      </c>
      <c r="L43" s="2"/>
      <c r="M43" t="s">
        <v>6302</v>
      </c>
    </row>
    <row r="44" spans="1:19" x14ac:dyDescent="0.25">
      <c r="A44" s="6" t="s">
        <v>13</v>
      </c>
      <c r="B44" t="s">
        <v>4130</v>
      </c>
      <c r="E44" s="4">
        <v>260.74</v>
      </c>
      <c r="F44" s="4">
        <v>250.13</v>
      </c>
      <c r="G44" s="5">
        <f t="shared" si="0"/>
        <v>4.2417942669811755E-2</v>
      </c>
      <c r="H44" s="4">
        <v>250</v>
      </c>
      <c r="I44" s="4">
        <v>247.94</v>
      </c>
      <c r="J44" s="25">
        <v>94</v>
      </c>
      <c r="K44" s="25">
        <v>66</v>
      </c>
      <c r="L44" s="2">
        <v>11</v>
      </c>
      <c r="M44" t="s">
        <v>6303</v>
      </c>
    </row>
    <row r="45" spans="1:19" x14ac:dyDescent="0.25">
      <c r="A45" s="6" t="s">
        <v>14</v>
      </c>
      <c r="B45" t="s">
        <v>6054</v>
      </c>
      <c r="E45" s="4">
        <v>562.27</v>
      </c>
      <c r="F45">
        <v>538.13</v>
      </c>
      <c r="G45" s="5">
        <f t="shared" si="0"/>
        <v>4.4859048928697499E-2</v>
      </c>
      <c r="H45" s="4">
        <v>520</v>
      </c>
      <c r="I45" s="4">
        <v>517.94000000000005</v>
      </c>
      <c r="J45" s="2">
        <v>90</v>
      </c>
      <c r="K45" s="2">
        <v>98</v>
      </c>
      <c r="M45" t="s">
        <v>6304</v>
      </c>
    </row>
    <row r="46" spans="1:19" x14ac:dyDescent="0.25">
      <c r="A46" s="6" t="s">
        <v>15</v>
      </c>
      <c r="B46" t="s">
        <v>1720</v>
      </c>
      <c r="E46" s="4">
        <v>166.56</v>
      </c>
      <c r="F46" s="4">
        <v>153.18</v>
      </c>
      <c r="G46" s="5">
        <f t="shared" si="0"/>
        <v>8.7348217783000365E-2</v>
      </c>
      <c r="H46" s="4">
        <v>155</v>
      </c>
      <c r="I46" s="4">
        <v>151.93</v>
      </c>
      <c r="J46" s="25">
        <v>84</v>
      </c>
      <c r="K46" s="25">
        <v>90</v>
      </c>
      <c r="L46" s="2"/>
      <c r="M46" t="s">
        <v>6251</v>
      </c>
    </row>
    <row r="47" spans="1:19" x14ac:dyDescent="0.25">
      <c r="A47" s="6" t="s">
        <v>16</v>
      </c>
      <c r="B47" t="s">
        <v>314</v>
      </c>
      <c r="E47" s="4">
        <v>242.05</v>
      </c>
      <c r="F47" s="4">
        <v>223.67</v>
      </c>
      <c r="G47" s="5">
        <f t="shared" si="0"/>
        <v>8.2174632270756137E-2</v>
      </c>
      <c r="H47" s="4">
        <v>218</v>
      </c>
      <c r="I47" s="4">
        <v>223.94</v>
      </c>
      <c r="J47" s="25">
        <v>91</v>
      </c>
      <c r="K47" s="25">
        <v>47</v>
      </c>
      <c r="L47" s="2">
        <v>24</v>
      </c>
      <c r="M47" t="s">
        <v>6305</v>
      </c>
    </row>
    <row r="48" spans="1:19" x14ac:dyDescent="0.25">
      <c r="A48" s="6" t="s">
        <v>17</v>
      </c>
      <c r="B48" t="s">
        <v>276</v>
      </c>
      <c r="E48" s="4">
        <v>279.54000000000002</v>
      </c>
      <c r="F48" s="4">
        <v>298.17</v>
      </c>
      <c r="G48" s="5">
        <f t="shared" si="0"/>
        <v>-6.2481134923030465E-2</v>
      </c>
      <c r="H48" s="4">
        <v>282</v>
      </c>
      <c r="I48" s="4">
        <v>296.01</v>
      </c>
      <c r="J48" s="25">
        <v>74</v>
      </c>
      <c r="K48" s="25">
        <v>89</v>
      </c>
      <c r="M48" t="s">
        <v>6306</v>
      </c>
    </row>
    <row r="49" spans="1:20" x14ac:dyDescent="0.25">
      <c r="A49" s="6" t="s">
        <v>18</v>
      </c>
      <c r="B49" t="s">
        <v>4056</v>
      </c>
      <c r="E49" s="4">
        <v>391.47</v>
      </c>
      <c r="F49" s="4">
        <v>411.87</v>
      </c>
      <c r="G49" s="5">
        <f t="shared" si="0"/>
        <v>-4.9530191565299676E-2</v>
      </c>
      <c r="H49" s="4">
        <v>415</v>
      </c>
      <c r="I49" s="4">
        <v>462.99</v>
      </c>
      <c r="J49" s="25">
        <v>91</v>
      </c>
      <c r="K49" s="25">
        <v>66</v>
      </c>
      <c r="L49" s="2"/>
      <c r="M49" t="s">
        <v>6307</v>
      </c>
    </row>
    <row r="50" spans="1:20" x14ac:dyDescent="0.25">
      <c r="A50" s="6" t="s">
        <v>63</v>
      </c>
      <c r="B50" t="s">
        <v>5873</v>
      </c>
      <c r="E50" s="4">
        <v>107.38</v>
      </c>
      <c r="F50" s="4">
        <v>125.55</v>
      </c>
      <c r="G50" s="5">
        <f t="shared" si="0"/>
        <v>-0.14472321784149741</v>
      </c>
      <c r="H50" s="4">
        <v>119</v>
      </c>
      <c r="I50" s="4">
        <v>117.14</v>
      </c>
      <c r="J50" s="2">
        <v>49</v>
      </c>
      <c r="K50" s="2">
        <v>98</v>
      </c>
      <c r="L50" s="2"/>
      <c r="M50" t="s">
        <v>6255</v>
      </c>
    </row>
    <row r="51" spans="1:20" x14ac:dyDescent="0.25">
      <c r="A51" s="6" t="s">
        <v>67</v>
      </c>
      <c r="B51" t="s">
        <v>3212</v>
      </c>
      <c r="E51" s="4">
        <v>118.79</v>
      </c>
      <c r="F51" s="4">
        <v>106.84</v>
      </c>
      <c r="G51" s="5">
        <f t="shared" si="0"/>
        <v>0.11184949457132162</v>
      </c>
      <c r="H51" s="4">
        <v>103</v>
      </c>
      <c r="I51" s="4">
        <v>95.77</v>
      </c>
      <c r="J51" s="2">
        <v>96</v>
      </c>
      <c r="K51" s="2">
        <v>33</v>
      </c>
      <c r="L51" s="2">
        <v>12</v>
      </c>
      <c r="M51" t="s">
        <v>6308</v>
      </c>
    </row>
    <row r="52" spans="1:20" x14ac:dyDescent="0.25">
      <c r="A52" s="6" t="s">
        <v>98</v>
      </c>
      <c r="B52" t="s">
        <v>3948</v>
      </c>
      <c r="E52" s="4">
        <v>202.82</v>
      </c>
      <c r="F52" s="4">
        <v>208.64</v>
      </c>
      <c r="G52" s="5">
        <f t="shared" si="0"/>
        <v>-2.7894938650306719E-2</v>
      </c>
      <c r="H52" s="4">
        <v>193</v>
      </c>
      <c r="I52" s="4">
        <v>197.71</v>
      </c>
      <c r="J52" s="2">
        <v>93</v>
      </c>
      <c r="K52" s="2">
        <v>34</v>
      </c>
      <c r="L52" s="2"/>
      <c r="M52" t="s">
        <v>6309</v>
      </c>
    </row>
    <row r="54" spans="1:20" x14ac:dyDescent="0.25">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t="s">
        <v>5957</v>
      </c>
      <c r="E56" s="22"/>
      <c r="F56" s="22"/>
      <c r="G56" s="22"/>
      <c r="H56" s="22"/>
      <c r="I56" s="22"/>
      <c r="J56" s="22"/>
      <c r="K56" s="22"/>
      <c r="M56" s="22"/>
      <c r="O56" s="22"/>
      <c r="Q56" s="23"/>
    </row>
    <row r="57" spans="1:20" x14ac:dyDescent="0.25">
      <c r="A57" s="6" t="s">
        <v>5</v>
      </c>
      <c r="B57" s="18" t="s">
        <v>6178</v>
      </c>
      <c r="C57" s="18" t="s">
        <v>6186</v>
      </c>
      <c r="E57" s="26">
        <v>461.79</v>
      </c>
      <c r="F57" s="26">
        <v>395.89</v>
      </c>
      <c r="G57" s="28">
        <f t="shared" ref="G57:G81" si="1">(E57-F57)/F57</f>
        <v>0.16646038040869948</v>
      </c>
      <c r="H57" s="17">
        <v>96</v>
      </c>
      <c r="I57" s="17">
        <v>87</v>
      </c>
      <c r="J57" s="44">
        <v>44498</v>
      </c>
      <c r="K57" s="49">
        <v>387.75</v>
      </c>
      <c r="L57" s="56">
        <f t="shared" ref="L57:L81" si="2">(E57-K57)/K57</f>
        <v>0.19094777562862675</v>
      </c>
      <c r="M57" s="49">
        <v>423.57</v>
      </c>
      <c r="N57" s="56">
        <f t="shared" ref="N57:N81" si="3">(E57-M57)/M57</f>
        <v>9.0233019335647063E-2</v>
      </c>
      <c r="O57" s="49">
        <v>380.92</v>
      </c>
      <c r="P57" s="56">
        <f t="shared" ref="P57:P81" si="4">(E57-O57)/O57</f>
        <v>0.21230179565263047</v>
      </c>
      <c r="Q57" s="18" t="s">
        <v>6264</v>
      </c>
      <c r="R57" s="18"/>
    </row>
    <row r="58" spans="1:20" x14ac:dyDescent="0.25">
      <c r="A58" s="6" t="s">
        <v>12</v>
      </c>
      <c r="B58" s="18" t="s">
        <v>5013</v>
      </c>
      <c r="C58" s="18" t="s">
        <v>5023</v>
      </c>
      <c r="E58" s="26">
        <v>64.77</v>
      </c>
      <c r="F58" s="26">
        <v>57.04</v>
      </c>
      <c r="G58" s="28">
        <f t="shared" si="1"/>
        <v>0.13551893408134638</v>
      </c>
      <c r="H58" s="17">
        <v>84</v>
      </c>
      <c r="I58" s="17">
        <v>91</v>
      </c>
      <c r="J58" s="44">
        <v>44497</v>
      </c>
      <c r="K58" s="49">
        <v>59.53</v>
      </c>
      <c r="L58" s="56">
        <f t="shared" si="2"/>
        <v>8.8022845624055004E-2</v>
      </c>
      <c r="M58" s="49">
        <v>62.48</v>
      </c>
      <c r="N58" s="56">
        <f t="shared" si="3"/>
        <v>3.6651728553136989E-2</v>
      </c>
      <c r="O58" s="49">
        <v>58.76</v>
      </c>
      <c r="P58" s="56">
        <f t="shared" si="4"/>
        <v>0.1022804628999319</v>
      </c>
      <c r="Q58" s="18" t="s">
        <v>6310</v>
      </c>
    </row>
    <row r="59" spans="1:20" x14ac:dyDescent="0.25">
      <c r="A59" s="6" t="s">
        <v>13</v>
      </c>
      <c r="B59" s="18" t="s">
        <v>5993</v>
      </c>
      <c r="C59" s="18" t="s">
        <v>6000</v>
      </c>
      <c r="E59" s="26">
        <v>38.01</v>
      </c>
      <c r="F59" s="26">
        <v>33.520000000000003</v>
      </c>
      <c r="G59" s="28">
        <f t="shared" si="1"/>
        <v>0.13394988066825758</v>
      </c>
      <c r="H59" s="17">
        <v>97</v>
      </c>
      <c r="I59" s="17">
        <v>87</v>
      </c>
      <c r="J59" s="44">
        <v>44496</v>
      </c>
      <c r="K59" s="49">
        <v>35.57</v>
      </c>
      <c r="L59" s="56">
        <f t="shared" si="2"/>
        <v>6.8597132414956366E-2</v>
      </c>
      <c r="M59" s="49">
        <v>37.01</v>
      </c>
      <c r="N59" s="56">
        <f t="shared" si="3"/>
        <v>2.7019724398811132E-2</v>
      </c>
      <c r="O59" s="49">
        <v>35.21</v>
      </c>
      <c r="P59" s="56">
        <f t="shared" si="4"/>
        <v>7.9522862823061549E-2</v>
      </c>
      <c r="Q59" s="18" t="s">
        <v>6259</v>
      </c>
    </row>
    <row r="60" spans="1:20" x14ac:dyDescent="0.25">
      <c r="A60" s="6" t="s">
        <v>14</v>
      </c>
      <c r="B60" s="18" t="s">
        <v>6119</v>
      </c>
      <c r="C60" s="18" t="s">
        <v>6123</v>
      </c>
      <c r="E60" s="26">
        <v>23.34</v>
      </c>
      <c r="F60" s="26">
        <v>20.92</v>
      </c>
      <c r="G60" s="28">
        <f t="shared" si="1"/>
        <v>0.11567877629063088</v>
      </c>
      <c r="H60" s="17">
        <v>92</v>
      </c>
      <c r="I60" s="17">
        <v>90</v>
      </c>
      <c r="J60" s="43">
        <v>44496</v>
      </c>
      <c r="K60" s="49">
        <v>23.51</v>
      </c>
      <c r="L60" s="56">
        <f t="shared" si="2"/>
        <v>-7.2309655465759969E-3</v>
      </c>
      <c r="M60" s="49">
        <v>23.23</v>
      </c>
      <c r="N60" s="56">
        <f t="shared" si="3"/>
        <v>4.7352561343090589E-3</v>
      </c>
      <c r="O60" s="49">
        <v>23.43</v>
      </c>
      <c r="P60" s="56">
        <f t="shared" si="4"/>
        <v>-3.8412291933418632E-3</v>
      </c>
      <c r="Q60" s="18" t="s">
        <v>6260</v>
      </c>
      <c r="S60" s="18"/>
      <c r="T60" s="18"/>
    </row>
    <row r="61" spans="1:20" x14ac:dyDescent="0.25">
      <c r="A61" s="6" t="s">
        <v>15</v>
      </c>
      <c r="B61" s="18" t="s">
        <v>5466</v>
      </c>
      <c r="C61" s="18" t="s">
        <v>6281</v>
      </c>
      <c r="E61" s="26">
        <v>45.28</v>
      </c>
      <c r="F61" s="26">
        <v>40.79</v>
      </c>
      <c r="G61" s="28">
        <f t="shared" si="1"/>
        <v>0.11007599901936754</v>
      </c>
      <c r="H61" s="17">
        <v>91</v>
      </c>
      <c r="I61" s="17">
        <v>91</v>
      </c>
      <c r="J61" s="44">
        <v>44502</v>
      </c>
      <c r="K61" s="49">
        <v>38.130000000000003</v>
      </c>
      <c r="L61" s="56">
        <f t="shared" si="2"/>
        <v>0.18751639129294514</v>
      </c>
      <c r="M61" s="49">
        <v>40.130000000000003</v>
      </c>
      <c r="N61" s="56">
        <f t="shared" si="3"/>
        <v>0.1283329180164465</v>
      </c>
      <c r="O61" s="49">
        <v>38.28</v>
      </c>
      <c r="P61" s="56">
        <f t="shared" si="4"/>
        <v>0.18286311389759666</v>
      </c>
      <c r="Q61" s="18" t="s">
        <v>6324</v>
      </c>
    </row>
    <row r="62" spans="1:20" x14ac:dyDescent="0.25">
      <c r="A62" s="6" t="s">
        <v>16</v>
      </c>
      <c r="B62" s="18" t="s">
        <v>2008</v>
      </c>
      <c r="C62" s="18" t="s">
        <v>5381</v>
      </c>
      <c r="E62" s="26">
        <v>119.61</v>
      </c>
      <c r="F62" s="26">
        <v>109.85</v>
      </c>
      <c r="G62" s="28">
        <f t="shared" si="1"/>
        <v>8.8848429676832097E-2</v>
      </c>
      <c r="H62" s="17">
        <v>99</v>
      </c>
      <c r="I62" s="17">
        <v>82</v>
      </c>
      <c r="J62" s="44">
        <v>44498</v>
      </c>
      <c r="K62" s="49">
        <v>107.48</v>
      </c>
      <c r="L62" s="56">
        <f t="shared" si="2"/>
        <v>0.11285820617789352</v>
      </c>
      <c r="M62" s="49">
        <v>116.99</v>
      </c>
      <c r="N62" s="56">
        <f t="shared" si="3"/>
        <v>2.2395076502265191E-2</v>
      </c>
      <c r="O62" s="49">
        <v>106.69</v>
      </c>
      <c r="P62" s="56">
        <f t="shared" si="4"/>
        <v>0.12109850970100293</v>
      </c>
      <c r="Q62" s="18" t="s">
        <v>6311</v>
      </c>
      <c r="R62" s="12"/>
    </row>
    <row r="63" spans="1:20" x14ac:dyDescent="0.25">
      <c r="A63" s="6" t="s">
        <v>17</v>
      </c>
      <c r="B63" s="18" t="s">
        <v>5577</v>
      </c>
      <c r="C63" s="18" t="s">
        <v>5578</v>
      </c>
      <c r="E63" s="26">
        <v>275.10000000000002</v>
      </c>
      <c r="F63" s="26">
        <v>254.78</v>
      </c>
      <c r="G63" s="28">
        <f t="shared" si="1"/>
        <v>7.9755082816547695E-2</v>
      </c>
      <c r="H63" s="17">
        <v>99</v>
      </c>
      <c r="I63" s="17">
        <v>85</v>
      </c>
      <c r="J63" s="44">
        <v>44505</v>
      </c>
      <c r="K63" s="49">
        <v>241.69</v>
      </c>
      <c r="L63" s="56">
        <f t="shared" si="2"/>
        <v>0.13823492904133405</v>
      </c>
      <c r="M63" s="49">
        <v>257.54000000000002</v>
      </c>
      <c r="N63" s="56">
        <f t="shared" si="3"/>
        <v>6.8183583132717246E-2</v>
      </c>
      <c r="O63" s="49">
        <v>240.56</v>
      </c>
      <c r="P63" s="56">
        <f t="shared" si="4"/>
        <v>0.14358164283338884</v>
      </c>
      <c r="Q63" s="18" t="s">
        <v>6321</v>
      </c>
    </row>
    <row r="64" spans="1:20" x14ac:dyDescent="0.25">
      <c r="A64" s="6" t="s">
        <v>18</v>
      </c>
      <c r="B64" s="18" t="s">
        <v>5313</v>
      </c>
      <c r="C64" s="18" t="s">
        <v>5323</v>
      </c>
      <c r="D64" s="18"/>
      <c r="E64" s="26">
        <v>119.58</v>
      </c>
      <c r="F64" s="26">
        <v>110.96</v>
      </c>
      <c r="G64" s="28">
        <f t="shared" si="1"/>
        <v>7.7685652487382892E-2</v>
      </c>
      <c r="H64" s="17">
        <v>76</v>
      </c>
      <c r="I64" s="17">
        <v>80</v>
      </c>
      <c r="J64" s="44">
        <v>44468</v>
      </c>
      <c r="K64" s="49">
        <v>113.04</v>
      </c>
      <c r="L64" s="56">
        <f t="shared" si="2"/>
        <v>5.7855626326963831E-2</v>
      </c>
      <c r="M64" s="49">
        <v>115.57</v>
      </c>
      <c r="N64" s="56">
        <f t="shared" si="3"/>
        <v>3.4697585878688285E-2</v>
      </c>
      <c r="O64" s="49">
        <v>111.97</v>
      </c>
      <c r="P64" s="56">
        <f t="shared" si="4"/>
        <v>6.7964633383942125E-2</v>
      </c>
      <c r="Q64" s="18" t="s">
        <v>6265</v>
      </c>
    </row>
    <row r="65" spans="1:17" x14ac:dyDescent="0.25">
      <c r="A65" s="6" t="s">
        <v>63</v>
      </c>
      <c r="B65" s="18" t="s">
        <v>1151</v>
      </c>
      <c r="C65" s="18" t="s">
        <v>1152</v>
      </c>
      <c r="E65" s="26">
        <v>302.79000000000002</v>
      </c>
      <c r="F65" s="26">
        <v>282.76</v>
      </c>
      <c r="G65" s="28">
        <f t="shared" si="1"/>
        <v>7.0837459329466793E-2</v>
      </c>
      <c r="H65" s="17">
        <v>12</v>
      </c>
      <c r="I65" s="17">
        <v>92</v>
      </c>
      <c r="J65" s="43">
        <v>44426</v>
      </c>
      <c r="K65" s="49">
        <v>279.39</v>
      </c>
      <c r="L65" s="56">
        <f t="shared" si="2"/>
        <v>8.3753892408461414E-2</v>
      </c>
      <c r="M65" s="49">
        <v>284.76</v>
      </c>
      <c r="N65" s="56">
        <f t="shared" si="3"/>
        <v>6.3316477033291296E-2</v>
      </c>
      <c r="O65" s="49">
        <v>276.35000000000002</v>
      </c>
      <c r="P65" s="56">
        <f t="shared" si="4"/>
        <v>9.5675773475664902E-2</v>
      </c>
      <c r="Q65" s="18" t="s">
        <v>6320</v>
      </c>
    </row>
    <row r="66" spans="1:17" x14ac:dyDescent="0.25">
      <c r="A66" s="6" t="s">
        <v>67</v>
      </c>
      <c r="B66" s="18" t="s">
        <v>4672</v>
      </c>
      <c r="C66" s="18" t="s">
        <v>6224</v>
      </c>
      <c r="E66" s="26">
        <v>64.540000000000006</v>
      </c>
      <c r="F66" s="26">
        <v>60.28</v>
      </c>
      <c r="G66" s="28">
        <f t="shared" si="1"/>
        <v>7.0670205706702141E-2</v>
      </c>
      <c r="H66" s="17">
        <v>66</v>
      </c>
      <c r="I66" s="17">
        <v>88</v>
      </c>
      <c r="J66" s="44">
        <v>44502</v>
      </c>
      <c r="K66" s="49">
        <v>52.23</v>
      </c>
      <c r="L66" s="56">
        <f t="shared" si="2"/>
        <v>0.23568830174229388</v>
      </c>
      <c r="M66" s="49">
        <v>55.76</v>
      </c>
      <c r="N66" s="56">
        <f t="shared" si="3"/>
        <v>0.15746054519368738</v>
      </c>
      <c r="O66" s="49">
        <v>51.12</v>
      </c>
      <c r="P66" s="56">
        <f t="shared" si="4"/>
        <v>0.26251956181533664</v>
      </c>
      <c r="Q66" s="18" t="s">
        <v>6318</v>
      </c>
    </row>
    <row r="67" spans="1:17" x14ac:dyDescent="0.25">
      <c r="A67" s="6" t="s">
        <v>98</v>
      </c>
      <c r="B67" s="18" t="s">
        <v>355</v>
      </c>
      <c r="C67" s="18" t="s">
        <v>2597</v>
      </c>
      <c r="E67" s="26">
        <v>258.55</v>
      </c>
      <c r="F67" s="26">
        <v>243.88</v>
      </c>
      <c r="G67" s="28">
        <f t="shared" si="1"/>
        <v>6.0152534033131116E-2</v>
      </c>
      <c r="H67" s="17">
        <v>88</v>
      </c>
      <c r="I67" s="17">
        <v>78</v>
      </c>
      <c r="J67" s="51">
        <v>44420</v>
      </c>
      <c r="K67" s="49">
        <v>226.83</v>
      </c>
      <c r="L67" s="56">
        <f t="shared" si="2"/>
        <v>0.13984040911695983</v>
      </c>
      <c r="M67" s="49">
        <v>235.79</v>
      </c>
      <c r="N67" s="56">
        <f t="shared" si="3"/>
        <v>9.6526570253191488E-2</v>
      </c>
      <c r="O67" s="49">
        <v>224.47</v>
      </c>
      <c r="P67" s="56">
        <f t="shared" si="4"/>
        <v>0.15182429723348337</v>
      </c>
      <c r="Q67" s="18" t="s">
        <v>6332</v>
      </c>
    </row>
    <row r="68" spans="1:17" x14ac:dyDescent="0.25">
      <c r="A68" s="6" t="s">
        <v>102</v>
      </c>
      <c r="B68" s="18" t="s">
        <v>278</v>
      </c>
      <c r="C68" s="18" t="s">
        <v>3344</v>
      </c>
      <c r="E68" s="26">
        <v>201.68</v>
      </c>
      <c r="F68" s="26">
        <v>194.67</v>
      </c>
      <c r="G68" s="28">
        <f t="shared" si="1"/>
        <v>3.6009657368880774E-2</v>
      </c>
      <c r="H68" s="17">
        <v>84</v>
      </c>
      <c r="I68" s="17">
        <v>81</v>
      </c>
      <c r="J68" s="43">
        <v>44498</v>
      </c>
      <c r="K68" s="49">
        <v>183.78</v>
      </c>
      <c r="L68" s="56">
        <f t="shared" si="2"/>
        <v>9.7399064098378521E-2</v>
      </c>
      <c r="M68" s="49">
        <v>195.89</v>
      </c>
      <c r="N68" s="56">
        <f t="shared" si="3"/>
        <v>2.955740466588402E-2</v>
      </c>
      <c r="O68" s="49">
        <v>183.5</v>
      </c>
      <c r="P68" s="56">
        <f t="shared" si="4"/>
        <v>9.9073569482288862E-2</v>
      </c>
      <c r="Q68" s="18" t="s">
        <v>6314</v>
      </c>
    </row>
    <row r="69" spans="1:17" x14ac:dyDescent="0.25">
      <c r="A69" s="6" t="s">
        <v>106</v>
      </c>
      <c r="B69" s="18" t="s">
        <v>138</v>
      </c>
      <c r="C69" s="18" t="s">
        <v>5196</v>
      </c>
      <c r="E69" s="26">
        <v>84.04</v>
      </c>
      <c r="F69" s="26">
        <v>81.89</v>
      </c>
      <c r="G69" s="28">
        <f t="shared" si="1"/>
        <v>2.6254731957504038E-2</v>
      </c>
      <c r="H69" s="17">
        <v>98</v>
      </c>
      <c r="I69" s="17">
        <v>78</v>
      </c>
      <c r="J69" s="51">
        <v>44417</v>
      </c>
      <c r="K69" s="49">
        <v>72.66</v>
      </c>
      <c r="L69" s="56">
        <f t="shared" si="2"/>
        <v>0.1566198733828793</v>
      </c>
      <c r="M69" s="49">
        <v>79.72</v>
      </c>
      <c r="N69" s="56">
        <f t="shared" si="3"/>
        <v>5.4189663823381931E-2</v>
      </c>
      <c r="O69" s="49">
        <v>71.37</v>
      </c>
      <c r="P69" s="56">
        <f t="shared" si="4"/>
        <v>0.17752557096819394</v>
      </c>
      <c r="Q69" s="18" t="s">
        <v>6317</v>
      </c>
    </row>
    <row r="70" spans="1:17" x14ac:dyDescent="0.25">
      <c r="A70" s="6" t="s">
        <v>238</v>
      </c>
      <c r="B70" s="18" t="s">
        <v>6283</v>
      </c>
      <c r="C70" s="18" t="s">
        <v>6284</v>
      </c>
      <c r="E70" s="26">
        <v>163.36000000000001</v>
      </c>
      <c r="F70" s="26">
        <v>160.53</v>
      </c>
      <c r="G70" s="28">
        <f t="shared" si="1"/>
        <v>1.7629103594343814E-2</v>
      </c>
      <c r="H70" s="17">
        <v>65</v>
      </c>
      <c r="I70" s="17">
        <v>86</v>
      </c>
      <c r="J70" s="44">
        <v>44498</v>
      </c>
      <c r="K70" s="49">
        <v>157.24</v>
      </c>
      <c r="L70" s="56">
        <f t="shared" si="2"/>
        <v>3.8921394047316232E-2</v>
      </c>
      <c r="M70" s="49">
        <v>160.44</v>
      </c>
      <c r="N70" s="56">
        <f t="shared" si="3"/>
        <v>1.819995013712301E-2</v>
      </c>
      <c r="O70" s="49">
        <v>156.78</v>
      </c>
      <c r="P70" s="56">
        <f t="shared" si="4"/>
        <v>4.196963898456444E-2</v>
      </c>
      <c r="Q70" s="18" t="s">
        <v>6312</v>
      </c>
    </row>
    <row r="71" spans="1:17" x14ac:dyDescent="0.25">
      <c r="A71" s="6" t="s">
        <v>243</v>
      </c>
      <c r="B71" s="18" t="s">
        <v>4088</v>
      </c>
      <c r="C71" s="18" t="s">
        <v>4089</v>
      </c>
      <c r="E71" s="26">
        <v>155.51</v>
      </c>
      <c r="F71" s="26">
        <v>153.5</v>
      </c>
      <c r="G71" s="28">
        <f t="shared" si="1"/>
        <v>1.3094462540716553E-2</v>
      </c>
      <c r="H71" s="17">
        <v>41</v>
      </c>
      <c r="I71" s="17">
        <v>88</v>
      </c>
      <c r="J71" s="43">
        <v>44434</v>
      </c>
      <c r="K71" s="49">
        <v>145</v>
      </c>
      <c r="L71" s="56">
        <f t="shared" si="2"/>
        <v>7.2482758620689591E-2</v>
      </c>
      <c r="M71" s="49">
        <v>147.55000000000001</v>
      </c>
      <c r="N71" s="56">
        <f t="shared" si="3"/>
        <v>5.3947814300237068E-2</v>
      </c>
      <c r="O71" s="49">
        <v>141.97</v>
      </c>
      <c r="P71" s="56">
        <f t="shared" si="4"/>
        <v>9.5372261745439127E-2</v>
      </c>
      <c r="Q71" s="18" t="s">
        <v>6323</v>
      </c>
    </row>
    <row r="72" spans="1:17" x14ac:dyDescent="0.25">
      <c r="A72" s="6" t="s">
        <v>263</v>
      </c>
      <c r="B72" s="18" t="s">
        <v>4501</v>
      </c>
      <c r="C72" s="18" t="s">
        <v>4512</v>
      </c>
      <c r="E72" s="26">
        <v>142.65</v>
      </c>
      <c r="F72" s="26">
        <v>142.79</v>
      </c>
      <c r="G72" s="28">
        <f t="shared" si="1"/>
        <v>-9.8046081658369894E-4</v>
      </c>
      <c r="H72" s="17">
        <v>90</v>
      </c>
      <c r="I72" s="17">
        <v>93</v>
      </c>
      <c r="J72" s="43">
        <v>44427</v>
      </c>
      <c r="K72" s="49">
        <v>136.63</v>
      </c>
      <c r="L72" s="56">
        <f t="shared" si="2"/>
        <v>4.4060601624826251E-2</v>
      </c>
      <c r="M72" s="49">
        <v>138.57</v>
      </c>
      <c r="N72" s="56">
        <f t="shared" si="3"/>
        <v>2.9443602511366188E-2</v>
      </c>
      <c r="O72" s="49">
        <v>137.13999999999999</v>
      </c>
      <c r="P72" s="56">
        <f t="shared" si="4"/>
        <v>4.017792037334126E-2</v>
      </c>
      <c r="Q72" s="18" t="s">
        <v>6319</v>
      </c>
    </row>
    <row r="73" spans="1:17" x14ac:dyDescent="0.25">
      <c r="A73" s="6" t="s">
        <v>267</v>
      </c>
      <c r="B73" s="18" t="s">
        <v>4046</v>
      </c>
      <c r="C73" s="18" t="s">
        <v>5343</v>
      </c>
      <c r="E73" s="26">
        <v>195.02</v>
      </c>
      <c r="F73" s="26">
        <v>198.95</v>
      </c>
      <c r="G73" s="28">
        <f t="shared" si="1"/>
        <v>-1.9753706961548021E-2</v>
      </c>
      <c r="H73" s="17">
        <v>94</v>
      </c>
      <c r="I73" s="17">
        <v>75</v>
      </c>
      <c r="J73" s="44">
        <v>44504</v>
      </c>
      <c r="K73" s="49">
        <v>187.96</v>
      </c>
      <c r="L73" s="56">
        <f t="shared" si="2"/>
        <v>3.7561183230474582E-2</v>
      </c>
      <c r="M73" s="49">
        <v>191.76</v>
      </c>
      <c r="N73" s="56">
        <f t="shared" si="3"/>
        <v>1.700041718815196E-2</v>
      </c>
      <c r="O73" s="49">
        <v>187.84</v>
      </c>
      <c r="P73" s="56">
        <f t="shared" si="4"/>
        <v>3.822402044293019E-2</v>
      </c>
      <c r="Q73" s="18" t="s">
        <v>6325</v>
      </c>
    </row>
    <row r="74" spans="1:17" x14ac:dyDescent="0.25">
      <c r="A74" s="6" t="s">
        <v>404</v>
      </c>
      <c r="B74" s="18" t="s">
        <v>5570</v>
      </c>
      <c r="C74" s="18" t="s">
        <v>6228</v>
      </c>
      <c r="E74" s="26">
        <v>102.16</v>
      </c>
      <c r="F74" s="26">
        <v>104.32</v>
      </c>
      <c r="G74" s="28">
        <f t="shared" si="1"/>
        <v>-2.0705521472392605E-2</v>
      </c>
      <c r="H74" s="17">
        <v>89</v>
      </c>
      <c r="I74" s="17">
        <v>88</v>
      </c>
      <c r="J74" s="44">
        <v>44498</v>
      </c>
      <c r="K74" s="49">
        <v>99.71</v>
      </c>
      <c r="L74" s="56">
        <f t="shared" si="2"/>
        <v>2.4571256644268409E-2</v>
      </c>
      <c r="M74" s="49">
        <v>103.28</v>
      </c>
      <c r="N74" s="56">
        <f t="shared" si="3"/>
        <v>-1.0844306738962089E-2</v>
      </c>
      <c r="O74" s="49">
        <v>98.72</v>
      </c>
      <c r="P74" s="56">
        <f t="shared" si="4"/>
        <v>3.4846029173419751E-2</v>
      </c>
      <c r="Q74" s="18" t="s">
        <v>6313</v>
      </c>
    </row>
    <row r="75" spans="1:17" x14ac:dyDescent="0.25">
      <c r="A75" s="6" t="s">
        <v>619</v>
      </c>
      <c r="B75" s="18" t="s">
        <v>6177</v>
      </c>
      <c r="C75" s="18" t="s">
        <v>6182</v>
      </c>
      <c r="E75" s="26">
        <v>121.45</v>
      </c>
      <c r="F75" s="26">
        <v>124.05</v>
      </c>
      <c r="G75" s="28">
        <f t="shared" si="1"/>
        <v>-2.095929060862551E-2</v>
      </c>
      <c r="H75" s="17">
        <v>91</v>
      </c>
      <c r="I75" s="17">
        <v>69</v>
      </c>
      <c r="J75" s="43">
        <v>44439</v>
      </c>
      <c r="K75" s="49">
        <v>111.9</v>
      </c>
      <c r="L75" s="56">
        <f t="shared" si="2"/>
        <v>8.5344057193923115E-2</v>
      </c>
      <c r="M75" s="49">
        <v>116.79</v>
      </c>
      <c r="N75" s="56">
        <f t="shared" si="3"/>
        <v>3.9900676427776317E-2</v>
      </c>
      <c r="O75" s="49">
        <v>111.19</v>
      </c>
      <c r="P75" s="56">
        <f t="shared" si="4"/>
        <v>9.2274485115567989E-2</v>
      </c>
      <c r="Q75" s="18" t="s">
        <v>6315</v>
      </c>
    </row>
    <row r="76" spans="1:17" x14ac:dyDescent="0.25">
      <c r="A76" s="6" t="s">
        <v>831</v>
      </c>
      <c r="B76" s="18" t="s">
        <v>6179</v>
      </c>
      <c r="C76" s="18" t="s">
        <v>6188</v>
      </c>
      <c r="E76" s="26">
        <v>115.85</v>
      </c>
      <c r="F76" s="26">
        <v>119.1</v>
      </c>
      <c r="G76" s="28">
        <f t="shared" si="1"/>
        <v>-2.7287993282955499E-2</v>
      </c>
      <c r="H76" s="17">
        <v>48</v>
      </c>
      <c r="I76" s="17">
        <v>88</v>
      </c>
      <c r="J76" s="44">
        <v>44505</v>
      </c>
      <c r="K76" s="49">
        <v>113.27</v>
      </c>
      <c r="L76" s="56">
        <f t="shared" si="2"/>
        <v>2.2777434448662474E-2</v>
      </c>
      <c r="M76" s="49">
        <v>118.15</v>
      </c>
      <c r="N76" s="56">
        <f t="shared" si="3"/>
        <v>-1.9466779517562517E-2</v>
      </c>
      <c r="O76" s="49">
        <v>113.75</v>
      </c>
      <c r="P76" s="56">
        <f t="shared" si="4"/>
        <v>1.8461538461538411E-2</v>
      </c>
      <c r="Q76" s="18" t="s">
        <v>6316</v>
      </c>
    </row>
    <row r="77" spans="1:17" x14ac:dyDescent="0.25">
      <c r="A77" s="6" t="s">
        <v>832</v>
      </c>
      <c r="B77" s="18" t="s">
        <v>910</v>
      </c>
      <c r="C77" s="18" t="s">
        <v>911</v>
      </c>
      <c r="E77" s="26">
        <v>187.27</v>
      </c>
      <c r="F77" s="26">
        <v>192.75</v>
      </c>
      <c r="G77" s="28">
        <f t="shared" si="1"/>
        <v>-2.8430609597924719E-2</v>
      </c>
      <c r="H77" s="17">
        <v>87</v>
      </c>
      <c r="I77" s="17">
        <v>62</v>
      </c>
      <c r="J77" s="43">
        <v>44491</v>
      </c>
      <c r="K77" s="49">
        <v>183.64</v>
      </c>
      <c r="L77" s="56">
        <f t="shared" si="2"/>
        <v>1.9766935308211851E-2</v>
      </c>
      <c r="M77" s="49">
        <v>184.79</v>
      </c>
      <c r="N77" s="56">
        <f t="shared" si="3"/>
        <v>1.3420639645002534E-2</v>
      </c>
      <c r="O77" s="49">
        <v>183.15</v>
      </c>
      <c r="P77" s="56">
        <f t="shared" si="4"/>
        <v>2.2495222495222518E-2</v>
      </c>
      <c r="Q77" s="18" t="s">
        <v>6329</v>
      </c>
    </row>
    <row r="78" spans="1:17" x14ac:dyDescent="0.25">
      <c r="A78" s="6" t="s">
        <v>906</v>
      </c>
      <c r="B78" s="18" t="s">
        <v>900</v>
      </c>
      <c r="C78" s="18" t="s">
        <v>6330</v>
      </c>
      <c r="D78" s="18"/>
      <c r="E78" s="26">
        <v>274.08</v>
      </c>
      <c r="F78" s="26">
        <v>287.85000000000002</v>
      </c>
      <c r="G78" s="28">
        <f t="shared" si="1"/>
        <v>-4.7837415320479547E-2</v>
      </c>
      <c r="H78" s="17">
        <v>79</v>
      </c>
      <c r="I78" s="17">
        <v>59</v>
      </c>
      <c r="J78" s="44">
        <v>44512</v>
      </c>
      <c r="K78" s="49">
        <v>251.59</v>
      </c>
      <c r="L78" s="56">
        <f t="shared" si="2"/>
        <v>8.9391470249214913E-2</v>
      </c>
      <c r="M78" s="49">
        <v>270.39</v>
      </c>
      <c r="N78" s="56">
        <f t="shared" si="3"/>
        <v>1.3646954399201145E-2</v>
      </c>
      <c r="O78" s="49">
        <v>248.63</v>
      </c>
      <c r="P78" s="56">
        <f t="shared" si="4"/>
        <v>0.10236093793991066</v>
      </c>
      <c r="Q78" s="18" t="s">
        <v>6331</v>
      </c>
    </row>
    <row r="79" spans="1:17" x14ac:dyDescent="0.25">
      <c r="A79" s="6" t="s">
        <v>913</v>
      </c>
      <c r="B79" s="18" t="s">
        <v>3516</v>
      </c>
      <c r="C79" s="18" t="s">
        <v>6277</v>
      </c>
      <c r="E79" s="26">
        <v>117.3</v>
      </c>
      <c r="F79" s="26">
        <v>125.66</v>
      </c>
      <c r="G79" s="28">
        <f t="shared" si="1"/>
        <v>-6.6528728314499436E-2</v>
      </c>
      <c r="H79" s="17">
        <v>8</v>
      </c>
      <c r="I79" s="17">
        <v>87</v>
      </c>
      <c r="J79" s="44">
        <v>44505</v>
      </c>
      <c r="K79" s="49">
        <v>111.63</v>
      </c>
      <c r="L79" s="56">
        <f t="shared" si="2"/>
        <v>5.0792797635044358E-2</v>
      </c>
      <c r="M79" s="49">
        <v>113.56</v>
      </c>
      <c r="N79" s="56">
        <f t="shared" si="3"/>
        <v>3.29341317365269E-2</v>
      </c>
      <c r="O79" s="49">
        <v>109.75</v>
      </c>
      <c r="P79" s="56">
        <f t="shared" si="4"/>
        <v>6.8792710706150312E-2</v>
      </c>
      <c r="Q79" s="18" t="s">
        <v>6326</v>
      </c>
    </row>
    <row r="80" spans="1:17" x14ac:dyDescent="0.25">
      <c r="A80" s="6" t="s">
        <v>976</v>
      </c>
      <c r="B80" s="18" t="s">
        <v>2127</v>
      </c>
      <c r="C80" s="18" t="s">
        <v>5375</v>
      </c>
      <c r="D80" s="18"/>
      <c r="E80" s="26">
        <v>676.2</v>
      </c>
      <c r="F80" s="26">
        <v>733.05</v>
      </c>
      <c r="G80" s="28">
        <f t="shared" si="1"/>
        <v>-7.7552690812359201E-2</v>
      </c>
      <c r="H80" s="17">
        <v>98</v>
      </c>
      <c r="I80" s="17">
        <v>89</v>
      </c>
      <c r="J80" s="44">
        <v>44448</v>
      </c>
      <c r="K80" s="49">
        <v>672.18</v>
      </c>
      <c r="L80" s="56">
        <f t="shared" si="2"/>
        <v>5.9805409265376768E-3</v>
      </c>
      <c r="M80" s="49">
        <v>673.46</v>
      </c>
      <c r="N80" s="56">
        <f t="shared" si="3"/>
        <v>4.0685415614884462E-3</v>
      </c>
      <c r="O80" s="49">
        <v>669.22</v>
      </c>
      <c r="P80" s="56">
        <f t="shared" si="4"/>
        <v>1.0430052897402974E-2</v>
      </c>
      <c r="Q80" s="18" t="s">
        <v>6276</v>
      </c>
    </row>
    <row r="81" spans="1:17" x14ac:dyDescent="0.25">
      <c r="A81" s="6" t="s">
        <v>1082</v>
      </c>
      <c r="B81" s="18" t="s">
        <v>4006</v>
      </c>
      <c r="C81" s="18" t="s">
        <v>4326</v>
      </c>
      <c r="E81" s="26">
        <v>179.74</v>
      </c>
      <c r="F81" s="26">
        <v>201.5</v>
      </c>
      <c r="G81" s="28">
        <f t="shared" si="1"/>
        <v>-0.1079900744416873</v>
      </c>
      <c r="H81" s="17">
        <v>97</v>
      </c>
      <c r="I81" s="17">
        <v>93</v>
      </c>
      <c r="J81" s="44">
        <v>44496</v>
      </c>
      <c r="K81" s="49">
        <v>170.44</v>
      </c>
      <c r="L81" s="56">
        <f t="shared" si="2"/>
        <v>5.4564656183994434E-2</v>
      </c>
      <c r="M81" s="49">
        <v>180.06</v>
      </c>
      <c r="N81" s="56">
        <f t="shared" si="3"/>
        <v>-1.7771853826501899E-3</v>
      </c>
      <c r="O81" s="49">
        <v>167.94</v>
      </c>
      <c r="P81" s="56">
        <f t="shared" si="4"/>
        <v>7.0263189234250401E-2</v>
      </c>
      <c r="Q81" s="18" t="s">
        <v>6322</v>
      </c>
    </row>
    <row r="82" spans="1:17" x14ac:dyDescent="0.25">
      <c r="A82" s="6" t="s">
        <v>1083</v>
      </c>
      <c r="B82" s="18"/>
      <c r="C82" s="18"/>
      <c r="D82" s="18"/>
      <c r="E82" s="26"/>
      <c r="F82" s="26"/>
      <c r="G82" s="28"/>
      <c r="H82" s="17"/>
      <c r="I82" s="17"/>
      <c r="J82" s="44"/>
      <c r="K82" s="49"/>
      <c r="L82" s="56"/>
      <c r="M82" s="49"/>
      <c r="N82" s="56"/>
      <c r="O82" s="49"/>
      <c r="P82" s="56"/>
      <c r="Q82" s="18"/>
    </row>
    <row r="83" spans="1:17" x14ac:dyDescent="0.25">
      <c r="A83" s="6" t="s">
        <v>1084</v>
      </c>
    </row>
    <row r="84" spans="1:17" x14ac:dyDescent="0.25">
      <c r="A84" s="6" t="s">
        <v>1514</v>
      </c>
    </row>
    <row r="85" spans="1:17" x14ac:dyDescent="0.25">
      <c r="A85" s="6" t="s">
        <v>1515</v>
      </c>
    </row>
    <row r="86" spans="1:17" x14ac:dyDescent="0.25">
      <c r="A86" s="6" t="s">
        <v>1518</v>
      </c>
    </row>
    <row r="87" spans="1:17" x14ac:dyDescent="0.25">
      <c r="A87" s="6" t="s">
        <v>1519</v>
      </c>
    </row>
    <row r="88" spans="1:17" x14ac:dyDescent="0.25">
      <c r="A88" s="6" t="s">
        <v>1820</v>
      </c>
    </row>
    <row r="89" spans="1:17" x14ac:dyDescent="0.25">
      <c r="A89" s="6" t="s">
        <v>4642</v>
      </c>
      <c r="B89" s="18"/>
      <c r="C89" s="18"/>
      <c r="D89" s="18"/>
      <c r="E89" s="26"/>
      <c r="F89" s="26"/>
      <c r="G89" s="28"/>
      <c r="H89" s="17"/>
      <c r="I89" s="17"/>
      <c r="J89" s="44"/>
      <c r="K89" s="49"/>
      <c r="L89" s="49"/>
      <c r="M89" s="49"/>
      <c r="N89" s="18"/>
    </row>
    <row r="90" spans="1:17" x14ac:dyDescent="0.25">
      <c r="A90" s="6" t="s">
        <v>5990</v>
      </c>
    </row>
    <row r="91" spans="1:17" x14ac:dyDescent="0.25">
      <c r="A91" s="6" t="s">
        <v>5991</v>
      </c>
    </row>
    <row r="92" spans="1:17" x14ac:dyDescent="0.25">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7:R81">
    <sortCondition descending="1" ref="G57:G81"/>
  </sortState>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8C9C-9180-43F4-BEDA-2736E0F8B304}">
  <dimension ref="A1:T97"/>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44414</v>
      </c>
      <c r="I3" s="2"/>
      <c r="J3" s="44">
        <v>44417</v>
      </c>
      <c r="K3" s="43">
        <v>44418</v>
      </c>
      <c r="L3" s="43">
        <v>44419</v>
      </c>
      <c r="M3" s="43">
        <v>44420</v>
      </c>
      <c r="N3" s="43">
        <v>44421</v>
      </c>
      <c r="P3" t="s">
        <v>1973</v>
      </c>
    </row>
    <row r="4" spans="1:16" ht="15.75" thickBot="1" x14ac:dyDescent="0.3">
      <c r="A4" t="s">
        <v>0</v>
      </c>
      <c r="C4" s="10">
        <v>44417</v>
      </c>
      <c r="D4" s="11" t="s">
        <v>66</v>
      </c>
      <c r="E4" s="10">
        <v>44421</v>
      </c>
      <c r="J4" s="2" t="s">
        <v>58</v>
      </c>
      <c r="K4" s="2" t="s">
        <v>59</v>
      </c>
      <c r="L4" s="2" t="s">
        <v>60</v>
      </c>
      <c r="M4" s="2" t="s">
        <v>61</v>
      </c>
      <c r="N4" s="2" t="s">
        <v>62</v>
      </c>
    </row>
    <row r="5" spans="1:16" ht="15.75" thickBot="1" x14ac:dyDescent="0.3">
      <c r="G5" t="s">
        <v>57</v>
      </c>
      <c r="H5" s="8">
        <v>14835.76</v>
      </c>
      <c r="J5" s="16">
        <v>14860.12</v>
      </c>
      <c r="K5" s="16">
        <v>14788.09</v>
      </c>
      <c r="L5" s="16">
        <v>14765.14</v>
      </c>
      <c r="M5" s="16">
        <v>14816.26</v>
      </c>
      <c r="N5" s="16">
        <v>14822.9</v>
      </c>
      <c r="P5" s="5">
        <f>(N5-H5)/H5</f>
        <v>-8.668244835452031E-4</v>
      </c>
    </row>
    <row r="6" spans="1:16" ht="15.75" thickBot="1" x14ac:dyDescent="0.3">
      <c r="A6" t="s">
        <v>2</v>
      </c>
      <c r="C6" s="33" t="s">
        <v>6208</v>
      </c>
      <c r="D6" s="1"/>
      <c r="E6" s="1"/>
      <c r="G6" t="s">
        <v>3680</v>
      </c>
      <c r="H6" s="9">
        <v>4436.5200000000004</v>
      </c>
      <c r="J6" s="16">
        <v>4432.3500000000004</v>
      </c>
      <c r="K6" s="21">
        <v>4436.75</v>
      </c>
      <c r="L6" s="21">
        <v>4447.7</v>
      </c>
      <c r="M6" s="16">
        <v>4460.83</v>
      </c>
      <c r="N6" s="16">
        <v>4468</v>
      </c>
      <c r="P6" s="5">
        <f>(N6-H6)/H6</f>
        <v>7.0956515467076806E-3</v>
      </c>
    </row>
    <row r="7" spans="1:16" x14ac:dyDescent="0.25">
      <c r="C7" s="12"/>
      <c r="J7" s="12"/>
    </row>
    <row r="8" spans="1:16" x14ac:dyDescent="0.25">
      <c r="C8" s="12"/>
      <c r="J8" s="12"/>
    </row>
    <row r="9" spans="1:16" x14ac:dyDescent="0.25">
      <c r="A9" t="s">
        <v>3</v>
      </c>
      <c r="C9" t="s">
        <v>6385</v>
      </c>
      <c r="J9" s="18"/>
    </row>
    <row r="10" spans="1:16" x14ac:dyDescent="0.25">
      <c r="C10" s="37" t="s">
        <v>6386</v>
      </c>
      <c r="J10" s="18"/>
    </row>
    <row r="11" spans="1:16" x14ac:dyDescent="0.25">
      <c r="C11" s="37" t="s">
        <v>6387</v>
      </c>
      <c r="J11" s="18"/>
    </row>
    <row r="12" spans="1:16" x14ac:dyDescent="0.25">
      <c r="C12" s="37" t="s">
        <v>6388</v>
      </c>
      <c r="J12" s="18"/>
    </row>
    <row r="13" spans="1:16" x14ac:dyDescent="0.25">
      <c r="C13" s="37" t="s">
        <v>6389</v>
      </c>
      <c r="J13" s="18"/>
    </row>
    <row r="14" spans="1:16" x14ac:dyDescent="0.25">
      <c r="C14" s="37" t="s">
        <v>6390</v>
      </c>
      <c r="J14" s="18"/>
    </row>
    <row r="15" spans="1:16" x14ac:dyDescent="0.25">
      <c r="C15" s="37" t="s">
        <v>6391</v>
      </c>
      <c r="J15" s="18"/>
    </row>
    <row r="16" spans="1:16" x14ac:dyDescent="0.25">
      <c r="C16" s="37"/>
      <c r="J16" s="18"/>
    </row>
    <row r="17" spans="3:10" x14ac:dyDescent="0.25">
      <c r="C17" s="37"/>
      <c r="J17" s="18"/>
    </row>
    <row r="18" spans="3:10" x14ac:dyDescent="0.25">
      <c r="C18" s="37"/>
      <c r="J18" s="18"/>
    </row>
    <row r="19" spans="3:10" x14ac:dyDescent="0.25">
      <c r="C19" s="12"/>
      <c r="J19" s="18"/>
    </row>
    <row r="20" spans="3:10" x14ac:dyDescent="0.25">
      <c r="C20" s="12" t="s">
        <v>6370</v>
      </c>
      <c r="J20" s="18"/>
    </row>
    <row r="21" spans="3:10" x14ac:dyDescent="0.25">
      <c r="C21" s="12" t="s">
        <v>6384</v>
      </c>
      <c r="J21" s="18"/>
    </row>
    <row r="22" spans="3:10" x14ac:dyDescent="0.25">
      <c r="J22" s="18"/>
    </row>
    <row r="23" spans="3:10" x14ac:dyDescent="0.25">
      <c r="C23" t="s">
        <v>3391</v>
      </c>
      <c r="D23" s="5">
        <v>0.15140000000000001</v>
      </c>
      <c r="E23" s="7"/>
      <c r="I23" s="5"/>
      <c r="J23" s="18"/>
    </row>
    <row r="24" spans="3:10" x14ac:dyDescent="0.25">
      <c r="D24" s="5"/>
      <c r="E24" s="7"/>
      <c r="I24" s="5"/>
      <c r="J24" s="18"/>
    </row>
    <row r="25" spans="3:10" x14ac:dyDescent="0.25">
      <c r="C25" t="s">
        <v>4321</v>
      </c>
      <c r="D25" s="5">
        <v>6.5000000000000002E-2</v>
      </c>
      <c r="E25" s="7"/>
      <c r="I25" s="5"/>
      <c r="J25" s="18"/>
    </row>
    <row r="26" spans="3:10" x14ac:dyDescent="0.25">
      <c r="C26" t="s">
        <v>1308</v>
      </c>
      <c r="D26" s="5">
        <v>6.2700000000000006E-2</v>
      </c>
      <c r="E26" s="7"/>
      <c r="I26" s="5"/>
      <c r="J26" s="18"/>
    </row>
    <row r="27" spans="3:10" x14ac:dyDescent="0.25">
      <c r="C27" t="s">
        <v>4130</v>
      </c>
      <c r="D27" s="5">
        <v>5.7700000000000001E-2</v>
      </c>
      <c r="E27" s="7"/>
      <c r="I27" s="5"/>
      <c r="J27" s="18"/>
    </row>
    <row r="28" spans="3:10" x14ac:dyDescent="0.25">
      <c r="C28" t="s">
        <v>6054</v>
      </c>
      <c r="D28" s="5">
        <v>8.4000000000000005E-2</v>
      </c>
      <c r="E28" s="7"/>
      <c r="I28" s="5"/>
      <c r="J28" s="18"/>
    </row>
    <row r="29" spans="3:10" x14ac:dyDescent="0.25">
      <c r="C29" t="s">
        <v>1720</v>
      </c>
      <c r="D29" s="5">
        <v>0.1177</v>
      </c>
      <c r="I29" s="5"/>
      <c r="J29" s="18"/>
    </row>
    <row r="30" spans="3:10" x14ac:dyDescent="0.25">
      <c r="C30" t="s">
        <v>314</v>
      </c>
      <c r="D30" s="5">
        <v>6.5000000000000002E-2</v>
      </c>
      <c r="I30" s="5"/>
      <c r="J30" s="18"/>
    </row>
    <row r="31" spans="3:10" x14ac:dyDescent="0.25">
      <c r="C31" t="s">
        <v>276</v>
      </c>
      <c r="D31" s="5">
        <v>0.1011</v>
      </c>
      <c r="I31" s="5"/>
      <c r="J31" s="18"/>
    </row>
    <row r="32" spans="3:10" x14ac:dyDescent="0.25">
      <c r="C32" t="s">
        <v>4056</v>
      </c>
      <c r="D32" s="5">
        <v>9.4100000000000003E-2</v>
      </c>
      <c r="I32" s="5"/>
      <c r="J32" s="18"/>
    </row>
    <row r="33" spans="1:19" x14ac:dyDescent="0.25">
      <c r="C33" t="s">
        <v>5873</v>
      </c>
      <c r="D33" s="5">
        <v>5.0900000000000001E-2</v>
      </c>
      <c r="E33" s="27"/>
      <c r="F33" s="18"/>
      <c r="G33" s="28"/>
      <c r="H33" s="18"/>
      <c r="I33" s="5"/>
      <c r="J33" s="18"/>
    </row>
    <row r="34" spans="1:19" x14ac:dyDescent="0.25">
      <c r="C34" t="s">
        <v>3212</v>
      </c>
      <c r="D34" s="5">
        <v>6.7400000000000002E-2</v>
      </c>
      <c r="E34" s="27"/>
      <c r="F34" s="18"/>
      <c r="G34" s="28"/>
      <c r="H34" s="18"/>
      <c r="I34" s="5"/>
      <c r="J34" s="18"/>
    </row>
    <row r="35" spans="1:19" x14ac:dyDescent="0.25">
      <c r="C35" t="s">
        <v>3948</v>
      </c>
      <c r="D35" s="5">
        <v>8.3000000000000004E-2</v>
      </c>
      <c r="E35" s="27"/>
      <c r="F35" s="18"/>
      <c r="G35" s="28"/>
      <c r="H35" s="18"/>
      <c r="I35" s="5"/>
      <c r="J35" s="18"/>
    </row>
    <row r="36" spans="1:19" x14ac:dyDescent="0.25">
      <c r="D36" s="5"/>
      <c r="E36" s="27"/>
      <c r="F36" s="18"/>
      <c r="G36" s="28"/>
      <c r="H36" s="18"/>
      <c r="I36" s="5"/>
      <c r="J36" s="18"/>
    </row>
    <row r="37" spans="1:19" x14ac:dyDescent="0.25">
      <c r="D37" s="5">
        <f>SUM(D23:D36)</f>
        <v>0.99999999999999989</v>
      </c>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B42" t="s">
        <v>4321</v>
      </c>
      <c r="E42" s="4">
        <v>74.62</v>
      </c>
      <c r="F42" s="4">
        <v>68.150000000000006</v>
      </c>
      <c r="G42" s="5">
        <f>(E42-F42)/F42</f>
        <v>9.4937637564196597E-2</v>
      </c>
      <c r="H42" s="4">
        <v>69</v>
      </c>
      <c r="I42" s="4">
        <v>70.239999999999995</v>
      </c>
      <c r="J42" s="25">
        <v>97</v>
      </c>
      <c r="K42" s="25">
        <v>66</v>
      </c>
      <c r="L42" s="2">
        <v>5</v>
      </c>
      <c r="M42" t="s">
        <v>6342</v>
      </c>
    </row>
    <row r="43" spans="1:19" x14ac:dyDescent="0.25">
      <c r="A43" s="6" t="s">
        <v>12</v>
      </c>
      <c r="B43" t="s">
        <v>1308</v>
      </c>
      <c r="E43" s="4">
        <v>141.5</v>
      </c>
      <c r="F43">
        <v>133.65</v>
      </c>
      <c r="G43" s="5">
        <f t="shared" ref="G43:G52" si="0">(E43-F43)/F43</f>
        <v>5.8735503179947579E-2</v>
      </c>
      <c r="H43" s="4">
        <v>137</v>
      </c>
      <c r="I43" s="4">
        <v>130.07</v>
      </c>
      <c r="J43" s="2">
        <v>77</v>
      </c>
      <c r="K43" s="2">
        <v>97</v>
      </c>
      <c r="L43" s="2"/>
      <c r="M43" t="s">
        <v>6343</v>
      </c>
    </row>
    <row r="44" spans="1:19" x14ac:dyDescent="0.25">
      <c r="A44" s="6" t="s">
        <v>13</v>
      </c>
      <c r="B44" t="s">
        <v>4130</v>
      </c>
      <c r="E44" s="4">
        <v>243.82</v>
      </c>
      <c r="F44" s="4">
        <v>250.13</v>
      </c>
      <c r="G44" s="5">
        <f t="shared" si="0"/>
        <v>-2.5226882021348908E-2</v>
      </c>
      <c r="H44" s="4">
        <v>250</v>
      </c>
      <c r="I44" s="4">
        <v>247.94</v>
      </c>
      <c r="J44" s="25">
        <v>94</v>
      </c>
      <c r="K44" s="25">
        <v>66</v>
      </c>
      <c r="L44" s="2"/>
      <c r="M44" t="s">
        <v>6344</v>
      </c>
    </row>
    <row r="45" spans="1:19" x14ac:dyDescent="0.25">
      <c r="A45" s="6" t="s">
        <v>14</v>
      </c>
      <c r="B45" t="s">
        <v>6054</v>
      </c>
      <c r="E45" s="4">
        <v>571.07000000000005</v>
      </c>
      <c r="F45">
        <v>538.13</v>
      </c>
      <c r="G45" s="5">
        <f t="shared" si="0"/>
        <v>6.1211974801627961E-2</v>
      </c>
      <c r="H45" s="4">
        <v>520</v>
      </c>
      <c r="I45" s="4">
        <v>517.94000000000005</v>
      </c>
      <c r="J45" s="2">
        <v>91</v>
      </c>
      <c r="K45" s="2">
        <v>97</v>
      </c>
      <c r="M45" t="s">
        <v>6345</v>
      </c>
    </row>
    <row r="46" spans="1:19" x14ac:dyDescent="0.25">
      <c r="A46" s="6" t="s">
        <v>15</v>
      </c>
      <c r="B46" t="s">
        <v>1720</v>
      </c>
      <c r="E46" s="4">
        <v>165.95</v>
      </c>
      <c r="F46" s="4">
        <v>153.18</v>
      </c>
      <c r="G46" s="5">
        <f t="shared" si="0"/>
        <v>8.3365974670322376E-2</v>
      </c>
      <c r="H46" s="4">
        <v>155</v>
      </c>
      <c r="I46" s="4">
        <v>151.93</v>
      </c>
      <c r="J46" s="25">
        <v>84</v>
      </c>
      <c r="K46" s="25">
        <v>91</v>
      </c>
      <c r="L46" s="2"/>
      <c r="M46" t="s">
        <v>6346</v>
      </c>
    </row>
    <row r="47" spans="1:19" x14ac:dyDescent="0.25">
      <c r="A47" s="6" t="s">
        <v>16</v>
      </c>
      <c r="B47" t="s">
        <v>314</v>
      </c>
      <c r="E47" s="4">
        <v>245.15</v>
      </c>
      <c r="F47" s="4">
        <v>223.67</v>
      </c>
      <c r="G47" s="5">
        <f t="shared" si="0"/>
        <v>9.6034336299012021E-2</v>
      </c>
      <c r="H47" s="4">
        <v>218</v>
      </c>
      <c r="I47" s="4">
        <v>223.94</v>
      </c>
      <c r="J47" s="25">
        <v>94</v>
      </c>
      <c r="K47" s="25">
        <v>46</v>
      </c>
      <c r="L47" s="2">
        <v>14</v>
      </c>
      <c r="M47" t="s">
        <v>6347</v>
      </c>
    </row>
    <row r="48" spans="1:19" x14ac:dyDescent="0.25">
      <c r="A48" s="6" t="s">
        <v>17</v>
      </c>
      <c r="B48" t="s">
        <v>276</v>
      </c>
      <c r="E48" s="4">
        <v>274.61</v>
      </c>
      <c r="F48" s="4">
        <v>298.17</v>
      </c>
      <c r="G48" s="5">
        <f t="shared" si="0"/>
        <v>-7.90153268269779E-2</v>
      </c>
      <c r="H48" s="4">
        <v>282</v>
      </c>
      <c r="I48" s="4">
        <v>296.01</v>
      </c>
      <c r="J48" s="25">
        <v>76</v>
      </c>
      <c r="K48" s="25">
        <v>89</v>
      </c>
      <c r="M48" t="s">
        <v>6348</v>
      </c>
    </row>
    <row r="49" spans="1:20" x14ac:dyDescent="0.25">
      <c r="A49" s="6" t="s">
        <v>18</v>
      </c>
      <c r="B49" t="s">
        <v>4056</v>
      </c>
      <c r="E49" s="4">
        <v>357.59</v>
      </c>
      <c r="F49" s="4">
        <v>411.87</v>
      </c>
      <c r="G49" s="5">
        <f t="shared" si="0"/>
        <v>-0.13178915677276817</v>
      </c>
      <c r="H49" s="4">
        <v>415</v>
      </c>
      <c r="I49" s="4">
        <v>462.99</v>
      </c>
      <c r="J49" s="25">
        <v>89</v>
      </c>
      <c r="K49" s="25">
        <v>66</v>
      </c>
      <c r="L49" s="2"/>
      <c r="M49" t="s">
        <v>6349</v>
      </c>
    </row>
    <row r="50" spans="1:20" x14ac:dyDescent="0.25">
      <c r="A50" s="6" t="s">
        <v>63</v>
      </c>
      <c r="B50" t="s">
        <v>5873</v>
      </c>
      <c r="E50" s="4">
        <v>107.59</v>
      </c>
      <c r="F50" s="4">
        <v>125.55</v>
      </c>
      <c r="G50" s="5">
        <f t="shared" si="0"/>
        <v>-0.14305057745917957</v>
      </c>
      <c r="H50" s="4">
        <v>119</v>
      </c>
      <c r="I50" s="4">
        <v>117.14</v>
      </c>
      <c r="J50" s="2">
        <v>62</v>
      </c>
      <c r="K50" s="2">
        <v>98</v>
      </c>
      <c r="L50" s="2"/>
      <c r="M50" t="s">
        <v>6350</v>
      </c>
    </row>
    <row r="51" spans="1:20" x14ac:dyDescent="0.25">
      <c r="A51" s="6" t="s">
        <v>67</v>
      </c>
      <c r="B51" t="s">
        <v>3212</v>
      </c>
      <c r="E51" s="4">
        <v>121.75</v>
      </c>
      <c r="F51" s="4">
        <v>106.84</v>
      </c>
      <c r="G51" s="5">
        <f t="shared" si="0"/>
        <v>0.13955447397978282</v>
      </c>
      <c r="H51" s="4">
        <v>103</v>
      </c>
      <c r="I51" s="4">
        <v>95.77</v>
      </c>
      <c r="J51" s="2">
        <v>97</v>
      </c>
      <c r="K51" s="2">
        <v>34</v>
      </c>
      <c r="L51" s="2">
        <v>12</v>
      </c>
      <c r="M51" t="s">
        <v>6351</v>
      </c>
    </row>
    <row r="52" spans="1:20" x14ac:dyDescent="0.25">
      <c r="A52" s="6" t="s">
        <v>98</v>
      </c>
      <c r="B52" t="s">
        <v>3948</v>
      </c>
      <c r="E52" s="4">
        <v>207.83</v>
      </c>
      <c r="F52" s="4">
        <v>208.64</v>
      </c>
      <c r="G52" s="5">
        <f t="shared" si="0"/>
        <v>-3.8822852760734944E-3</v>
      </c>
      <c r="H52" s="4">
        <v>193</v>
      </c>
      <c r="I52" s="4">
        <v>197.71</v>
      </c>
      <c r="J52" s="2">
        <v>96</v>
      </c>
      <c r="K52" s="2">
        <v>35</v>
      </c>
      <c r="L52" s="2">
        <v>15</v>
      </c>
      <c r="M52" t="s">
        <v>6352</v>
      </c>
    </row>
    <row r="54" spans="1:20" x14ac:dyDescent="0.25">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t="s">
        <v>5957</v>
      </c>
      <c r="E56" s="22"/>
      <c r="F56" s="22"/>
      <c r="G56" s="22"/>
      <c r="H56" s="22"/>
      <c r="I56" s="22"/>
      <c r="J56" s="22"/>
      <c r="K56" s="22"/>
      <c r="M56" s="22"/>
      <c r="O56" s="22"/>
      <c r="Q56" s="23"/>
    </row>
    <row r="57" spans="1:20" x14ac:dyDescent="0.25">
      <c r="A57" s="6" t="s">
        <v>5</v>
      </c>
      <c r="B57" s="18" t="s">
        <v>6178</v>
      </c>
      <c r="C57" s="18" t="s">
        <v>6186</v>
      </c>
      <c r="E57" s="26">
        <v>464.85</v>
      </c>
      <c r="F57" s="26">
        <v>395.89</v>
      </c>
      <c r="G57" s="28">
        <f t="shared" ref="G57:G83" si="1">(E57-F57)/F57</f>
        <v>0.17418980019702451</v>
      </c>
      <c r="H57" s="17">
        <v>96</v>
      </c>
      <c r="I57" s="17">
        <v>91</v>
      </c>
      <c r="J57" s="44">
        <v>44498</v>
      </c>
      <c r="K57" s="49">
        <v>399.53</v>
      </c>
      <c r="L57" s="56">
        <f t="shared" ref="L57:L83" si="2">(E57-K57)/K57</f>
        <v>0.16349210322128516</v>
      </c>
      <c r="M57" s="49">
        <v>437.83</v>
      </c>
      <c r="N57" s="56">
        <f t="shared" ref="N57:N83" si="3">(E57-M57)/M57</f>
        <v>6.1713450425964503E-2</v>
      </c>
      <c r="O57" s="49">
        <v>392.85</v>
      </c>
      <c r="P57" s="56">
        <f t="shared" ref="P57:P83" si="4">(E57-O57)/O57</f>
        <v>0.18327605956471935</v>
      </c>
      <c r="Q57" s="18" t="s">
        <v>6353</v>
      </c>
      <c r="R57" s="18"/>
    </row>
    <row r="58" spans="1:20" x14ac:dyDescent="0.25">
      <c r="A58" s="6" t="s">
        <v>12</v>
      </c>
      <c r="B58" s="18" t="s">
        <v>6119</v>
      </c>
      <c r="C58" s="18" t="s">
        <v>6123</v>
      </c>
      <c r="E58" s="26">
        <v>24.2</v>
      </c>
      <c r="F58" s="26">
        <v>20.92</v>
      </c>
      <c r="G58" s="28">
        <f t="shared" si="1"/>
        <v>0.15678776290630964</v>
      </c>
      <c r="H58" s="17">
        <v>92</v>
      </c>
      <c r="I58" s="17">
        <v>92</v>
      </c>
      <c r="J58" s="43">
        <v>44496</v>
      </c>
      <c r="K58" s="49">
        <v>23.59</v>
      </c>
      <c r="L58" s="56">
        <f t="shared" si="2"/>
        <v>2.5858414582450168E-2</v>
      </c>
      <c r="M58" s="49">
        <v>23.49</v>
      </c>
      <c r="N58" s="56">
        <f t="shared" si="3"/>
        <v>3.0225627926777389E-2</v>
      </c>
      <c r="O58" s="49">
        <v>23.46</v>
      </c>
      <c r="P58" s="56">
        <f t="shared" si="4"/>
        <v>3.154305200340999E-2</v>
      </c>
      <c r="Q58" s="18" t="s">
        <v>6260</v>
      </c>
    </row>
    <row r="59" spans="1:20" x14ac:dyDescent="0.25">
      <c r="A59" s="6" t="s">
        <v>13</v>
      </c>
      <c r="B59" s="18" t="s">
        <v>5993</v>
      </c>
      <c r="C59" s="18" t="s">
        <v>6000</v>
      </c>
      <c r="E59" s="26">
        <v>38.619999999999997</v>
      </c>
      <c r="F59" s="26">
        <v>33.520000000000003</v>
      </c>
      <c r="G59" s="28">
        <f t="shared" si="1"/>
        <v>0.15214797136038169</v>
      </c>
      <c r="H59" s="17">
        <v>97</v>
      </c>
      <c r="I59" s="17">
        <v>89</v>
      </c>
      <c r="J59" s="44">
        <v>44496</v>
      </c>
      <c r="K59" s="49">
        <v>36.299999999999997</v>
      </c>
      <c r="L59" s="56">
        <f t="shared" si="2"/>
        <v>6.3911845730027561E-2</v>
      </c>
      <c r="M59" s="49">
        <v>37.53</v>
      </c>
      <c r="N59" s="56">
        <f t="shared" si="3"/>
        <v>2.9043431921129664E-2</v>
      </c>
      <c r="O59" s="49">
        <v>35.89</v>
      </c>
      <c r="P59" s="56">
        <f t="shared" si="4"/>
        <v>7.6065756478127522E-2</v>
      </c>
      <c r="Q59" s="18" t="s">
        <v>6355</v>
      </c>
    </row>
    <row r="60" spans="1:20" x14ac:dyDescent="0.25">
      <c r="A60" s="6" t="s">
        <v>14</v>
      </c>
      <c r="B60" s="18" t="s">
        <v>4244</v>
      </c>
      <c r="C60" s="18" t="s">
        <v>5077</v>
      </c>
      <c r="E60" s="26">
        <v>135.49</v>
      </c>
      <c r="F60" s="26">
        <v>119.43</v>
      </c>
      <c r="G60" s="28">
        <f t="shared" si="1"/>
        <v>0.1344720756928745</v>
      </c>
      <c r="H60" s="17">
        <v>44</v>
      </c>
      <c r="I60" s="17">
        <v>93</v>
      </c>
      <c r="J60" s="44">
        <v>44510</v>
      </c>
      <c r="K60" s="49">
        <v>111.33</v>
      </c>
      <c r="L60" s="56">
        <f t="shared" si="2"/>
        <v>0.2170124854037547</v>
      </c>
      <c r="M60" s="49">
        <v>119.6</v>
      </c>
      <c r="N60" s="56">
        <f t="shared" si="3"/>
        <v>0.13285953177257537</v>
      </c>
      <c r="O60" s="49">
        <v>108.27</v>
      </c>
      <c r="P60" s="56">
        <f t="shared" si="4"/>
        <v>0.25140851574766798</v>
      </c>
      <c r="Q60" s="18" t="s">
        <v>6376</v>
      </c>
      <c r="S60" s="18"/>
      <c r="T60" s="18"/>
    </row>
    <row r="61" spans="1:20" x14ac:dyDescent="0.25">
      <c r="A61" s="6" t="s">
        <v>15</v>
      </c>
      <c r="B61" s="18" t="s">
        <v>5013</v>
      </c>
      <c r="C61" s="18" t="s">
        <v>5023</v>
      </c>
      <c r="E61" s="26">
        <v>63.65</v>
      </c>
      <c r="F61" s="26">
        <v>57.04</v>
      </c>
      <c r="G61" s="28">
        <f t="shared" si="1"/>
        <v>0.11588359046283309</v>
      </c>
      <c r="H61" s="17">
        <v>84</v>
      </c>
      <c r="I61" s="17">
        <v>91</v>
      </c>
      <c r="J61" s="44">
        <v>44497</v>
      </c>
      <c r="K61" s="49">
        <v>60.8</v>
      </c>
      <c r="L61" s="56">
        <f t="shared" si="2"/>
        <v>4.6875000000000028E-2</v>
      </c>
      <c r="M61" s="49">
        <v>62.99</v>
      </c>
      <c r="N61" s="56">
        <f t="shared" si="3"/>
        <v>1.0477853627559876E-2</v>
      </c>
      <c r="O61" s="49">
        <v>60.03</v>
      </c>
      <c r="P61" s="56">
        <f t="shared" si="4"/>
        <v>6.0303181742462061E-2</v>
      </c>
      <c r="Q61" s="18" t="s">
        <v>6354</v>
      </c>
    </row>
    <row r="62" spans="1:20" x14ac:dyDescent="0.25">
      <c r="A62" s="6" t="s">
        <v>16</v>
      </c>
      <c r="B62" s="18" t="s">
        <v>355</v>
      </c>
      <c r="C62" s="18" t="s">
        <v>2597</v>
      </c>
      <c r="E62" s="26">
        <v>271.42</v>
      </c>
      <c r="F62" s="26">
        <v>243.88</v>
      </c>
      <c r="G62" s="28">
        <f t="shared" si="1"/>
        <v>0.11292438904379211</v>
      </c>
      <c r="H62" s="17">
        <v>97</v>
      </c>
      <c r="I62" s="17">
        <v>87</v>
      </c>
      <c r="J62" s="44">
        <v>44512</v>
      </c>
      <c r="K62" s="49">
        <v>232.64</v>
      </c>
      <c r="L62" s="56">
        <f t="shared" si="2"/>
        <v>0.16669532324621747</v>
      </c>
      <c r="M62" s="49">
        <v>244.81</v>
      </c>
      <c r="N62" s="56">
        <f t="shared" si="3"/>
        <v>0.10869654017401255</v>
      </c>
      <c r="O62" s="49">
        <v>228.95</v>
      </c>
      <c r="P62" s="56">
        <f t="shared" si="4"/>
        <v>0.1854990172526754</v>
      </c>
      <c r="Q62" s="18" t="s">
        <v>6361</v>
      </c>
      <c r="R62" s="12"/>
    </row>
    <row r="63" spans="1:20" x14ac:dyDescent="0.25">
      <c r="A63" s="6" t="s">
        <v>17</v>
      </c>
      <c r="B63" s="18" t="s">
        <v>1151</v>
      </c>
      <c r="C63" s="18" t="s">
        <v>1152</v>
      </c>
      <c r="E63" s="26">
        <v>306.55</v>
      </c>
      <c r="F63" s="26">
        <v>282.76</v>
      </c>
      <c r="G63" s="28">
        <f t="shared" si="1"/>
        <v>8.4134955439241835E-2</v>
      </c>
      <c r="H63" s="17">
        <v>12</v>
      </c>
      <c r="I63" s="17">
        <v>94</v>
      </c>
      <c r="J63" s="51">
        <v>44426</v>
      </c>
      <c r="K63" s="49">
        <v>284.38</v>
      </c>
      <c r="L63" s="56">
        <f t="shared" si="2"/>
        <v>7.7959068851536736E-2</v>
      </c>
      <c r="M63" s="49">
        <v>291.76</v>
      </c>
      <c r="N63" s="56">
        <f t="shared" si="3"/>
        <v>5.0692349876610983E-2</v>
      </c>
      <c r="O63" s="49">
        <v>281.04000000000002</v>
      </c>
      <c r="P63" s="56">
        <f t="shared" si="4"/>
        <v>9.0769997153430079E-2</v>
      </c>
      <c r="Q63" s="18" t="s">
        <v>6359</v>
      </c>
    </row>
    <row r="64" spans="1:20" x14ac:dyDescent="0.25">
      <c r="A64" s="6" t="s">
        <v>18</v>
      </c>
      <c r="B64" s="18" t="s">
        <v>6374</v>
      </c>
      <c r="C64" s="18" t="s">
        <v>6380</v>
      </c>
      <c r="D64" s="18"/>
      <c r="E64" s="26">
        <v>115.81</v>
      </c>
      <c r="F64" s="26">
        <v>107.67</v>
      </c>
      <c r="G64" s="28">
        <f t="shared" si="1"/>
        <v>7.5601374570446744E-2</v>
      </c>
      <c r="H64" s="17">
        <v>94</v>
      </c>
      <c r="I64" s="17">
        <v>93</v>
      </c>
      <c r="J64" s="44">
        <v>44490</v>
      </c>
      <c r="K64" s="49">
        <v>105.8</v>
      </c>
      <c r="L64" s="56">
        <f t="shared" si="2"/>
        <v>9.4612476370510443E-2</v>
      </c>
      <c r="M64" s="49">
        <v>114.69</v>
      </c>
      <c r="N64" s="56">
        <f t="shared" si="3"/>
        <v>9.765454703984695E-3</v>
      </c>
      <c r="O64" s="49">
        <v>104.86</v>
      </c>
      <c r="P64" s="56">
        <f t="shared" si="4"/>
        <v>0.10442494754911313</v>
      </c>
      <c r="Q64" s="18" t="s">
        <v>6381</v>
      </c>
    </row>
    <row r="65" spans="1:17" x14ac:dyDescent="0.25">
      <c r="A65" s="6" t="s">
        <v>63</v>
      </c>
      <c r="B65" s="18" t="s">
        <v>5466</v>
      </c>
      <c r="C65" s="18" t="s">
        <v>6281</v>
      </c>
      <c r="E65" s="26">
        <v>43.45</v>
      </c>
      <c r="F65" s="26">
        <v>40.79</v>
      </c>
      <c r="G65" s="28">
        <f t="shared" si="1"/>
        <v>6.5212061779848091E-2</v>
      </c>
      <c r="H65" s="17">
        <v>91</v>
      </c>
      <c r="I65" s="17">
        <v>88</v>
      </c>
      <c r="J65" s="44">
        <v>44502</v>
      </c>
      <c r="K65" s="49">
        <v>38.65</v>
      </c>
      <c r="L65" s="56">
        <f t="shared" si="2"/>
        <v>0.12419146183699882</v>
      </c>
      <c r="M65" s="49">
        <v>41.67</v>
      </c>
      <c r="N65" s="56">
        <f t="shared" si="3"/>
        <v>4.2716582673386155E-2</v>
      </c>
      <c r="O65" s="49">
        <v>38.76</v>
      </c>
      <c r="P65" s="56">
        <f t="shared" si="4"/>
        <v>0.1210010319917442</v>
      </c>
      <c r="Q65" s="18" t="s">
        <v>6356</v>
      </c>
    </row>
    <row r="66" spans="1:17" x14ac:dyDescent="0.25">
      <c r="A66" s="6" t="s">
        <v>67</v>
      </c>
      <c r="B66" s="18" t="s">
        <v>2008</v>
      </c>
      <c r="C66" s="18" t="s">
        <v>5381</v>
      </c>
      <c r="E66" s="26">
        <v>116.34</v>
      </c>
      <c r="F66" s="26">
        <v>109.85</v>
      </c>
      <c r="G66" s="28">
        <f t="shared" si="1"/>
        <v>5.9080564406008278E-2</v>
      </c>
      <c r="H66" s="17">
        <v>99</v>
      </c>
      <c r="I66" s="17">
        <v>85</v>
      </c>
      <c r="J66" s="44">
        <v>44498</v>
      </c>
      <c r="K66" s="49">
        <v>109.41</v>
      </c>
      <c r="L66" s="56">
        <f t="shared" si="2"/>
        <v>6.3339731285988549E-2</v>
      </c>
      <c r="M66" s="49">
        <v>117.78</v>
      </c>
      <c r="N66" s="56">
        <f t="shared" si="3"/>
        <v>-1.2226184411614856E-2</v>
      </c>
      <c r="O66" s="49">
        <v>108.82</v>
      </c>
      <c r="P66" s="56">
        <f t="shared" si="4"/>
        <v>6.9104943944128014E-2</v>
      </c>
      <c r="Q66" s="18" t="s">
        <v>6357</v>
      </c>
    </row>
    <row r="67" spans="1:17" x14ac:dyDescent="0.25">
      <c r="A67" s="6" t="s">
        <v>98</v>
      </c>
      <c r="B67" s="18" t="s">
        <v>4672</v>
      </c>
      <c r="C67" s="18" t="s">
        <v>6224</v>
      </c>
      <c r="E67" s="26">
        <v>62.49</v>
      </c>
      <c r="F67" s="26">
        <v>60.28</v>
      </c>
      <c r="G67" s="28">
        <f t="shared" si="1"/>
        <v>3.6662242866622445E-2</v>
      </c>
      <c r="H67" s="17">
        <v>66</v>
      </c>
      <c r="I67" s="17">
        <v>91</v>
      </c>
      <c r="J67" s="44">
        <v>44502</v>
      </c>
      <c r="K67" s="49">
        <v>54.06</v>
      </c>
      <c r="L67" s="56">
        <f t="shared" si="2"/>
        <v>0.15593784683684794</v>
      </c>
      <c r="M67" s="49">
        <v>57.94</v>
      </c>
      <c r="N67" s="56">
        <f t="shared" si="3"/>
        <v>7.8529513289610012E-2</v>
      </c>
      <c r="O67" s="49">
        <v>52.94</v>
      </c>
      <c r="P67" s="56">
        <f t="shared" si="4"/>
        <v>0.1803928976199472</v>
      </c>
      <c r="Q67" s="18" t="s">
        <v>6360</v>
      </c>
    </row>
    <row r="68" spans="1:17" x14ac:dyDescent="0.25">
      <c r="A68" s="6" t="s">
        <v>102</v>
      </c>
      <c r="B68" s="18" t="s">
        <v>6283</v>
      </c>
      <c r="C68" s="18" t="s">
        <v>6284</v>
      </c>
      <c r="E68" s="26">
        <v>165.04</v>
      </c>
      <c r="F68" s="26">
        <v>160.53</v>
      </c>
      <c r="G68" s="28">
        <f t="shared" si="1"/>
        <v>2.8094437176851624E-2</v>
      </c>
      <c r="H68" s="17">
        <v>64</v>
      </c>
      <c r="I68" s="17">
        <v>87</v>
      </c>
      <c r="J68" s="44">
        <v>44498</v>
      </c>
      <c r="K68" s="49">
        <v>157.72999999999999</v>
      </c>
      <c r="L68" s="56">
        <f t="shared" si="2"/>
        <v>4.634501997083626E-2</v>
      </c>
      <c r="M68" s="49">
        <v>162.87</v>
      </c>
      <c r="N68" s="56">
        <f t="shared" si="3"/>
        <v>1.3323509547491787E-2</v>
      </c>
      <c r="O68" s="49">
        <v>158.13</v>
      </c>
      <c r="P68" s="56">
        <f t="shared" si="4"/>
        <v>4.3698222981091488E-2</v>
      </c>
      <c r="Q68" s="18" t="s">
        <v>2792</v>
      </c>
    </row>
    <row r="69" spans="1:17" x14ac:dyDescent="0.25">
      <c r="A69" s="6" t="s">
        <v>106</v>
      </c>
      <c r="B69" s="18" t="s">
        <v>6375</v>
      </c>
      <c r="C69" s="18" t="s">
        <v>6382</v>
      </c>
      <c r="E69" s="26">
        <v>149.1</v>
      </c>
      <c r="F69" s="26">
        <v>145.09</v>
      </c>
      <c r="G69" s="28">
        <f t="shared" si="1"/>
        <v>2.7638017782066239E-2</v>
      </c>
      <c r="H69" s="17">
        <v>96</v>
      </c>
      <c r="I69" s="17">
        <v>75</v>
      </c>
      <c r="J69" s="43">
        <v>44498</v>
      </c>
      <c r="K69" s="49">
        <v>141.19999999999999</v>
      </c>
      <c r="L69" s="56">
        <f t="shared" si="2"/>
        <v>5.5949008498583613E-2</v>
      </c>
      <c r="M69" s="49">
        <v>145.85</v>
      </c>
      <c r="N69" s="56">
        <f t="shared" si="3"/>
        <v>2.2283167637984231E-2</v>
      </c>
      <c r="O69" s="49">
        <v>140.05000000000001</v>
      </c>
      <c r="P69" s="56">
        <f t="shared" si="4"/>
        <v>6.4619778650481838E-2</v>
      </c>
      <c r="Q69" s="18" t="s">
        <v>6383</v>
      </c>
    </row>
    <row r="70" spans="1:17" x14ac:dyDescent="0.25">
      <c r="A70" s="6" t="s">
        <v>238</v>
      </c>
      <c r="B70" s="18" t="s">
        <v>5570</v>
      </c>
      <c r="C70" s="18" t="s">
        <v>6228</v>
      </c>
      <c r="E70" s="26">
        <v>106.17</v>
      </c>
      <c r="F70" s="26">
        <v>104.32</v>
      </c>
      <c r="G70" s="28">
        <f t="shared" si="1"/>
        <v>1.7733895705521554E-2</v>
      </c>
      <c r="H70" s="17">
        <v>89</v>
      </c>
      <c r="I70" s="17">
        <v>92</v>
      </c>
      <c r="J70" s="44">
        <v>44498</v>
      </c>
      <c r="K70" s="49">
        <v>101.21</v>
      </c>
      <c r="L70" s="56">
        <f t="shared" si="2"/>
        <v>4.9007015117083372E-2</v>
      </c>
      <c r="M70" s="49">
        <v>103.72</v>
      </c>
      <c r="N70" s="56">
        <f t="shared" si="3"/>
        <v>2.3621288083301224E-2</v>
      </c>
      <c r="O70" s="49">
        <v>100.1</v>
      </c>
      <c r="P70" s="56">
        <f t="shared" si="4"/>
        <v>6.0639360639360713E-2</v>
      </c>
      <c r="Q70" s="18" t="s">
        <v>6367</v>
      </c>
    </row>
    <row r="71" spans="1:17" x14ac:dyDescent="0.25">
      <c r="A71" s="6" t="s">
        <v>243</v>
      </c>
      <c r="B71" s="18" t="s">
        <v>910</v>
      </c>
      <c r="C71" s="18" t="s">
        <v>911</v>
      </c>
      <c r="E71" s="26">
        <v>193.92</v>
      </c>
      <c r="F71" s="26">
        <v>192.75</v>
      </c>
      <c r="G71" s="28">
        <f t="shared" si="1"/>
        <v>6.0700389105057713E-3</v>
      </c>
      <c r="H71" s="17">
        <v>87</v>
      </c>
      <c r="I71" s="17">
        <v>76</v>
      </c>
      <c r="J71" s="43">
        <v>44491</v>
      </c>
      <c r="K71" s="49">
        <v>184.93</v>
      </c>
      <c r="L71" s="56">
        <f t="shared" si="2"/>
        <v>4.8612988698426327E-2</v>
      </c>
      <c r="M71" s="49">
        <v>187.63</v>
      </c>
      <c r="N71" s="56">
        <f t="shared" si="3"/>
        <v>3.3523423759526688E-2</v>
      </c>
      <c r="O71" s="49">
        <v>184.24</v>
      </c>
      <c r="P71" s="56">
        <f t="shared" si="4"/>
        <v>5.2540165002170965E-2</v>
      </c>
      <c r="Q71" s="18" t="s">
        <v>6369</v>
      </c>
    </row>
    <row r="72" spans="1:17" x14ac:dyDescent="0.25">
      <c r="A72" s="6" t="s">
        <v>263</v>
      </c>
      <c r="B72" s="18" t="s">
        <v>4088</v>
      </c>
      <c r="C72" s="18" t="s">
        <v>4089</v>
      </c>
      <c r="E72" s="26">
        <v>153.88999999999999</v>
      </c>
      <c r="F72" s="26">
        <v>153.5</v>
      </c>
      <c r="G72" s="28">
        <f t="shared" si="1"/>
        <v>2.5407166123777615E-3</v>
      </c>
      <c r="H72" s="17">
        <v>42</v>
      </c>
      <c r="I72" s="17">
        <v>88</v>
      </c>
      <c r="J72" s="43">
        <v>44433</v>
      </c>
      <c r="K72" s="49">
        <v>147.30000000000001</v>
      </c>
      <c r="L72" s="56">
        <f t="shared" si="2"/>
        <v>4.4738628649015441E-2</v>
      </c>
      <c r="M72" s="49">
        <v>149.78</v>
      </c>
      <c r="N72" s="56">
        <f t="shared" si="3"/>
        <v>2.744024569368397E-2</v>
      </c>
      <c r="O72" s="49">
        <v>145.26</v>
      </c>
      <c r="P72" s="56">
        <f t="shared" si="4"/>
        <v>5.9410711827068675E-2</v>
      </c>
      <c r="Q72" s="18" t="s">
        <v>6364</v>
      </c>
    </row>
    <row r="73" spans="1:17" x14ac:dyDescent="0.25">
      <c r="A73" s="6" t="s">
        <v>267</v>
      </c>
      <c r="B73" s="18" t="s">
        <v>138</v>
      </c>
      <c r="C73" s="18" t="s">
        <v>5196</v>
      </c>
      <c r="E73" s="26">
        <v>80.91</v>
      </c>
      <c r="F73" s="26">
        <v>81.89</v>
      </c>
      <c r="G73" s="28">
        <f t="shared" si="1"/>
        <v>-1.1967273171327439E-2</v>
      </c>
      <c r="H73" s="17">
        <v>99</v>
      </c>
      <c r="I73" s="17">
        <v>88</v>
      </c>
      <c r="J73" s="44">
        <v>44509</v>
      </c>
      <c r="K73" s="49">
        <v>75.010000000000005</v>
      </c>
      <c r="L73" s="56">
        <f t="shared" si="2"/>
        <v>7.8656179176109731E-2</v>
      </c>
      <c r="M73" s="49">
        <v>81.150000000000006</v>
      </c>
      <c r="N73" s="56">
        <f t="shared" si="3"/>
        <v>-2.9574861367838456E-3</v>
      </c>
      <c r="O73" s="49">
        <v>73.91</v>
      </c>
      <c r="P73" s="56">
        <f t="shared" si="4"/>
        <v>9.4709782167501019E-2</v>
      </c>
      <c r="Q73" s="18" t="s">
        <v>6363</v>
      </c>
    </row>
    <row r="74" spans="1:17" x14ac:dyDescent="0.25">
      <c r="A74" s="6" t="s">
        <v>404</v>
      </c>
      <c r="B74" s="18" t="s">
        <v>2127</v>
      </c>
      <c r="C74" s="18" t="s">
        <v>5375</v>
      </c>
      <c r="D74" s="18"/>
      <c r="E74" s="26">
        <v>723.53</v>
      </c>
      <c r="F74" s="26">
        <v>733.05</v>
      </c>
      <c r="G74" s="28">
        <f t="shared" si="1"/>
        <v>-1.2986835822931564E-2</v>
      </c>
      <c r="H74" s="17">
        <v>98</v>
      </c>
      <c r="I74" s="17">
        <v>93</v>
      </c>
      <c r="J74" s="44">
        <v>44448</v>
      </c>
      <c r="K74" s="49">
        <v>683.15</v>
      </c>
      <c r="L74" s="56">
        <f t="shared" si="2"/>
        <v>5.9108541315962812E-2</v>
      </c>
      <c r="M74" s="49">
        <v>691.95</v>
      </c>
      <c r="N74" s="56">
        <f t="shared" si="3"/>
        <v>4.5639135775706226E-2</v>
      </c>
      <c r="O74" s="49">
        <v>678.16</v>
      </c>
      <c r="P74" s="56">
        <f t="shared" si="4"/>
        <v>6.69016161377846E-2</v>
      </c>
      <c r="Q74" s="18" t="s">
        <v>6371</v>
      </c>
    </row>
    <row r="75" spans="1:17" x14ac:dyDescent="0.25">
      <c r="A75" s="6" t="s">
        <v>619</v>
      </c>
      <c r="B75" s="18" t="s">
        <v>5147</v>
      </c>
      <c r="C75" s="18" t="s">
        <v>5149</v>
      </c>
      <c r="E75" s="26">
        <v>201.88</v>
      </c>
      <c r="F75" s="26">
        <v>207.33</v>
      </c>
      <c r="G75" s="28">
        <f t="shared" si="1"/>
        <v>-2.6286596247528177E-2</v>
      </c>
      <c r="H75" s="17">
        <v>96</v>
      </c>
      <c r="I75" s="17">
        <v>92</v>
      </c>
      <c r="J75" s="51">
        <v>44426</v>
      </c>
      <c r="K75" s="49">
        <v>193.77</v>
      </c>
      <c r="L75" s="56">
        <f t="shared" si="2"/>
        <v>4.1853744129638153E-2</v>
      </c>
      <c r="M75" s="49">
        <v>197.9</v>
      </c>
      <c r="N75" s="56">
        <f t="shared" si="3"/>
        <v>2.0111167256189943E-2</v>
      </c>
      <c r="O75" s="49">
        <v>192.84</v>
      </c>
      <c r="P75" s="56">
        <f t="shared" si="4"/>
        <v>4.6878241028832153E-2</v>
      </c>
      <c r="Q75" s="18" t="s">
        <v>6379</v>
      </c>
    </row>
    <row r="76" spans="1:17" x14ac:dyDescent="0.25">
      <c r="A76" s="6" t="s">
        <v>831</v>
      </c>
      <c r="B76" s="18" t="s">
        <v>6177</v>
      </c>
      <c r="C76" s="18" t="s">
        <v>6182</v>
      </c>
      <c r="E76" s="26">
        <v>120.56</v>
      </c>
      <c r="F76" s="26">
        <v>124.05</v>
      </c>
      <c r="G76" s="28">
        <f t="shared" si="1"/>
        <v>-2.8133817009270416E-2</v>
      </c>
      <c r="H76" s="17">
        <v>91</v>
      </c>
      <c r="I76" s="17">
        <v>69</v>
      </c>
      <c r="J76" s="43">
        <v>44439</v>
      </c>
      <c r="K76" s="49">
        <v>113.84</v>
      </c>
      <c r="L76" s="56">
        <f t="shared" si="2"/>
        <v>5.903021784961348E-2</v>
      </c>
      <c r="M76" s="49">
        <v>117.79</v>
      </c>
      <c r="N76" s="56">
        <f t="shared" si="3"/>
        <v>2.3516427540538211E-2</v>
      </c>
      <c r="O76" s="49">
        <v>112.93</v>
      </c>
      <c r="P76" s="56">
        <f t="shared" si="4"/>
        <v>6.7563977685291723E-2</v>
      </c>
      <c r="Q76" s="18" t="s">
        <v>6368</v>
      </c>
    </row>
    <row r="77" spans="1:17" x14ac:dyDescent="0.25">
      <c r="A77" s="6" t="s">
        <v>832</v>
      </c>
      <c r="B77" s="18" t="s">
        <v>278</v>
      </c>
      <c r="C77" s="18" t="s">
        <v>3344</v>
      </c>
      <c r="E77" s="26">
        <v>189.09</v>
      </c>
      <c r="F77" s="26">
        <v>194.67</v>
      </c>
      <c r="G77" s="28">
        <f t="shared" si="1"/>
        <v>-2.8663892741562565E-2</v>
      </c>
      <c r="H77" s="17">
        <v>84</v>
      </c>
      <c r="I77" s="17">
        <v>80</v>
      </c>
      <c r="J77" s="43">
        <v>44498</v>
      </c>
      <c r="K77" s="49">
        <v>187.09</v>
      </c>
      <c r="L77" s="56">
        <f t="shared" si="2"/>
        <v>1.0690042225666791E-2</v>
      </c>
      <c r="M77" s="49">
        <v>194.83</v>
      </c>
      <c r="N77" s="56">
        <f t="shared" si="3"/>
        <v>-2.946158189190581E-2</v>
      </c>
      <c r="O77" s="49">
        <v>185.74</v>
      </c>
      <c r="P77" s="56">
        <f t="shared" si="4"/>
        <v>1.803596425110366E-2</v>
      </c>
      <c r="Q77" s="18" t="s">
        <v>6362</v>
      </c>
    </row>
    <row r="78" spans="1:17" x14ac:dyDescent="0.25">
      <c r="A78" s="6" t="s">
        <v>906</v>
      </c>
      <c r="B78" s="18" t="s">
        <v>6373</v>
      </c>
      <c r="C78" s="18" t="s">
        <v>6377</v>
      </c>
      <c r="E78" s="26">
        <v>63.63</v>
      </c>
      <c r="F78" s="26">
        <v>66.7</v>
      </c>
      <c r="G78" s="28">
        <f t="shared" si="1"/>
        <v>-4.602698650674663E-2</v>
      </c>
      <c r="H78" s="17">
        <v>98</v>
      </c>
      <c r="I78" s="17">
        <v>91</v>
      </c>
      <c r="J78" s="44">
        <v>44497</v>
      </c>
      <c r="K78" s="49">
        <v>56.35</v>
      </c>
      <c r="L78" s="56">
        <f t="shared" si="2"/>
        <v>0.12919254658385096</v>
      </c>
      <c r="M78" s="49">
        <v>58.18</v>
      </c>
      <c r="N78" s="56">
        <f t="shared" si="3"/>
        <v>9.3674802337573096E-2</v>
      </c>
      <c r="O78" s="49">
        <v>56.48</v>
      </c>
      <c r="P78" s="56">
        <f t="shared" si="4"/>
        <v>0.12659348441926357</v>
      </c>
      <c r="Q78" s="18" t="s">
        <v>6378</v>
      </c>
    </row>
    <row r="79" spans="1:17" x14ac:dyDescent="0.25">
      <c r="A79" s="6" t="s">
        <v>913</v>
      </c>
      <c r="B79" s="18" t="s">
        <v>4046</v>
      </c>
      <c r="C79" s="18" t="s">
        <v>5343</v>
      </c>
      <c r="E79" s="26">
        <v>188.36</v>
      </c>
      <c r="F79" s="26">
        <v>198.95</v>
      </c>
      <c r="G79" s="28">
        <f t="shared" si="1"/>
        <v>-5.3229454636843303E-2</v>
      </c>
      <c r="H79" s="17">
        <v>94</v>
      </c>
      <c r="I79" s="17">
        <v>75</v>
      </c>
      <c r="J79" s="44">
        <v>44504</v>
      </c>
      <c r="K79" s="49">
        <v>188.32</v>
      </c>
      <c r="L79" s="56">
        <f t="shared" si="2"/>
        <v>2.1240441801200332E-4</v>
      </c>
      <c r="M79" s="49">
        <v>191.05</v>
      </c>
      <c r="N79" s="56">
        <f t="shared" si="3"/>
        <v>-1.408008374771001E-2</v>
      </c>
      <c r="O79" s="49">
        <v>188.51</v>
      </c>
      <c r="P79" s="56">
        <f t="shared" si="4"/>
        <v>-7.9571375523832834E-4</v>
      </c>
      <c r="Q79" s="18" t="s">
        <v>6366</v>
      </c>
    </row>
    <row r="80" spans="1:17" x14ac:dyDescent="0.25">
      <c r="A80" s="6" t="s">
        <v>976</v>
      </c>
      <c r="B80" s="18" t="s">
        <v>5577</v>
      </c>
      <c r="C80" s="18" t="s">
        <v>5578</v>
      </c>
      <c r="E80" s="26">
        <v>267.88</v>
      </c>
      <c r="F80" s="26">
        <v>289.23</v>
      </c>
      <c r="G80" s="28">
        <f t="shared" si="1"/>
        <v>-7.3816685682674757E-2</v>
      </c>
      <c r="H80" s="17">
        <v>99</v>
      </c>
      <c r="I80" s="17">
        <v>89</v>
      </c>
      <c r="J80" s="44">
        <v>44505</v>
      </c>
      <c r="K80" s="49">
        <v>247.11</v>
      </c>
      <c r="L80" s="56">
        <f t="shared" si="2"/>
        <v>8.4051636922827813E-2</v>
      </c>
      <c r="M80" s="49">
        <v>262.85000000000002</v>
      </c>
      <c r="N80" s="56">
        <f t="shared" si="3"/>
        <v>1.9136389575803586E-2</v>
      </c>
      <c r="O80" s="49">
        <v>245.83</v>
      </c>
      <c r="P80" s="56">
        <f t="shared" si="4"/>
        <v>8.9696131472969051E-2</v>
      </c>
      <c r="Q80" s="18" t="s">
        <v>6358</v>
      </c>
    </row>
    <row r="81" spans="1:17" x14ac:dyDescent="0.25">
      <c r="A81" s="6" t="s">
        <v>1082</v>
      </c>
      <c r="B81" s="18" t="s">
        <v>900</v>
      </c>
      <c r="C81" s="18" t="s">
        <v>6330</v>
      </c>
      <c r="D81" s="18"/>
      <c r="E81" s="26">
        <v>264.95999999999998</v>
      </c>
      <c r="F81" s="26">
        <v>287.85000000000002</v>
      </c>
      <c r="G81" s="28">
        <f t="shared" si="1"/>
        <v>-7.9520583637311237E-2</v>
      </c>
      <c r="H81" s="17">
        <v>79</v>
      </c>
      <c r="I81" s="17">
        <v>57</v>
      </c>
      <c r="J81" s="44">
        <v>44512</v>
      </c>
      <c r="K81" s="49">
        <v>256.48</v>
      </c>
      <c r="L81" s="56">
        <f t="shared" si="2"/>
        <v>3.306300686213335E-2</v>
      </c>
      <c r="M81" s="49">
        <v>268.49</v>
      </c>
      <c r="N81" s="56">
        <f t="shared" si="3"/>
        <v>-1.3147603262691458E-2</v>
      </c>
      <c r="O81" s="49">
        <v>253.21</v>
      </c>
      <c r="P81" s="56">
        <f t="shared" si="4"/>
        <v>4.640417045140386E-2</v>
      </c>
      <c r="Q81" s="18" t="s">
        <v>6331</v>
      </c>
    </row>
    <row r="82" spans="1:17" x14ac:dyDescent="0.25">
      <c r="A82" s="6" t="s">
        <v>1083</v>
      </c>
      <c r="B82" s="18" t="s">
        <v>4501</v>
      </c>
      <c r="C82" s="18" t="s">
        <v>4512</v>
      </c>
      <c r="E82" s="26">
        <v>129.9</v>
      </c>
      <c r="F82" s="26">
        <v>142.79</v>
      </c>
      <c r="G82" s="28">
        <f t="shared" si="1"/>
        <v>-9.027242804117927E-2</v>
      </c>
      <c r="H82" s="17">
        <v>90</v>
      </c>
      <c r="I82" s="17">
        <v>88</v>
      </c>
      <c r="J82" s="51">
        <v>44427</v>
      </c>
      <c r="K82" s="49">
        <v>135.63999999999999</v>
      </c>
      <c r="L82" s="56">
        <f t="shared" si="2"/>
        <v>-4.2317900324387946E-2</v>
      </c>
      <c r="M82" s="49">
        <v>136.9</v>
      </c>
      <c r="N82" s="56">
        <f t="shared" si="3"/>
        <v>-5.1132213294375457E-2</v>
      </c>
      <c r="O82" s="49">
        <v>136.83000000000001</v>
      </c>
      <c r="P82" s="56">
        <f t="shared" si="4"/>
        <v>-5.0646787985091035E-2</v>
      </c>
      <c r="Q82" s="18" t="s">
        <v>6365</v>
      </c>
    </row>
    <row r="83" spans="1:17" x14ac:dyDescent="0.25">
      <c r="A83" s="6" t="s">
        <v>1084</v>
      </c>
      <c r="B83" s="18" t="s">
        <v>4006</v>
      </c>
      <c r="C83" s="18" t="s">
        <v>4326</v>
      </c>
      <c r="E83" s="26">
        <v>175</v>
      </c>
      <c r="F83" s="26">
        <v>201.5</v>
      </c>
      <c r="G83" s="28">
        <f t="shared" si="1"/>
        <v>-0.13151364764267989</v>
      </c>
      <c r="H83" s="17">
        <v>97</v>
      </c>
      <c r="I83" s="17">
        <v>93</v>
      </c>
      <c r="J83" s="44">
        <v>44496</v>
      </c>
      <c r="K83" s="49">
        <v>174.77</v>
      </c>
      <c r="L83" s="56">
        <f t="shared" si="2"/>
        <v>1.3160153344394904E-3</v>
      </c>
      <c r="M83" s="49">
        <v>180.49</v>
      </c>
      <c r="N83" s="56">
        <f t="shared" si="3"/>
        <v>-3.0417197628677537E-2</v>
      </c>
      <c r="O83" s="49">
        <v>172.15</v>
      </c>
      <c r="P83" s="56">
        <f t="shared" si="4"/>
        <v>1.6555329654371155E-2</v>
      </c>
      <c r="Q83" s="18" t="s">
        <v>6372</v>
      </c>
    </row>
    <row r="84" spans="1:17" x14ac:dyDescent="0.25">
      <c r="A84" s="6" t="s">
        <v>1514</v>
      </c>
    </row>
    <row r="85" spans="1:17" x14ac:dyDescent="0.25">
      <c r="A85" s="6" t="s">
        <v>1515</v>
      </c>
    </row>
    <row r="86" spans="1:17" x14ac:dyDescent="0.25">
      <c r="A86" s="6" t="s">
        <v>1518</v>
      </c>
    </row>
    <row r="87" spans="1:17" x14ac:dyDescent="0.25">
      <c r="A87" s="6" t="s">
        <v>1519</v>
      </c>
    </row>
    <row r="88" spans="1:17" x14ac:dyDescent="0.25">
      <c r="A88" s="6" t="s">
        <v>1820</v>
      </c>
    </row>
    <row r="89" spans="1:17" x14ac:dyDescent="0.25">
      <c r="A89" s="6" t="s">
        <v>4642</v>
      </c>
      <c r="B89" s="18"/>
      <c r="C89" s="18"/>
      <c r="D89" s="18"/>
      <c r="E89" s="26"/>
      <c r="F89" s="26"/>
      <c r="G89" s="28"/>
      <c r="H89" s="17"/>
      <c r="I89" s="17"/>
      <c r="J89" s="44"/>
      <c r="K89" s="49"/>
      <c r="L89" s="49"/>
      <c r="M89" s="49"/>
      <c r="N89" s="18"/>
    </row>
    <row r="90" spans="1:17" x14ac:dyDescent="0.25">
      <c r="A90" s="6" t="s">
        <v>5990</v>
      </c>
    </row>
    <row r="91" spans="1:17" x14ac:dyDescent="0.25">
      <c r="A91" s="6" t="s">
        <v>5991</v>
      </c>
    </row>
    <row r="92" spans="1:17" x14ac:dyDescent="0.25">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7:Q83">
    <sortCondition descending="1" ref="G57:G83"/>
  </sortState>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C9987-1695-44E9-BD9C-08DDFDCFDB26}">
  <dimension ref="A1:T101"/>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44421</v>
      </c>
      <c r="I3" s="2"/>
      <c r="J3" s="44">
        <v>44424</v>
      </c>
      <c r="K3" s="43">
        <v>44425</v>
      </c>
      <c r="L3" s="43">
        <v>44426</v>
      </c>
      <c r="M3" s="43">
        <v>44427</v>
      </c>
      <c r="N3" s="43">
        <v>44428</v>
      </c>
      <c r="P3" t="s">
        <v>1973</v>
      </c>
    </row>
    <row r="4" spans="1:16" ht="15.75" thickBot="1" x14ac:dyDescent="0.3">
      <c r="A4" t="s">
        <v>0</v>
      </c>
      <c r="C4" s="10">
        <v>44424</v>
      </c>
      <c r="D4" s="11" t="s">
        <v>66</v>
      </c>
      <c r="E4" s="10">
        <v>44428</v>
      </c>
      <c r="J4" s="2" t="s">
        <v>58</v>
      </c>
      <c r="K4" s="2" t="s">
        <v>59</v>
      </c>
      <c r="L4" s="2" t="s">
        <v>60</v>
      </c>
      <c r="M4" s="2" t="s">
        <v>61</v>
      </c>
      <c r="N4" s="2" t="s">
        <v>62</v>
      </c>
    </row>
    <row r="5" spans="1:16" ht="15.75" thickBot="1" x14ac:dyDescent="0.3">
      <c r="G5" t="s">
        <v>57</v>
      </c>
      <c r="H5" s="8">
        <v>14822.9</v>
      </c>
      <c r="J5" s="16">
        <v>14793.76</v>
      </c>
      <c r="K5" s="16">
        <v>14656.18</v>
      </c>
      <c r="L5" s="16">
        <v>14525.91</v>
      </c>
      <c r="M5" s="16">
        <v>14541.79</v>
      </c>
      <c r="N5" s="16">
        <v>14714.66</v>
      </c>
      <c r="P5" s="5">
        <f>(N5-H5)/H5</f>
        <v>-7.3022148162640091E-3</v>
      </c>
    </row>
    <row r="6" spans="1:16" ht="15.75" thickBot="1" x14ac:dyDescent="0.3">
      <c r="A6" t="s">
        <v>2</v>
      </c>
      <c r="C6" s="33" t="s">
        <v>6208</v>
      </c>
      <c r="D6" s="1"/>
      <c r="E6" s="1"/>
      <c r="G6" t="s">
        <v>3680</v>
      </c>
      <c r="H6" s="9">
        <v>4468</v>
      </c>
      <c r="J6" s="16">
        <v>4479.71</v>
      </c>
      <c r="K6" s="21">
        <v>4448.08</v>
      </c>
      <c r="L6" s="21">
        <v>4400.2700000000004</v>
      </c>
      <c r="M6" s="16">
        <v>4405.8</v>
      </c>
      <c r="N6" s="16">
        <v>4441.67</v>
      </c>
      <c r="P6" s="5">
        <f>(N6-H6)/H6</f>
        <v>-5.8930170098477905E-3</v>
      </c>
    </row>
    <row r="7" spans="1:16" x14ac:dyDescent="0.25">
      <c r="C7" s="12"/>
      <c r="J7" s="12"/>
    </row>
    <row r="8" spans="1:16" x14ac:dyDescent="0.25">
      <c r="C8" s="12"/>
      <c r="J8" s="12"/>
    </row>
    <row r="9" spans="1:16" x14ac:dyDescent="0.25">
      <c r="A9" t="s">
        <v>3</v>
      </c>
      <c r="C9" t="s">
        <v>6431</v>
      </c>
      <c r="J9" s="18"/>
    </row>
    <row r="10" spans="1:16" x14ac:dyDescent="0.25">
      <c r="C10" s="37" t="s">
        <v>6432</v>
      </c>
      <c r="J10" s="18"/>
    </row>
    <row r="11" spans="1:16" x14ac:dyDescent="0.25">
      <c r="C11" s="37" t="s">
        <v>6433</v>
      </c>
      <c r="J11" s="18"/>
    </row>
    <row r="12" spans="1:16" x14ac:dyDescent="0.25">
      <c r="C12" s="37" t="s">
        <v>6434</v>
      </c>
      <c r="J12" s="18"/>
    </row>
    <row r="13" spans="1:16" x14ac:dyDescent="0.25">
      <c r="C13" s="37" t="s">
        <v>6435</v>
      </c>
      <c r="J13" s="18"/>
    </row>
    <row r="14" spans="1:16" x14ac:dyDescent="0.25">
      <c r="C14" s="37" t="s">
        <v>6436</v>
      </c>
      <c r="J14" s="18"/>
    </row>
    <row r="15" spans="1:16" x14ac:dyDescent="0.25">
      <c r="C15" s="37" t="s">
        <v>6437</v>
      </c>
      <c r="J15" s="18"/>
    </row>
    <row r="16" spans="1:16" x14ac:dyDescent="0.25">
      <c r="C16" s="37" t="s">
        <v>6438</v>
      </c>
      <c r="J16" s="18"/>
    </row>
    <row r="17" spans="3:10" x14ac:dyDescent="0.25">
      <c r="C17" s="37" t="s">
        <v>6439</v>
      </c>
      <c r="J17" s="18"/>
    </row>
    <row r="18" spans="3:10" x14ac:dyDescent="0.25">
      <c r="C18" s="37" t="s">
        <v>6440</v>
      </c>
      <c r="J18" s="18"/>
    </row>
    <row r="19" spans="3:10" x14ac:dyDescent="0.25">
      <c r="C19" s="37" t="s">
        <v>6441</v>
      </c>
      <c r="J19" s="18"/>
    </row>
    <row r="20" spans="3:10" x14ac:dyDescent="0.25">
      <c r="C20" s="37" t="s">
        <v>6442</v>
      </c>
      <c r="J20" s="18"/>
    </row>
    <row r="21" spans="3:10" x14ac:dyDescent="0.25">
      <c r="C21" s="37" t="s">
        <v>6443</v>
      </c>
      <c r="J21" s="18"/>
    </row>
    <row r="22" spans="3:10" x14ac:dyDescent="0.25">
      <c r="C22" s="37"/>
      <c r="J22" s="18"/>
    </row>
    <row r="23" spans="3:10" x14ac:dyDescent="0.25">
      <c r="C23" s="12"/>
      <c r="J23" s="18"/>
    </row>
    <row r="24" spans="3:10" x14ac:dyDescent="0.25">
      <c r="C24" s="12" t="s">
        <v>6418</v>
      </c>
      <c r="J24" s="18"/>
    </row>
    <row r="25" spans="3:10" x14ac:dyDescent="0.25">
      <c r="C25" s="12" t="s">
        <v>6430</v>
      </c>
      <c r="J25" s="18"/>
    </row>
    <row r="26" spans="3:10" x14ac:dyDescent="0.25">
      <c r="J26" s="18"/>
    </row>
    <row r="27" spans="3:10" x14ac:dyDescent="0.25">
      <c r="C27" t="s">
        <v>3391</v>
      </c>
      <c r="D27" s="5">
        <v>0.15210000000000001</v>
      </c>
      <c r="E27" s="7"/>
      <c r="I27" s="5"/>
      <c r="J27" s="18"/>
    </row>
    <row r="28" spans="3:10" x14ac:dyDescent="0.25">
      <c r="D28" s="5"/>
      <c r="E28" s="7"/>
      <c r="I28" s="5"/>
      <c r="J28" s="18"/>
    </row>
    <row r="29" spans="3:10" x14ac:dyDescent="0.25">
      <c r="C29" t="s">
        <v>4321</v>
      </c>
      <c r="D29" s="5">
        <v>6.3600000000000004E-2</v>
      </c>
      <c r="E29" s="7"/>
      <c r="I29" s="5"/>
      <c r="J29" s="18"/>
    </row>
    <row r="30" spans="3:10" x14ac:dyDescent="0.25">
      <c r="C30" t="s">
        <v>1308</v>
      </c>
      <c r="D30" s="5">
        <v>6.2399999999999997E-2</v>
      </c>
      <c r="E30" s="7"/>
      <c r="I30" s="5"/>
      <c r="J30" s="18"/>
    </row>
    <row r="31" spans="3:10" x14ac:dyDescent="0.25">
      <c r="C31" t="s">
        <v>4130</v>
      </c>
      <c r="D31" s="5">
        <v>5.6599999999999998E-2</v>
      </c>
      <c r="E31" s="7"/>
      <c r="I31" s="5"/>
      <c r="J31" s="18"/>
    </row>
    <row r="32" spans="3:10" x14ac:dyDescent="0.25">
      <c r="C32" t="s">
        <v>6054</v>
      </c>
      <c r="D32" s="5">
        <v>8.4500000000000006E-2</v>
      </c>
      <c r="E32" s="7"/>
      <c r="I32" s="5"/>
      <c r="J32" s="18"/>
    </row>
    <row r="33" spans="1:19" x14ac:dyDescent="0.25">
      <c r="C33" t="s">
        <v>1720</v>
      </c>
      <c r="D33" s="5">
        <v>0.1203</v>
      </c>
      <c r="I33" s="5"/>
      <c r="J33" s="18"/>
    </row>
    <row r="34" spans="1:19" x14ac:dyDescent="0.25">
      <c r="C34" t="s">
        <v>314</v>
      </c>
      <c r="D34" s="5">
        <v>6.5699999999999995E-2</v>
      </c>
      <c r="I34" s="5"/>
      <c r="J34" s="18"/>
    </row>
    <row r="35" spans="1:19" x14ac:dyDescent="0.25">
      <c r="C35" t="s">
        <v>276</v>
      </c>
      <c r="D35" s="5">
        <v>0.1009</v>
      </c>
      <c r="I35" s="5"/>
      <c r="J35" s="18"/>
    </row>
    <row r="36" spans="1:19" x14ac:dyDescent="0.25">
      <c r="C36" t="s">
        <v>4056</v>
      </c>
      <c r="D36" s="5">
        <v>9.2899999999999996E-2</v>
      </c>
      <c r="I36" s="5"/>
      <c r="J36" s="18"/>
    </row>
    <row r="37" spans="1:19" x14ac:dyDescent="0.25">
      <c r="C37" t="s">
        <v>5873</v>
      </c>
      <c r="D37" s="5">
        <v>5.0099999999999999E-2</v>
      </c>
      <c r="E37" s="27"/>
      <c r="F37" s="18"/>
      <c r="G37" s="28"/>
      <c r="H37" s="18"/>
      <c r="I37" s="5"/>
      <c r="J37" s="18"/>
    </row>
    <row r="38" spans="1:19" x14ac:dyDescent="0.25">
      <c r="C38" t="s">
        <v>3212</v>
      </c>
      <c r="D38" s="5">
        <v>6.6799999999999998E-2</v>
      </c>
      <c r="E38" s="27"/>
      <c r="F38" s="18"/>
      <c r="G38" s="28"/>
      <c r="H38" s="18"/>
      <c r="I38" s="5"/>
      <c r="J38" s="18"/>
    </row>
    <row r="39" spans="1:19" x14ac:dyDescent="0.25">
      <c r="C39" t="s">
        <v>3948</v>
      </c>
      <c r="D39" s="5">
        <v>8.4099999999999994E-2</v>
      </c>
      <c r="E39" s="27"/>
      <c r="F39" s="18"/>
      <c r="G39" s="28"/>
      <c r="H39" s="18"/>
      <c r="I39" s="5"/>
      <c r="J39" s="18"/>
    </row>
    <row r="40" spans="1:19" x14ac:dyDescent="0.25">
      <c r="D40" s="5"/>
      <c r="E40" s="27"/>
      <c r="F40" s="18"/>
      <c r="G40" s="28"/>
      <c r="H40" s="18"/>
      <c r="I40" s="5"/>
      <c r="J40" s="18"/>
    </row>
    <row r="41" spans="1:19" x14ac:dyDescent="0.25">
      <c r="D41" s="5">
        <f>SUM(D27:D40)</f>
        <v>0.99999999999999989</v>
      </c>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B46" t="s">
        <v>4321</v>
      </c>
      <c r="E46" s="4">
        <v>72.73</v>
      </c>
      <c r="F46" s="4">
        <v>68.150000000000006</v>
      </c>
      <c r="G46" s="5">
        <f>(E46-F46)/F46</f>
        <v>6.7204695524578112E-2</v>
      </c>
      <c r="H46" s="4">
        <v>69</v>
      </c>
      <c r="I46" s="4">
        <v>70.239999999999995</v>
      </c>
      <c r="J46" s="25">
        <v>96</v>
      </c>
      <c r="K46" s="25">
        <v>65</v>
      </c>
      <c r="L46" s="2">
        <v>8</v>
      </c>
      <c r="M46" t="s">
        <v>6392</v>
      </c>
    </row>
    <row r="47" spans="1:19" x14ac:dyDescent="0.25">
      <c r="A47" s="6" t="s">
        <v>12</v>
      </c>
      <c r="B47" t="s">
        <v>1308</v>
      </c>
      <c r="E47" s="4">
        <v>139.97999999999999</v>
      </c>
      <c r="F47">
        <v>133.65</v>
      </c>
      <c r="G47" s="5">
        <f t="shared" ref="G47:G56" si="0">(E47-F47)/F47</f>
        <v>4.7362514029180576E-2</v>
      </c>
      <c r="H47" s="4">
        <v>137</v>
      </c>
      <c r="I47" s="4">
        <v>130.07</v>
      </c>
      <c r="J47" s="2">
        <v>79</v>
      </c>
      <c r="K47" s="2">
        <v>97</v>
      </c>
      <c r="L47" s="2"/>
      <c r="M47" t="s">
        <v>6393</v>
      </c>
    </row>
    <row r="48" spans="1:19" x14ac:dyDescent="0.25">
      <c r="A48" s="6" t="s">
        <v>13</v>
      </c>
      <c r="B48" t="s">
        <v>4130</v>
      </c>
      <c r="E48" s="4">
        <v>237.88</v>
      </c>
      <c r="F48" s="4">
        <v>250.13</v>
      </c>
      <c r="G48" s="5">
        <f t="shared" si="0"/>
        <v>-4.8974533242713787E-2</v>
      </c>
      <c r="H48" s="4">
        <v>250</v>
      </c>
      <c r="I48" s="4">
        <v>247.94</v>
      </c>
      <c r="J48" s="25">
        <v>91</v>
      </c>
      <c r="K48" s="25">
        <v>65</v>
      </c>
      <c r="L48" s="2"/>
      <c r="M48" t="s">
        <v>6394</v>
      </c>
    </row>
    <row r="49" spans="1:20" x14ac:dyDescent="0.25">
      <c r="A49" s="6" t="s">
        <v>14</v>
      </c>
      <c r="B49" t="s">
        <v>6054</v>
      </c>
      <c r="E49" s="4">
        <v>571.49</v>
      </c>
      <c r="F49">
        <v>538.13</v>
      </c>
      <c r="G49" s="5">
        <f t="shared" si="0"/>
        <v>6.1992455354654107E-2</v>
      </c>
      <c r="H49" s="4">
        <v>520</v>
      </c>
      <c r="I49" s="4">
        <v>517.94000000000005</v>
      </c>
      <c r="J49" s="2">
        <v>92</v>
      </c>
      <c r="K49" s="2">
        <v>97</v>
      </c>
      <c r="M49" t="s">
        <v>6395</v>
      </c>
    </row>
    <row r="50" spans="1:20" x14ac:dyDescent="0.25">
      <c r="A50" s="6" t="s">
        <v>15</v>
      </c>
      <c r="B50" t="s">
        <v>1720</v>
      </c>
      <c r="E50" s="4">
        <v>168.65</v>
      </c>
      <c r="F50" s="4">
        <v>153.18</v>
      </c>
      <c r="G50" s="5">
        <f t="shared" si="0"/>
        <v>0.10099229664447054</v>
      </c>
      <c r="H50" s="4">
        <v>155</v>
      </c>
      <c r="I50" s="4">
        <v>151.93</v>
      </c>
      <c r="J50" s="25">
        <v>89</v>
      </c>
      <c r="K50" s="25">
        <v>93</v>
      </c>
      <c r="L50" s="2"/>
      <c r="M50" t="s">
        <v>6396</v>
      </c>
    </row>
    <row r="51" spans="1:20" x14ac:dyDescent="0.25">
      <c r="A51" s="6" t="s">
        <v>16</v>
      </c>
      <c r="B51" t="s">
        <v>314</v>
      </c>
      <c r="E51" s="4">
        <v>246.4</v>
      </c>
      <c r="F51" s="4">
        <v>223.67</v>
      </c>
      <c r="G51" s="5">
        <f t="shared" si="0"/>
        <v>0.10162292663298618</v>
      </c>
      <c r="H51" s="4">
        <v>218</v>
      </c>
      <c r="I51" s="4">
        <v>223.94</v>
      </c>
      <c r="J51" s="25">
        <v>94</v>
      </c>
      <c r="K51" s="25">
        <v>46</v>
      </c>
      <c r="L51" s="2">
        <v>12</v>
      </c>
      <c r="M51" t="s">
        <v>6397</v>
      </c>
    </row>
    <row r="52" spans="1:20" x14ac:dyDescent="0.25">
      <c r="A52" s="6" t="s">
        <v>17</v>
      </c>
      <c r="B52" t="s">
        <v>276</v>
      </c>
      <c r="E52" s="4">
        <v>272.95999999999998</v>
      </c>
      <c r="F52" s="4">
        <v>298.17</v>
      </c>
      <c r="G52" s="5">
        <f t="shared" si="0"/>
        <v>-8.4549082738035464E-2</v>
      </c>
      <c r="H52" s="4">
        <v>282</v>
      </c>
      <c r="I52" s="4">
        <v>296.01</v>
      </c>
      <c r="J52" s="25">
        <v>77</v>
      </c>
      <c r="K52" s="25">
        <v>89</v>
      </c>
      <c r="M52" t="s">
        <v>6348</v>
      </c>
    </row>
    <row r="53" spans="1:20" x14ac:dyDescent="0.25">
      <c r="A53" s="6" t="s">
        <v>18</v>
      </c>
      <c r="B53" t="s">
        <v>4056</v>
      </c>
      <c r="E53" s="4">
        <v>351.2</v>
      </c>
      <c r="F53" s="4">
        <v>411.87</v>
      </c>
      <c r="G53" s="5">
        <f t="shared" si="0"/>
        <v>-0.14730376089542821</v>
      </c>
      <c r="H53" s="4">
        <v>415</v>
      </c>
      <c r="I53" s="4">
        <v>462.99</v>
      </c>
      <c r="J53" s="25">
        <v>88</v>
      </c>
      <c r="K53" s="25">
        <v>65</v>
      </c>
      <c r="L53" s="2"/>
      <c r="M53" t="s">
        <v>6398</v>
      </c>
    </row>
    <row r="54" spans="1:20" x14ac:dyDescent="0.25">
      <c r="A54" s="6" t="s">
        <v>63</v>
      </c>
      <c r="B54" t="s">
        <v>5873</v>
      </c>
      <c r="E54" s="4">
        <v>105.23</v>
      </c>
      <c r="F54" s="4">
        <v>125.55</v>
      </c>
      <c r="G54" s="5">
        <f t="shared" si="0"/>
        <v>-0.16184786937475104</v>
      </c>
      <c r="H54" s="4">
        <v>119</v>
      </c>
      <c r="I54" s="4">
        <v>117.14</v>
      </c>
      <c r="J54" s="2">
        <v>57</v>
      </c>
      <c r="K54" s="2">
        <v>98</v>
      </c>
      <c r="L54" s="2"/>
      <c r="M54" t="s">
        <v>6399</v>
      </c>
    </row>
    <row r="55" spans="1:20" x14ac:dyDescent="0.25">
      <c r="A55" s="6" t="s">
        <v>67</v>
      </c>
      <c r="B55" t="s">
        <v>3212</v>
      </c>
      <c r="E55" s="4">
        <v>119.83</v>
      </c>
      <c r="F55" s="4">
        <v>106.84</v>
      </c>
      <c r="G55" s="5">
        <f t="shared" si="0"/>
        <v>0.12158367652564578</v>
      </c>
      <c r="H55" s="4">
        <v>103</v>
      </c>
      <c r="I55" s="4">
        <v>95.77</v>
      </c>
      <c r="J55" s="2">
        <v>98</v>
      </c>
      <c r="K55" s="2">
        <v>34</v>
      </c>
      <c r="L55" s="2">
        <v>10</v>
      </c>
      <c r="M55" t="s">
        <v>6400</v>
      </c>
    </row>
    <row r="56" spans="1:20" x14ac:dyDescent="0.25">
      <c r="A56" s="6" t="s">
        <v>98</v>
      </c>
      <c r="B56" t="s">
        <v>3948</v>
      </c>
      <c r="E56" s="4">
        <v>209.51</v>
      </c>
      <c r="F56" s="4">
        <v>208.64</v>
      </c>
      <c r="G56" s="5">
        <f t="shared" si="0"/>
        <v>4.1698619631902059E-3</v>
      </c>
      <c r="H56" s="4">
        <v>193</v>
      </c>
      <c r="I56" s="4">
        <v>197.71</v>
      </c>
      <c r="J56" s="2">
        <v>95</v>
      </c>
      <c r="K56" s="2">
        <v>35</v>
      </c>
      <c r="L56" s="2">
        <v>15</v>
      </c>
      <c r="M56" t="s">
        <v>6401</v>
      </c>
    </row>
    <row r="58" spans="1:20" x14ac:dyDescent="0.25">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t="s">
        <v>5957</v>
      </c>
      <c r="E60" s="22"/>
      <c r="F60" s="22"/>
      <c r="G60" s="22"/>
      <c r="H60" s="22"/>
      <c r="I60" s="22"/>
      <c r="J60" s="22"/>
      <c r="K60" s="22"/>
      <c r="M60" s="22"/>
      <c r="O60" s="22"/>
      <c r="Q60" s="23"/>
    </row>
    <row r="61" spans="1:20" x14ac:dyDescent="0.25">
      <c r="A61" s="6" t="s">
        <v>5</v>
      </c>
      <c r="B61" s="18" t="s">
        <v>5993</v>
      </c>
      <c r="C61" s="18" t="s">
        <v>6000</v>
      </c>
      <c r="E61" s="26">
        <v>38.72</v>
      </c>
      <c r="F61" s="26">
        <v>33.520000000000003</v>
      </c>
      <c r="G61" s="28">
        <f t="shared" ref="G61:G85" si="1">(E61-F61)/F61</f>
        <v>0.15513126491646764</v>
      </c>
      <c r="H61" s="17">
        <v>97</v>
      </c>
      <c r="I61" s="17">
        <v>91</v>
      </c>
      <c r="J61" s="44">
        <v>44496</v>
      </c>
      <c r="K61" s="49">
        <v>36.83</v>
      </c>
      <c r="L61" s="56">
        <f t="shared" ref="L61:L73" si="2">(E61-K61)/K61</f>
        <v>5.1316861254412184E-2</v>
      </c>
      <c r="M61" s="49">
        <v>38.020000000000003</v>
      </c>
      <c r="N61" s="56">
        <f t="shared" ref="N61:N85" si="3">(E61-M61)/M61</f>
        <v>1.8411362440820506E-2</v>
      </c>
      <c r="O61" s="49">
        <v>36.58</v>
      </c>
      <c r="P61" s="56">
        <f t="shared" ref="P61:P73" si="4">(E61-O61)/O61</f>
        <v>5.8501913613996738E-2</v>
      </c>
      <c r="Q61" s="18" t="s">
        <v>6355</v>
      </c>
    </row>
    <row r="62" spans="1:20" x14ac:dyDescent="0.25">
      <c r="A62" s="6" t="s">
        <v>12</v>
      </c>
      <c r="B62" s="18" t="s">
        <v>4244</v>
      </c>
      <c r="C62" s="18" t="s">
        <v>5077</v>
      </c>
      <c r="E62" s="26">
        <v>131.15</v>
      </c>
      <c r="F62" s="26">
        <v>119.43</v>
      </c>
      <c r="G62" s="28">
        <f t="shared" si="1"/>
        <v>9.8132797454575885E-2</v>
      </c>
      <c r="H62" s="17">
        <v>45</v>
      </c>
      <c r="I62" s="17">
        <v>92</v>
      </c>
      <c r="J62" s="44">
        <v>44510</v>
      </c>
      <c r="K62" s="49">
        <v>114.9</v>
      </c>
      <c r="L62" s="56">
        <f t="shared" si="2"/>
        <v>0.14142732811140121</v>
      </c>
      <c r="M62" s="49">
        <v>124.47</v>
      </c>
      <c r="N62" s="56">
        <f t="shared" si="3"/>
        <v>5.3667550413754372E-2</v>
      </c>
      <c r="O62" s="49">
        <v>112.37</v>
      </c>
      <c r="P62" s="56">
        <f t="shared" si="4"/>
        <v>0.16712645723947672</v>
      </c>
      <c r="Q62" s="18" t="s">
        <v>6403</v>
      </c>
    </row>
    <row r="63" spans="1:20" x14ac:dyDescent="0.25">
      <c r="A63" s="6" t="s">
        <v>13</v>
      </c>
      <c r="B63" s="18" t="s">
        <v>1151</v>
      </c>
      <c r="C63" s="18" t="s">
        <v>1152</v>
      </c>
      <c r="E63" s="26">
        <v>309.33999999999997</v>
      </c>
      <c r="F63" s="26">
        <v>282.76</v>
      </c>
      <c r="G63" s="28">
        <f t="shared" si="1"/>
        <v>9.4001980478143954E-2</v>
      </c>
      <c r="H63" s="17">
        <v>20</v>
      </c>
      <c r="I63" s="17">
        <v>93</v>
      </c>
      <c r="J63" s="44">
        <v>44518</v>
      </c>
      <c r="K63" s="49">
        <v>287.54000000000002</v>
      </c>
      <c r="L63" s="56">
        <f t="shared" si="2"/>
        <v>7.5815538707657906E-2</v>
      </c>
      <c r="M63" s="49">
        <v>298.79000000000002</v>
      </c>
      <c r="N63" s="56">
        <f t="shared" si="3"/>
        <v>3.5309079955821658E-2</v>
      </c>
      <c r="O63" s="49">
        <v>285.75</v>
      </c>
      <c r="P63" s="56">
        <f t="shared" si="4"/>
        <v>8.2554680664916794E-2</v>
      </c>
      <c r="Q63" s="18" t="s">
        <v>6405</v>
      </c>
    </row>
    <row r="64" spans="1:20" x14ac:dyDescent="0.25">
      <c r="A64" s="6" t="s">
        <v>14</v>
      </c>
      <c r="B64" s="18" t="s">
        <v>5013</v>
      </c>
      <c r="C64" s="18" t="s">
        <v>5023</v>
      </c>
      <c r="E64" s="26">
        <v>62.4</v>
      </c>
      <c r="F64" s="26">
        <v>57.04</v>
      </c>
      <c r="G64" s="28">
        <f t="shared" si="1"/>
        <v>9.3969144460028048E-2</v>
      </c>
      <c r="H64" s="17">
        <v>84</v>
      </c>
      <c r="I64" s="17">
        <v>91</v>
      </c>
      <c r="J64" s="44">
        <v>44497</v>
      </c>
      <c r="K64" s="49">
        <v>61.5</v>
      </c>
      <c r="L64" s="56">
        <f t="shared" si="2"/>
        <v>1.4634146341463391E-2</v>
      </c>
      <c r="M64" s="49">
        <v>62.72</v>
      </c>
      <c r="N64" s="56">
        <f t="shared" si="3"/>
        <v>-5.1020408163265354E-3</v>
      </c>
      <c r="O64" s="49">
        <v>60.97</v>
      </c>
      <c r="P64" s="56">
        <f t="shared" si="4"/>
        <v>2.3454157782515986E-2</v>
      </c>
      <c r="Q64" s="18" t="s">
        <v>6404</v>
      </c>
      <c r="S64" s="18"/>
      <c r="T64" s="18"/>
    </row>
    <row r="65" spans="1:18" x14ac:dyDescent="0.25">
      <c r="A65" s="6" t="s">
        <v>15</v>
      </c>
      <c r="B65" s="18" t="s">
        <v>2008</v>
      </c>
      <c r="C65" s="18" t="s">
        <v>5381</v>
      </c>
      <c r="E65" s="26">
        <v>117.75</v>
      </c>
      <c r="F65" s="26">
        <v>109.85</v>
      </c>
      <c r="G65" s="28">
        <f t="shared" si="1"/>
        <v>7.1916249431042384E-2</v>
      </c>
      <c r="H65" s="17">
        <v>99</v>
      </c>
      <c r="I65" s="17">
        <v>88</v>
      </c>
      <c r="J65" s="44">
        <v>44498</v>
      </c>
      <c r="K65" s="49">
        <v>111.39</v>
      </c>
      <c r="L65" s="56">
        <f t="shared" si="2"/>
        <v>5.7096687314839745E-2</v>
      </c>
      <c r="M65" s="49">
        <v>116.93</v>
      </c>
      <c r="N65" s="56">
        <f t="shared" si="3"/>
        <v>7.0127426665525794E-3</v>
      </c>
      <c r="O65" s="49">
        <v>110.59</v>
      </c>
      <c r="P65" s="56">
        <f t="shared" si="4"/>
        <v>6.4743647707749305E-2</v>
      </c>
      <c r="Q65" s="18" t="s">
        <v>6406</v>
      </c>
    </row>
    <row r="66" spans="1:18" x14ac:dyDescent="0.25">
      <c r="A66" s="6" t="s">
        <v>16</v>
      </c>
      <c r="B66" s="18" t="s">
        <v>6374</v>
      </c>
      <c r="C66" s="18" t="s">
        <v>6380</v>
      </c>
      <c r="D66" s="18"/>
      <c r="E66" s="26">
        <v>114.05</v>
      </c>
      <c r="F66" s="26">
        <v>107.67</v>
      </c>
      <c r="G66" s="28">
        <f t="shared" si="1"/>
        <v>5.9255131420079828E-2</v>
      </c>
      <c r="H66" s="17">
        <v>94</v>
      </c>
      <c r="I66" s="17">
        <v>94</v>
      </c>
      <c r="J66" s="44">
        <v>44490</v>
      </c>
      <c r="K66" s="49">
        <v>107.41</v>
      </c>
      <c r="L66" s="56">
        <f t="shared" si="2"/>
        <v>6.1819197467647337E-2</v>
      </c>
      <c r="M66" s="49">
        <v>114.94</v>
      </c>
      <c r="N66" s="56">
        <f t="shared" si="3"/>
        <v>-7.7431703497476993E-3</v>
      </c>
      <c r="O66" s="49">
        <v>106.77</v>
      </c>
      <c r="P66" s="56">
        <f t="shared" si="4"/>
        <v>6.8183946801536027E-2</v>
      </c>
      <c r="Q66" s="18" t="s">
        <v>6381</v>
      </c>
      <c r="R66" s="12"/>
    </row>
    <row r="67" spans="1:18" x14ac:dyDescent="0.25">
      <c r="A67" s="6" t="s">
        <v>17</v>
      </c>
      <c r="B67" s="18" t="s">
        <v>910</v>
      </c>
      <c r="C67" s="18" t="s">
        <v>911</v>
      </c>
      <c r="E67" s="26">
        <v>198.11</v>
      </c>
      <c r="F67" s="26">
        <v>192.75</v>
      </c>
      <c r="G67" s="28">
        <f t="shared" si="1"/>
        <v>2.7808041504539631E-2</v>
      </c>
      <c r="H67" s="17">
        <v>87</v>
      </c>
      <c r="I67" s="17">
        <v>82</v>
      </c>
      <c r="J67" s="43">
        <v>44491</v>
      </c>
      <c r="K67" s="49">
        <v>186.32</v>
      </c>
      <c r="L67" s="56">
        <f t="shared" si="2"/>
        <v>6.327823100042948E-2</v>
      </c>
      <c r="M67" s="49">
        <v>190.38</v>
      </c>
      <c r="N67" s="56">
        <f t="shared" si="3"/>
        <v>4.0603004517281327E-2</v>
      </c>
      <c r="O67" s="49">
        <v>185.62</v>
      </c>
      <c r="P67" s="56">
        <f t="shared" si="4"/>
        <v>6.7288007757784762E-2</v>
      </c>
      <c r="Q67" s="18" t="s">
        <v>6409</v>
      </c>
    </row>
    <row r="68" spans="1:18" x14ac:dyDescent="0.25">
      <c r="A68" s="6" t="s">
        <v>18</v>
      </c>
      <c r="B68" s="18" t="s">
        <v>6375</v>
      </c>
      <c r="C68" s="18" t="s">
        <v>6382</v>
      </c>
      <c r="E68" s="26">
        <v>148.19</v>
      </c>
      <c r="F68" s="26">
        <v>145.09</v>
      </c>
      <c r="G68" s="28">
        <f t="shared" si="1"/>
        <v>2.1366048659452713E-2</v>
      </c>
      <c r="H68" s="17">
        <v>96</v>
      </c>
      <c r="I68" s="17">
        <v>77</v>
      </c>
      <c r="J68" s="43">
        <v>44498</v>
      </c>
      <c r="K68" s="49">
        <v>143.29</v>
      </c>
      <c r="L68" s="56">
        <f t="shared" si="2"/>
        <v>3.4196384953590661E-2</v>
      </c>
      <c r="M68" s="49">
        <v>146.79</v>
      </c>
      <c r="N68" s="56">
        <f t="shared" si="3"/>
        <v>9.5374344301383321E-3</v>
      </c>
      <c r="O68" s="49">
        <v>142.27000000000001</v>
      </c>
      <c r="P68" s="56">
        <f t="shared" si="4"/>
        <v>4.1611021297532767E-2</v>
      </c>
      <c r="Q68" s="18" t="s">
        <v>6383</v>
      </c>
    </row>
    <row r="69" spans="1:18" x14ac:dyDescent="0.25">
      <c r="A69" s="6" t="s">
        <v>63</v>
      </c>
      <c r="B69" s="18" t="s">
        <v>5466</v>
      </c>
      <c r="C69" s="18" t="s">
        <v>6281</v>
      </c>
      <c r="E69" s="26">
        <v>41.5</v>
      </c>
      <c r="F69" s="26">
        <v>40.79</v>
      </c>
      <c r="G69" s="28">
        <f t="shared" si="1"/>
        <v>1.7406227016425614E-2</v>
      </c>
      <c r="H69" s="17">
        <v>91</v>
      </c>
      <c r="I69" s="17">
        <v>88</v>
      </c>
      <c r="J69" s="44">
        <v>44502</v>
      </c>
      <c r="K69" s="49">
        <v>39.020000000000003</v>
      </c>
      <c r="L69" s="56">
        <f t="shared" si="2"/>
        <v>6.3557150179395103E-2</v>
      </c>
      <c r="M69" s="49">
        <v>41.73</v>
      </c>
      <c r="N69" s="56">
        <f t="shared" si="3"/>
        <v>-5.511622334052166E-3</v>
      </c>
      <c r="O69" s="49">
        <v>39.18</v>
      </c>
      <c r="P69" s="56">
        <f t="shared" si="4"/>
        <v>5.9213884635017873E-2</v>
      </c>
      <c r="Q69" s="18" t="s">
        <v>6356</v>
      </c>
    </row>
    <row r="70" spans="1:18" x14ac:dyDescent="0.25">
      <c r="A70" s="6" t="s">
        <v>67</v>
      </c>
      <c r="B70" s="18" t="s">
        <v>4088</v>
      </c>
      <c r="C70" s="18" t="s">
        <v>4089</v>
      </c>
      <c r="E70" s="26">
        <v>155.65</v>
      </c>
      <c r="F70" s="26">
        <v>153.5</v>
      </c>
      <c r="G70" s="28">
        <f t="shared" si="1"/>
        <v>1.4006514657980492E-2</v>
      </c>
      <c r="H70" s="17">
        <v>41</v>
      </c>
      <c r="I70" s="17">
        <v>87</v>
      </c>
      <c r="J70" s="51">
        <v>44433</v>
      </c>
      <c r="K70" s="49">
        <v>149.19999999999999</v>
      </c>
      <c r="L70" s="56">
        <f t="shared" si="2"/>
        <v>4.3230563002681084E-2</v>
      </c>
      <c r="M70" s="49">
        <v>150.66</v>
      </c>
      <c r="N70" s="56">
        <f t="shared" si="3"/>
        <v>3.312093455462637E-2</v>
      </c>
      <c r="O70" s="49">
        <v>147.16</v>
      </c>
      <c r="P70" s="56">
        <f t="shared" si="4"/>
        <v>5.7692307692307758E-2</v>
      </c>
      <c r="Q70" s="18" t="s">
        <v>6410</v>
      </c>
    </row>
    <row r="71" spans="1:18" x14ac:dyDescent="0.25">
      <c r="A71" s="6" t="s">
        <v>98</v>
      </c>
      <c r="B71" s="18" t="s">
        <v>4672</v>
      </c>
      <c r="C71" s="18" t="s">
        <v>6224</v>
      </c>
      <c r="E71" s="26">
        <v>61.08</v>
      </c>
      <c r="F71" s="26">
        <v>60.28</v>
      </c>
      <c r="G71" s="28">
        <f t="shared" si="1"/>
        <v>1.3271400132713954E-2</v>
      </c>
      <c r="H71" s="17">
        <v>65</v>
      </c>
      <c r="I71" s="17">
        <v>91</v>
      </c>
      <c r="J71" s="44">
        <v>44502</v>
      </c>
      <c r="K71" s="49">
        <v>55.53</v>
      </c>
      <c r="L71" s="56">
        <f t="shared" si="2"/>
        <v>9.9945975148568289E-2</v>
      </c>
      <c r="M71" s="49">
        <v>58.79</v>
      </c>
      <c r="N71" s="56">
        <f t="shared" si="3"/>
        <v>3.895220275557066E-2</v>
      </c>
      <c r="O71" s="49">
        <v>54.45</v>
      </c>
      <c r="P71" s="56">
        <f t="shared" si="4"/>
        <v>0.12176308539944894</v>
      </c>
      <c r="Q71" s="18" t="s">
        <v>6407</v>
      </c>
    </row>
    <row r="72" spans="1:18" x14ac:dyDescent="0.25">
      <c r="A72" s="6" t="s">
        <v>102</v>
      </c>
      <c r="B72" s="18" t="s">
        <v>5147</v>
      </c>
      <c r="C72" s="18" t="s">
        <v>5149</v>
      </c>
      <c r="E72" s="26">
        <v>208.16</v>
      </c>
      <c r="F72" s="26">
        <v>207.33</v>
      </c>
      <c r="G72" s="28">
        <f t="shared" si="1"/>
        <v>4.0032797954950277E-3</v>
      </c>
      <c r="H72" s="17">
        <v>97</v>
      </c>
      <c r="I72" s="17">
        <v>93</v>
      </c>
      <c r="J72" s="44">
        <v>44518</v>
      </c>
      <c r="K72" s="49">
        <v>196.78</v>
      </c>
      <c r="L72" s="56">
        <f t="shared" si="2"/>
        <v>5.7831080394348998E-2</v>
      </c>
      <c r="M72" s="49">
        <v>198.15</v>
      </c>
      <c r="N72" s="56">
        <f t="shared" si="3"/>
        <v>5.0517284885187939E-2</v>
      </c>
      <c r="O72" s="49">
        <v>195.17</v>
      </c>
      <c r="P72" s="56">
        <f t="shared" si="4"/>
        <v>6.6557360250038472E-2</v>
      </c>
      <c r="Q72" s="18" t="s">
        <v>6413</v>
      </c>
    </row>
    <row r="73" spans="1:18" x14ac:dyDescent="0.25">
      <c r="A73" s="6" t="s">
        <v>106</v>
      </c>
      <c r="B73" s="18" t="s">
        <v>6177</v>
      </c>
      <c r="C73" s="18" t="s">
        <v>6182</v>
      </c>
      <c r="E73" s="26">
        <v>123.42</v>
      </c>
      <c r="F73" s="26">
        <v>124.05</v>
      </c>
      <c r="G73" s="28">
        <f t="shared" si="1"/>
        <v>-5.0785973397823089E-3</v>
      </c>
      <c r="H73" s="17">
        <v>91</v>
      </c>
      <c r="I73" s="17">
        <v>81</v>
      </c>
      <c r="J73" s="43">
        <v>44439</v>
      </c>
      <c r="K73" s="49">
        <v>115.28</v>
      </c>
      <c r="L73" s="56">
        <f t="shared" si="2"/>
        <v>7.061068702290077E-2</v>
      </c>
      <c r="M73" s="49">
        <v>119.25</v>
      </c>
      <c r="N73" s="56">
        <f t="shared" si="3"/>
        <v>3.4968553459119513E-2</v>
      </c>
      <c r="O73" s="49">
        <v>114.54</v>
      </c>
      <c r="P73" s="56">
        <f t="shared" si="4"/>
        <v>7.7527501309586133E-2</v>
      </c>
      <c r="Q73" s="18" t="s">
        <v>6368</v>
      </c>
    </row>
    <row r="74" spans="1:18" x14ac:dyDescent="0.25">
      <c r="A74" s="6" t="s">
        <v>238</v>
      </c>
      <c r="B74" s="18" t="s">
        <v>6420</v>
      </c>
      <c r="C74" s="18" t="s">
        <v>6424</v>
      </c>
      <c r="E74" s="26">
        <v>54.03</v>
      </c>
      <c r="F74" s="26">
        <v>54.7</v>
      </c>
      <c r="G74" s="28">
        <f t="shared" si="1"/>
        <v>-1.2248628884826356E-2</v>
      </c>
      <c r="H74" s="17">
        <v>5</v>
      </c>
      <c r="I74" s="17">
        <v>87</v>
      </c>
      <c r="J74" s="43">
        <v>44497</v>
      </c>
      <c r="M74" s="49">
        <v>48.27</v>
      </c>
      <c r="N74" s="56">
        <f t="shared" si="3"/>
        <v>0.1193287756370416</v>
      </c>
      <c r="Q74" s="18" t="s">
        <v>6425</v>
      </c>
    </row>
    <row r="75" spans="1:18" x14ac:dyDescent="0.25">
      <c r="A75" s="6" t="s">
        <v>243</v>
      </c>
      <c r="B75" s="18" t="s">
        <v>5570</v>
      </c>
      <c r="C75" s="18" t="s">
        <v>6228</v>
      </c>
      <c r="E75" s="26">
        <v>102.48</v>
      </c>
      <c r="F75" s="26">
        <v>104.32</v>
      </c>
      <c r="G75" s="28">
        <f t="shared" si="1"/>
        <v>-1.7638036809815849E-2</v>
      </c>
      <c r="H75" s="17">
        <v>89</v>
      </c>
      <c r="I75" s="17">
        <v>91</v>
      </c>
      <c r="J75" s="44">
        <v>44498</v>
      </c>
      <c r="K75" s="49">
        <v>102.28</v>
      </c>
      <c r="L75" s="56">
        <f t="shared" ref="L75:L85" si="5">(E75-K75)/K75</f>
        <v>1.9554165037153192E-3</v>
      </c>
      <c r="M75" s="49">
        <v>103.04</v>
      </c>
      <c r="N75" s="56">
        <f t="shared" si="3"/>
        <v>-5.4347826086956737E-3</v>
      </c>
      <c r="O75" s="49">
        <v>101.14</v>
      </c>
      <c r="P75" s="56">
        <f t="shared" ref="P75:P85" si="6">(E75-O75)/O75</f>
        <v>1.3248961835080121E-2</v>
      </c>
      <c r="Q75" s="18" t="s">
        <v>6408</v>
      </c>
    </row>
    <row r="76" spans="1:18" x14ac:dyDescent="0.25">
      <c r="A76" s="6" t="s">
        <v>263</v>
      </c>
      <c r="B76" s="18" t="s">
        <v>1807</v>
      </c>
      <c r="C76" s="18" t="s">
        <v>6428</v>
      </c>
      <c r="E76" s="26">
        <v>106.2</v>
      </c>
      <c r="F76" s="26">
        <v>108.74</v>
      </c>
      <c r="G76" s="28">
        <f t="shared" si="1"/>
        <v>-2.3358469744344235E-2</v>
      </c>
      <c r="H76" s="17">
        <v>49</v>
      </c>
      <c r="I76" s="17">
        <v>80</v>
      </c>
      <c r="J76" s="43">
        <v>44505</v>
      </c>
      <c r="K76" s="49">
        <v>99.56</v>
      </c>
      <c r="L76" s="56">
        <f t="shared" si="5"/>
        <v>6.6693451185214955E-2</v>
      </c>
      <c r="M76" s="49">
        <v>102.95</v>
      </c>
      <c r="N76" s="56">
        <f t="shared" si="3"/>
        <v>3.1568722680913062E-2</v>
      </c>
      <c r="O76" s="49">
        <v>98.19</v>
      </c>
      <c r="P76" s="56">
        <f t="shared" si="6"/>
        <v>8.1576535288725993E-2</v>
      </c>
      <c r="Q76" s="18" t="s">
        <v>6429</v>
      </c>
    </row>
    <row r="77" spans="1:18" x14ac:dyDescent="0.25">
      <c r="A77" s="6" t="s">
        <v>267</v>
      </c>
      <c r="B77" s="18" t="s">
        <v>900</v>
      </c>
      <c r="C77" s="18" t="s">
        <v>6330</v>
      </c>
      <c r="D77" s="18"/>
      <c r="E77" s="26">
        <v>275</v>
      </c>
      <c r="F77" s="26">
        <v>287.85000000000002</v>
      </c>
      <c r="G77" s="28">
        <f t="shared" si="1"/>
        <v>-4.4641306235886823E-2</v>
      </c>
      <c r="H77" s="17">
        <v>79</v>
      </c>
      <c r="I77" s="17">
        <v>77</v>
      </c>
      <c r="J77" s="44">
        <v>44512</v>
      </c>
      <c r="K77" s="49">
        <v>261.08999999999997</v>
      </c>
      <c r="L77" s="56">
        <f t="shared" si="5"/>
        <v>5.3276647899191953E-2</v>
      </c>
      <c r="M77" s="49">
        <v>268.83</v>
      </c>
      <c r="N77" s="56">
        <f t="shared" si="3"/>
        <v>2.2951307517762216E-2</v>
      </c>
      <c r="O77" s="49">
        <v>258.02</v>
      </c>
      <c r="P77" s="56">
        <f t="shared" si="6"/>
        <v>6.5808852026974729E-2</v>
      </c>
      <c r="Q77" s="18" t="s">
        <v>6417</v>
      </c>
    </row>
    <row r="78" spans="1:18" x14ac:dyDescent="0.25">
      <c r="A78" s="6" t="s">
        <v>404</v>
      </c>
      <c r="B78" s="18" t="s">
        <v>6421</v>
      </c>
      <c r="C78" s="18" t="s">
        <v>6426</v>
      </c>
      <c r="E78" s="26">
        <v>52.41</v>
      </c>
      <c r="F78" s="26">
        <v>55.3</v>
      </c>
      <c r="G78" s="28">
        <f t="shared" si="1"/>
        <v>-5.2260397830018096E-2</v>
      </c>
      <c r="H78" s="17">
        <v>72</v>
      </c>
      <c r="I78" s="17">
        <v>95</v>
      </c>
      <c r="J78" s="43">
        <v>44505</v>
      </c>
      <c r="K78" s="49">
        <v>49.35</v>
      </c>
      <c r="L78" s="56">
        <f t="shared" si="5"/>
        <v>6.2006079027355526E-2</v>
      </c>
      <c r="M78" s="49">
        <v>51.13</v>
      </c>
      <c r="N78" s="56">
        <f t="shared" si="3"/>
        <v>2.5034226481517582E-2</v>
      </c>
      <c r="O78" s="49">
        <v>49.25</v>
      </c>
      <c r="P78" s="56">
        <f t="shared" si="6"/>
        <v>6.4162436548223276E-2</v>
      </c>
      <c r="Q78" s="18" t="s">
        <v>6427</v>
      </c>
    </row>
    <row r="79" spans="1:18" x14ac:dyDescent="0.25">
      <c r="A79" s="6" t="s">
        <v>619</v>
      </c>
      <c r="B79" s="18" t="s">
        <v>6373</v>
      </c>
      <c r="C79" s="18" t="s">
        <v>6377</v>
      </c>
      <c r="E79" s="26">
        <v>63.12</v>
      </c>
      <c r="F79" s="26">
        <v>66.7</v>
      </c>
      <c r="G79" s="28">
        <f t="shared" si="1"/>
        <v>-5.3673163418290933E-2</v>
      </c>
      <c r="H79" s="17">
        <v>98</v>
      </c>
      <c r="I79" s="17">
        <v>92</v>
      </c>
      <c r="J79" s="44">
        <v>44497</v>
      </c>
      <c r="K79" s="49">
        <v>56.3</v>
      </c>
      <c r="L79" s="56">
        <f t="shared" si="5"/>
        <v>0.12113676731793963</v>
      </c>
      <c r="M79" s="49">
        <v>59.55</v>
      </c>
      <c r="N79" s="56">
        <f t="shared" si="3"/>
        <v>5.9949622166246858E-2</v>
      </c>
      <c r="O79" s="49">
        <v>56.39</v>
      </c>
      <c r="P79" s="56">
        <f t="shared" si="6"/>
        <v>0.11934740202163499</v>
      </c>
      <c r="Q79" s="18" t="s">
        <v>6414</v>
      </c>
    </row>
    <row r="80" spans="1:18" x14ac:dyDescent="0.25">
      <c r="A80" s="6" t="s">
        <v>831</v>
      </c>
      <c r="B80" s="18" t="s">
        <v>138</v>
      </c>
      <c r="C80" s="18" t="s">
        <v>5196</v>
      </c>
      <c r="E80" s="26">
        <v>77.180000000000007</v>
      </c>
      <c r="F80" s="26">
        <v>81.89</v>
      </c>
      <c r="G80" s="28">
        <f t="shared" si="1"/>
        <v>-5.7516180241787687E-2</v>
      </c>
      <c r="H80" s="17">
        <v>99</v>
      </c>
      <c r="I80" s="17">
        <v>84</v>
      </c>
      <c r="J80" s="44">
        <v>44509</v>
      </c>
      <c r="K80" s="49">
        <v>76.73</v>
      </c>
      <c r="L80" s="56">
        <f t="shared" si="5"/>
        <v>5.8647204483253329E-3</v>
      </c>
      <c r="M80" s="49">
        <v>79.760000000000005</v>
      </c>
      <c r="N80" s="56">
        <f t="shared" si="3"/>
        <v>-3.2347041123370085E-2</v>
      </c>
      <c r="O80" s="49">
        <v>75.77</v>
      </c>
      <c r="P80" s="56">
        <f t="shared" si="6"/>
        <v>1.8608948132506412E-2</v>
      </c>
      <c r="Q80" s="18" t="s">
        <v>6411</v>
      </c>
    </row>
    <row r="81" spans="1:18" x14ac:dyDescent="0.25">
      <c r="A81" s="6" t="s">
        <v>832</v>
      </c>
      <c r="B81" s="18" t="s">
        <v>2127</v>
      </c>
      <c r="C81" s="18" t="s">
        <v>5375</v>
      </c>
      <c r="D81" s="18"/>
      <c r="E81" s="26">
        <v>690.84</v>
      </c>
      <c r="F81" s="26">
        <v>733.05</v>
      </c>
      <c r="G81" s="28">
        <f t="shared" si="1"/>
        <v>-5.7581338244321566E-2</v>
      </c>
      <c r="H81" s="17">
        <v>98</v>
      </c>
      <c r="I81" s="17">
        <v>93</v>
      </c>
      <c r="J81" s="44">
        <v>44448</v>
      </c>
      <c r="K81" s="49">
        <v>683.98</v>
      </c>
      <c r="L81" s="56">
        <f t="shared" si="5"/>
        <v>1.0029533027281519E-2</v>
      </c>
      <c r="M81" s="49">
        <v>690.86</v>
      </c>
      <c r="N81" s="56">
        <f t="shared" si="3"/>
        <v>-2.8949425353880393E-5</v>
      </c>
      <c r="O81" s="49">
        <v>683.48</v>
      </c>
      <c r="P81" s="56">
        <f t="shared" si="6"/>
        <v>1.0768420436589239E-2</v>
      </c>
      <c r="Q81" s="18" t="s">
        <v>6412</v>
      </c>
    </row>
    <row r="82" spans="1:18" x14ac:dyDescent="0.25">
      <c r="A82" s="6" t="s">
        <v>906</v>
      </c>
      <c r="B82" s="18" t="s">
        <v>6419</v>
      </c>
      <c r="C82" s="18" t="s">
        <v>6422</v>
      </c>
      <c r="E82" s="26">
        <v>46.07</v>
      </c>
      <c r="F82" s="26">
        <v>49</v>
      </c>
      <c r="G82" s="28">
        <f t="shared" si="1"/>
        <v>-5.9795918367346934E-2</v>
      </c>
      <c r="H82" s="17">
        <v>71</v>
      </c>
      <c r="I82" s="17">
        <v>99</v>
      </c>
      <c r="J82" s="43">
        <v>44497</v>
      </c>
      <c r="K82" s="49">
        <v>42.23</v>
      </c>
      <c r="L82" s="56">
        <f t="shared" si="5"/>
        <v>9.0930618044044606E-2</v>
      </c>
      <c r="M82" s="49">
        <v>42.96</v>
      </c>
      <c r="N82" s="56">
        <f t="shared" si="3"/>
        <v>7.2392923649906876E-2</v>
      </c>
      <c r="O82" s="49">
        <v>42.02</v>
      </c>
      <c r="P82" s="56">
        <f t="shared" si="6"/>
        <v>9.6382674916706254E-2</v>
      </c>
      <c r="Q82" s="18" t="s">
        <v>6423</v>
      </c>
    </row>
    <row r="83" spans="1:18" x14ac:dyDescent="0.25">
      <c r="A83" s="6" t="s">
        <v>913</v>
      </c>
      <c r="B83" s="18" t="s">
        <v>6119</v>
      </c>
      <c r="C83" s="18" t="s">
        <v>6123</v>
      </c>
      <c r="E83" s="26">
        <v>23</v>
      </c>
      <c r="F83" s="26">
        <v>24.63</v>
      </c>
      <c r="G83" s="28">
        <f t="shared" si="1"/>
        <v>-6.6179455948030819E-2</v>
      </c>
      <c r="H83" s="17">
        <v>92</v>
      </c>
      <c r="I83" s="17">
        <v>93</v>
      </c>
      <c r="J83" s="43">
        <v>44496</v>
      </c>
      <c r="K83" s="49">
        <v>23.42</v>
      </c>
      <c r="L83" s="56">
        <f t="shared" si="5"/>
        <v>-1.7933390264731071E-2</v>
      </c>
      <c r="M83" s="49">
        <v>23.37</v>
      </c>
      <c r="N83" s="56">
        <f t="shared" si="3"/>
        <v>-1.5832263585793795E-2</v>
      </c>
      <c r="O83" s="49">
        <v>23.41</v>
      </c>
      <c r="P83" s="56">
        <f t="shared" si="6"/>
        <v>-1.7513882956001713E-2</v>
      </c>
      <c r="Q83" s="18" t="s">
        <v>6402</v>
      </c>
      <c r="R83" s="18"/>
    </row>
    <row r="84" spans="1:18" x14ac:dyDescent="0.25">
      <c r="A84" s="6" t="s">
        <v>976</v>
      </c>
      <c r="B84" s="18" t="s">
        <v>4046</v>
      </c>
      <c r="C84" s="18" t="s">
        <v>5343</v>
      </c>
      <c r="E84" s="26">
        <v>181.56</v>
      </c>
      <c r="F84" s="26">
        <v>198.95</v>
      </c>
      <c r="G84" s="28">
        <f t="shared" si="1"/>
        <v>-8.7408896707715442E-2</v>
      </c>
      <c r="H84" s="17">
        <v>94</v>
      </c>
      <c r="I84" s="17">
        <v>68</v>
      </c>
      <c r="J84" s="44">
        <v>44504</v>
      </c>
      <c r="K84" s="49">
        <v>188.14</v>
      </c>
      <c r="L84" s="56">
        <f t="shared" si="5"/>
        <v>-3.4973955565004704E-2</v>
      </c>
      <c r="M84" s="49">
        <v>187.71</v>
      </c>
      <c r="N84" s="56">
        <f t="shared" si="3"/>
        <v>-3.2763305098289945E-2</v>
      </c>
      <c r="O84" s="49">
        <v>188.41</v>
      </c>
      <c r="P84" s="56">
        <f t="shared" si="6"/>
        <v>-3.635688126957165E-2</v>
      </c>
      <c r="Q84" s="18" t="s">
        <v>6415</v>
      </c>
    </row>
    <row r="85" spans="1:18" x14ac:dyDescent="0.25">
      <c r="A85" s="6" t="s">
        <v>1082</v>
      </c>
      <c r="B85" s="18" t="s">
        <v>5577</v>
      </c>
      <c r="C85" s="18" t="s">
        <v>5578</v>
      </c>
      <c r="E85" s="26">
        <v>263.05</v>
      </c>
      <c r="F85" s="26">
        <v>289.23</v>
      </c>
      <c r="G85" s="28">
        <f t="shared" si="1"/>
        <v>-9.0516198181378155E-2</v>
      </c>
      <c r="H85" s="17">
        <v>99</v>
      </c>
      <c r="I85" s="17">
        <v>88</v>
      </c>
      <c r="J85" s="44">
        <v>44505</v>
      </c>
      <c r="K85" s="49">
        <v>251.48</v>
      </c>
      <c r="L85" s="56">
        <f t="shared" si="5"/>
        <v>4.6007634801972411E-2</v>
      </c>
      <c r="M85" s="49">
        <v>262.07</v>
      </c>
      <c r="N85" s="56">
        <f t="shared" si="3"/>
        <v>3.7394589231885306E-3</v>
      </c>
      <c r="O85" s="49">
        <v>250.47</v>
      </c>
      <c r="P85" s="56">
        <f t="shared" si="6"/>
        <v>5.0225575917275569E-2</v>
      </c>
      <c r="Q85" s="18" t="s">
        <v>6416</v>
      </c>
    </row>
    <row r="86" spans="1:18" x14ac:dyDescent="0.25">
      <c r="A86" s="6" t="s">
        <v>1083</v>
      </c>
      <c r="B86" s="18"/>
      <c r="C86" s="18"/>
      <c r="E86" s="26"/>
      <c r="F86" s="26"/>
      <c r="G86" s="28"/>
      <c r="H86" s="17"/>
      <c r="I86" s="17"/>
      <c r="J86" s="51"/>
      <c r="K86" s="49"/>
      <c r="L86" s="56"/>
      <c r="M86" s="49"/>
      <c r="N86" s="56"/>
      <c r="O86" s="49"/>
      <c r="P86" s="56"/>
      <c r="Q86" s="18"/>
    </row>
    <row r="87" spans="1:18" x14ac:dyDescent="0.25">
      <c r="A87" s="6" t="s">
        <v>1084</v>
      </c>
      <c r="B87" s="18"/>
      <c r="C87" s="18"/>
      <c r="E87" s="26"/>
      <c r="F87" s="26"/>
      <c r="G87" s="28"/>
      <c r="H87" s="17"/>
      <c r="I87" s="17"/>
      <c r="J87" s="44"/>
      <c r="K87" s="49"/>
      <c r="L87" s="56"/>
      <c r="M87" s="49"/>
      <c r="N87" s="56"/>
      <c r="O87" s="49"/>
      <c r="P87" s="56"/>
      <c r="Q87" s="18"/>
    </row>
    <row r="88" spans="1:18" x14ac:dyDescent="0.25">
      <c r="A88" s="6" t="s">
        <v>1514</v>
      </c>
    </row>
    <row r="89" spans="1:18" x14ac:dyDescent="0.25">
      <c r="A89" s="6" t="s">
        <v>1515</v>
      </c>
    </row>
    <row r="90" spans="1:18" x14ac:dyDescent="0.25">
      <c r="A90" s="6" t="s">
        <v>1518</v>
      </c>
    </row>
    <row r="91" spans="1:18" x14ac:dyDescent="0.25">
      <c r="A91" s="6" t="s">
        <v>1519</v>
      </c>
    </row>
    <row r="92" spans="1:18" x14ac:dyDescent="0.25">
      <c r="A92" s="6" t="s">
        <v>1820</v>
      </c>
    </row>
    <row r="93" spans="1:18" x14ac:dyDescent="0.25">
      <c r="A93" s="6" t="s">
        <v>4642</v>
      </c>
      <c r="B93" s="18"/>
      <c r="C93" s="18"/>
      <c r="D93" s="18"/>
      <c r="E93" s="26"/>
      <c r="F93" s="26"/>
      <c r="G93" s="28"/>
      <c r="H93" s="17"/>
      <c r="I93" s="17"/>
      <c r="J93" s="44"/>
      <c r="K93" s="49"/>
      <c r="L93" s="49"/>
      <c r="M93" s="49"/>
      <c r="N93" s="18"/>
    </row>
    <row r="94" spans="1:18" x14ac:dyDescent="0.25">
      <c r="A94" s="6" t="s">
        <v>5990</v>
      </c>
    </row>
    <row r="95" spans="1:18" x14ac:dyDescent="0.25">
      <c r="A95" s="6" t="s">
        <v>5991</v>
      </c>
    </row>
    <row r="96" spans="1:18" x14ac:dyDescent="0.25">
      <c r="Q96" s="18"/>
    </row>
    <row r="98" spans="10:10" x14ac:dyDescent="0.25">
      <c r="J98" s="44"/>
    </row>
    <row r="99" spans="10:10" x14ac:dyDescent="0.25">
      <c r="J99" s="44"/>
    </row>
    <row r="100" spans="10:10" x14ac:dyDescent="0.25">
      <c r="J100" s="44"/>
    </row>
    <row r="101" spans="10:10" x14ac:dyDescent="0.25">
      <c r="J101" s="44"/>
    </row>
  </sheetData>
  <sortState xmlns:xlrd2="http://schemas.microsoft.com/office/spreadsheetml/2017/richdata2" ref="B61:R85">
    <sortCondition descending="1" ref="G61:G85"/>
  </sortState>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5A997-80A0-455C-84DB-D6555CFEAC86}">
  <dimension ref="A1:T101"/>
  <sheetViews>
    <sheetView workbookViewId="0">
      <selection sqref="A1:XFD1048576"/>
    </sheetView>
  </sheetViews>
  <sheetFormatPr defaultRowHeight="15" x14ac:dyDescent="0.25"/>
  <cols>
    <col min="3" max="3" width="11" customWidth="1"/>
    <col min="5" max="5" width="10.28515625" customWidth="1"/>
    <col min="6" max="6" width="10.710937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44428</v>
      </c>
      <c r="I3" s="2"/>
      <c r="J3" s="44">
        <v>44431</v>
      </c>
      <c r="K3" s="43">
        <v>44432</v>
      </c>
      <c r="L3" s="43">
        <v>44433</v>
      </c>
      <c r="M3" s="43">
        <v>44434</v>
      </c>
      <c r="N3" s="43">
        <v>44435</v>
      </c>
      <c r="P3" t="s">
        <v>1973</v>
      </c>
    </row>
    <row r="4" spans="1:16" ht="15.75" thickBot="1" x14ac:dyDescent="0.3">
      <c r="A4" t="s">
        <v>0</v>
      </c>
      <c r="C4" s="10">
        <v>44431</v>
      </c>
      <c r="D4" s="11" t="s">
        <v>66</v>
      </c>
      <c r="E4" s="10">
        <v>44435</v>
      </c>
      <c r="J4" s="2" t="s">
        <v>58</v>
      </c>
      <c r="K4" s="2" t="s">
        <v>59</v>
      </c>
      <c r="L4" s="2" t="s">
        <v>60</v>
      </c>
      <c r="M4" s="2" t="s">
        <v>61</v>
      </c>
      <c r="N4" s="2" t="s">
        <v>62</v>
      </c>
    </row>
    <row r="5" spans="1:16" ht="15.75" thickBot="1" x14ac:dyDescent="0.3">
      <c r="G5" t="s">
        <v>57</v>
      </c>
      <c r="H5" s="8">
        <v>14714.66</v>
      </c>
      <c r="J5" s="16">
        <v>14942.65</v>
      </c>
      <c r="K5" s="16">
        <v>15019.8</v>
      </c>
      <c r="L5" s="16">
        <v>15041.86</v>
      </c>
      <c r="M5" s="16">
        <v>14945.81</v>
      </c>
      <c r="N5" s="16">
        <v>15129.5</v>
      </c>
      <c r="P5" s="5">
        <f>(N5-H5)/H5</f>
        <v>2.8192292584402232E-2</v>
      </c>
    </row>
    <row r="6" spans="1:16" ht="15.75" thickBot="1" x14ac:dyDescent="0.3">
      <c r="A6" t="s">
        <v>2</v>
      </c>
      <c r="C6" s="33" t="s">
        <v>6208</v>
      </c>
      <c r="D6" s="1"/>
      <c r="E6" s="1"/>
      <c r="G6" t="s">
        <v>3680</v>
      </c>
      <c r="H6" s="9">
        <v>4441.67</v>
      </c>
      <c r="J6" s="16">
        <v>4479.53</v>
      </c>
      <c r="K6" s="21">
        <v>4486.2299999999996</v>
      </c>
      <c r="L6" s="21">
        <v>4496.1899999999996</v>
      </c>
      <c r="M6" s="16">
        <v>4470</v>
      </c>
      <c r="N6" s="16">
        <v>4509.37</v>
      </c>
      <c r="P6" s="5">
        <f>(N6-H6)/H6</f>
        <v>1.5242014827756186E-2</v>
      </c>
    </row>
    <row r="7" spans="1:16" x14ac:dyDescent="0.25">
      <c r="C7" s="12"/>
      <c r="J7" s="12"/>
    </row>
    <row r="8" spans="1:16" x14ac:dyDescent="0.25">
      <c r="C8" s="12"/>
      <c r="J8" s="12"/>
    </row>
    <row r="9" spans="1:16" x14ac:dyDescent="0.25">
      <c r="A9" t="s">
        <v>3</v>
      </c>
      <c r="C9" t="s">
        <v>6490</v>
      </c>
      <c r="J9" s="18"/>
    </row>
    <row r="10" spans="1:16" x14ac:dyDescent="0.25">
      <c r="C10" s="37" t="s">
        <v>6491</v>
      </c>
      <c r="J10" s="18"/>
    </row>
    <row r="11" spans="1:16" x14ac:dyDescent="0.25">
      <c r="C11" s="37" t="s">
        <v>6492</v>
      </c>
      <c r="J11" s="18"/>
    </row>
    <row r="12" spans="1:16" x14ac:dyDescent="0.25">
      <c r="C12" s="37" t="s">
        <v>6493</v>
      </c>
      <c r="J12" s="18"/>
    </row>
    <row r="13" spans="1:16" x14ac:dyDescent="0.25">
      <c r="C13" s="37" t="s">
        <v>6494</v>
      </c>
      <c r="J13" s="18"/>
    </row>
    <row r="14" spans="1:16" x14ac:dyDescent="0.25">
      <c r="C14" s="37" t="s">
        <v>6501</v>
      </c>
      <c r="J14" s="18"/>
    </row>
    <row r="15" spans="1:16" x14ac:dyDescent="0.25">
      <c r="C15" s="37" t="s">
        <v>6495</v>
      </c>
      <c r="J15" s="18"/>
    </row>
    <row r="16" spans="1:16" x14ac:dyDescent="0.25">
      <c r="C16" s="37" t="s">
        <v>6496</v>
      </c>
      <c r="J16" s="18"/>
    </row>
    <row r="17" spans="3:10" x14ac:dyDescent="0.25">
      <c r="C17" s="37" t="s">
        <v>6497</v>
      </c>
      <c r="J17" s="18"/>
    </row>
    <row r="18" spans="3:10" x14ac:dyDescent="0.25">
      <c r="C18" s="37" t="s">
        <v>6498</v>
      </c>
      <c r="J18" s="18"/>
    </row>
    <row r="19" spans="3:10" x14ac:dyDescent="0.25">
      <c r="C19" s="37" t="s">
        <v>6499</v>
      </c>
      <c r="J19" s="18"/>
    </row>
    <row r="20" spans="3:10" x14ac:dyDescent="0.25">
      <c r="C20" s="37" t="s">
        <v>6500</v>
      </c>
      <c r="J20" s="18"/>
    </row>
    <row r="21" spans="3:10" x14ac:dyDescent="0.25">
      <c r="C21" s="12"/>
      <c r="J21" s="18"/>
    </row>
    <row r="22" spans="3:10" x14ac:dyDescent="0.25">
      <c r="C22" s="12" t="s">
        <v>6461</v>
      </c>
      <c r="J22" s="18"/>
    </row>
    <row r="23" spans="3:10" x14ac:dyDescent="0.25">
      <c r="C23" s="12" t="s">
        <v>6475</v>
      </c>
      <c r="J23" s="18"/>
    </row>
    <row r="24" spans="3:10" x14ac:dyDescent="0.25">
      <c r="J24" s="18"/>
    </row>
    <row r="25" spans="3:10" x14ac:dyDescent="0.25">
      <c r="C25" t="s">
        <v>3391</v>
      </c>
      <c r="D25" s="5">
        <v>7.7499999999999999E-2</v>
      </c>
      <c r="E25" s="7"/>
      <c r="I25" s="5"/>
      <c r="J25" s="18"/>
    </row>
    <row r="26" spans="3:10" x14ac:dyDescent="0.25">
      <c r="D26" s="5"/>
      <c r="E26" s="7"/>
      <c r="I26" s="5"/>
      <c r="J26" s="18"/>
    </row>
    <row r="27" spans="3:10" x14ac:dyDescent="0.25">
      <c r="C27" t="s">
        <v>4321</v>
      </c>
      <c r="D27" s="5">
        <v>5.91E-2</v>
      </c>
      <c r="E27" s="7"/>
      <c r="I27" s="5"/>
      <c r="J27" s="18"/>
    </row>
    <row r="28" spans="3:10" x14ac:dyDescent="0.25">
      <c r="C28" t="s">
        <v>1308</v>
      </c>
      <c r="D28" s="5">
        <v>5.96E-2</v>
      </c>
      <c r="E28" s="7"/>
      <c r="I28" s="5"/>
      <c r="J28" s="18"/>
    </row>
    <row r="29" spans="3:10" x14ac:dyDescent="0.25">
      <c r="C29" t="s">
        <v>4130</v>
      </c>
      <c r="D29" s="5">
        <v>6.2300000000000001E-2</v>
      </c>
      <c r="E29" s="7"/>
      <c r="I29" s="5"/>
      <c r="J29" s="18"/>
    </row>
    <row r="30" spans="3:10" x14ac:dyDescent="0.25">
      <c r="C30" t="s">
        <v>6054</v>
      </c>
      <c r="D30" s="5">
        <v>0.1172</v>
      </c>
      <c r="E30" s="7"/>
      <c r="I30" s="5"/>
      <c r="J30" s="18"/>
    </row>
    <row r="31" spans="3:10" x14ac:dyDescent="0.25">
      <c r="C31" t="s">
        <v>1720</v>
      </c>
      <c r="D31" s="5">
        <v>8.0600000000000005E-2</v>
      </c>
      <c r="I31" s="5"/>
      <c r="J31" s="18"/>
    </row>
    <row r="32" spans="3:10" x14ac:dyDescent="0.25">
      <c r="C32" t="s">
        <v>314</v>
      </c>
      <c r="D32" s="5">
        <v>6.7599999999999993E-2</v>
      </c>
      <c r="I32" s="5"/>
      <c r="J32" s="18"/>
    </row>
    <row r="33" spans="1:19" x14ac:dyDescent="0.25">
      <c r="C33" t="s">
        <v>276</v>
      </c>
      <c r="D33" s="5">
        <v>9.5299999999999996E-2</v>
      </c>
      <c r="I33" s="5"/>
      <c r="J33" s="18"/>
    </row>
    <row r="34" spans="1:19" x14ac:dyDescent="0.25">
      <c r="C34" t="s">
        <v>4056</v>
      </c>
      <c r="D34" s="5">
        <v>4.6100000000000002E-2</v>
      </c>
      <c r="I34" s="5"/>
      <c r="J34" s="18"/>
    </row>
    <row r="35" spans="1:19" x14ac:dyDescent="0.25">
      <c r="C35" t="s">
        <v>5873</v>
      </c>
      <c r="D35" s="5">
        <v>8.7499999999999994E-2</v>
      </c>
      <c r="E35" s="27"/>
      <c r="F35" s="18"/>
      <c r="G35" s="28"/>
      <c r="H35" s="18"/>
      <c r="I35" s="5"/>
      <c r="J35" s="18"/>
    </row>
    <row r="36" spans="1:19" x14ac:dyDescent="0.25">
      <c r="C36" t="s">
        <v>3212</v>
      </c>
      <c r="D36" s="5">
        <v>6.3799999999999996E-2</v>
      </c>
      <c r="E36" s="27"/>
      <c r="F36" s="18"/>
      <c r="G36" s="28"/>
      <c r="H36" s="18"/>
      <c r="I36" s="5"/>
      <c r="J36" s="18"/>
    </row>
    <row r="37" spans="1:19" x14ac:dyDescent="0.25">
      <c r="C37" t="s">
        <v>3948</v>
      </c>
      <c r="D37" s="5">
        <v>0.1057</v>
      </c>
      <c r="E37" s="27"/>
      <c r="F37" s="18"/>
      <c r="G37" s="28"/>
      <c r="H37" s="18"/>
      <c r="I37" s="5"/>
      <c r="J37" s="18"/>
    </row>
    <row r="38" spans="1:19" x14ac:dyDescent="0.25">
      <c r="C38" t="s">
        <v>5147</v>
      </c>
      <c r="D38" s="5">
        <v>7.7700000000000005E-2</v>
      </c>
      <c r="E38" s="27"/>
      <c r="F38" s="18"/>
      <c r="G38" s="28"/>
      <c r="H38" s="18"/>
      <c r="I38" s="5"/>
      <c r="J38" s="18"/>
    </row>
    <row r="39" spans="1:19" x14ac:dyDescent="0.25">
      <c r="D39" s="5"/>
      <c r="E39" s="27"/>
      <c r="F39" s="18"/>
      <c r="G39" s="28"/>
      <c r="H39" s="18"/>
      <c r="I39" s="5"/>
      <c r="J39" s="18"/>
    </row>
    <row r="40" spans="1:19" x14ac:dyDescent="0.25">
      <c r="D40" s="5">
        <f>SUM(D25:D39)</f>
        <v>1</v>
      </c>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B45" t="s">
        <v>4321</v>
      </c>
      <c r="E45" s="4">
        <v>73.22</v>
      </c>
      <c r="F45" s="4">
        <v>68.150000000000006</v>
      </c>
      <c r="G45" s="5">
        <f>(E45-F45)/F45</f>
        <v>7.4394717534849497E-2</v>
      </c>
      <c r="H45" s="4">
        <v>69</v>
      </c>
      <c r="I45" s="4">
        <v>70.239999999999995</v>
      </c>
      <c r="J45" s="25">
        <v>95</v>
      </c>
      <c r="K45" s="25">
        <v>65</v>
      </c>
      <c r="L45" s="2">
        <v>15</v>
      </c>
      <c r="M45" t="s">
        <v>6444</v>
      </c>
    </row>
    <row r="46" spans="1:19" x14ac:dyDescent="0.25">
      <c r="A46" s="6" t="s">
        <v>12</v>
      </c>
      <c r="B46" t="s">
        <v>1308</v>
      </c>
      <c r="E46" s="4">
        <v>144.44</v>
      </c>
      <c r="F46">
        <v>133.65</v>
      </c>
      <c r="G46" s="5">
        <f t="shared" ref="G46:G56" si="0">(E46-F46)/F46</f>
        <v>8.0733258511036229E-2</v>
      </c>
      <c r="H46" s="4">
        <v>137</v>
      </c>
      <c r="I46" s="4">
        <v>130.07</v>
      </c>
      <c r="J46" s="2">
        <v>80</v>
      </c>
      <c r="K46" s="2">
        <v>97</v>
      </c>
      <c r="L46" s="2"/>
      <c r="M46" t="s">
        <v>6393</v>
      </c>
    </row>
    <row r="47" spans="1:19" x14ac:dyDescent="0.25">
      <c r="A47" s="6" t="s">
        <v>13</v>
      </c>
      <c r="B47" t="s">
        <v>4130</v>
      </c>
      <c r="E47" s="4">
        <v>282.31</v>
      </c>
      <c r="F47" s="4">
        <v>250.13</v>
      </c>
      <c r="G47" s="5">
        <f t="shared" si="0"/>
        <v>0.12865310038779837</v>
      </c>
      <c r="H47" s="4">
        <v>255</v>
      </c>
      <c r="I47" s="4">
        <v>247.94</v>
      </c>
      <c r="J47" s="25">
        <v>91</v>
      </c>
      <c r="K47" s="25">
        <v>65</v>
      </c>
      <c r="L47" s="2">
        <v>17</v>
      </c>
      <c r="M47" t="s">
        <v>6446</v>
      </c>
    </row>
    <row r="48" spans="1:19" x14ac:dyDescent="0.25">
      <c r="A48" s="6" t="s">
        <v>14</v>
      </c>
      <c r="B48" t="s">
        <v>6054</v>
      </c>
      <c r="E48" s="4">
        <v>587.96</v>
      </c>
      <c r="F48">
        <v>538.13</v>
      </c>
      <c r="G48" s="5">
        <f t="shared" si="0"/>
        <v>9.259844275546808E-2</v>
      </c>
      <c r="H48" s="4">
        <v>560</v>
      </c>
      <c r="I48" s="4">
        <v>517.94000000000005</v>
      </c>
      <c r="J48" s="2">
        <v>91</v>
      </c>
      <c r="K48" s="2">
        <v>97</v>
      </c>
      <c r="M48" t="s">
        <v>6445</v>
      </c>
    </row>
    <row r="49" spans="1:20" x14ac:dyDescent="0.25">
      <c r="A49" s="6" t="s">
        <v>15</v>
      </c>
      <c r="B49" t="s">
        <v>1720</v>
      </c>
      <c r="E49" s="4">
        <v>177.44</v>
      </c>
      <c r="F49" s="4">
        <v>153.18</v>
      </c>
      <c r="G49" s="5">
        <f t="shared" si="0"/>
        <v>0.15837576707141918</v>
      </c>
      <c r="H49" s="4">
        <v>160</v>
      </c>
      <c r="I49" s="4">
        <v>151.93</v>
      </c>
      <c r="J49" s="25">
        <v>90</v>
      </c>
      <c r="K49" s="25">
        <v>93</v>
      </c>
      <c r="L49" s="2"/>
      <c r="M49" t="s">
        <v>6447</v>
      </c>
    </row>
    <row r="50" spans="1:20" x14ac:dyDescent="0.25">
      <c r="A50" s="6" t="s">
        <v>16</v>
      </c>
      <c r="B50" t="s">
        <v>314</v>
      </c>
      <c r="E50" s="4">
        <v>273.73</v>
      </c>
      <c r="F50" s="4">
        <v>223.67</v>
      </c>
      <c r="G50" s="5">
        <f t="shared" si="0"/>
        <v>0.22381186569499725</v>
      </c>
      <c r="H50" s="4">
        <v>240</v>
      </c>
      <c r="I50" s="4">
        <v>223.94</v>
      </c>
      <c r="J50" s="25">
        <v>94</v>
      </c>
      <c r="K50" s="25">
        <v>46</v>
      </c>
      <c r="L50" s="2">
        <v>16</v>
      </c>
      <c r="M50" s="45" t="s">
        <v>6448</v>
      </c>
    </row>
    <row r="51" spans="1:20" x14ac:dyDescent="0.25">
      <c r="A51" s="6" t="s">
        <v>17</v>
      </c>
      <c r="B51" t="s">
        <v>276</v>
      </c>
      <c r="E51" s="4">
        <v>278.33</v>
      </c>
      <c r="F51" s="4">
        <v>298.17</v>
      </c>
      <c r="G51" s="5">
        <f t="shared" si="0"/>
        <v>-6.6539222591139383E-2</v>
      </c>
      <c r="H51" s="4">
        <v>282</v>
      </c>
      <c r="I51" s="4">
        <v>296.01</v>
      </c>
      <c r="J51" s="25">
        <v>72</v>
      </c>
      <c r="K51" s="25">
        <v>90</v>
      </c>
      <c r="M51" t="s">
        <v>6449</v>
      </c>
    </row>
    <row r="52" spans="1:20" x14ac:dyDescent="0.25">
      <c r="A52" s="6" t="s">
        <v>18</v>
      </c>
      <c r="B52" t="s">
        <v>4056</v>
      </c>
      <c r="E52" s="4">
        <v>357.03</v>
      </c>
      <c r="F52" s="4">
        <v>411.87</v>
      </c>
      <c r="G52" s="5">
        <f t="shared" si="0"/>
        <v>-0.13314880909024701</v>
      </c>
      <c r="H52" s="4">
        <v>415</v>
      </c>
      <c r="I52" s="4">
        <v>462.99</v>
      </c>
      <c r="J52" s="25">
        <v>82</v>
      </c>
      <c r="K52" s="25">
        <v>65</v>
      </c>
      <c r="L52" s="2"/>
      <c r="M52" t="s">
        <v>6450</v>
      </c>
    </row>
    <row r="53" spans="1:20" x14ac:dyDescent="0.25">
      <c r="A53" s="6" t="s">
        <v>63</v>
      </c>
      <c r="B53" t="s">
        <v>5873</v>
      </c>
      <c r="E53" s="4">
        <v>104.68</v>
      </c>
      <c r="F53" s="4">
        <v>125.55</v>
      </c>
      <c r="G53" s="5">
        <f t="shared" si="0"/>
        <v>-0.16622859418558336</v>
      </c>
      <c r="H53" s="4">
        <v>119</v>
      </c>
      <c r="I53" s="4">
        <v>117.14</v>
      </c>
      <c r="J53" s="2">
        <v>45</v>
      </c>
      <c r="K53" s="2">
        <v>98</v>
      </c>
      <c r="L53" s="2"/>
      <c r="M53" t="s">
        <v>6451</v>
      </c>
    </row>
    <row r="54" spans="1:20" x14ac:dyDescent="0.25">
      <c r="A54" s="6" t="s">
        <v>67</v>
      </c>
      <c r="B54" t="s">
        <v>3212</v>
      </c>
      <c r="E54" s="4">
        <v>123.53</v>
      </c>
      <c r="F54" s="4">
        <v>106.84</v>
      </c>
      <c r="G54" s="5">
        <f t="shared" si="0"/>
        <v>0.15621490078622235</v>
      </c>
      <c r="H54" s="4">
        <v>113</v>
      </c>
      <c r="I54" s="4">
        <v>95.77</v>
      </c>
      <c r="J54" s="2">
        <v>97</v>
      </c>
      <c r="K54" s="2">
        <v>34</v>
      </c>
      <c r="L54" s="2">
        <v>9</v>
      </c>
      <c r="M54" t="s">
        <v>6452</v>
      </c>
    </row>
    <row r="55" spans="1:20" x14ac:dyDescent="0.25">
      <c r="A55" s="6" t="s">
        <v>98</v>
      </c>
      <c r="B55" t="s">
        <v>3948</v>
      </c>
      <c r="E55" s="4">
        <v>283.29000000000002</v>
      </c>
      <c r="F55" s="4">
        <v>208.64</v>
      </c>
      <c r="G55" s="5">
        <f t="shared" si="0"/>
        <v>0.35779332822085907</v>
      </c>
      <c r="H55" s="4">
        <v>260</v>
      </c>
      <c r="I55" s="4">
        <v>197.71</v>
      </c>
      <c r="J55" s="2">
        <v>98</v>
      </c>
      <c r="K55" s="2">
        <v>15</v>
      </c>
      <c r="L55" s="2">
        <v>7</v>
      </c>
      <c r="M55" t="s">
        <v>6453</v>
      </c>
    </row>
    <row r="56" spans="1:20" x14ac:dyDescent="0.25">
      <c r="A56" s="6" t="s">
        <v>102</v>
      </c>
      <c r="B56" t="s">
        <v>5147</v>
      </c>
      <c r="E56" s="4">
        <v>226.36</v>
      </c>
      <c r="F56" s="4">
        <v>217.7</v>
      </c>
      <c r="G56" s="5">
        <f t="shared" si="0"/>
        <v>3.9779513091410312E-2</v>
      </c>
      <c r="H56" s="4">
        <v>205</v>
      </c>
      <c r="I56" s="4">
        <v>208.75</v>
      </c>
      <c r="J56" s="2">
        <v>94</v>
      </c>
      <c r="K56" s="2">
        <v>97</v>
      </c>
      <c r="L56" s="2">
        <v>24</v>
      </c>
      <c r="M56" t="s">
        <v>6454</v>
      </c>
    </row>
    <row r="58" spans="1:20" x14ac:dyDescent="0.25">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t="s">
        <v>5957</v>
      </c>
      <c r="E60" s="22"/>
      <c r="F60" s="22"/>
      <c r="G60" s="22"/>
      <c r="H60" s="22"/>
      <c r="I60" s="22"/>
      <c r="J60" s="22"/>
      <c r="K60" s="22"/>
      <c r="M60" s="22"/>
      <c r="O60" s="22"/>
      <c r="Q60" s="23"/>
    </row>
    <row r="61" spans="1:20" x14ac:dyDescent="0.25">
      <c r="A61" s="6" t="s">
        <v>5</v>
      </c>
      <c r="B61" s="18" t="s">
        <v>1151</v>
      </c>
      <c r="C61" s="18" t="s">
        <v>1152</v>
      </c>
      <c r="E61" s="26">
        <v>320.88</v>
      </c>
      <c r="F61" s="26">
        <v>282.76</v>
      </c>
      <c r="G61" s="28">
        <f t="shared" ref="G61:G86" si="1">(E61-F61)/F61</f>
        <v>0.13481397651718774</v>
      </c>
      <c r="H61" s="17">
        <v>20</v>
      </c>
      <c r="I61" s="17">
        <v>93</v>
      </c>
      <c r="J61" s="44">
        <v>44518</v>
      </c>
      <c r="K61" s="49">
        <v>291.39999999999998</v>
      </c>
      <c r="L61" s="56">
        <f t="shared" ref="L61:L86" si="2">(E61-K61)/K61</f>
        <v>0.10116678105696644</v>
      </c>
      <c r="M61" s="49">
        <v>306.24</v>
      </c>
      <c r="N61" s="56">
        <f t="shared" ref="N61:N86" si="3">(E61-M61)/M61</f>
        <v>4.7805642633228791E-2</v>
      </c>
      <c r="O61" s="49">
        <v>289.87</v>
      </c>
      <c r="P61" s="56">
        <f t="shared" ref="P61:P77" si="4">(E61-O61)/O61</f>
        <v>0.106978990581985</v>
      </c>
      <c r="Q61" s="18" t="s">
        <v>6456</v>
      </c>
    </row>
    <row r="62" spans="1:20" x14ac:dyDescent="0.25">
      <c r="A62" s="6" t="s">
        <v>12</v>
      </c>
      <c r="B62" s="18" t="s">
        <v>4244</v>
      </c>
      <c r="C62" s="18" t="s">
        <v>5077</v>
      </c>
      <c r="E62" s="26">
        <v>134.84</v>
      </c>
      <c r="F62" s="26">
        <v>119.43</v>
      </c>
      <c r="G62" s="28">
        <f t="shared" si="1"/>
        <v>0.12902955706271452</v>
      </c>
      <c r="H62" s="17">
        <v>44</v>
      </c>
      <c r="I62" s="17">
        <v>92</v>
      </c>
      <c r="J62" s="44">
        <v>44510</v>
      </c>
      <c r="K62" s="49">
        <v>118.06</v>
      </c>
      <c r="L62" s="56">
        <f t="shared" si="2"/>
        <v>0.14213111976960868</v>
      </c>
      <c r="M62" s="49">
        <v>128.07</v>
      </c>
      <c r="N62" s="56">
        <f t="shared" si="3"/>
        <v>5.2861716248926452E-2</v>
      </c>
      <c r="O62" s="49">
        <v>115.97</v>
      </c>
      <c r="P62" s="56">
        <f t="shared" si="4"/>
        <v>0.16271449512805039</v>
      </c>
      <c r="Q62" s="18" t="s">
        <v>6455</v>
      </c>
    </row>
    <row r="63" spans="1:20" x14ac:dyDescent="0.25">
      <c r="A63" s="6" t="s">
        <v>13</v>
      </c>
      <c r="B63" s="18" t="s">
        <v>5570</v>
      </c>
      <c r="C63" s="18" t="s">
        <v>6228</v>
      </c>
      <c r="E63" s="26">
        <v>117.14</v>
      </c>
      <c r="F63" s="26">
        <v>104.32</v>
      </c>
      <c r="G63" s="28">
        <f t="shared" si="1"/>
        <v>0.12289110429447861</v>
      </c>
      <c r="H63" s="17">
        <v>89</v>
      </c>
      <c r="I63" s="17">
        <v>94</v>
      </c>
      <c r="J63" s="44">
        <v>44498</v>
      </c>
      <c r="K63" s="49">
        <v>104.71</v>
      </c>
      <c r="L63" s="56">
        <f t="shared" si="2"/>
        <v>0.11870881482188909</v>
      </c>
      <c r="M63" s="49">
        <v>106.8</v>
      </c>
      <c r="N63" s="56">
        <f t="shared" si="3"/>
        <v>9.6816479400749098E-2</v>
      </c>
      <c r="O63" s="49">
        <v>103.09</v>
      </c>
      <c r="P63" s="56">
        <f t="shared" si="4"/>
        <v>0.13628867979435441</v>
      </c>
      <c r="Q63" s="18" t="s">
        <v>6464</v>
      </c>
    </row>
    <row r="64" spans="1:20" x14ac:dyDescent="0.25">
      <c r="A64" s="6" t="s">
        <v>14</v>
      </c>
      <c r="B64" s="18" t="s">
        <v>5466</v>
      </c>
      <c r="C64" s="18" t="s">
        <v>6281</v>
      </c>
      <c r="E64" s="26">
        <v>45.5</v>
      </c>
      <c r="F64" s="26">
        <v>40.79</v>
      </c>
      <c r="G64" s="28">
        <f t="shared" si="1"/>
        <v>0.11546947781318953</v>
      </c>
      <c r="H64" s="17">
        <v>91</v>
      </c>
      <c r="I64" s="17">
        <v>90</v>
      </c>
      <c r="J64" s="44">
        <v>44502</v>
      </c>
      <c r="K64" s="49">
        <v>40</v>
      </c>
      <c r="L64" s="56">
        <f t="shared" si="2"/>
        <v>0.13750000000000001</v>
      </c>
      <c r="M64" s="49">
        <v>42.57</v>
      </c>
      <c r="N64" s="56">
        <f t="shared" si="3"/>
        <v>6.8827813013859512E-2</v>
      </c>
      <c r="O64" s="49">
        <v>39.799999999999997</v>
      </c>
      <c r="P64" s="56">
        <f t="shared" si="4"/>
        <v>0.14321608040201014</v>
      </c>
      <c r="Q64" s="18" t="s">
        <v>6460</v>
      </c>
      <c r="S64" s="18"/>
      <c r="T64" s="18"/>
    </row>
    <row r="65" spans="1:18" x14ac:dyDescent="0.25">
      <c r="A65" s="6" t="s">
        <v>15</v>
      </c>
      <c r="B65" s="18" t="s">
        <v>6478</v>
      </c>
      <c r="C65" s="18" t="s">
        <v>6486</v>
      </c>
      <c r="E65" s="26">
        <v>108.45</v>
      </c>
      <c r="F65" s="26">
        <v>99.98</v>
      </c>
      <c r="G65" s="28">
        <f t="shared" si="1"/>
        <v>8.4716943388677718E-2</v>
      </c>
      <c r="H65" s="17">
        <v>86</v>
      </c>
      <c r="I65" s="17">
        <v>91</v>
      </c>
      <c r="J65" s="43">
        <v>44498</v>
      </c>
      <c r="K65" s="49">
        <v>91.29</v>
      </c>
      <c r="L65" s="56">
        <f t="shared" si="2"/>
        <v>0.18797239566217544</v>
      </c>
      <c r="M65" s="49">
        <v>98.77</v>
      </c>
      <c r="N65" s="56">
        <f t="shared" si="3"/>
        <v>9.8005467247139891E-2</v>
      </c>
      <c r="O65" s="49">
        <v>89.29</v>
      </c>
      <c r="P65" s="56">
        <f t="shared" si="4"/>
        <v>0.21458170007839619</v>
      </c>
      <c r="Q65" s="18" t="s">
        <v>6487</v>
      </c>
    </row>
    <row r="66" spans="1:18" x14ac:dyDescent="0.25">
      <c r="A66" s="6" t="s">
        <v>16</v>
      </c>
      <c r="B66" s="18" t="s">
        <v>2008</v>
      </c>
      <c r="C66" s="18" t="s">
        <v>5381</v>
      </c>
      <c r="E66" s="26">
        <v>119</v>
      </c>
      <c r="F66" s="26">
        <v>109.85</v>
      </c>
      <c r="G66" s="28">
        <f t="shared" si="1"/>
        <v>8.3295402822030101E-2</v>
      </c>
      <c r="H66" s="17">
        <v>99</v>
      </c>
      <c r="I66" s="17">
        <v>87</v>
      </c>
      <c r="J66" s="44">
        <v>44498</v>
      </c>
      <c r="K66" s="49">
        <v>113.8</v>
      </c>
      <c r="L66" s="56">
        <f t="shared" si="2"/>
        <v>4.5694200351493873E-2</v>
      </c>
      <c r="M66" s="49">
        <v>117.51</v>
      </c>
      <c r="N66" s="56">
        <f t="shared" si="3"/>
        <v>1.2679771934303419E-2</v>
      </c>
      <c r="O66" s="49">
        <v>112.82</v>
      </c>
      <c r="P66" s="56">
        <f t="shared" si="4"/>
        <v>5.4777521716007867E-2</v>
      </c>
      <c r="Q66" s="18" t="s">
        <v>6406</v>
      </c>
    </row>
    <row r="67" spans="1:18" x14ac:dyDescent="0.25">
      <c r="A67" s="6" t="s">
        <v>17</v>
      </c>
      <c r="B67" s="18" t="s">
        <v>6476</v>
      </c>
      <c r="C67" s="18" t="s">
        <v>6480</v>
      </c>
      <c r="E67" s="26">
        <v>97.96</v>
      </c>
      <c r="F67" s="26">
        <v>90.8</v>
      </c>
      <c r="G67" s="28">
        <f t="shared" si="1"/>
        <v>7.8854625550660765E-2</v>
      </c>
      <c r="H67" s="17">
        <v>98</v>
      </c>
      <c r="I67" s="17">
        <v>91</v>
      </c>
      <c r="J67" s="43">
        <v>44509</v>
      </c>
      <c r="K67" s="49">
        <v>83.59</v>
      </c>
      <c r="L67" s="56">
        <f t="shared" si="2"/>
        <v>0.17191051561191517</v>
      </c>
      <c r="M67" s="49">
        <v>89.18</v>
      </c>
      <c r="N67" s="56">
        <f t="shared" si="3"/>
        <v>9.8452567840322788E-2</v>
      </c>
      <c r="O67" s="49">
        <v>82.24</v>
      </c>
      <c r="P67" s="56">
        <f t="shared" si="4"/>
        <v>0.19114785992217898</v>
      </c>
      <c r="Q67" s="18" t="s">
        <v>6481</v>
      </c>
    </row>
    <row r="68" spans="1:18" x14ac:dyDescent="0.25">
      <c r="A68" s="6" t="s">
        <v>18</v>
      </c>
      <c r="B68" s="18" t="s">
        <v>4672</v>
      </c>
      <c r="C68" s="18" t="s">
        <v>6224</v>
      </c>
      <c r="E68" s="26">
        <v>63.19</v>
      </c>
      <c r="F68" s="26">
        <v>60.28</v>
      </c>
      <c r="G68" s="28">
        <f t="shared" si="1"/>
        <v>4.8274717982747122E-2</v>
      </c>
      <c r="H68" s="17">
        <v>65</v>
      </c>
      <c r="I68" s="17">
        <v>90</v>
      </c>
      <c r="J68" s="44">
        <v>44502</v>
      </c>
      <c r="K68" s="49">
        <v>56.71</v>
      </c>
      <c r="L68" s="56">
        <f t="shared" si="2"/>
        <v>0.1142655616293422</v>
      </c>
      <c r="M68" s="49">
        <v>60.11</v>
      </c>
      <c r="N68" s="56">
        <f t="shared" si="3"/>
        <v>5.1239394443520186E-2</v>
      </c>
      <c r="O68" s="49">
        <v>55.93</v>
      </c>
      <c r="P68" s="56">
        <f t="shared" si="4"/>
        <v>0.12980511353477558</v>
      </c>
      <c r="Q68" s="18" t="s">
        <v>6407</v>
      </c>
    </row>
    <row r="69" spans="1:18" x14ac:dyDescent="0.25">
      <c r="A69" s="6" t="s">
        <v>63</v>
      </c>
      <c r="B69" s="18" t="s">
        <v>6177</v>
      </c>
      <c r="C69" s="18" t="s">
        <v>6182</v>
      </c>
      <c r="E69" s="26">
        <v>129.84</v>
      </c>
      <c r="F69" s="26">
        <v>124.05</v>
      </c>
      <c r="G69" s="28">
        <f t="shared" si="1"/>
        <v>4.6674727932285422E-2</v>
      </c>
      <c r="H69" s="17">
        <v>92</v>
      </c>
      <c r="I69" s="17">
        <v>84</v>
      </c>
      <c r="J69" s="51">
        <v>44438</v>
      </c>
      <c r="K69" s="49">
        <v>117.4</v>
      </c>
      <c r="L69" s="56">
        <f t="shared" si="2"/>
        <v>0.10596252129471889</v>
      </c>
      <c r="M69" s="49">
        <v>122.71</v>
      </c>
      <c r="N69" s="56">
        <f t="shared" si="3"/>
        <v>5.8104473963002279E-2</v>
      </c>
      <c r="O69" s="49">
        <v>116.44</v>
      </c>
      <c r="P69" s="56">
        <f t="shared" si="4"/>
        <v>0.1150807282720715</v>
      </c>
      <c r="Q69" s="18" t="s">
        <v>6462</v>
      </c>
    </row>
    <row r="70" spans="1:18" x14ac:dyDescent="0.25">
      <c r="A70" s="6" t="s">
        <v>67</v>
      </c>
      <c r="B70" s="18" t="s">
        <v>6479</v>
      </c>
      <c r="C70" s="18" t="s">
        <v>6488</v>
      </c>
      <c r="E70" s="26">
        <v>210.94</v>
      </c>
      <c r="F70" s="26">
        <v>201.75</v>
      </c>
      <c r="G70" s="28">
        <f t="shared" si="1"/>
        <v>4.555142503097892E-2</v>
      </c>
      <c r="H70" s="17">
        <v>31</v>
      </c>
      <c r="I70" s="17">
        <v>97</v>
      </c>
      <c r="J70" s="44">
        <v>44509</v>
      </c>
      <c r="K70" s="49">
        <v>186.99</v>
      </c>
      <c r="L70" s="56">
        <f t="shared" si="2"/>
        <v>0.12808171559976464</v>
      </c>
      <c r="M70" s="49">
        <v>191.54</v>
      </c>
      <c r="N70" s="56">
        <f t="shared" si="3"/>
        <v>0.10128432703351783</v>
      </c>
      <c r="O70" s="49">
        <v>185.07</v>
      </c>
      <c r="P70" s="56">
        <f t="shared" si="4"/>
        <v>0.13978494623655918</v>
      </c>
      <c r="Q70" s="37" t="s">
        <v>6489</v>
      </c>
    </row>
    <row r="71" spans="1:18" x14ac:dyDescent="0.25">
      <c r="A71" s="6" t="s">
        <v>98</v>
      </c>
      <c r="B71" s="18" t="s">
        <v>6419</v>
      </c>
      <c r="C71" s="18" t="s">
        <v>6422</v>
      </c>
      <c r="E71" s="26">
        <v>48.99</v>
      </c>
      <c r="F71" s="26">
        <v>46.98</v>
      </c>
      <c r="G71" s="28">
        <f t="shared" si="1"/>
        <v>4.2784163473818755E-2</v>
      </c>
      <c r="H71" s="17">
        <v>70</v>
      </c>
      <c r="I71" s="17">
        <v>99</v>
      </c>
      <c r="J71" s="43">
        <v>44497</v>
      </c>
      <c r="K71" s="49">
        <v>42.9</v>
      </c>
      <c r="L71" s="56">
        <f t="shared" si="2"/>
        <v>0.14195804195804204</v>
      </c>
      <c r="M71" s="49">
        <v>42.96</v>
      </c>
      <c r="N71" s="56">
        <f t="shared" si="3"/>
        <v>0.14036312849162014</v>
      </c>
      <c r="O71" s="49">
        <v>42.02</v>
      </c>
      <c r="P71" s="56">
        <f t="shared" si="4"/>
        <v>0.16587339362208467</v>
      </c>
      <c r="Q71" s="18" t="s">
        <v>6471</v>
      </c>
    </row>
    <row r="72" spans="1:18" x14ac:dyDescent="0.25">
      <c r="A72" s="6" t="s">
        <v>102</v>
      </c>
      <c r="B72" s="18" t="s">
        <v>5413</v>
      </c>
      <c r="C72" s="18" t="s">
        <v>6482</v>
      </c>
      <c r="E72" s="26">
        <v>87.06</v>
      </c>
      <c r="F72" s="26">
        <v>83.5</v>
      </c>
      <c r="G72" s="28">
        <f t="shared" si="1"/>
        <v>4.263473053892218E-2</v>
      </c>
      <c r="H72" s="17">
        <v>75</v>
      </c>
      <c r="I72" s="17">
        <v>91</v>
      </c>
      <c r="J72" s="43">
        <v>44530</v>
      </c>
      <c r="K72" s="49">
        <v>81.489999999999995</v>
      </c>
      <c r="L72" s="56">
        <f t="shared" si="2"/>
        <v>6.8351945023929411E-2</v>
      </c>
      <c r="M72" s="49">
        <v>81.900000000000006</v>
      </c>
      <c r="N72" s="56">
        <f t="shared" si="3"/>
        <v>6.300366300366296E-2</v>
      </c>
      <c r="O72" s="49">
        <v>80.849999999999994</v>
      </c>
      <c r="P72" s="56">
        <f t="shared" si="4"/>
        <v>7.6808905380334053E-2</v>
      </c>
      <c r="Q72" s="18" t="s">
        <v>6483</v>
      </c>
    </row>
    <row r="73" spans="1:18" x14ac:dyDescent="0.25">
      <c r="A73" s="6" t="s">
        <v>106</v>
      </c>
      <c r="B73" s="18" t="s">
        <v>6477</v>
      </c>
      <c r="C73" s="18" t="s">
        <v>6484</v>
      </c>
      <c r="E73" s="26">
        <v>103.35</v>
      </c>
      <c r="F73" s="26">
        <v>99.52</v>
      </c>
      <c r="G73" s="28">
        <f t="shared" si="1"/>
        <v>3.8484726688102877E-2</v>
      </c>
      <c r="H73" s="17">
        <v>95</v>
      </c>
      <c r="I73" s="17">
        <v>89</v>
      </c>
      <c r="J73" s="43">
        <v>44498</v>
      </c>
      <c r="K73" s="49">
        <v>92.97</v>
      </c>
      <c r="L73" s="56">
        <f t="shared" si="2"/>
        <v>0.11164891900613096</v>
      </c>
      <c r="M73" s="49">
        <v>96.52</v>
      </c>
      <c r="N73" s="56">
        <f t="shared" si="3"/>
        <v>7.0762536261914616E-2</v>
      </c>
      <c r="O73" s="49">
        <v>91.93</v>
      </c>
      <c r="P73" s="56">
        <f t="shared" si="4"/>
        <v>0.12422495376917204</v>
      </c>
      <c r="Q73" s="18" t="s">
        <v>6485</v>
      </c>
    </row>
    <row r="74" spans="1:18" x14ac:dyDescent="0.25">
      <c r="A74" s="6" t="s">
        <v>238</v>
      </c>
      <c r="B74" s="18" t="s">
        <v>6374</v>
      </c>
      <c r="C74" s="18" t="s">
        <v>6380</v>
      </c>
      <c r="D74" s="18"/>
      <c r="E74" s="26">
        <v>110.51</v>
      </c>
      <c r="F74" s="26">
        <v>107.67</v>
      </c>
      <c r="G74" s="28">
        <f t="shared" si="1"/>
        <v>2.6376892356273832E-2</v>
      </c>
      <c r="H74" s="17">
        <v>94</v>
      </c>
      <c r="I74" s="17">
        <v>91</v>
      </c>
      <c r="J74" s="44">
        <v>44490</v>
      </c>
      <c r="K74" s="49">
        <v>109.6</v>
      </c>
      <c r="L74" s="56">
        <f t="shared" si="2"/>
        <v>8.3029197080292955E-3</v>
      </c>
      <c r="M74" s="49">
        <v>113.88</v>
      </c>
      <c r="N74" s="56">
        <f t="shared" si="3"/>
        <v>-2.9592553565156221E-2</v>
      </c>
      <c r="O74" s="49">
        <v>108.6</v>
      </c>
      <c r="P74" s="56">
        <f t="shared" si="4"/>
        <v>1.7587476979742275E-2</v>
      </c>
      <c r="Q74" s="18" t="s">
        <v>6457</v>
      </c>
    </row>
    <row r="75" spans="1:18" x14ac:dyDescent="0.25">
      <c r="A75" s="6" t="s">
        <v>243</v>
      </c>
      <c r="B75" s="18" t="s">
        <v>6375</v>
      </c>
      <c r="C75" s="18" t="s">
        <v>6382</v>
      </c>
      <c r="E75" s="26">
        <v>148.6</v>
      </c>
      <c r="F75" s="26">
        <v>145.09</v>
      </c>
      <c r="G75" s="28">
        <f t="shared" si="1"/>
        <v>2.4191880901509345E-2</v>
      </c>
      <c r="H75" s="17">
        <v>96</v>
      </c>
      <c r="I75" s="17">
        <v>78</v>
      </c>
      <c r="J75" s="43">
        <v>44498</v>
      </c>
      <c r="K75" s="49">
        <v>145.1</v>
      </c>
      <c r="L75" s="56">
        <f t="shared" si="2"/>
        <v>2.4121295658166782E-2</v>
      </c>
      <c r="M75" s="49">
        <v>147.51</v>
      </c>
      <c r="N75" s="56">
        <f t="shared" si="3"/>
        <v>7.3893295369805677E-3</v>
      </c>
      <c r="O75" s="49">
        <v>144.16</v>
      </c>
      <c r="P75" s="56">
        <f t="shared" si="4"/>
        <v>3.0799112097669241E-2</v>
      </c>
      <c r="Q75" s="18" t="s">
        <v>6459</v>
      </c>
      <c r="R75" s="12"/>
    </row>
    <row r="76" spans="1:18" x14ac:dyDescent="0.25">
      <c r="A76" s="6" t="s">
        <v>263</v>
      </c>
      <c r="B76" s="18" t="s">
        <v>900</v>
      </c>
      <c r="C76" s="18" t="s">
        <v>6330</v>
      </c>
      <c r="D76" s="18"/>
      <c r="E76" s="26">
        <v>293.44</v>
      </c>
      <c r="F76" s="26">
        <v>287.85000000000002</v>
      </c>
      <c r="G76" s="28">
        <f t="shared" si="1"/>
        <v>1.9419836720514068E-2</v>
      </c>
      <c r="H76" s="17">
        <v>79</v>
      </c>
      <c r="I76" s="17">
        <v>83</v>
      </c>
      <c r="J76" s="44">
        <v>44512</v>
      </c>
      <c r="K76" s="49">
        <v>268.13</v>
      </c>
      <c r="L76" s="56">
        <f t="shared" si="2"/>
        <v>9.439451012568531E-2</v>
      </c>
      <c r="M76" s="49">
        <v>276.94</v>
      </c>
      <c r="N76" s="56">
        <f t="shared" si="3"/>
        <v>5.9579692352134034E-2</v>
      </c>
      <c r="O76" s="49">
        <v>264.43</v>
      </c>
      <c r="P76" s="56">
        <f t="shared" si="4"/>
        <v>0.10970767310819494</v>
      </c>
      <c r="Q76" s="18" t="s">
        <v>6466</v>
      </c>
    </row>
    <row r="77" spans="1:18" x14ac:dyDescent="0.25">
      <c r="A77" s="6" t="s">
        <v>267</v>
      </c>
      <c r="B77" s="18" t="s">
        <v>1807</v>
      </c>
      <c r="C77" s="18" t="s">
        <v>6428</v>
      </c>
      <c r="E77" s="26">
        <v>110.73</v>
      </c>
      <c r="F77" s="26">
        <v>108.74</v>
      </c>
      <c r="G77" s="28">
        <f t="shared" si="1"/>
        <v>1.8300533382380073E-2</v>
      </c>
      <c r="H77" s="17">
        <v>49</v>
      </c>
      <c r="I77" s="17">
        <v>81</v>
      </c>
      <c r="J77" s="43">
        <v>44505</v>
      </c>
      <c r="K77" s="49">
        <v>101.5</v>
      </c>
      <c r="L77" s="56">
        <f t="shared" si="2"/>
        <v>9.0935960591133042E-2</v>
      </c>
      <c r="M77" s="49">
        <v>105.46</v>
      </c>
      <c r="N77" s="56">
        <f t="shared" si="3"/>
        <v>4.9971553195524467E-2</v>
      </c>
      <c r="O77" s="49">
        <v>100.39</v>
      </c>
      <c r="P77" s="56">
        <f t="shared" si="4"/>
        <v>0.10299830660424349</v>
      </c>
      <c r="Q77" s="18" t="s">
        <v>6465</v>
      </c>
    </row>
    <row r="78" spans="1:18" x14ac:dyDescent="0.25">
      <c r="A78" s="6" t="s">
        <v>404</v>
      </c>
      <c r="B78" s="18" t="s">
        <v>6420</v>
      </c>
      <c r="C78" s="18" t="s">
        <v>6424</v>
      </c>
      <c r="E78" s="26">
        <v>55</v>
      </c>
      <c r="F78" s="26">
        <v>54.7</v>
      </c>
      <c r="G78" s="28">
        <f t="shared" si="1"/>
        <v>5.4844606946983024E-3</v>
      </c>
      <c r="H78" s="17">
        <v>5</v>
      </c>
      <c r="I78" s="17">
        <v>86</v>
      </c>
      <c r="J78" s="43">
        <v>44497</v>
      </c>
      <c r="K78" s="49">
        <v>46.25</v>
      </c>
      <c r="L78" s="56">
        <f t="shared" si="2"/>
        <v>0.1891891891891892</v>
      </c>
      <c r="M78" s="49">
        <v>50.63</v>
      </c>
      <c r="N78" s="56">
        <f t="shared" si="3"/>
        <v>8.6312462966620526E-2</v>
      </c>
      <c r="Q78" s="18" t="s">
        <v>6463</v>
      </c>
    </row>
    <row r="79" spans="1:18" x14ac:dyDescent="0.25">
      <c r="A79" s="6" t="s">
        <v>619</v>
      </c>
      <c r="B79" s="18" t="s">
        <v>6421</v>
      </c>
      <c r="C79" s="18" t="s">
        <v>6426</v>
      </c>
      <c r="E79" s="26">
        <v>54.25</v>
      </c>
      <c r="F79" s="26">
        <v>55.3</v>
      </c>
      <c r="G79" s="28">
        <f t="shared" si="1"/>
        <v>-1.8987341772151847E-2</v>
      </c>
      <c r="H79" s="17">
        <v>72</v>
      </c>
      <c r="I79" s="17">
        <v>95</v>
      </c>
      <c r="J79" s="43">
        <v>44505</v>
      </c>
      <c r="K79" s="49">
        <v>50.29</v>
      </c>
      <c r="L79" s="56">
        <f t="shared" si="2"/>
        <v>7.874328892423943E-2</v>
      </c>
      <c r="M79" s="49">
        <v>52.01</v>
      </c>
      <c r="N79" s="56">
        <f t="shared" si="3"/>
        <v>4.3068640646029652E-2</v>
      </c>
      <c r="O79" s="49">
        <v>49.89</v>
      </c>
      <c r="P79" s="56">
        <f t="shared" ref="P79:P86" si="5">(E79-O79)/O79</f>
        <v>8.7392262978552807E-2</v>
      </c>
      <c r="Q79" s="18" t="s">
        <v>6467</v>
      </c>
    </row>
    <row r="80" spans="1:18" x14ac:dyDescent="0.25">
      <c r="A80" s="6" t="s">
        <v>831</v>
      </c>
      <c r="B80" s="18" t="s">
        <v>6373</v>
      </c>
      <c r="C80" s="18" t="s">
        <v>6377</v>
      </c>
      <c r="E80" s="26">
        <v>65.19</v>
      </c>
      <c r="F80" s="26">
        <v>66.7</v>
      </c>
      <c r="G80" s="28">
        <f t="shared" si="1"/>
        <v>-2.263868065967024E-2</v>
      </c>
      <c r="H80" s="17">
        <v>98</v>
      </c>
      <c r="I80" s="17">
        <v>90</v>
      </c>
      <c r="J80" s="44">
        <v>44497</v>
      </c>
      <c r="K80" s="49">
        <v>57.4</v>
      </c>
      <c r="L80" s="56">
        <f t="shared" si="2"/>
        <v>0.1357142857142857</v>
      </c>
      <c r="M80" s="49">
        <v>61.41</v>
      </c>
      <c r="N80" s="56">
        <f t="shared" si="3"/>
        <v>6.1553492916463136E-2</v>
      </c>
      <c r="O80" s="49">
        <v>56.72</v>
      </c>
      <c r="P80" s="56">
        <f t="shared" si="5"/>
        <v>0.14933004231311706</v>
      </c>
      <c r="Q80" s="18" t="s">
        <v>6468</v>
      </c>
    </row>
    <row r="81" spans="1:18" x14ac:dyDescent="0.25">
      <c r="A81" s="6" t="s">
        <v>832</v>
      </c>
      <c r="B81" s="18" t="s">
        <v>910</v>
      </c>
      <c r="C81" s="18" t="s">
        <v>911</v>
      </c>
      <c r="E81" s="26">
        <v>192.4</v>
      </c>
      <c r="F81" s="26">
        <v>199.16</v>
      </c>
      <c r="G81" s="28">
        <f t="shared" si="1"/>
        <v>-3.3942558746736247E-2</v>
      </c>
      <c r="H81" s="17">
        <v>87</v>
      </c>
      <c r="I81" s="17">
        <v>76</v>
      </c>
      <c r="J81" s="43">
        <v>44491</v>
      </c>
      <c r="K81" s="49">
        <v>188.43</v>
      </c>
      <c r="L81" s="56">
        <f t="shared" si="2"/>
        <v>2.1068831926975527E-2</v>
      </c>
      <c r="M81" s="49">
        <v>191.3</v>
      </c>
      <c r="N81" s="56">
        <f t="shared" si="3"/>
        <v>5.7501306847882608E-3</v>
      </c>
      <c r="O81" s="49">
        <v>186.92</v>
      </c>
      <c r="P81" s="56">
        <f t="shared" si="5"/>
        <v>2.93173550181897E-2</v>
      </c>
      <c r="Q81" s="18" t="s">
        <v>6458</v>
      </c>
    </row>
    <row r="82" spans="1:18" x14ac:dyDescent="0.25">
      <c r="A82" s="6" t="s">
        <v>906</v>
      </c>
      <c r="B82" s="18" t="s">
        <v>2127</v>
      </c>
      <c r="C82" s="18" t="s">
        <v>5375</v>
      </c>
      <c r="D82" s="18"/>
      <c r="E82" s="26">
        <v>706.01</v>
      </c>
      <c r="F82" s="26">
        <v>733.05</v>
      </c>
      <c r="G82" s="28">
        <f t="shared" si="1"/>
        <v>-3.6886979060091349E-2</v>
      </c>
      <c r="H82" s="17">
        <v>98</v>
      </c>
      <c r="I82" s="17">
        <v>91</v>
      </c>
      <c r="J82" s="44">
        <v>44448</v>
      </c>
      <c r="K82" s="49">
        <v>689.29</v>
      </c>
      <c r="L82" s="56">
        <f t="shared" si="2"/>
        <v>2.4256843998897458E-2</v>
      </c>
      <c r="M82" s="49">
        <v>696.02</v>
      </c>
      <c r="N82" s="56">
        <f t="shared" si="3"/>
        <v>1.4353035832303683E-2</v>
      </c>
      <c r="O82" s="49">
        <v>687.18</v>
      </c>
      <c r="P82" s="56">
        <f t="shared" si="5"/>
        <v>2.7401845222503628E-2</v>
      </c>
      <c r="Q82" s="18" t="s">
        <v>6470</v>
      </c>
    </row>
    <row r="83" spans="1:18" x14ac:dyDescent="0.25">
      <c r="A83" s="6" t="s">
        <v>913</v>
      </c>
      <c r="B83" s="18" t="s">
        <v>4046</v>
      </c>
      <c r="C83" s="18" t="s">
        <v>5343</v>
      </c>
      <c r="E83" s="26">
        <v>190.73</v>
      </c>
      <c r="F83" s="26">
        <v>198.95</v>
      </c>
      <c r="G83" s="28">
        <f t="shared" si="1"/>
        <v>-4.1316913797436537E-2</v>
      </c>
      <c r="H83" s="17">
        <v>94</v>
      </c>
      <c r="I83" s="17">
        <v>72</v>
      </c>
      <c r="J83" s="44">
        <v>44504</v>
      </c>
      <c r="K83" s="49">
        <v>189.8</v>
      </c>
      <c r="L83" s="56">
        <f t="shared" si="2"/>
        <v>4.899894625921909E-3</v>
      </c>
      <c r="M83" s="49">
        <v>187.26</v>
      </c>
      <c r="N83" s="56">
        <f t="shared" si="3"/>
        <v>1.8530385560183698E-2</v>
      </c>
      <c r="O83" s="49">
        <v>188.77</v>
      </c>
      <c r="P83" s="56">
        <f t="shared" si="5"/>
        <v>1.0383005774222491E-2</v>
      </c>
      <c r="Q83" s="18" t="s">
        <v>6473</v>
      </c>
    </row>
    <row r="84" spans="1:18" x14ac:dyDescent="0.25">
      <c r="A84" s="6" t="s">
        <v>976</v>
      </c>
      <c r="B84" s="18" t="s">
        <v>6119</v>
      </c>
      <c r="C84" s="18" t="s">
        <v>6123</v>
      </c>
      <c r="E84" s="26">
        <v>23.4</v>
      </c>
      <c r="F84" s="26">
        <v>24.63</v>
      </c>
      <c r="G84" s="28">
        <f t="shared" si="1"/>
        <v>-4.9939098660170544E-2</v>
      </c>
      <c r="H84" s="17">
        <v>92</v>
      </c>
      <c r="I84" s="17">
        <v>90</v>
      </c>
      <c r="J84" s="43">
        <v>44496</v>
      </c>
      <c r="K84" s="49">
        <v>23.45</v>
      </c>
      <c r="L84" s="56">
        <f t="shared" si="2"/>
        <v>-2.1321961620469386E-3</v>
      </c>
      <c r="M84" s="49">
        <v>23.31</v>
      </c>
      <c r="N84" s="56">
        <f t="shared" si="3"/>
        <v>3.861003861003855E-3</v>
      </c>
      <c r="O84" s="49">
        <v>23.32</v>
      </c>
      <c r="P84" s="56">
        <f t="shared" si="5"/>
        <v>3.4305317324184515E-3</v>
      </c>
      <c r="Q84" s="18" t="s">
        <v>6472</v>
      </c>
      <c r="R84" s="18"/>
    </row>
    <row r="85" spans="1:18" x14ac:dyDescent="0.25">
      <c r="A85" s="6" t="s">
        <v>1082</v>
      </c>
      <c r="B85" s="18" t="s">
        <v>5577</v>
      </c>
      <c r="C85" s="18" t="s">
        <v>5578</v>
      </c>
      <c r="E85" s="26">
        <v>268.02</v>
      </c>
      <c r="F85" s="26">
        <v>289.23</v>
      </c>
      <c r="G85" s="28">
        <f t="shared" si="1"/>
        <v>-7.3332641842132673E-2</v>
      </c>
      <c r="H85" s="17">
        <v>99</v>
      </c>
      <c r="I85" s="17">
        <v>85</v>
      </c>
      <c r="J85" s="44">
        <v>44505</v>
      </c>
      <c r="K85" s="49">
        <v>254.47</v>
      </c>
      <c r="L85" s="56">
        <f t="shared" si="2"/>
        <v>5.3247927064093932E-2</v>
      </c>
      <c r="M85" s="49">
        <v>264.10000000000002</v>
      </c>
      <c r="N85" s="56">
        <f t="shared" si="3"/>
        <v>1.4842862552063456E-2</v>
      </c>
      <c r="O85" s="49">
        <v>254.45</v>
      </c>
      <c r="P85" s="56">
        <f t="shared" si="5"/>
        <v>5.3330713303202965E-2</v>
      </c>
      <c r="Q85" s="18" t="s">
        <v>6474</v>
      </c>
    </row>
    <row r="86" spans="1:18" x14ac:dyDescent="0.25">
      <c r="A86" s="6" t="s">
        <v>1083</v>
      </c>
      <c r="B86" s="18" t="s">
        <v>138</v>
      </c>
      <c r="C86" s="18" t="s">
        <v>5196</v>
      </c>
      <c r="E86" s="26">
        <v>80.58</v>
      </c>
      <c r="F86" s="26">
        <v>90</v>
      </c>
      <c r="G86" s="28">
        <f t="shared" si="1"/>
        <v>-0.10466666666666669</v>
      </c>
      <c r="H86" s="17">
        <v>99</v>
      </c>
      <c r="I86" s="17">
        <v>82</v>
      </c>
      <c r="J86" s="44">
        <v>44509</v>
      </c>
      <c r="K86" s="49">
        <v>78.7</v>
      </c>
      <c r="L86" s="56">
        <f t="shared" si="2"/>
        <v>2.3888182973316331E-2</v>
      </c>
      <c r="M86" s="49">
        <v>79.78</v>
      </c>
      <c r="N86" s="56">
        <f t="shared" si="3"/>
        <v>1.0027575833542206E-2</v>
      </c>
      <c r="O86" s="49">
        <v>77.75</v>
      </c>
      <c r="P86" s="56">
        <f t="shared" si="5"/>
        <v>3.6398713826366537E-2</v>
      </c>
      <c r="Q86" s="18" t="s">
        <v>6469</v>
      </c>
    </row>
    <row r="87" spans="1:18" x14ac:dyDescent="0.25">
      <c r="A87" s="6" t="s">
        <v>1084</v>
      </c>
      <c r="B87" s="18"/>
      <c r="C87" s="18"/>
      <c r="E87" s="26"/>
      <c r="F87" s="26"/>
      <c r="G87" s="28"/>
      <c r="H87" s="17"/>
      <c r="I87" s="17"/>
      <c r="J87" s="44"/>
      <c r="K87" s="49"/>
      <c r="L87" s="56"/>
      <c r="M87" s="49"/>
      <c r="N87" s="56"/>
      <c r="O87" s="49"/>
      <c r="P87" s="56"/>
      <c r="Q87" s="18"/>
    </row>
    <row r="88" spans="1:18" x14ac:dyDescent="0.25">
      <c r="A88" s="6" t="s">
        <v>1514</v>
      </c>
    </row>
    <row r="89" spans="1:18" x14ac:dyDescent="0.25">
      <c r="A89" s="6" t="s">
        <v>1515</v>
      </c>
    </row>
    <row r="90" spans="1:18" x14ac:dyDescent="0.25">
      <c r="A90" s="6" t="s">
        <v>1518</v>
      </c>
    </row>
    <row r="91" spans="1:18" x14ac:dyDescent="0.25">
      <c r="A91" s="6" t="s">
        <v>1519</v>
      </c>
    </row>
    <row r="92" spans="1:18" x14ac:dyDescent="0.25">
      <c r="A92" s="6" t="s">
        <v>1820</v>
      </c>
    </row>
    <row r="93" spans="1:18" x14ac:dyDescent="0.25">
      <c r="A93" s="6" t="s">
        <v>4642</v>
      </c>
      <c r="B93" s="18"/>
      <c r="C93" s="18"/>
      <c r="D93" s="18"/>
      <c r="E93" s="26"/>
      <c r="F93" s="26"/>
      <c r="G93" s="28"/>
      <c r="H93" s="17"/>
      <c r="I93" s="17"/>
      <c r="J93" s="44"/>
      <c r="K93" s="49"/>
      <c r="L93" s="49"/>
      <c r="M93" s="49"/>
      <c r="N93" s="18"/>
    </row>
    <row r="94" spans="1:18" x14ac:dyDescent="0.25">
      <c r="A94" s="6" t="s">
        <v>5990</v>
      </c>
    </row>
    <row r="95" spans="1:18" x14ac:dyDescent="0.25">
      <c r="A95" s="6" t="s">
        <v>5991</v>
      </c>
    </row>
    <row r="96" spans="1:18" x14ac:dyDescent="0.25">
      <c r="Q96" s="18"/>
    </row>
    <row r="98" spans="10:10" x14ac:dyDescent="0.25">
      <c r="J98" s="44"/>
    </row>
    <row r="99" spans="10:10" x14ac:dyDescent="0.25">
      <c r="J99" s="44"/>
    </row>
    <row r="100" spans="10:10" x14ac:dyDescent="0.25">
      <c r="J100" s="44"/>
    </row>
    <row r="101" spans="10:10" x14ac:dyDescent="0.25">
      <c r="J101" s="44"/>
    </row>
  </sheetData>
  <sortState xmlns:xlrd2="http://schemas.microsoft.com/office/spreadsheetml/2017/richdata2" ref="B61:R86">
    <sortCondition descending="1" ref="G61:G86"/>
  </sortState>
  <pageMargins left="0.7" right="0.7" top="0.75" bottom="0.75" header="0.3" footer="0.3"/>
  <pageSetup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55DE6-38AB-45E6-92D0-83F92BE65305}">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44435</v>
      </c>
      <c r="I3" s="2"/>
      <c r="J3" s="44">
        <v>44438</v>
      </c>
      <c r="K3" s="43">
        <v>44439</v>
      </c>
      <c r="L3" s="43">
        <v>44440</v>
      </c>
      <c r="M3" s="43">
        <v>44441</v>
      </c>
      <c r="N3" s="43">
        <v>44442</v>
      </c>
      <c r="P3" t="s">
        <v>1973</v>
      </c>
    </row>
    <row r="4" spans="1:16" ht="15.75" thickBot="1" x14ac:dyDescent="0.3">
      <c r="A4" t="s">
        <v>0</v>
      </c>
      <c r="C4" s="10">
        <v>44438</v>
      </c>
      <c r="D4" s="11" t="s">
        <v>66</v>
      </c>
      <c r="E4" s="10">
        <v>44442</v>
      </c>
      <c r="J4" s="2" t="s">
        <v>58</v>
      </c>
      <c r="K4" s="2" t="s">
        <v>59</v>
      </c>
      <c r="L4" s="2" t="s">
        <v>60</v>
      </c>
      <c r="M4" s="2" t="s">
        <v>61</v>
      </c>
      <c r="N4" s="2" t="s">
        <v>62</v>
      </c>
    </row>
    <row r="5" spans="1:16" ht="15.75" thickBot="1" x14ac:dyDescent="0.3">
      <c r="G5" t="s">
        <v>57</v>
      </c>
      <c r="H5" s="8">
        <v>15129.5</v>
      </c>
      <c r="J5" s="16">
        <v>15265.89</v>
      </c>
      <c r="K5" s="16">
        <v>15259.23</v>
      </c>
      <c r="L5" s="16">
        <v>15309.38</v>
      </c>
      <c r="M5" s="16">
        <v>15331.18</v>
      </c>
      <c r="N5" s="16">
        <v>15363.52</v>
      </c>
      <c r="P5" s="5">
        <f>(N5-H5)/H5</f>
        <v>1.5467794705707421E-2</v>
      </c>
    </row>
    <row r="6" spans="1:16" ht="15.75" thickBot="1" x14ac:dyDescent="0.3">
      <c r="A6" t="s">
        <v>2</v>
      </c>
      <c r="C6" s="33" t="s">
        <v>6208</v>
      </c>
      <c r="D6" s="1"/>
      <c r="E6" s="1"/>
      <c r="G6" t="s">
        <v>3680</v>
      </c>
      <c r="H6" s="9">
        <v>4509.37</v>
      </c>
      <c r="J6" s="16">
        <v>4528.79</v>
      </c>
      <c r="K6" s="21">
        <v>4522.68</v>
      </c>
      <c r="L6" s="21">
        <v>4524.09</v>
      </c>
      <c r="M6" s="16">
        <v>4536.95</v>
      </c>
      <c r="N6" s="16">
        <v>4535.43</v>
      </c>
      <c r="P6" s="5">
        <f>(N6-H6)/H6</f>
        <v>5.7790777869193262E-3</v>
      </c>
    </row>
    <row r="7" spans="1:16" x14ac:dyDescent="0.25">
      <c r="C7" s="12"/>
      <c r="J7" s="12"/>
    </row>
    <row r="8" spans="1:16" x14ac:dyDescent="0.25">
      <c r="C8" s="12"/>
      <c r="J8" s="12"/>
    </row>
    <row r="9" spans="1:16" x14ac:dyDescent="0.25">
      <c r="A9" t="s">
        <v>3</v>
      </c>
      <c r="C9" t="s">
        <v>6551</v>
      </c>
      <c r="J9" s="18"/>
    </row>
    <row r="10" spans="1:16" x14ac:dyDescent="0.25">
      <c r="C10" s="37" t="s">
        <v>6544</v>
      </c>
      <c r="J10" s="18"/>
    </row>
    <row r="11" spans="1:16" x14ac:dyDescent="0.25">
      <c r="C11" s="37" t="s">
        <v>6545</v>
      </c>
      <c r="J11" s="18"/>
    </row>
    <row r="12" spans="1:16" x14ac:dyDescent="0.25">
      <c r="C12" s="37" t="s">
        <v>6546</v>
      </c>
      <c r="J12" s="18"/>
    </row>
    <row r="13" spans="1:16" x14ac:dyDescent="0.25">
      <c r="C13" s="37" t="s">
        <v>6547</v>
      </c>
      <c r="J13" s="18"/>
    </row>
    <row r="14" spans="1:16" x14ac:dyDescent="0.25">
      <c r="C14" s="37" t="s">
        <v>6548</v>
      </c>
      <c r="J14" s="18"/>
    </row>
    <row r="15" spans="1:16" x14ac:dyDescent="0.25">
      <c r="C15" s="37" t="s">
        <v>6549</v>
      </c>
      <c r="J15" s="18"/>
    </row>
    <row r="16" spans="1:16" x14ac:dyDescent="0.25">
      <c r="C16" s="37" t="s">
        <v>6550</v>
      </c>
      <c r="J16" s="18"/>
    </row>
    <row r="17" spans="3:10" x14ac:dyDescent="0.25">
      <c r="C17" s="37"/>
      <c r="J17" s="18"/>
    </row>
    <row r="18" spans="3:10" x14ac:dyDescent="0.25">
      <c r="C18" s="37"/>
      <c r="J18" s="18"/>
    </row>
    <row r="19" spans="3:10" x14ac:dyDescent="0.25">
      <c r="C19" s="37"/>
      <c r="J19" s="18"/>
    </row>
    <row r="20" spans="3:10" x14ac:dyDescent="0.25">
      <c r="C20" s="36" t="s">
        <v>6533</v>
      </c>
      <c r="J20" s="18"/>
    </row>
    <row r="21" spans="3:10" x14ac:dyDescent="0.25">
      <c r="C21" s="12" t="s">
        <v>6552</v>
      </c>
      <c r="J21" s="18"/>
    </row>
    <row r="22" spans="3:10" x14ac:dyDescent="0.25">
      <c r="C22" s="12"/>
      <c r="J22" s="18"/>
    </row>
    <row r="23" spans="3:10" x14ac:dyDescent="0.25">
      <c r="C23" s="12"/>
      <c r="J23" s="18"/>
    </row>
    <row r="24" spans="3:10" x14ac:dyDescent="0.25">
      <c r="F24" s="2" t="s">
        <v>6502</v>
      </c>
      <c r="J24" s="18"/>
    </row>
    <row r="25" spans="3:10" x14ac:dyDescent="0.25">
      <c r="C25" t="s">
        <v>3391</v>
      </c>
      <c r="D25" s="5">
        <v>7.6300000000000007E-2</v>
      </c>
      <c r="E25" s="7"/>
      <c r="F25" s="2" t="s">
        <v>6503</v>
      </c>
      <c r="I25" s="5"/>
      <c r="J25" s="18"/>
    </row>
    <row r="26" spans="3:10" x14ac:dyDescent="0.25">
      <c r="D26" s="5"/>
      <c r="E26" s="7"/>
      <c r="I26" s="5"/>
      <c r="J26" s="18"/>
    </row>
    <row r="27" spans="3:10" x14ac:dyDescent="0.25">
      <c r="C27" t="s">
        <v>4321</v>
      </c>
      <c r="D27" s="5">
        <v>5.9700000000000003E-2</v>
      </c>
      <c r="E27" s="7"/>
      <c r="F27" s="57">
        <v>2.6700000000000002E-2</v>
      </c>
      <c r="I27" s="5"/>
      <c r="J27" s="18"/>
    </row>
    <row r="28" spans="3:10" x14ac:dyDescent="0.25">
      <c r="C28" t="s">
        <v>1308</v>
      </c>
      <c r="D28" s="5">
        <v>5.9200000000000003E-2</v>
      </c>
      <c r="E28" s="7"/>
      <c r="F28" s="57">
        <v>8.2000000000000007E-3</v>
      </c>
      <c r="I28" s="5"/>
      <c r="J28" s="18"/>
    </row>
    <row r="29" spans="3:10" x14ac:dyDescent="0.25">
      <c r="C29" t="s">
        <v>4130</v>
      </c>
      <c r="D29" s="5">
        <v>6.0400000000000002E-2</v>
      </c>
      <c r="E29" s="7"/>
      <c r="F29" s="57">
        <v>-1.4500000000000001E-2</v>
      </c>
      <c r="I29" s="5"/>
      <c r="J29" s="18"/>
    </row>
    <row r="30" spans="3:10" x14ac:dyDescent="0.25">
      <c r="C30" t="s">
        <v>6054</v>
      </c>
      <c r="D30" s="5">
        <v>0.1178</v>
      </c>
      <c r="E30" s="7"/>
      <c r="F30" s="57">
        <v>4.4999999999999997E-3</v>
      </c>
      <c r="I30" s="5"/>
      <c r="J30" s="18"/>
    </row>
    <row r="31" spans="3:10" x14ac:dyDescent="0.25">
      <c r="C31" t="s">
        <v>1720</v>
      </c>
      <c r="D31" s="5">
        <v>7.9699999999999993E-2</v>
      </c>
      <c r="F31" s="57">
        <v>2.1000000000000001E-2</v>
      </c>
      <c r="I31" s="5"/>
      <c r="J31" s="18"/>
    </row>
    <row r="32" spans="3:10" x14ac:dyDescent="0.25">
      <c r="C32" t="s">
        <v>314</v>
      </c>
      <c r="D32" s="5">
        <v>6.9900000000000004E-2</v>
      </c>
      <c r="F32" s="57">
        <v>4.99E-2</v>
      </c>
      <c r="I32" s="5"/>
      <c r="J32" s="18"/>
    </row>
    <row r="33" spans="1:19" x14ac:dyDescent="0.25">
      <c r="C33" t="s">
        <v>276</v>
      </c>
      <c r="D33" s="5">
        <v>9.7500000000000003E-2</v>
      </c>
      <c r="F33" s="57">
        <v>3.8800000000000001E-2</v>
      </c>
      <c r="I33" s="5"/>
      <c r="J33" s="18"/>
    </row>
    <row r="34" spans="1:19" x14ac:dyDescent="0.25">
      <c r="C34" t="s">
        <v>4056</v>
      </c>
      <c r="D34" s="5">
        <v>4.4600000000000001E-2</v>
      </c>
      <c r="F34" s="57">
        <v>-4.1300000000000003E-2</v>
      </c>
      <c r="I34" s="5"/>
      <c r="J34" s="18"/>
    </row>
    <row r="35" spans="1:19" x14ac:dyDescent="0.25">
      <c r="C35" t="s">
        <v>5873</v>
      </c>
      <c r="D35" s="5">
        <v>8.2600000000000007E-2</v>
      </c>
      <c r="E35" s="27"/>
      <c r="F35" s="57">
        <v>-1.7299999999999999E-2</v>
      </c>
      <c r="G35" s="28"/>
      <c r="H35" s="18"/>
      <c r="I35" s="5"/>
      <c r="J35" s="18"/>
    </row>
    <row r="36" spans="1:19" x14ac:dyDescent="0.25">
      <c r="C36" t="s">
        <v>3212</v>
      </c>
      <c r="D36" s="5">
        <v>6.6199999999999995E-2</v>
      </c>
      <c r="E36" s="27"/>
      <c r="F36" s="57">
        <v>5.6599999999999998E-2</v>
      </c>
      <c r="G36" s="28"/>
      <c r="H36" s="18"/>
      <c r="I36" s="5"/>
      <c r="J36" s="18"/>
    </row>
    <row r="37" spans="1:19" x14ac:dyDescent="0.25">
      <c r="C37" t="s">
        <v>3948</v>
      </c>
      <c r="D37" s="5">
        <v>0.1089</v>
      </c>
      <c r="E37" s="27"/>
      <c r="F37" s="57">
        <v>4.6199999999999998E-2</v>
      </c>
      <c r="G37" s="28"/>
      <c r="H37" s="18"/>
      <c r="I37" s="5"/>
      <c r="J37" s="18"/>
    </row>
    <row r="38" spans="1:19" x14ac:dyDescent="0.25">
      <c r="C38" t="s">
        <v>5147</v>
      </c>
      <c r="D38" s="5">
        <v>7.7200000000000005E-2</v>
      </c>
      <c r="E38" s="27"/>
      <c r="F38" s="57">
        <v>9.1000000000000004E-3</v>
      </c>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B45" t="s">
        <v>4321</v>
      </c>
      <c r="E45" s="4">
        <v>75.069999999999993</v>
      </c>
      <c r="F45" s="4">
        <v>68.150000000000006</v>
      </c>
      <c r="G45" s="5">
        <f>(E45-F45)/F45</f>
        <v>0.10154071900220084</v>
      </c>
      <c r="H45" s="4">
        <v>69</v>
      </c>
      <c r="I45" s="4">
        <v>70.239999999999995</v>
      </c>
      <c r="J45" s="25">
        <v>95</v>
      </c>
      <c r="K45" s="25">
        <v>65</v>
      </c>
      <c r="L45" s="2">
        <v>18</v>
      </c>
      <c r="M45" t="s">
        <v>6504</v>
      </c>
    </row>
    <row r="46" spans="1:19" x14ac:dyDescent="0.25">
      <c r="A46" s="6" t="s">
        <v>12</v>
      </c>
      <c r="B46" t="s">
        <v>1308</v>
      </c>
      <c r="E46" s="4">
        <v>145.63</v>
      </c>
      <c r="F46">
        <v>133.65</v>
      </c>
      <c r="G46" s="5">
        <f t="shared" ref="G46:G56" si="0">(E46-F46)/F46</f>
        <v>8.9637111859333998E-2</v>
      </c>
      <c r="H46" s="4">
        <v>137</v>
      </c>
      <c r="I46" s="4">
        <v>130.07</v>
      </c>
      <c r="J46" s="2">
        <v>83</v>
      </c>
      <c r="K46" s="2">
        <v>97</v>
      </c>
      <c r="L46" s="2"/>
      <c r="M46" t="s">
        <v>6508</v>
      </c>
    </row>
    <row r="47" spans="1:19" x14ac:dyDescent="0.25">
      <c r="A47" s="6" t="s">
        <v>13</v>
      </c>
      <c r="B47" t="s">
        <v>4130</v>
      </c>
      <c r="E47" s="4">
        <v>278.23</v>
      </c>
      <c r="F47" s="4">
        <v>250.13</v>
      </c>
      <c r="G47" s="5">
        <f t="shared" si="0"/>
        <v>0.11234158237716396</v>
      </c>
      <c r="H47" s="4">
        <v>255</v>
      </c>
      <c r="I47" s="4">
        <v>247.94</v>
      </c>
      <c r="J47" s="25">
        <v>94</v>
      </c>
      <c r="K47" s="25">
        <v>65</v>
      </c>
      <c r="L47" s="2">
        <v>19</v>
      </c>
      <c r="M47" t="s">
        <v>6505</v>
      </c>
    </row>
    <row r="48" spans="1:19" x14ac:dyDescent="0.25">
      <c r="A48" s="6" t="s">
        <v>14</v>
      </c>
      <c r="B48" t="s">
        <v>6054</v>
      </c>
      <c r="E48" s="4">
        <v>590.6</v>
      </c>
      <c r="F48">
        <v>538.13</v>
      </c>
      <c r="G48" s="5">
        <f t="shared" si="0"/>
        <v>9.7504320517347157E-2</v>
      </c>
      <c r="H48" s="4">
        <v>560</v>
      </c>
      <c r="I48" s="4">
        <v>517.94000000000005</v>
      </c>
      <c r="J48" s="2">
        <v>91</v>
      </c>
      <c r="K48" s="2">
        <v>98</v>
      </c>
      <c r="M48" t="s">
        <v>6506</v>
      </c>
    </row>
    <row r="49" spans="1:20" x14ac:dyDescent="0.25">
      <c r="A49" s="6" t="s">
        <v>15</v>
      </c>
      <c r="B49" t="s">
        <v>1720</v>
      </c>
      <c r="E49" s="4">
        <v>181.23</v>
      </c>
      <c r="F49" s="4">
        <v>153.18</v>
      </c>
      <c r="G49" s="5">
        <f t="shared" si="0"/>
        <v>0.18311790050920473</v>
      </c>
      <c r="H49" s="4">
        <v>160</v>
      </c>
      <c r="I49" s="4">
        <v>151.93</v>
      </c>
      <c r="J49" s="25">
        <v>90</v>
      </c>
      <c r="K49" s="25">
        <v>93</v>
      </c>
      <c r="L49" s="2"/>
      <c r="M49" t="s">
        <v>6507</v>
      </c>
    </row>
    <row r="50" spans="1:20" x14ac:dyDescent="0.25">
      <c r="A50" s="6" t="s">
        <v>16</v>
      </c>
      <c r="B50" t="s">
        <v>314</v>
      </c>
      <c r="E50" s="4">
        <v>287.39999999999998</v>
      </c>
      <c r="F50" s="4">
        <v>223.67</v>
      </c>
      <c r="G50" s="5">
        <f t="shared" si="0"/>
        <v>0.28492868958733847</v>
      </c>
      <c r="H50" s="4">
        <v>250</v>
      </c>
      <c r="I50" s="4">
        <v>223.94</v>
      </c>
      <c r="J50" s="25">
        <v>95</v>
      </c>
      <c r="K50" s="25">
        <v>46</v>
      </c>
      <c r="L50" s="2">
        <v>13</v>
      </c>
      <c r="M50" s="45" t="s">
        <v>6512</v>
      </c>
    </row>
    <row r="51" spans="1:20" x14ac:dyDescent="0.25">
      <c r="A51" s="6" t="s">
        <v>17</v>
      </c>
      <c r="B51" t="s">
        <v>276</v>
      </c>
      <c r="E51" s="4">
        <v>289.13</v>
      </c>
      <c r="F51" s="4">
        <v>298.17</v>
      </c>
      <c r="G51" s="5">
        <f t="shared" si="0"/>
        <v>-3.0318274809672401E-2</v>
      </c>
      <c r="H51" s="4">
        <v>282</v>
      </c>
      <c r="I51" s="4">
        <v>296.01</v>
      </c>
      <c r="J51" s="25">
        <v>81</v>
      </c>
      <c r="K51" s="25">
        <v>90</v>
      </c>
      <c r="M51" t="s">
        <v>6509</v>
      </c>
    </row>
    <row r="52" spans="1:20" x14ac:dyDescent="0.25">
      <c r="A52" s="6" t="s">
        <v>18</v>
      </c>
      <c r="B52" t="s">
        <v>4056</v>
      </c>
      <c r="E52" s="4">
        <v>342.27</v>
      </c>
      <c r="F52" s="4">
        <v>411.87</v>
      </c>
      <c r="G52" s="5">
        <f t="shared" si="0"/>
        <v>-0.16898535945808149</v>
      </c>
      <c r="H52" s="13">
        <v>415</v>
      </c>
      <c r="I52" s="4">
        <v>462.99</v>
      </c>
      <c r="J52" s="25">
        <v>82</v>
      </c>
      <c r="K52" s="25">
        <v>65</v>
      </c>
      <c r="L52" s="2"/>
      <c r="M52" t="s">
        <v>6510</v>
      </c>
    </row>
    <row r="53" spans="1:20" x14ac:dyDescent="0.25">
      <c r="A53" s="6" t="s">
        <v>63</v>
      </c>
      <c r="B53" t="s">
        <v>5873</v>
      </c>
      <c r="E53" s="4">
        <v>102.87</v>
      </c>
      <c r="F53" s="4">
        <v>125.55</v>
      </c>
      <c r="G53" s="5">
        <f t="shared" si="0"/>
        <v>-0.18064516129032251</v>
      </c>
      <c r="H53" s="13">
        <v>119</v>
      </c>
      <c r="I53" s="4">
        <v>117.14</v>
      </c>
      <c r="J53" s="2">
        <v>46</v>
      </c>
      <c r="K53" s="2">
        <v>98</v>
      </c>
      <c r="L53" s="2"/>
      <c r="M53" t="s">
        <v>6451</v>
      </c>
    </row>
    <row r="54" spans="1:20" x14ac:dyDescent="0.25">
      <c r="A54" s="6" t="s">
        <v>67</v>
      </c>
      <c r="B54" t="s">
        <v>3212</v>
      </c>
      <c r="E54" s="4">
        <v>130.56</v>
      </c>
      <c r="F54" s="4">
        <v>106.84</v>
      </c>
      <c r="G54" s="5">
        <f t="shared" si="0"/>
        <v>0.22201422688131783</v>
      </c>
      <c r="H54" s="4">
        <v>115</v>
      </c>
      <c r="I54" s="4">
        <v>95.77</v>
      </c>
      <c r="J54" s="2">
        <v>98</v>
      </c>
      <c r="K54" s="2">
        <v>34</v>
      </c>
      <c r="L54" s="2">
        <v>10</v>
      </c>
      <c r="M54" t="s">
        <v>6513</v>
      </c>
    </row>
    <row r="55" spans="1:20" x14ac:dyDescent="0.25">
      <c r="A55" s="6" t="s">
        <v>98</v>
      </c>
      <c r="B55" t="s">
        <v>3948</v>
      </c>
      <c r="E55" s="4">
        <v>297.10000000000002</v>
      </c>
      <c r="F55" s="4">
        <v>208.64</v>
      </c>
      <c r="G55" s="5">
        <f t="shared" si="0"/>
        <v>0.4239838957055217</v>
      </c>
      <c r="H55" s="4">
        <v>260</v>
      </c>
      <c r="I55" s="4">
        <v>197.71</v>
      </c>
      <c r="J55" s="2">
        <v>98</v>
      </c>
      <c r="K55" s="2">
        <v>16</v>
      </c>
      <c r="L55" s="2">
        <v>11</v>
      </c>
      <c r="M55" t="s">
        <v>6511</v>
      </c>
    </row>
    <row r="56" spans="1:20" x14ac:dyDescent="0.25">
      <c r="A56" s="6" t="s">
        <v>102</v>
      </c>
      <c r="B56" t="s">
        <v>5147</v>
      </c>
      <c r="E56" s="4">
        <v>228.43</v>
      </c>
      <c r="F56" s="4">
        <v>217.7</v>
      </c>
      <c r="G56" s="5">
        <f t="shared" si="0"/>
        <v>4.9288011024345518E-2</v>
      </c>
      <c r="H56" s="4">
        <v>205</v>
      </c>
      <c r="I56" s="4">
        <v>208.75</v>
      </c>
      <c r="J56" s="2">
        <v>93</v>
      </c>
      <c r="K56" s="2">
        <v>97</v>
      </c>
      <c r="L56" s="2">
        <v>31</v>
      </c>
      <c r="M56" t="s">
        <v>6514</v>
      </c>
    </row>
    <row r="58" spans="1:20" x14ac:dyDescent="0.25">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t="s">
        <v>5957</v>
      </c>
      <c r="E60" s="22"/>
      <c r="F60" s="22"/>
      <c r="G60" s="22"/>
      <c r="H60" s="22"/>
      <c r="I60" s="22"/>
      <c r="J60" s="22"/>
      <c r="K60" s="22"/>
      <c r="M60" s="22"/>
      <c r="O60" s="22"/>
      <c r="Q60" s="23"/>
    </row>
    <row r="61" spans="1:20" x14ac:dyDescent="0.25">
      <c r="A61" s="6" t="s">
        <v>5</v>
      </c>
      <c r="B61" s="18" t="s">
        <v>4244</v>
      </c>
      <c r="C61" s="18" t="s">
        <v>5077</v>
      </c>
      <c r="E61" s="26">
        <v>138.06</v>
      </c>
      <c r="F61" s="26">
        <v>119.43</v>
      </c>
      <c r="G61" s="28">
        <f t="shared" ref="G61:G87" si="1">(E61-F61)/F61</f>
        <v>0.1559909570459683</v>
      </c>
      <c r="H61" s="17">
        <v>44</v>
      </c>
      <c r="I61" s="17">
        <v>93</v>
      </c>
      <c r="J61" s="44">
        <v>44510</v>
      </c>
      <c r="K61" s="49">
        <v>121.26</v>
      </c>
      <c r="L61" s="56">
        <f t="shared" ref="L61:L87" si="2">(E61-K61)/K61</f>
        <v>0.13854527461652644</v>
      </c>
      <c r="M61" s="49">
        <v>131.5</v>
      </c>
      <c r="N61" s="56">
        <f t="shared" ref="N61:N87" si="3">(E61-M61)/M61</f>
        <v>4.9885931558935379E-2</v>
      </c>
      <c r="O61" s="49">
        <v>119.22</v>
      </c>
      <c r="P61" s="56">
        <f t="shared" ref="P61:P87" si="4">(E61-O61)/O61</f>
        <v>0.15802717664821342</v>
      </c>
      <c r="Q61" s="18" t="s">
        <v>6515</v>
      </c>
    </row>
    <row r="62" spans="1:20" x14ac:dyDescent="0.25">
      <c r="A62" s="6" t="s">
        <v>12</v>
      </c>
      <c r="B62" s="18" t="s">
        <v>6419</v>
      </c>
      <c r="C62" s="18" t="s">
        <v>6422</v>
      </c>
      <c r="E62" s="26">
        <v>54.14</v>
      </c>
      <c r="F62" s="26">
        <v>46.98</v>
      </c>
      <c r="G62" s="28">
        <f t="shared" si="1"/>
        <v>0.15240527884206054</v>
      </c>
      <c r="H62" s="17">
        <v>70</v>
      </c>
      <c r="I62" s="17">
        <v>99</v>
      </c>
      <c r="J62" s="43">
        <v>44497</v>
      </c>
      <c r="K62" s="49">
        <v>43.42</v>
      </c>
      <c r="L62" s="56">
        <f t="shared" si="2"/>
        <v>0.24689083371718099</v>
      </c>
      <c r="M62" s="49">
        <v>47.48</v>
      </c>
      <c r="N62" s="56">
        <f t="shared" si="3"/>
        <v>0.14026958719460833</v>
      </c>
      <c r="O62" s="49">
        <v>43.13</v>
      </c>
      <c r="P62" s="56">
        <f t="shared" si="4"/>
        <v>0.25527475075353578</v>
      </c>
      <c r="Q62" s="18" t="s">
        <v>6523</v>
      </c>
    </row>
    <row r="63" spans="1:20" x14ac:dyDescent="0.25">
      <c r="A63" s="6" t="s">
        <v>13</v>
      </c>
      <c r="B63" s="18" t="s">
        <v>2008</v>
      </c>
      <c r="C63" s="18" t="s">
        <v>5381</v>
      </c>
      <c r="E63" s="26">
        <v>125.78</v>
      </c>
      <c r="F63" s="26">
        <v>109.85</v>
      </c>
      <c r="G63" s="28">
        <f t="shared" si="1"/>
        <v>0.14501593081474745</v>
      </c>
      <c r="H63" s="17">
        <v>99</v>
      </c>
      <c r="I63" s="17">
        <v>91</v>
      </c>
      <c r="J63" s="44">
        <v>44498</v>
      </c>
      <c r="K63" s="49">
        <v>115.95</v>
      </c>
      <c r="L63" s="56">
        <f t="shared" si="2"/>
        <v>8.4777921517895621E-2</v>
      </c>
      <c r="M63" s="49">
        <v>120.3</v>
      </c>
      <c r="N63" s="56">
        <f t="shared" si="3"/>
        <v>4.5552784704904439E-2</v>
      </c>
      <c r="O63" s="49">
        <v>115.42</v>
      </c>
      <c r="P63" s="56">
        <f t="shared" si="4"/>
        <v>8.9759140530237383E-2</v>
      </c>
      <c r="Q63" s="18" t="s">
        <v>6519</v>
      </c>
      <c r="S63" s="18"/>
    </row>
    <row r="64" spans="1:20" x14ac:dyDescent="0.25">
      <c r="A64" s="6" t="s">
        <v>14</v>
      </c>
      <c r="B64" s="18" t="s">
        <v>6177</v>
      </c>
      <c r="C64" s="18" t="s">
        <v>6182</v>
      </c>
      <c r="E64" s="26">
        <v>140.32</v>
      </c>
      <c r="F64" s="26">
        <v>124.05</v>
      </c>
      <c r="G64" s="28">
        <f t="shared" si="1"/>
        <v>0.13115679161628374</v>
      </c>
      <c r="H64" s="17">
        <v>90</v>
      </c>
      <c r="I64" s="17">
        <v>91</v>
      </c>
      <c r="J64" s="44">
        <v>44503</v>
      </c>
      <c r="K64" s="49">
        <v>120.52</v>
      </c>
      <c r="L64" s="56">
        <f t="shared" si="2"/>
        <v>0.16428808496515099</v>
      </c>
      <c r="M64" s="49">
        <v>127.54</v>
      </c>
      <c r="N64" s="56">
        <f t="shared" si="3"/>
        <v>0.10020385761329768</v>
      </c>
      <c r="O64" s="49">
        <v>119</v>
      </c>
      <c r="P64" s="56">
        <f t="shared" si="4"/>
        <v>0.17915966386554616</v>
      </c>
      <c r="Q64" s="18" t="s">
        <v>6521</v>
      </c>
      <c r="T64" s="18"/>
    </row>
    <row r="65" spans="1:18" x14ac:dyDescent="0.25">
      <c r="A65" s="6" t="s">
        <v>15</v>
      </c>
      <c r="B65" s="18" t="s">
        <v>6479</v>
      </c>
      <c r="C65" s="18" t="s">
        <v>6488</v>
      </c>
      <c r="E65" s="26">
        <v>226.85</v>
      </c>
      <c r="F65" s="26">
        <v>201.75</v>
      </c>
      <c r="G65" s="28">
        <f t="shared" si="1"/>
        <v>0.12441140024783144</v>
      </c>
      <c r="H65" s="17">
        <v>31</v>
      </c>
      <c r="I65" s="17">
        <v>98</v>
      </c>
      <c r="J65" s="44">
        <v>44509</v>
      </c>
      <c r="K65" s="49">
        <v>190.27</v>
      </c>
      <c r="L65" s="56">
        <f t="shared" si="2"/>
        <v>0.19225311399590048</v>
      </c>
      <c r="M65" s="49">
        <v>202.39</v>
      </c>
      <c r="N65" s="56">
        <f t="shared" si="3"/>
        <v>0.12085577350659622</v>
      </c>
      <c r="O65" s="49">
        <v>187.69</v>
      </c>
      <c r="P65" s="56">
        <f t="shared" si="4"/>
        <v>0.20864190953167455</v>
      </c>
      <c r="Q65" s="37" t="s">
        <v>6522</v>
      </c>
    </row>
    <row r="66" spans="1:18" x14ac:dyDescent="0.25">
      <c r="A66" s="6" t="s">
        <v>16</v>
      </c>
      <c r="B66" s="18" t="s">
        <v>5466</v>
      </c>
      <c r="C66" s="18" t="s">
        <v>6281</v>
      </c>
      <c r="E66" s="26">
        <v>45.71</v>
      </c>
      <c r="F66" s="26">
        <v>40.79</v>
      </c>
      <c r="G66" s="28">
        <f t="shared" si="1"/>
        <v>0.12061779848001966</v>
      </c>
      <c r="H66" s="17">
        <v>91</v>
      </c>
      <c r="I66" s="17">
        <v>90</v>
      </c>
      <c r="J66" s="44">
        <v>44502</v>
      </c>
      <c r="K66" s="49">
        <v>40.82</v>
      </c>
      <c r="L66" s="56">
        <f t="shared" si="2"/>
        <v>0.11979421852033319</v>
      </c>
      <c r="M66" s="49">
        <v>43.54</v>
      </c>
      <c r="N66" s="56">
        <f t="shared" si="3"/>
        <v>4.9839228295819979E-2</v>
      </c>
      <c r="O66" s="49">
        <v>40.630000000000003</v>
      </c>
      <c r="P66" s="56">
        <f t="shared" si="4"/>
        <v>0.12503076544425296</v>
      </c>
      <c r="Q66" s="18" t="s">
        <v>6517</v>
      </c>
    </row>
    <row r="67" spans="1:18" x14ac:dyDescent="0.25">
      <c r="A67" s="6" t="s">
        <v>17</v>
      </c>
      <c r="B67" s="18" t="s">
        <v>4672</v>
      </c>
      <c r="C67" s="18" t="s">
        <v>6224</v>
      </c>
      <c r="E67" s="26">
        <v>66.33</v>
      </c>
      <c r="F67" s="26">
        <v>60.28</v>
      </c>
      <c r="G67" s="28">
        <f t="shared" si="1"/>
        <v>0.10036496350364958</v>
      </c>
      <c r="H67" s="17">
        <v>65</v>
      </c>
      <c r="I67" s="17">
        <v>93</v>
      </c>
      <c r="J67" s="44">
        <v>44502</v>
      </c>
      <c r="K67" s="49">
        <v>57.96</v>
      </c>
      <c r="L67" s="56">
        <f t="shared" si="2"/>
        <v>0.14440993788819873</v>
      </c>
      <c r="M67" s="49">
        <v>62.1</v>
      </c>
      <c r="N67" s="56">
        <f t="shared" si="3"/>
        <v>6.8115942028985452E-2</v>
      </c>
      <c r="O67" s="49">
        <v>57.23</v>
      </c>
      <c r="P67" s="56">
        <f t="shared" si="4"/>
        <v>0.15900751354184872</v>
      </c>
      <c r="Q67" s="18" t="s">
        <v>6520</v>
      </c>
    </row>
    <row r="68" spans="1:18" x14ac:dyDescent="0.25">
      <c r="A68" s="6" t="s">
        <v>18</v>
      </c>
      <c r="B68" s="18" t="s">
        <v>5570</v>
      </c>
      <c r="C68" s="18" t="s">
        <v>6228</v>
      </c>
      <c r="E68" s="26">
        <v>114.68</v>
      </c>
      <c r="F68" s="26">
        <v>104.32</v>
      </c>
      <c r="G68" s="28">
        <f t="shared" si="1"/>
        <v>9.930981595092038E-2</v>
      </c>
      <c r="H68" s="17">
        <v>89</v>
      </c>
      <c r="I68" s="17">
        <v>93</v>
      </c>
      <c r="J68" s="44">
        <v>44498</v>
      </c>
      <c r="K68" s="49">
        <v>105.89</v>
      </c>
      <c r="L68" s="56">
        <f t="shared" si="2"/>
        <v>8.301067145150634E-2</v>
      </c>
      <c r="M68" s="49">
        <v>109.84</v>
      </c>
      <c r="N68" s="56">
        <f t="shared" si="3"/>
        <v>4.4064093226511322E-2</v>
      </c>
      <c r="O68" s="49">
        <v>104.9</v>
      </c>
      <c r="P68" s="56">
        <f t="shared" si="4"/>
        <v>9.3231649189704488E-2</v>
      </c>
      <c r="Q68" s="18" t="s">
        <v>6516</v>
      </c>
    </row>
    <row r="69" spans="1:18" x14ac:dyDescent="0.25">
      <c r="A69" s="6" t="s">
        <v>63</v>
      </c>
      <c r="B69" s="18" t="s">
        <v>6478</v>
      </c>
      <c r="C69" s="18" t="s">
        <v>6486</v>
      </c>
      <c r="E69" s="26">
        <v>109.83</v>
      </c>
      <c r="F69" s="26">
        <v>99.98</v>
      </c>
      <c r="G69" s="28">
        <f t="shared" si="1"/>
        <v>9.85197039407881E-2</v>
      </c>
      <c r="H69" s="17">
        <v>86</v>
      </c>
      <c r="I69" s="17">
        <v>92</v>
      </c>
      <c r="J69" s="43">
        <v>44498</v>
      </c>
      <c r="K69" s="49">
        <v>94.21</v>
      </c>
      <c r="L69" s="56">
        <f t="shared" si="2"/>
        <v>0.16579980893748017</v>
      </c>
      <c r="M69" s="49">
        <v>102.79</v>
      </c>
      <c r="N69" s="56">
        <f t="shared" si="3"/>
        <v>6.8489152641307435E-2</v>
      </c>
      <c r="O69" s="49">
        <v>92.29</v>
      </c>
      <c r="P69" s="56">
        <f t="shared" si="4"/>
        <v>0.19005309350958924</v>
      </c>
      <c r="Q69" s="18" t="s">
        <v>6518</v>
      </c>
    </row>
    <row r="70" spans="1:18" x14ac:dyDescent="0.25">
      <c r="A70" s="6" t="s">
        <v>67</v>
      </c>
      <c r="B70" s="18" t="s">
        <v>5413</v>
      </c>
      <c r="C70" s="18" t="s">
        <v>6482</v>
      </c>
      <c r="E70" s="26">
        <v>91.35</v>
      </c>
      <c r="F70" s="26">
        <v>83.5</v>
      </c>
      <c r="G70" s="28">
        <f t="shared" si="1"/>
        <v>9.4011976047904122E-2</v>
      </c>
      <c r="H70" s="17">
        <v>75</v>
      </c>
      <c r="I70" s="17">
        <v>91</v>
      </c>
      <c r="J70" s="43">
        <v>44530</v>
      </c>
      <c r="K70" s="49">
        <v>82.38</v>
      </c>
      <c r="L70" s="56">
        <f t="shared" si="2"/>
        <v>0.1088856518572469</v>
      </c>
      <c r="M70" s="49">
        <v>84.85</v>
      </c>
      <c r="N70" s="56">
        <f t="shared" si="3"/>
        <v>7.6605774896876852E-2</v>
      </c>
      <c r="O70" s="49">
        <v>81.81</v>
      </c>
      <c r="P70" s="56">
        <f t="shared" si="4"/>
        <v>0.11661166116611651</v>
      </c>
      <c r="Q70" s="18" t="s">
        <v>6524</v>
      </c>
    </row>
    <row r="71" spans="1:18" x14ac:dyDescent="0.25">
      <c r="A71" s="6" t="s">
        <v>98</v>
      </c>
      <c r="B71" s="18" t="s">
        <v>6420</v>
      </c>
      <c r="C71" s="18" t="s">
        <v>6424</v>
      </c>
      <c r="E71" s="26">
        <v>59.01</v>
      </c>
      <c r="F71" s="26">
        <v>54.7</v>
      </c>
      <c r="G71" s="28">
        <f t="shared" si="1"/>
        <v>7.8793418647166269E-2</v>
      </c>
      <c r="H71" s="17">
        <v>5</v>
      </c>
      <c r="I71" s="17">
        <v>85</v>
      </c>
      <c r="J71" s="43">
        <v>44497</v>
      </c>
      <c r="K71" s="49">
        <v>47.53</v>
      </c>
      <c r="L71" s="56">
        <f t="shared" si="2"/>
        <v>0.2415316642120765</v>
      </c>
      <c r="M71" s="49">
        <v>52.59</v>
      </c>
      <c r="N71" s="56">
        <f t="shared" si="3"/>
        <v>0.12207644038790634</v>
      </c>
      <c r="O71" s="49">
        <v>46.9</v>
      </c>
      <c r="P71" s="56">
        <f t="shared" si="4"/>
        <v>0.2582089552238806</v>
      </c>
      <c r="Q71" s="18" t="s">
        <v>6528</v>
      </c>
    </row>
    <row r="72" spans="1:18" x14ac:dyDescent="0.25">
      <c r="A72" s="6" t="s">
        <v>102</v>
      </c>
      <c r="B72" s="18" t="s">
        <v>6476</v>
      </c>
      <c r="C72" s="18" t="s">
        <v>6480</v>
      </c>
      <c r="E72" s="26">
        <v>97.06</v>
      </c>
      <c r="F72" s="26">
        <v>90.8</v>
      </c>
      <c r="G72" s="28">
        <f t="shared" si="1"/>
        <v>6.8942731277533101E-2</v>
      </c>
      <c r="H72" s="17">
        <v>98</v>
      </c>
      <c r="I72" s="17">
        <v>90</v>
      </c>
      <c r="J72" s="43">
        <v>44509</v>
      </c>
      <c r="K72" s="49">
        <v>85.52</v>
      </c>
      <c r="L72" s="56">
        <f t="shared" si="2"/>
        <v>0.13493919550982234</v>
      </c>
      <c r="M72" s="49">
        <v>92.25</v>
      </c>
      <c r="N72" s="56">
        <f t="shared" si="3"/>
        <v>5.2140921409214114E-2</v>
      </c>
      <c r="O72" s="49">
        <v>84.34</v>
      </c>
      <c r="P72" s="56">
        <f t="shared" si="4"/>
        <v>0.15081811714488971</v>
      </c>
      <c r="Q72" s="18" t="s">
        <v>6518</v>
      </c>
    </row>
    <row r="73" spans="1:18" x14ac:dyDescent="0.25">
      <c r="A73" s="6" t="s">
        <v>106</v>
      </c>
      <c r="B73" s="18" t="s">
        <v>1807</v>
      </c>
      <c r="C73" s="18" t="s">
        <v>6428</v>
      </c>
      <c r="E73" s="26">
        <v>115.91</v>
      </c>
      <c r="F73" s="26">
        <v>108.74</v>
      </c>
      <c r="G73" s="28">
        <f t="shared" si="1"/>
        <v>6.5937097664153038E-2</v>
      </c>
      <c r="H73" s="17">
        <v>49</v>
      </c>
      <c r="I73" s="17">
        <v>88</v>
      </c>
      <c r="J73" s="43">
        <v>44505</v>
      </c>
      <c r="K73" s="49">
        <v>103.3</v>
      </c>
      <c r="L73" s="56">
        <f t="shared" si="2"/>
        <v>0.12207163601161665</v>
      </c>
      <c r="M73" s="49">
        <v>108.55</v>
      </c>
      <c r="N73" s="56">
        <f t="shared" si="3"/>
        <v>6.7802855826807923E-2</v>
      </c>
      <c r="O73" s="49">
        <v>102.32</v>
      </c>
      <c r="P73" s="56">
        <f t="shared" si="4"/>
        <v>0.13281860828772482</v>
      </c>
      <c r="Q73" s="18" t="s">
        <v>6527</v>
      </c>
    </row>
    <row r="74" spans="1:18" x14ac:dyDescent="0.25">
      <c r="A74" s="6" t="s">
        <v>238</v>
      </c>
      <c r="B74" s="18" t="s">
        <v>6375</v>
      </c>
      <c r="C74" s="18" t="s">
        <v>6382</v>
      </c>
      <c r="E74" s="26">
        <v>154.30000000000001</v>
      </c>
      <c r="F74" s="26">
        <v>145.09</v>
      </c>
      <c r="G74" s="28">
        <f t="shared" si="1"/>
        <v>6.3477841339858079E-2</v>
      </c>
      <c r="H74" s="17">
        <v>96</v>
      </c>
      <c r="I74" s="17">
        <v>81</v>
      </c>
      <c r="J74" s="43">
        <v>44498</v>
      </c>
      <c r="K74" s="49">
        <v>147.22</v>
      </c>
      <c r="L74" s="56">
        <f t="shared" si="2"/>
        <v>4.8091291944029432E-2</v>
      </c>
      <c r="M74" s="49">
        <v>149.65</v>
      </c>
      <c r="N74" s="56">
        <f t="shared" si="3"/>
        <v>3.1072502505847012E-2</v>
      </c>
      <c r="O74" s="49">
        <v>146.19</v>
      </c>
      <c r="P74" s="56">
        <f t="shared" si="4"/>
        <v>5.5475750735344512E-2</v>
      </c>
      <c r="Q74" s="18" t="s">
        <v>6525</v>
      </c>
    </row>
    <row r="75" spans="1:18" x14ac:dyDescent="0.25">
      <c r="A75" s="6" t="s">
        <v>243</v>
      </c>
      <c r="B75" s="18" t="s">
        <v>5694</v>
      </c>
      <c r="C75" s="18" t="s">
        <v>5825</v>
      </c>
      <c r="E75" s="26">
        <v>87.42</v>
      </c>
      <c r="F75" s="26">
        <v>83</v>
      </c>
      <c r="G75" s="28">
        <f t="shared" si="1"/>
        <v>5.3253012048192792E-2</v>
      </c>
      <c r="H75" s="17">
        <v>46</v>
      </c>
      <c r="I75" s="17">
        <v>98</v>
      </c>
      <c r="J75" s="43">
        <v>44512</v>
      </c>
      <c r="K75" s="49">
        <v>71.66</v>
      </c>
      <c r="L75" s="56">
        <f t="shared" si="2"/>
        <v>0.2199274351102429</v>
      </c>
      <c r="M75" s="49">
        <v>76.12</v>
      </c>
      <c r="N75" s="56">
        <f t="shared" si="3"/>
        <v>0.14844981607987384</v>
      </c>
      <c r="O75" s="49">
        <v>71.739999999999995</v>
      </c>
      <c r="P75" s="56">
        <f t="shared" si="4"/>
        <v>0.21856704767214954</v>
      </c>
      <c r="Q75" s="18" t="s">
        <v>6540</v>
      </c>
      <c r="R75" s="12"/>
    </row>
    <row r="76" spans="1:18" x14ac:dyDescent="0.25">
      <c r="A76" s="6" t="s">
        <v>263</v>
      </c>
      <c r="B76" s="18" t="s">
        <v>2980</v>
      </c>
      <c r="C76" s="18" t="s">
        <v>2981</v>
      </c>
      <c r="E76" s="26">
        <v>189.73</v>
      </c>
      <c r="F76" s="26">
        <v>181.28</v>
      </c>
      <c r="G76" s="28">
        <f t="shared" si="1"/>
        <v>4.6612974404236479E-2</v>
      </c>
      <c r="H76" s="17">
        <v>10</v>
      </c>
      <c r="I76" s="17">
        <v>89</v>
      </c>
      <c r="J76" s="43">
        <v>44505</v>
      </c>
      <c r="K76" s="49">
        <v>167.67</v>
      </c>
      <c r="L76" s="56">
        <f t="shared" si="2"/>
        <v>0.13156796087552933</v>
      </c>
      <c r="M76" s="49">
        <v>175.4</v>
      </c>
      <c r="N76" s="56">
        <f t="shared" si="3"/>
        <v>8.1698973774230244E-2</v>
      </c>
      <c r="O76" s="49">
        <v>166.69</v>
      </c>
      <c r="P76" s="56">
        <f t="shared" si="4"/>
        <v>0.13822064910912468</v>
      </c>
      <c r="Q76" s="18" t="s">
        <v>6539</v>
      </c>
    </row>
    <row r="77" spans="1:18" x14ac:dyDescent="0.25">
      <c r="A77" s="6" t="s">
        <v>267</v>
      </c>
      <c r="B77" s="18" t="s">
        <v>6421</v>
      </c>
      <c r="C77" s="18" t="s">
        <v>6426</v>
      </c>
      <c r="E77" s="26">
        <v>57</v>
      </c>
      <c r="F77" s="26">
        <v>55.3</v>
      </c>
      <c r="G77" s="28">
        <f t="shared" si="1"/>
        <v>3.0741410488245986E-2</v>
      </c>
      <c r="H77" s="17">
        <v>71</v>
      </c>
      <c r="I77" s="17">
        <v>96</v>
      </c>
      <c r="J77" s="43">
        <v>44505</v>
      </c>
      <c r="K77" s="49">
        <v>50.87</v>
      </c>
      <c r="L77" s="56">
        <f t="shared" si="2"/>
        <v>0.1205032435620209</v>
      </c>
      <c r="M77" s="49">
        <v>53.37</v>
      </c>
      <c r="N77" s="56">
        <f t="shared" si="3"/>
        <v>6.8015739179314277E-2</v>
      </c>
      <c r="O77" s="49">
        <v>50.71</v>
      </c>
      <c r="P77" s="56">
        <f t="shared" si="4"/>
        <v>0.12403865115361859</v>
      </c>
      <c r="Q77" s="18" t="s">
        <v>6529</v>
      </c>
    </row>
    <row r="78" spans="1:18" x14ac:dyDescent="0.25">
      <c r="A78" s="6" t="s">
        <v>404</v>
      </c>
      <c r="B78" s="18" t="s">
        <v>900</v>
      </c>
      <c r="C78" s="18" t="s">
        <v>6330</v>
      </c>
      <c r="D78" s="18"/>
      <c r="E78" s="26">
        <v>295.2</v>
      </c>
      <c r="F78" s="26">
        <v>287.85000000000002</v>
      </c>
      <c r="G78" s="28">
        <f t="shared" si="1"/>
        <v>2.553413236060436E-2</v>
      </c>
      <c r="H78" s="17">
        <v>79</v>
      </c>
      <c r="I78" s="17">
        <v>86</v>
      </c>
      <c r="J78" s="44">
        <v>44512</v>
      </c>
      <c r="K78" s="49">
        <v>273.3</v>
      </c>
      <c r="L78" s="56">
        <f t="shared" si="2"/>
        <v>8.0131723380900022E-2</v>
      </c>
      <c r="M78" s="49">
        <v>283.39</v>
      </c>
      <c r="N78" s="56">
        <f t="shared" si="3"/>
        <v>4.1674018137548972E-2</v>
      </c>
      <c r="O78" s="49">
        <v>270.64</v>
      </c>
      <c r="P78" s="56">
        <f t="shared" si="4"/>
        <v>9.0747856931717427E-2</v>
      </c>
      <c r="Q78" s="18" t="s">
        <v>6526</v>
      </c>
    </row>
    <row r="79" spans="1:18" x14ac:dyDescent="0.25">
      <c r="A79" s="6" t="s">
        <v>619</v>
      </c>
      <c r="B79" s="18" t="s">
        <v>1086</v>
      </c>
      <c r="C79" s="18" t="s">
        <v>6542</v>
      </c>
      <c r="E79" s="26">
        <v>389.37</v>
      </c>
      <c r="F79" s="26">
        <v>388.52</v>
      </c>
      <c r="G79" s="28">
        <f t="shared" si="1"/>
        <v>2.1877895603830506E-3</v>
      </c>
      <c r="H79" s="17">
        <v>97</v>
      </c>
      <c r="I79" s="17">
        <v>87</v>
      </c>
      <c r="J79" s="43">
        <v>44524</v>
      </c>
      <c r="K79" s="49">
        <v>363.19</v>
      </c>
      <c r="L79" s="56">
        <f t="shared" si="2"/>
        <v>7.2083482474737753E-2</v>
      </c>
      <c r="M79" s="49">
        <v>374.17</v>
      </c>
      <c r="N79" s="56">
        <f t="shared" si="3"/>
        <v>4.0623246118074642E-2</v>
      </c>
      <c r="O79" s="49">
        <v>362.02</v>
      </c>
      <c r="P79" s="56">
        <f t="shared" si="4"/>
        <v>7.5548312247942173E-2</v>
      </c>
      <c r="Q79" s="18" t="s">
        <v>6543</v>
      </c>
    </row>
    <row r="80" spans="1:18" x14ac:dyDescent="0.25">
      <c r="A80" s="6" t="s">
        <v>831</v>
      </c>
      <c r="B80" s="18" t="s">
        <v>2281</v>
      </c>
      <c r="C80" s="18" t="s">
        <v>5151</v>
      </c>
      <c r="E80" s="26">
        <v>310.05</v>
      </c>
      <c r="F80" s="26">
        <v>310.51</v>
      </c>
      <c r="G80" s="28">
        <f t="shared" si="1"/>
        <v>-1.4814337702488793E-3</v>
      </c>
      <c r="H80" s="17">
        <v>99</v>
      </c>
      <c r="I80" s="17">
        <v>88</v>
      </c>
      <c r="J80" s="43">
        <v>44533</v>
      </c>
      <c r="K80" s="49">
        <v>295.08</v>
      </c>
      <c r="L80" s="56">
        <f t="shared" si="2"/>
        <v>5.0732004880032627E-2</v>
      </c>
      <c r="M80" s="49">
        <v>296.36</v>
      </c>
      <c r="N80" s="56">
        <f t="shared" si="3"/>
        <v>4.6193818329059243E-2</v>
      </c>
      <c r="O80" s="49">
        <v>293.36</v>
      </c>
      <c r="P80" s="56">
        <f t="shared" si="4"/>
        <v>5.6892555222252512E-2</v>
      </c>
      <c r="Q80" s="18" t="s">
        <v>6536</v>
      </c>
    </row>
    <row r="81" spans="1:18" x14ac:dyDescent="0.25">
      <c r="A81" s="6" t="s">
        <v>832</v>
      </c>
      <c r="B81" s="18" t="s">
        <v>910</v>
      </c>
      <c r="C81" s="18" t="s">
        <v>911</v>
      </c>
      <c r="E81" s="26">
        <v>198.8</v>
      </c>
      <c r="F81" s="26">
        <v>199.16</v>
      </c>
      <c r="G81" s="28">
        <f t="shared" si="1"/>
        <v>-1.8075918859207934E-3</v>
      </c>
      <c r="H81" s="17">
        <v>88</v>
      </c>
      <c r="I81" s="17">
        <v>82</v>
      </c>
      <c r="J81" s="43">
        <v>44491</v>
      </c>
      <c r="K81" s="49">
        <v>190.28</v>
      </c>
      <c r="L81" s="56">
        <f t="shared" si="2"/>
        <v>4.4776119402985128E-2</v>
      </c>
      <c r="M81" s="49">
        <v>193</v>
      </c>
      <c r="N81" s="56">
        <f t="shared" si="3"/>
        <v>3.005181347150265E-2</v>
      </c>
      <c r="O81" s="49">
        <v>188.73</v>
      </c>
      <c r="P81" s="56">
        <f t="shared" si="4"/>
        <v>5.3356647061940453E-2</v>
      </c>
      <c r="Q81" s="18" t="s">
        <v>6531</v>
      </c>
    </row>
    <row r="82" spans="1:18" x14ac:dyDescent="0.25">
      <c r="A82" s="6" t="s">
        <v>906</v>
      </c>
      <c r="B82" s="18" t="s">
        <v>3516</v>
      </c>
      <c r="C82" s="18" t="s">
        <v>6277</v>
      </c>
      <c r="E82" s="26">
        <v>123.76</v>
      </c>
      <c r="F82" s="26">
        <v>125.66</v>
      </c>
      <c r="G82" s="28">
        <f t="shared" si="1"/>
        <v>-1.5120165526022532E-2</v>
      </c>
      <c r="H82" s="17">
        <v>7</v>
      </c>
      <c r="I82" s="17">
        <v>89</v>
      </c>
      <c r="J82" s="43">
        <v>44505</v>
      </c>
      <c r="K82" s="49">
        <v>114.74</v>
      </c>
      <c r="L82" s="56">
        <f t="shared" si="2"/>
        <v>7.8612515251873891E-2</v>
      </c>
      <c r="M82" s="49">
        <v>114.64</v>
      </c>
      <c r="N82" s="56">
        <f t="shared" si="3"/>
        <v>7.9553384508025154E-2</v>
      </c>
      <c r="O82" s="49">
        <v>113.13</v>
      </c>
      <c r="P82" s="56">
        <f t="shared" si="4"/>
        <v>9.3962697781313623E-2</v>
      </c>
      <c r="Q82" s="18" t="s">
        <v>6541</v>
      </c>
    </row>
    <row r="83" spans="1:18" x14ac:dyDescent="0.25">
      <c r="A83" s="6" t="s">
        <v>913</v>
      </c>
      <c r="B83" s="18" t="s">
        <v>6535</v>
      </c>
      <c r="C83" s="18" t="s">
        <v>6537</v>
      </c>
      <c r="E83" s="26">
        <v>40.68</v>
      </c>
      <c r="F83" s="26">
        <v>42.57</v>
      </c>
      <c r="G83" s="28">
        <f t="shared" si="1"/>
        <v>-4.4397463002114175E-2</v>
      </c>
      <c r="H83" s="17">
        <v>65</v>
      </c>
      <c r="I83" s="17">
        <v>94</v>
      </c>
      <c r="J83" s="43">
        <v>44518</v>
      </c>
      <c r="K83" s="49">
        <v>36.18</v>
      </c>
      <c r="L83" s="56">
        <f t="shared" si="2"/>
        <v>0.12437810945273632</v>
      </c>
      <c r="M83" s="49">
        <v>38.64</v>
      </c>
      <c r="N83" s="56">
        <f t="shared" si="3"/>
        <v>5.2795031055900596E-2</v>
      </c>
      <c r="O83" s="49">
        <v>35.89</v>
      </c>
      <c r="P83" s="56">
        <f t="shared" si="4"/>
        <v>0.13346336026748395</v>
      </c>
      <c r="Q83" s="18" t="s">
        <v>6538</v>
      </c>
    </row>
    <row r="84" spans="1:18" x14ac:dyDescent="0.25">
      <c r="A84" s="6" t="s">
        <v>976</v>
      </c>
      <c r="B84" s="18" t="s">
        <v>6373</v>
      </c>
      <c r="C84" s="18" t="s">
        <v>6377</v>
      </c>
      <c r="E84" s="26">
        <v>64.28</v>
      </c>
      <c r="F84" s="26">
        <v>67.760000000000005</v>
      </c>
      <c r="G84" s="28">
        <f t="shared" si="1"/>
        <v>-5.1357733175915049E-2</v>
      </c>
      <c r="H84" s="17">
        <v>98</v>
      </c>
      <c r="I84" s="17">
        <v>91</v>
      </c>
      <c r="J84" s="44">
        <v>44497</v>
      </c>
      <c r="K84" s="49">
        <v>58.6</v>
      </c>
      <c r="L84" s="56">
        <f t="shared" si="2"/>
        <v>9.6928327645051188E-2</v>
      </c>
      <c r="M84" s="49">
        <v>62.4</v>
      </c>
      <c r="N84" s="56">
        <f t="shared" si="3"/>
        <v>3.012820512820517E-2</v>
      </c>
      <c r="O84" s="49">
        <v>57.79</v>
      </c>
      <c r="P84" s="56">
        <f t="shared" si="4"/>
        <v>0.11230316663782665</v>
      </c>
      <c r="Q84" s="18" t="s">
        <v>6530</v>
      </c>
      <c r="R84" s="18"/>
    </row>
    <row r="85" spans="1:18" x14ac:dyDescent="0.25">
      <c r="A85" s="6" t="s">
        <v>1082</v>
      </c>
      <c r="B85" s="18" t="s">
        <v>5577</v>
      </c>
      <c r="C85" s="18" t="s">
        <v>5578</v>
      </c>
      <c r="E85" s="26">
        <v>269.58</v>
      </c>
      <c r="F85" s="26">
        <v>289.23</v>
      </c>
      <c r="G85" s="28">
        <f t="shared" si="1"/>
        <v>-6.7939010476091799E-2</v>
      </c>
      <c r="H85" s="17">
        <v>99</v>
      </c>
      <c r="I85" s="17">
        <v>88</v>
      </c>
      <c r="J85" s="44">
        <v>44505</v>
      </c>
      <c r="K85" s="49">
        <v>257.55</v>
      </c>
      <c r="L85" s="56">
        <f t="shared" si="2"/>
        <v>4.6709376820034836E-2</v>
      </c>
      <c r="M85" s="49">
        <v>265.83999999999997</v>
      </c>
      <c r="N85" s="56">
        <f t="shared" si="3"/>
        <v>1.4068612699368077E-2</v>
      </c>
      <c r="O85" s="49">
        <v>257.54000000000002</v>
      </c>
      <c r="P85" s="56">
        <f t="shared" si="4"/>
        <v>4.6750019414459748E-2</v>
      </c>
      <c r="Q85" s="18" t="s">
        <v>6534</v>
      </c>
    </row>
    <row r="86" spans="1:18" x14ac:dyDescent="0.25">
      <c r="A86" s="6" t="s">
        <v>1083</v>
      </c>
      <c r="B86" s="18" t="s">
        <v>2127</v>
      </c>
      <c r="C86" s="18" t="s">
        <v>5375</v>
      </c>
      <c r="D86" s="18"/>
      <c r="E86" s="26">
        <v>679</v>
      </c>
      <c r="F86" s="26">
        <v>733.05</v>
      </c>
      <c r="G86" s="28">
        <f t="shared" si="1"/>
        <v>-7.3733033217379382E-2</v>
      </c>
      <c r="H86" s="17">
        <v>98</v>
      </c>
      <c r="I86" s="17">
        <v>91</v>
      </c>
      <c r="J86" s="51">
        <v>44447</v>
      </c>
      <c r="K86" s="49">
        <v>688.08</v>
      </c>
      <c r="L86" s="56">
        <f t="shared" si="2"/>
        <v>-1.3196139983722882E-2</v>
      </c>
      <c r="M86" s="49">
        <v>694.71</v>
      </c>
      <c r="N86" s="56">
        <f t="shared" si="3"/>
        <v>-2.2613752501043652E-2</v>
      </c>
      <c r="O86" s="49">
        <v>689.16</v>
      </c>
      <c r="P86" s="56">
        <f t="shared" si="4"/>
        <v>-1.4742585176156436E-2</v>
      </c>
      <c r="Q86" s="18" t="s">
        <v>6532</v>
      </c>
    </row>
    <row r="87" spans="1:18" x14ac:dyDescent="0.25">
      <c r="A87" s="6" t="s">
        <v>1084</v>
      </c>
      <c r="B87" s="18" t="s">
        <v>138</v>
      </c>
      <c r="C87" s="18" t="s">
        <v>5196</v>
      </c>
      <c r="E87" s="26">
        <v>78.2</v>
      </c>
      <c r="F87" s="26">
        <v>90</v>
      </c>
      <c r="G87" s="28">
        <f t="shared" si="1"/>
        <v>-0.13111111111111107</v>
      </c>
      <c r="H87" s="17">
        <v>99</v>
      </c>
      <c r="I87" s="17">
        <v>85</v>
      </c>
      <c r="J87" s="44">
        <v>44509</v>
      </c>
      <c r="K87" s="49">
        <v>78.92</v>
      </c>
      <c r="L87" s="56">
        <f t="shared" si="2"/>
        <v>-9.1231626964014042E-3</v>
      </c>
      <c r="M87" s="49">
        <v>79.55</v>
      </c>
      <c r="N87" s="56">
        <f t="shared" si="3"/>
        <v>-1.6970458830923876E-2</v>
      </c>
      <c r="O87" s="49">
        <v>79.12</v>
      </c>
      <c r="P87" s="56">
        <f t="shared" si="4"/>
        <v>-1.1627906976744207E-2</v>
      </c>
      <c r="Q87" s="18" t="s">
        <v>6469</v>
      </c>
    </row>
    <row r="88" spans="1:18" x14ac:dyDescent="0.25">
      <c r="A88" s="6" t="s">
        <v>1514</v>
      </c>
    </row>
    <row r="89" spans="1:18" x14ac:dyDescent="0.25">
      <c r="A89" s="6" t="s">
        <v>1515</v>
      </c>
    </row>
    <row r="90" spans="1:18" x14ac:dyDescent="0.25">
      <c r="A90" s="6" t="s">
        <v>1518</v>
      </c>
    </row>
    <row r="91" spans="1:18" x14ac:dyDescent="0.25">
      <c r="A91" s="6" t="s">
        <v>1519</v>
      </c>
    </row>
    <row r="92" spans="1:18" x14ac:dyDescent="0.25">
      <c r="A92" s="6" t="s">
        <v>1820</v>
      </c>
    </row>
    <row r="93" spans="1:18" x14ac:dyDescent="0.25">
      <c r="A93" s="6" t="s">
        <v>4642</v>
      </c>
      <c r="B93" s="18"/>
      <c r="C93" s="18"/>
      <c r="D93" s="18"/>
      <c r="E93" s="26"/>
      <c r="F93" s="26"/>
      <c r="G93" s="28"/>
      <c r="H93" s="17"/>
      <c r="I93" s="17"/>
      <c r="J93" s="44"/>
      <c r="K93" s="49"/>
      <c r="L93" s="49"/>
      <c r="M93" s="49"/>
      <c r="N93" s="18"/>
    </row>
    <row r="94" spans="1:18" x14ac:dyDescent="0.25">
      <c r="A94" s="6" t="s">
        <v>5990</v>
      </c>
    </row>
    <row r="95" spans="1:18" x14ac:dyDescent="0.25">
      <c r="A95" s="6" t="s">
        <v>5991</v>
      </c>
    </row>
    <row r="96" spans="1:18" x14ac:dyDescent="0.25">
      <c r="Q96" s="18"/>
    </row>
    <row r="98" spans="10:10" x14ac:dyDescent="0.25">
      <c r="J98" s="44"/>
    </row>
    <row r="99" spans="10:10" x14ac:dyDescent="0.25">
      <c r="J99" s="44"/>
    </row>
    <row r="100" spans="10:10" x14ac:dyDescent="0.25">
      <c r="J100" s="44"/>
    </row>
    <row r="101" spans="10:10" x14ac:dyDescent="0.25">
      <c r="J101" s="44"/>
    </row>
  </sheetData>
  <sortState xmlns:xlrd2="http://schemas.microsoft.com/office/spreadsheetml/2017/richdata2" ref="B61:Q87">
    <sortCondition descending="1" ref="G61:G87"/>
  </sortState>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FEF39-EEFE-4908-8E87-5F22C7EF9EE6}">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44442</v>
      </c>
      <c r="I3" s="2"/>
      <c r="J3" s="44">
        <v>44445</v>
      </c>
      <c r="K3" s="43">
        <v>44446</v>
      </c>
      <c r="L3" s="43">
        <v>44447</v>
      </c>
      <c r="M3" s="43">
        <v>44448</v>
      </c>
      <c r="N3" s="43">
        <v>44449</v>
      </c>
      <c r="P3" t="s">
        <v>1973</v>
      </c>
    </row>
    <row r="4" spans="1:16" ht="15.75" thickBot="1" x14ac:dyDescent="0.3">
      <c r="A4" t="s">
        <v>0</v>
      </c>
      <c r="C4" s="10">
        <v>44445</v>
      </c>
      <c r="D4" s="11" t="s">
        <v>66</v>
      </c>
      <c r="E4" s="10">
        <v>44449</v>
      </c>
      <c r="J4" s="2" t="s">
        <v>58</v>
      </c>
      <c r="K4" s="2" t="s">
        <v>59</v>
      </c>
      <c r="L4" s="2" t="s">
        <v>60</v>
      </c>
      <c r="M4" s="2" t="s">
        <v>61</v>
      </c>
      <c r="N4" s="2" t="s">
        <v>62</v>
      </c>
    </row>
    <row r="5" spans="1:16" ht="15.75" thickBot="1" x14ac:dyDescent="0.3">
      <c r="G5" t="s">
        <v>57</v>
      </c>
      <c r="H5" s="8">
        <v>15363.58</v>
      </c>
      <c r="J5" s="16" t="s">
        <v>168</v>
      </c>
      <c r="K5" s="16">
        <v>15374.33</v>
      </c>
      <c r="L5" s="16">
        <v>15286.64</v>
      </c>
      <c r="M5" s="16">
        <v>15248.25</v>
      </c>
      <c r="N5" s="16">
        <v>15115.5</v>
      </c>
      <c r="P5" s="5">
        <f>(N5-H5)/H5</f>
        <v>-1.614727817344655E-2</v>
      </c>
    </row>
    <row r="6" spans="1:16" ht="15.75" thickBot="1" x14ac:dyDescent="0.3">
      <c r="A6" t="s">
        <v>2</v>
      </c>
      <c r="C6" s="33" t="s">
        <v>6208</v>
      </c>
      <c r="D6" s="1"/>
      <c r="E6" s="1"/>
      <c r="G6" t="s">
        <v>3680</v>
      </c>
      <c r="H6" s="9">
        <v>4535.43</v>
      </c>
      <c r="J6" s="16" t="s">
        <v>168</v>
      </c>
      <c r="K6" s="21">
        <v>4520.03</v>
      </c>
      <c r="L6" s="21">
        <v>4514.07</v>
      </c>
      <c r="M6" s="16">
        <v>4493.28</v>
      </c>
      <c r="N6" s="16">
        <v>4458.58</v>
      </c>
      <c r="P6" s="5">
        <f>(N6-H6)/H6</f>
        <v>-1.6944369111638886E-2</v>
      </c>
    </row>
    <row r="7" spans="1:16" x14ac:dyDescent="0.25">
      <c r="C7" s="12"/>
      <c r="J7" s="12"/>
    </row>
    <row r="8" spans="1:16" x14ac:dyDescent="0.25">
      <c r="C8" s="12"/>
      <c r="J8" s="12"/>
    </row>
    <row r="9" spans="1:16" x14ac:dyDescent="0.25">
      <c r="A9" t="s">
        <v>3</v>
      </c>
      <c r="C9" t="s">
        <v>6587</v>
      </c>
      <c r="J9" s="18"/>
    </row>
    <row r="10" spans="1:16" x14ac:dyDescent="0.25">
      <c r="C10" s="37" t="s">
        <v>6588</v>
      </c>
      <c r="J10" s="18"/>
    </row>
    <row r="11" spans="1:16" x14ac:dyDescent="0.25">
      <c r="C11" s="37" t="s">
        <v>6589</v>
      </c>
      <c r="J11" s="18"/>
    </row>
    <row r="12" spans="1:16" x14ac:dyDescent="0.25">
      <c r="C12" s="37" t="s">
        <v>6590</v>
      </c>
      <c r="J12" s="18"/>
    </row>
    <row r="13" spans="1:16" x14ac:dyDescent="0.25">
      <c r="C13" s="37" t="s">
        <v>6591</v>
      </c>
      <c r="J13" s="18"/>
    </row>
    <row r="14" spans="1:16" x14ac:dyDescent="0.25">
      <c r="C14" s="37" t="s">
        <v>6592</v>
      </c>
      <c r="J14" s="18"/>
    </row>
    <row r="15" spans="1:16" x14ac:dyDescent="0.25">
      <c r="C15" s="37" t="s">
        <v>6593</v>
      </c>
      <c r="J15" s="18"/>
    </row>
    <row r="16" spans="1:16" x14ac:dyDescent="0.25">
      <c r="C16" s="37" t="s">
        <v>6594</v>
      </c>
      <c r="J16" s="18"/>
    </row>
    <row r="17" spans="3:10" x14ac:dyDescent="0.25">
      <c r="C17" s="37" t="s">
        <v>6595</v>
      </c>
      <c r="J17" s="18"/>
    </row>
    <row r="18" spans="3:10" x14ac:dyDescent="0.25">
      <c r="C18" s="37"/>
      <c r="J18" s="18"/>
    </row>
    <row r="19" spans="3:10" x14ac:dyDescent="0.25">
      <c r="C19" s="37"/>
      <c r="J19" s="18"/>
    </row>
    <row r="20" spans="3:10" x14ac:dyDescent="0.25">
      <c r="C20" s="36"/>
      <c r="J20" s="18"/>
    </row>
    <row r="21" spans="3:10" x14ac:dyDescent="0.25">
      <c r="C21" s="12" t="s">
        <v>6579</v>
      </c>
      <c r="J21" s="18"/>
    </row>
    <row r="22" spans="3:10" x14ac:dyDescent="0.25">
      <c r="C22" s="12" t="s">
        <v>6580</v>
      </c>
      <c r="J22" s="18"/>
    </row>
    <row r="23" spans="3:10" x14ac:dyDescent="0.25">
      <c r="C23" s="12"/>
      <c r="J23" s="18"/>
    </row>
    <row r="24" spans="3:10" x14ac:dyDescent="0.25">
      <c r="F24" s="2" t="s">
        <v>6502</v>
      </c>
      <c r="J24" s="18"/>
    </row>
    <row r="25" spans="3:10" x14ac:dyDescent="0.25">
      <c r="C25" t="s">
        <v>3391</v>
      </c>
      <c r="D25" s="5">
        <v>0.2233</v>
      </c>
      <c r="E25" s="7"/>
      <c r="F25" s="2" t="s">
        <v>6503</v>
      </c>
      <c r="I25" s="5"/>
      <c r="J25" s="18"/>
    </row>
    <row r="26" spans="3:10" x14ac:dyDescent="0.25">
      <c r="D26" s="5"/>
      <c r="E26" s="7"/>
      <c r="I26" s="5"/>
      <c r="J26" s="18"/>
    </row>
    <row r="27" spans="3:10" x14ac:dyDescent="0.25">
      <c r="C27" t="s">
        <v>4321</v>
      </c>
      <c r="D27" s="5">
        <v>6.1100000000000002E-2</v>
      </c>
      <c r="E27" s="7"/>
      <c r="F27" s="57">
        <v>-7.4999999999999997E-3</v>
      </c>
      <c r="I27" s="5"/>
      <c r="J27" s="18"/>
    </row>
    <row r="28" spans="3:10" x14ac:dyDescent="0.25">
      <c r="C28" t="s">
        <v>1308</v>
      </c>
      <c r="D28" s="5">
        <v>0.06</v>
      </c>
      <c r="E28" s="7"/>
      <c r="F28" s="57">
        <v>-1.6500000000000001E-2</v>
      </c>
      <c r="I28" s="5"/>
      <c r="J28" s="18"/>
    </row>
    <row r="29" spans="3:10" x14ac:dyDescent="0.25">
      <c r="C29" t="s">
        <v>4130</v>
      </c>
      <c r="D29" s="5">
        <v>5.8700000000000002E-2</v>
      </c>
      <c r="E29" s="7"/>
      <c r="F29" s="57">
        <v>-5.8299999999999998E-2</v>
      </c>
      <c r="I29" s="5"/>
      <c r="J29" s="18"/>
    </row>
    <row r="30" spans="3:10" x14ac:dyDescent="0.25">
      <c r="C30" t="s">
        <v>6054</v>
      </c>
      <c r="D30" s="5">
        <v>8.0799999999999997E-2</v>
      </c>
      <c r="E30" s="7"/>
      <c r="F30" s="57">
        <v>-1.6899999999999998E-2</v>
      </c>
      <c r="I30" s="5"/>
      <c r="J30" s="18"/>
    </row>
    <row r="31" spans="3:10" x14ac:dyDescent="0.25">
      <c r="C31" t="s">
        <v>1720</v>
      </c>
      <c r="D31" s="5">
        <v>0.1207</v>
      </c>
      <c r="F31" s="57">
        <v>-7.0000000000000001E-3</v>
      </c>
      <c r="I31" s="5"/>
      <c r="J31" s="18"/>
    </row>
    <row r="32" spans="3:10" x14ac:dyDescent="0.25">
      <c r="C32" t="s">
        <v>276</v>
      </c>
      <c r="D32" s="5">
        <v>9.8799999999999999E-2</v>
      </c>
      <c r="F32" s="57">
        <v>-1.66E-2</v>
      </c>
      <c r="I32" s="5"/>
      <c r="J32" s="18"/>
    </row>
    <row r="33" spans="1:19" x14ac:dyDescent="0.25">
      <c r="C33" t="s">
        <v>5873</v>
      </c>
      <c r="D33" s="5">
        <v>4.53E-2</v>
      </c>
      <c r="E33" s="27"/>
      <c r="F33" s="57">
        <v>-1.6299999999999999E-2</v>
      </c>
      <c r="I33" s="5"/>
      <c r="J33" s="18"/>
    </row>
    <row r="34" spans="1:19" x14ac:dyDescent="0.25">
      <c r="C34" t="s">
        <v>3212</v>
      </c>
      <c r="D34" s="5">
        <v>6.6799999999999998E-2</v>
      </c>
      <c r="E34" s="27"/>
      <c r="F34" s="57">
        <v>-2.2700000000000001E-2</v>
      </c>
      <c r="I34" s="5"/>
      <c r="J34" s="18"/>
    </row>
    <row r="35" spans="1:19" x14ac:dyDescent="0.25">
      <c r="C35" t="s">
        <v>3948</v>
      </c>
      <c r="D35" s="5">
        <v>0.1062</v>
      </c>
      <c r="E35" s="27"/>
      <c r="F35" s="57">
        <v>-5.4300000000000001E-2</v>
      </c>
      <c r="G35" s="28"/>
      <c r="H35" s="18"/>
      <c r="I35" s="5"/>
      <c r="J35" s="18"/>
    </row>
    <row r="36" spans="1:19" x14ac:dyDescent="0.25">
      <c r="C36" t="s">
        <v>5147</v>
      </c>
      <c r="D36" s="5">
        <v>7.8299999999999995E-2</v>
      </c>
      <c r="E36" s="27"/>
      <c r="F36" s="57">
        <v>-1.6E-2</v>
      </c>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B45" t="s">
        <v>4321</v>
      </c>
      <c r="E45" s="4">
        <v>74.52</v>
      </c>
      <c r="F45" s="4">
        <v>68.150000000000006</v>
      </c>
      <c r="G45" s="5">
        <f t="shared" ref="G45:G54" si="0">(E45-F45)/F45</f>
        <v>9.3470286133528827E-2</v>
      </c>
      <c r="H45" s="4">
        <v>69</v>
      </c>
      <c r="I45" s="4">
        <v>70.239999999999995</v>
      </c>
      <c r="J45" s="25">
        <v>95</v>
      </c>
      <c r="K45" s="25">
        <v>65</v>
      </c>
      <c r="L45" s="2">
        <v>15</v>
      </c>
      <c r="M45" t="s">
        <v>6504</v>
      </c>
    </row>
    <row r="46" spans="1:19" x14ac:dyDescent="0.25">
      <c r="A46" s="6" t="s">
        <v>12</v>
      </c>
      <c r="B46" t="s">
        <v>1308</v>
      </c>
      <c r="E46" s="4">
        <v>143.22999999999999</v>
      </c>
      <c r="F46">
        <v>133.65</v>
      </c>
      <c r="G46" s="5">
        <f t="shared" si="0"/>
        <v>7.1679760568649331E-2</v>
      </c>
      <c r="H46" s="4">
        <v>137</v>
      </c>
      <c r="I46" s="4">
        <v>130.07</v>
      </c>
      <c r="J46" s="2">
        <v>84</v>
      </c>
      <c r="K46" s="2">
        <v>97</v>
      </c>
      <c r="L46" s="2"/>
      <c r="M46" t="s">
        <v>6553</v>
      </c>
    </row>
    <row r="47" spans="1:19" x14ac:dyDescent="0.25">
      <c r="A47" s="6" t="s">
        <v>13</v>
      </c>
      <c r="B47" t="s">
        <v>4130</v>
      </c>
      <c r="E47" s="4">
        <v>262</v>
      </c>
      <c r="F47" s="4">
        <v>250.13</v>
      </c>
      <c r="G47" s="5">
        <f t="shared" si="0"/>
        <v>4.7455323231919422E-2</v>
      </c>
      <c r="H47" s="4">
        <v>255</v>
      </c>
      <c r="I47" s="4">
        <v>247.94</v>
      </c>
      <c r="J47" s="25">
        <v>91</v>
      </c>
      <c r="K47" s="25">
        <v>65</v>
      </c>
      <c r="L47" s="2">
        <v>36</v>
      </c>
      <c r="M47" t="s">
        <v>6554</v>
      </c>
    </row>
    <row r="48" spans="1:19" x14ac:dyDescent="0.25">
      <c r="A48" s="6" t="s">
        <v>14</v>
      </c>
      <c r="B48" t="s">
        <v>6054</v>
      </c>
      <c r="E48" s="4">
        <v>580.63</v>
      </c>
      <c r="F48">
        <v>538.13</v>
      </c>
      <c r="G48" s="5">
        <f t="shared" si="0"/>
        <v>7.8977198818129452E-2</v>
      </c>
      <c r="H48" s="4">
        <v>560</v>
      </c>
      <c r="I48" s="4">
        <v>517.94000000000005</v>
      </c>
      <c r="J48" s="2">
        <v>92</v>
      </c>
      <c r="K48" s="2">
        <v>98</v>
      </c>
      <c r="M48" t="s">
        <v>6555</v>
      </c>
    </row>
    <row r="49" spans="1:20" x14ac:dyDescent="0.25">
      <c r="A49" s="6" t="s">
        <v>15</v>
      </c>
      <c r="B49" t="s">
        <v>1720</v>
      </c>
      <c r="E49" s="4">
        <v>180.02</v>
      </c>
      <c r="F49" s="4">
        <v>153.18</v>
      </c>
      <c r="G49" s="5">
        <f t="shared" si="0"/>
        <v>0.17521869695782741</v>
      </c>
      <c r="H49" s="4">
        <v>160</v>
      </c>
      <c r="I49" s="4">
        <v>151.93</v>
      </c>
      <c r="J49" s="25">
        <v>91</v>
      </c>
      <c r="K49" s="25">
        <v>93</v>
      </c>
      <c r="L49" s="2"/>
      <c r="M49" t="s">
        <v>6556</v>
      </c>
    </row>
    <row r="50" spans="1:20" x14ac:dyDescent="0.25">
      <c r="A50" s="6" t="s">
        <v>16</v>
      </c>
      <c r="B50" t="s">
        <v>276</v>
      </c>
      <c r="E50" s="4">
        <v>284.32</v>
      </c>
      <c r="F50" s="4">
        <v>298.17</v>
      </c>
      <c r="G50" s="5">
        <f t="shared" si="0"/>
        <v>-4.6450011738270187E-2</v>
      </c>
      <c r="H50" s="4">
        <v>282</v>
      </c>
      <c r="I50" s="4">
        <v>296.01</v>
      </c>
      <c r="J50" s="25">
        <v>81</v>
      </c>
      <c r="K50" s="25">
        <v>90</v>
      </c>
      <c r="M50" t="s">
        <v>6557</v>
      </c>
    </row>
    <row r="51" spans="1:20" x14ac:dyDescent="0.25">
      <c r="A51" s="6" t="s">
        <v>17</v>
      </c>
      <c r="B51" t="s">
        <v>5873</v>
      </c>
      <c r="E51" s="4">
        <v>101.19</v>
      </c>
      <c r="F51" s="4">
        <v>125.55</v>
      </c>
      <c r="G51" s="5">
        <f t="shared" si="0"/>
        <v>-0.19402628434886499</v>
      </c>
      <c r="H51" s="13">
        <v>119</v>
      </c>
      <c r="I51" s="4">
        <v>117.14</v>
      </c>
      <c r="J51" s="2">
        <v>46</v>
      </c>
      <c r="K51" s="2">
        <v>98</v>
      </c>
      <c r="L51" s="2"/>
      <c r="M51" t="s">
        <v>6451</v>
      </c>
    </row>
    <row r="52" spans="1:20" x14ac:dyDescent="0.25">
      <c r="A52" s="6" t="s">
        <v>18</v>
      </c>
      <c r="B52" t="s">
        <v>3212</v>
      </c>
      <c r="E52" s="4">
        <v>127.48</v>
      </c>
      <c r="F52" s="4">
        <v>106.84</v>
      </c>
      <c r="G52" s="5">
        <f t="shared" si="0"/>
        <v>0.19318607263197304</v>
      </c>
      <c r="H52" s="4">
        <v>115</v>
      </c>
      <c r="I52" s="4">
        <v>95.77</v>
      </c>
      <c r="J52" s="2">
        <v>97</v>
      </c>
      <c r="K52" s="2">
        <v>34</v>
      </c>
      <c r="L52" s="2">
        <v>12</v>
      </c>
      <c r="M52" t="s">
        <v>6558</v>
      </c>
    </row>
    <row r="53" spans="1:20" x14ac:dyDescent="0.25">
      <c r="A53" s="6" t="s">
        <v>63</v>
      </c>
      <c r="B53" t="s">
        <v>3948</v>
      </c>
      <c r="E53" s="4">
        <v>281.02</v>
      </c>
      <c r="F53" s="4">
        <v>208.64</v>
      </c>
      <c r="G53" s="5">
        <f t="shared" si="0"/>
        <v>0.34691334355828218</v>
      </c>
      <c r="H53" s="4">
        <v>260</v>
      </c>
      <c r="I53" s="4">
        <v>197.71</v>
      </c>
      <c r="J53" s="2">
        <v>98</v>
      </c>
      <c r="K53" s="2">
        <v>16</v>
      </c>
      <c r="L53" s="2">
        <v>10</v>
      </c>
      <c r="M53" t="s">
        <v>6559</v>
      </c>
    </row>
    <row r="54" spans="1:20" x14ac:dyDescent="0.25">
      <c r="A54" s="6" t="s">
        <v>67</v>
      </c>
      <c r="B54" t="s">
        <v>5147</v>
      </c>
      <c r="E54" s="4">
        <v>224.78</v>
      </c>
      <c r="F54" s="4">
        <v>217.7</v>
      </c>
      <c r="G54" s="5">
        <f t="shared" si="0"/>
        <v>3.2521819016995926E-2</v>
      </c>
      <c r="H54" s="4">
        <v>205</v>
      </c>
      <c r="I54" s="4">
        <v>208.75</v>
      </c>
      <c r="J54" s="2">
        <v>94</v>
      </c>
      <c r="K54" s="2">
        <v>97</v>
      </c>
      <c r="L54" s="2">
        <v>26</v>
      </c>
      <c r="M54" t="s">
        <v>6514</v>
      </c>
    </row>
    <row r="55" spans="1:20" x14ac:dyDescent="0.25">
      <c r="A55" s="6" t="s">
        <v>98</v>
      </c>
    </row>
    <row r="56" spans="1:20" x14ac:dyDescent="0.25">
      <c r="A56" s="6" t="s">
        <v>102</v>
      </c>
    </row>
    <row r="58" spans="1:20" x14ac:dyDescent="0.25">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t="s">
        <v>5957</v>
      </c>
      <c r="E60" s="22"/>
      <c r="F60" s="22"/>
      <c r="G60" s="22"/>
      <c r="H60" s="22"/>
      <c r="I60" s="22"/>
      <c r="J60" s="22"/>
      <c r="K60" s="22"/>
      <c r="M60" s="22"/>
      <c r="O60" s="22"/>
      <c r="Q60" s="23"/>
    </row>
    <row r="61" spans="1:20" x14ac:dyDescent="0.25">
      <c r="A61" s="6" t="s">
        <v>5</v>
      </c>
      <c r="B61" s="18" t="s">
        <v>6419</v>
      </c>
      <c r="C61" s="18" t="s">
        <v>6422</v>
      </c>
      <c r="E61" s="26">
        <v>58.58</v>
      </c>
      <c r="F61" s="26">
        <v>46.98</v>
      </c>
      <c r="G61" s="28">
        <f t="shared" ref="G61:G88" si="1">(E61-F61)/F61</f>
        <v>0.24691358024691362</v>
      </c>
      <c r="H61" s="17">
        <v>70</v>
      </c>
      <c r="I61" s="17">
        <v>99</v>
      </c>
      <c r="J61" s="43">
        <v>44497</v>
      </c>
      <c r="K61" s="49">
        <v>45.12</v>
      </c>
      <c r="L61" s="56">
        <f t="shared" ref="L61:L88" si="2">(E61-K61)/K61</f>
        <v>0.29831560283687947</v>
      </c>
      <c r="M61" s="49">
        <v>50.51</v>
      </c>
      <c r="N61" s="56">
        <f t="shared" ref="N61:N88" si="3">(E61-M61)/M61</f>
        <v>0.15977034250643438</v>
      </c>
      <c r="O61" s="49">
        <v>44.03</v>
      </c>
      <c r="P61" s="56">
        <f t="shared" ref="P61:P88" si="4">(E61-O61)/O61</f>
        <v>0.33045650692709511</v>
      </c>
      <c r="Q61" s="18" t="s">
        <v>6560</v>
      </c>
    </row>
    <row r="62" spans="1:20" x14ac:dyDescent="0.25">
      <c r="A62" s="6" t="s">
        <v>12</v>
      </c>
      <c r="B62" s="18" t="s">
        <v>6420</v>
      </c>
      <c r="C62" s="18" t="s">
        <v>6424</v>
      </c>
      <c r="E62" s="26">
        <v>65.510000000000005</v>
      </c>
      <c r="F62" s="26">
        <v>54.7</v>
      </c>
      <c r="G62" s="28">
        <f t="shared" si="1"/>
        <v>0.19762340036563075</v>
      </c>
      <c r="H62" s="17">
        <v>5</v>
      </c>
      <c r="I62" s="17">
        <v>92</v>
      </c>
      <c r="J62" s="43">
        <v>44497</v>
      </c>
      <c r="K62" s="49">
        <v>49.74</v>
      </c>
      <c r="L62" s="56">
        <f t="shared" si="2"/>
        <v>0.31704865299557705</v>
      </c>
      <c r="M62" s="49">
        <v>55.84</v>
      </c>
      <c r="N62" s="56">
        <f t="shared" si="3"/>
        <v>0.17317335243553011</v>
      </c>
      <c r="O62" s="49">
        <v>47.98</v>
      </c>
      <c r="P62" s="56">
        <f t="shared" si="4"/>
        <v>0.36536056690287638</v>
      </c>
      <c r="Q62" s="18" t="s">
        <v>6567</v>
      </c>
    </row>
    <row r="63" spans="1:20" x14ac:dyDescent="0.25">
      <c r="A63" s="6" t="s">
        <v>13</v>
      </c>
      <c r="B63" s="18" t="s">
        <v>2008</v>
      </c>
      <c r="C63" s="18" t="s">
        <v>5381</v>
      </c>
      <c r="E63" s="26">
        <v>127.8</v>
      </c>
      <c r="F63" s="26">
        <v>109.85</v>
      </c>
      <c r="G63" s="28">
        <f t="shared" si="1"/>
        <v>0.16340464269458355</v>
      </c>
      <c r="H63" s="17">
        <v>99</v>
      </c>
      <c r="I63" s="17">
        <v>92</v>
      </c>
      <c r="J63" s="44">
        <v>44498</v>
      </c>
      <c r="K63" s="49">
        <v>118.16</v>
      </c>
      <c r="L63" s="56">
        <f t="shared" si="2"/>
        <v>8.1584292484766424E-2</v>
      </c>
      <c r="M63" s="49">
        <v>121.82</v>
      </c>
      <c r="N63" s="56">
        <f t="shared" si="3"/>
        <v>4.9088819569857202E-2</v>
      </c>
      <c r="O63" s="49">
        <v>117.01</v>
      </c>
      <c r="P63" s="56">
        <f t="shared" si="4"/>
        <v>9.221434065464483E-2</v>
      </c>
      <c r="Q63" s="18" t="s">
        <v>6561</v>
      </c>
      <c r="S63" s="18"/>
    </row>
    <row r="64" spans="1:20" x14ac:dyDescent="0.25">
      <c r="A64" s="6" t="s">
        <v>14</v>
      </c>
      <c r="B64" s="18" t="s">
        <v>4244</v>
      </c>
      <c r="C64" s="18" t="s">
        <v>5077</v>
      </c>
      <c r="E64" s="26">
        <v>137.15</v>
      </c>
      <c r="F64" s="26">
        <v>119.43</v>
      </c>
      <c r="G64" s="28">
        <f t="shared" si="1"/>
        <v>0.14837143096374444</v>
      </c>
      <c r="H64" s="17">
        <v>45</v>
      </c>
      <c r="I64" s="17">
        <v>93</v>
      </c>
      <c r="J64" s="44">
        <v>44510</v>
      </c>
      <c r="K64" s="49">
        <v>124.33</v>
      </c>
      <c r="L64" s="56">
        <f t="shared" si="2"/>
        <v>0.10311268398616591</v>
      </c>
      <c r="M64" s="49">
        <v>133.79</v>
      </c>
      <c r="N64" s="56">
        <f t="shared" si="3"/>
        <v>2.5113984602735735E-2</v>
      </c>
      <c r="O64" s="49">
        <v>121.84</v>
      </c>
      <c r="P64" s="56">
        <f t="shared" si="4"/>
        <v>0.12565659881812213</v>
      </c>
      <c r="Q64" s="18" t="s">
        <v>6515</v>
      </c>
      <c r="T64" s="18"/>
    </row>
    <row r="65" spans="1:18" x14ac:dyDescent="0.25">
      <c r="A65" s="6" t="s">
        <v>15</v>
      </c>
      <c r="B65" s="18" t="s">
        <v>6177</v>
      </c>
      <c r="C65" s="18" t="s">
        <v>6182</v>
      </c>
      <c r="E65" s="26">
        <v>137.68</v>
      </c>
      <c r="F65" s="26">
        <v>124.05</v>
      </c>
      <c r="G65" s="28">
        <f t="shared" si="1"/>
        <v>0.10987505038291019</v>
      </c>
      <c r="H65" s="17">
        <v>90</v>
      </c>
      <c r="I65" s="17">
        <v>90</v>
      </c>
      <c r="J65" s="44">
        <v>44503</v>
      </c>
      <c r="K65" s="49">
        <v>123.18</v>
      </c>
      <c r="L65" s="56">
        <f t="shared" si="2"/>
        <v>0.1177139145965254</v>
      </c>
      <c r="M65" s="49">
        <v>131.62</v>
      </c>
      <c r="N65" s="56">
        <f t="shared" si="3"/>
        <v>4.6041635009876937E-2</v>
      </c>
      <c r="O65" s="49">
        <v>121.52</v>
      </c>
      <c r="P65" s="56">
        <f t="shared" si="4"/>
        <v>0.13298222514812386</v>
      </c>
      <c r="Q65" s="18" t="s">
        <v>6521</v>
      </c>
    </row>
    <row r="66" spans="1:18" x14ac:dyDescent="0.25">
      <c r="A66" s="6" t="s">
        <v>16</v>
      </c>
      <c r="B66" s="18" t="s">
        <v>5413</v>
      </c>
      <c r="C66" s="18" t="s">
        <v>6482</v>
      </c>
      <c r="E66" s="26">
        <v>92.32</v>
      </c>
      <c r="F66" s="26">
        <v>83.5</v>
      </c>
      <c r="G66" s="28">
        <f t="shared" si="1"/>
        <v>0.10562874251496998</v>
      </c>
      <c r="H66" s="17">
        <v>75</v>
      </c>
      <c r="I66" s="17">
        <v>91</v>
      </c>
      <c r="J66" s="43">
        <v>44530</v>
      </c>
      <c r="K66" s="49">
        <v>83.81</v>
      </c>
      <c r="L66" s="56">
        <f t="shared" si="2"/>
        <v>0.10153919580002375</v>
      </c>
      <c r="M66" s="49">
        <v>86.83</v>
      </c>
      <c r="N66" s="56">
        <f t="shared" si="3"/>
        <v>6.3226995278129625E-2</v>
      </c>
      <c r="O66" s="49">
        <v>82.49</v>
      </c>
      <c r="P66" s="56">
        <f t="shared" si="4"/>
        <v>0.11916595951024365</v>
      </c>
      <c r="Q66" s="18" t="s">
        <v>6566</v>
      </c>
    </row>
    <row r="67" spans="1:18" x14ac:dyDescent="0.25">
      <c r="A67" s="6" t="s">
        <v>17</v>
      </c>
      <c r="B67" s="18" t="s">
        <v>5694</v>
      </c>
      <c r="C67" s="18" t="s">
        <v>5825</v>
      </c>
      <c r="E67" s="26">
        <v>91.45</v>
      </c>
      <c r="F67" s="26">
        <v>83</v>
      </c>
      <c r="G67" s="28">
        <f t="shared" si="1"/>
        <v>0.10180722891566268</v>
      </c>
      <c r="H67" s="17">
        <v>46</v>
      </c>
      <c r="I67" s="17">
        <v>98</v>
      </c>
      <c r="J67" s="43">
        <v>44512</v>
      </c>
      <c r="K67" s="49">
        <v>73.569999999999993</v>
      </c>
      <c r="L67" s="56">
        <f t="shared" si="2"/>
        <v>0.24303384531738495</v>
      </c>
      <c r="M67" s="49">
        <v>79.989999999999995</v>
      </c>
      <c r="N67" s="56">
        <f t="shared" si="3"/>
        <v>0.14326790848856119</v>
      </c>
      <c r="O67" s="49">
        <v>72.849999999999994</v>
      </c>
      <c r="P67" s="56">
        <f t="shared" si="4"/>
        <v>0.25531914893617036</v>
      </c>
      <c r="Q67" s="18" t="s">
        <v>6572</v>
      </c>
    </row>
    <row r="68" spans="1:18" x14ac:dyDescent="0.25">
      <c r="A68" s="6" t="s">
        <v>18</v>
      </c>
      <c r="B68" s="18" t="s">
        <v>6479</v>
      </c>
      <c r="C68" s="18" t="s">
        <v>6488</v>
      </c>
      <c r="E68" s="26">
        <v>217.5</v>
      </c>
      <c r="F68" s="26">
        <v>201.75</v>
      </c>
      <c r="G68" s="28">
        <f t="shared" si="1"/>
        <v>7.8066914498141265E-2</v>
      </c>
      <c r="H68" s="17">
        <v>31</v>
      </c>
      <c r="I68" s="17">
        <v>97</v>
      </c>
      <c r="J68" s="44">
        <v>44509</v>
      </c>
      <c r="K68" s="49">
        <v>193.26</v>
      </c>
      <c r="L68" s="56">
        <f t="shared" si="2"/>
        <v>0.12542688606022981</v>
      </c>
      <c r="M68" s="49">
        <v>209.35</v>
      </c>
      <c r="N68" s="56">
        <f t="shared" si="3"/>
        <v>3.8930021495103918E-2</v>
      </c>
      <c r="O68" s="49">
        <v>190.15</v>
      </c>
      <c r="P68" s="56">
        <f t="shared" si="4"/>
        <v>0.14383381540888768</v>
      </c>
      <c r="Q68" s="37" t="s">
        <v>6562</v>
      </c>
    </row>
    <row r="69" spans="1:18" x14ac:dyDescent="0.25">
      <c r="A69" s="6" t="s">
        <v>63</v>
      </c>
      <c r="B69" s="18" t="s">
        <v>6478</v>
      </c>
      <c r="C69" s="18" t="s">
        <v>6486</v>
      </c>
      <c r="E69" s="26">
        <v>107.51</v>
      </c>
      <c r="F69" s="26">
        <v>99.98</v>
      </c>
      <c r="G69" s="28">
        <f t="shared" si="1"/>
        <v>7.5315063012602532E-2</v>
      </c>
      <c r="H69" s="17">
        <v>86</v>
      </c>
      <c r="I69" s="17">
        <v>93</v>
      </c>
      <c r="J69" s="43">
        <v>44498</v>
      </c>
      <c r="K69" s="49">
        <v>96.6</v>
      </c>
      <c r="L69" s="56">
        <f t="shared" si="2"/>
        <v>0.11293995859213263</v>
      </c>
      <c r="M69" s="49">
        <v>104.41</v>
      </c>
      <c r="N69" s="56">
        <f t="shared" si="3"/>
        <v>2.9690642658749246E-2</v>
      </c>
      <c r="O69" s="49">
        <v>94.38</v>
      </c>
      <c r="P69" s="56">
        <f t="shared" si="4"/>
        <v>0.13911845730027558</v>
      </c>
      <c r="Q69" s="18" t="s">
        <v>6565</v>
      </c>
    </row>
    <row r="70" spans="1:18" x14ac:dyDescent="0.25">
      <c r="A70" s="6" t="s">
        <v>67</v>
      </c>
      <c r="B70" s="18" t="s">
        <v>5570</v>
      </c>
      <c r="C70" s="18" t="s">
        <v>6228</v>
      </c>
      <c r="E70" s="26">
        <v>111.08</v>
      </c>
      <c r="F70" s="26">
        <v>104.32</v>
      </c>
      <c r="G70" s="28">
        <f t="shared" si="1"/>
        <v>6.4800613496932571E-2</v>
      </c>
      <c r="H70" s="17">
        <v>89</v>
      </c>
      <c r="I70" s="17">
        <v>93</v>
      </c>
      <c r="J70" s="44">
        <v>44498</v>
      </c>
      <c r="K70" s="49">
        <v>106.98</v>
      </c>
      <c r="L70" s="56">
        <f t="shared" si="2"/>
        <v>3.8324920545896375E-2</v>
      </c>
      <c r="M70" s="49">
        <v>110.63</v>
      </c>
      <c r="N70" s="56">
        <f t="shared" si="3"/>
        <v>4.0676127632649633E-3</v>
      </c>
      <c r="O70" s="49">
        <v>105.82</v>
      </c>
      <c r="P70" s="56">
        <f t="shared" si="4"/>
        <v>4.9707049707049755E-2</v>
      </c>
      <c r="Q70" s="18" t="s">
        <v>6564</v>
      </c>
    </row>
    <row r="71" spans="1:18" x14ac:dyDescent="0.25">
      <c r="A71" s="6" t="s">
        <v>98</v>
      </c>
      <c r="B71" s="18" t="s">
        <v>4672</v>
      </c>
      <c r="C71" s="18" t="s">
        <v>6224</v>
      </c>
      <c r="E71" s="26">
        <v>63.16</v>
      </c>
      <c r="F71" s="26">
        <v>60.28</v>
      </c>
      <c r="G71" s="28">
        <f t="shared" si="1"/>
        <v>4.777704047777033E-2</v>
      </c>
      <c r="H71" s="17">
        <v>65</v>
      </c>
      <c r="I71" s="17">
        <v>93</v>
      </c>
      <c r="J71" s="44">
        <v>44502</v>
      </c>
      <c r="K71" s="49">
        <v>59.08</v>
      </c>
      <c r="L71" s="56">
        <f t="shared" si="2"/>
        <v>6.9058903182125903E-2</v>
      </c>
      <c r="M71" s="49">
        <v>62.78</v>
      </c>
      <c r="N71" s="56">
        <f t="shared" si="3"/>
        <v>6.0528830837845724E-3</v>
      </c>
      <c r="O71" s="49">
        <v>58.12</v>
      </c>
      <c r="P71" s="56">
        <f t="shared" si="4"/>
        <v>8.6717136958017887E-2</v>
      </c>
      <c r="Q71" s="18" t="s">
        <v>6568</v>
      </c>
    </row>
    <row r="72" spans="1:18" x14ac:dyDescent="0.25">
      <c r="A72" s="6" t="s">
        <v>102</v>
      </c>
      <c r="B72" s="18" t="s">
        <v>900</v>
      </c>
      <c r="C72" s="18" t="s">
        <v>6330</v>
      </c>
      <c r="D72" s="18"/>
      <c r="E72" s="26">
        <v>300.08999999999997</v>
      </c>
      <c r="F72" s="26">
        <v>287.85000000000002</v>
      </c>
      <c r="G72" s="28">
        <f t="shared" si="1"/>
        <v>4.2522146951537089E-2</v>
      </c>
      <c r="H72" s="17">
        <v>79</v>
      </c>
      <c r="I72" s="17">
        <v>88</v>
      </c>
      <c r="J72" s="44">
        <v>44512</v>
      </c>
      <c r="K72" s="49">
        <v>278</v>
      </c>
      <c r="L72" s="56">
        <f t="shared" si="2"/>
        <v>7.9460431654676172E-2</v>
      </c>
      <c r="M72" s="49">
        <v>287.97000000000003</v>
      </c>
      <c r="N72" s="56">
        <f t="shared" si="3"/>
        <v>4.2087717470569663E-2</v>
      </c>
      <c r="O72" s="49">
        <v>274.75</v>
      </c>
      <c r="P72" s="56">
        <f t="shared" si="4"/>
        <v>9.2229299363057238E-2</v>
      </c>
      <c r="Q72" s="18" t="s">
        <v>6526</v>
      </c>
    </row>
    <row r="73" spans="1:18" x14ac:dyDescent="0.25">
      <c r="A73" s="6" t="s">
        <v>106</v>
      </c>
      <c r="B73" s="18" t="s">
        <v>2492</v>
      </c>
      <c r="C73" s="18" t="s">
        <v>2493</v>
      </c>
      <c r="E73" s="26">
        <v>54.74</v>
      </c>
      <c r="F73" s="26">
        <v>52.66</v>
      </c>
      <c r="G73" s="28">
        <f t="shared" si="1"/>
        <v>3.949867071781249E-2</v>
      </c>
      <c r="H73" s="17">
        <v>87</v>
      </c>
      <c r="I73" s="17">
        <v>82</v>
      </c>
      <c r="J73" s="44">
        <v>44502</v>
      </c>
      <c r="K73" s="49">
        <v>50.79</v>
      </c>
      <c r="L73" s="56">
        <f t="shared" si="2"/>
        <v>7.7771214806064248E-2</v>
      </c>
      <c r="M73" s="49">
        <v>52.24</v>
      </c>
      <c r="N73" s="56">
        <f t="shared" si="3"/>
        <v>4.7856049004594177E-2</v>
      </c>
      <c r="O73" s="49">
        <v>50.26</v>
      </c>
      <c r="P73" s="56">
        <f t="shared" si="4"/>
        <v>8.9136490250696462E-2</v>
      </c>
      <c r="Q73" s="18" t="s">
        <v>6583</v>
      </c>
    </row>
    <row r="74" spans="1:18" x14ac:dyDescent="0.25">
      <c r="A74" s="6" t="s">
        <v>238</v>
      </c>
      <c r="B74" s="18" t="s">
        <v>6476</v>
      </c>
      <c r="C74" s="18" t="s">
        <v>6480</v>
      </c>
      <c r="E74" s="26">
        <v>93.63</v>
      </c>
      <c r="F74" s="26">
        <v>90.8</v>
      </c>
      <c r="G74" s="28">
        <f t="shared" si="1"/>
        <v>3.1167400881057249E-2</v>
      </c>
      <c r="H74" s="17">
        <v>98</v>
      </c>
      <c r="I74" s="17">
        <v>89</v>
      </c>
      <c r="J74" s="43">
        <v>44509</v>
      </c>
      <c r="K74" s="49">
        <v>86.9</v>
      </c>
      <c r="L74" s="56">
        <f t="shared" si="2"/>
        <v>7.7445339470655808E-2</v>
      </c>
      <c r="M74" s="49">
        <v>92.77</v>
      </c>
      <c r="N74" s="56">
        <f t="shared" si="3"/>
        <v>9.2702382235636469E-3</v>
      </c>
      <c r="O74" s="49">
        <v>85.52</v>
      </c>
      <c r="P74" s="56">
        <f t="shared" si="4"/>
        <v>9.4831618334892426E-2</v>
      </c>
      <c r="Q74" s="18" t="s">
        <v>6569</v>
      </c>
    </row>
    <row r="75" spans="1:18" x14ac:dyDescent="0.25">
      <c r="A75" s="6" t="s">
        <v>243</v>
      </c>
      <c r="B75" s="18" t="s">
        <v>910</v>
      </c>
      <c r="C75" s="18" t="s">
        <v>911</v>
      </c>
      <c r="E75" s="26">
        <v>204.85</v>
      </c>
      <c r="F75" s="26">
        <v>199.16</v>
      </c>
      <c r="G75" s="28">
        <f t="shared" si="1"/>
        <v>2.8569993974693703E-2</v>
      </c>
      <c r="H75" s="17">
        <v>87</v>
      </c>
      <c r="I75" s="17">
        <v>85</v>
      </c>
      <c r="J75" s="43">
        <v>44491</v>
      </c>
      <c r="K75" s="49">
        <v>191.99</v>
      </c>
      <c r="L75" s="56">
        <f t="shared" si="2"/>
        <v>6.6982655346632558E-2</v>
      </c>
      <c r="M75" s="49">
        <v>195.62</v>
      </c>
      <c r="N75" s="56">
        <f t="shared" si="3"/>
        <v>4.7183314589510222E-2</v>
      </c>
      <c r="O75" s="49">
        <v>190.07</v>
      </c>
      <c r="P75" s="56">
        <f t="shared" si="4"/>
        <v>7.7760824959225552E-2</v>
      </c>
      <c r="Q75" s="18" t="s">
        <v>6574</v>
      </c>
      <c r="R75" s="12"/>
    </row>
    <row r="76" spans="1:18" x14ac:dyDescent="0.25">
      <c r="A76" s="6" t="s">
        <v>263</v>
      </c>
      <c r="B76" s="18" t="s">
        <v>6375</v>
      </c>
      <c r="C76" s="18" t="s">
        <v>6382</v>
      </c>
      <c r="E76" s="26">
        <v>148.97</v>
      </c>
      <c r="F76" s="26">
        <v>145.09</v>
      </c>
      <c r="G76" s="28">
        <f t="shared" si="1"/>
        <v>2.6742022193121478E-2</v>
      </c>
      <c r="H76" s="17">
        <v>96</v>
      </c>
      <c r="I76" s="17">
        <v>81</v>
      </c>
      <c r="J76" s="43">
        <v>44498</v>
      </c>
      <c r="K76" s="49">
        <v>148.12</v>
      </c>
      <c r="L76" s="56">
        <f t="shared" si="2"/>
        <v>5.7385903321630722E-3</v>
      </c>
      <c r="M76" s="49">
        <v>150.85</v>
      </c>
      <c r="N76" s="56">
        <f t="shared" si="3"/>
        <v>-1.2462711302618466E-2</v>
      </c>
      <c r="O76" s="49">
        <v>147.66</v>
      </c>
      <c r="P76" s="56">
        <f t="shared" si="4"/>
        <v>8.8717323581200217E-3</v>
      </c>
      <c r="Q76" s="18" t="s">
        <v>6571</v>
      </c>
    </row>
    <row r="77" spans="1:18" x14ac:dyDescent="0.25">
      <c r="A77" s="6" t="s">
        <v>267</v>
      </c>
      <c r="B77" s="18" t="s">
        <v>4459</v>
      </c>
      <c r="C77" s="18" t="s">
        <v>4467</v>
      </c>
      <c r="E77" s="26">
        <v>99.41</v>
      </c>
      <c r="F77" s="26">
        <v>97.55</v>
      </c>
      <c r="G77" s="28">
        <f t="shared" si="1"/>
        <v>1.9067145053818551E-2</v>
      </c>
      <c r="H77" s="17">
        <v>67</v>
      </c>
      <c r="I77" s="17">
        <v>84</v>
      </c>
      <c r="J77" s="44">
        <v>44496</v>
      </c>
      <c r="K77" s="49">
        <v>91.72</v>
      </c>
      <c r="L77" s="56">
        <f t="shared" si="2"/>
        <v>8.3842128216310485E-2</v>
      </c>
      <c r="M77" s="49">
        <v>94.71</v>
      </c>
      <c r="N77" s="56">
        <f t="shared" si="3"/>
        <v>4.9625171576391125E-2</v>
      </c>
      <c r="O77" s="49">
        <v>91.36</v>
      </c>
      <c r="P77" s="56">
        <f t="shared" si="4"/>
        <v>8.8112959719789816E-2</v>
      </c>
      <c r="Q77" s="18" t="s">
        <v>6585</v>
      </c>
    </row>
    <row r="78" spans="1:18" x14ac:dyDescent="0.25">
      <c r="A78" s="6" t="s">
        <v>404</v>
      </c>
      <c r="B78" s="18" t="s">
        <v>2980</v>
      </c>
      <c r="C78" s="18" t="s">
        <v>2981</v>
      </c>
      <c r="E78" s="26">
        <v>184.04</v>
      </c>
      <c r="F78" s="26">
        <v>181.28</v>
      </c>
      <c r="G78" s="28">
        <f t="shared" si="1"/>
        <v>1.5225066195939932E-2</v>
      </c>
      <c r="H78" s="17">
        <v>11</v>
      </c>
      <c r="I78" s="17">
        <v>88</v>
      </c>
      <c r="J78" s="43">
        <v>44505</v>
      </c>
      <c r="K78" s="49">
        <v>169.86</v>
      </c>
      <c r="L78" s="56">
        <f t="shared" si="2"/>
        <v>8.3480513363946643E-2</v>
      </c>
      <c r="M78" s="49">
        <v>178.65</v>
      </c>
      <c r="N78" s="56">
        <f t="shared" si="3"/>
        <v>3.0170724881052258E-2</v>
      </c>
      <c r="O78" s="49">
        <v>168.46</v>
      </c>
      <c r="P78" s="56">
        <f t="shared" si="4"/>
        <v>9.2484862875459956E-2</v>
      </c>
      <c r="Q78" s="18" t="s">
        <v>6573</v>
      </c>
    </row>
    <row r="79" spans="1:18" x14ac:dyDescent="0.25">
      <c r="A79" s="6" t="s">
        <v>619</v>
      </c>
      <c r="B79" s="18" t="s">
        <v>5466</v>
      </c>
      <c r="C79" s="18" t="s">
        <v>6281</v>
      </c>
      <c r="E79" s="26">
        <v>46.89</v>
      </c>
      <c r="F79" s="26">
        <v>46.4</v>
      </c>
      <c r="G79" s="28">
        <f t="shared" si="1"/>
        <v>1.0560344827586251E-2</v>
      </c>
      <c r="H79" s="17">
        <v>91</v>
      </c>
      <c r="I79" s="17">
        <v>93</v>
      </c>
      <c r="J79" s="44">
        <v>44502</v>
      </c>
      <c r="K79" s="49">
        <v>41.66</v>
      </c>
      <c r="L79" s="56">
        <f t="shared" si="2"/>
        <v>0.12554008641382633</v>
      </c>
      <c r="M79" s="49">
        <v>44.23</v>
      </c>
      <c r="N79" s="56">
        <f t="shared" si="3"/>
        <v>6.0140176350893144E-2</v>
      </c>
      <c r="O79" s="49">
        <v>41.22</v>
      </c>
      <c r="P79" s="56">
        <f t="shared" si="4"/>
        <v>0.13755458515283847</v>
      </c>
      <c r="Q79" s="18" t="s">
        <v>6563</v>
      </c>
    </row>
    <row r="80" spans="1:18" x14ac:dyDescent="0.25">
      <c r="A80" s="6" t="s">
        <v>831</v>
      </c>
      <c r="B80" s="18" t="s">
        <v>6581</v>
      </c>
      <c r="C80" s="18" t="s">
        <v>6586</v>
      </c>
      <c r="E80" s="26">
        <v>155.06</v>
      </c>
      <c r="F80" s="26">
        <v>153.5</v>
      </c>
      <c r="G80" s="28">
        <f t="shared" si="1"/>
        <v>1.0162866449511416E-2</v>
      </c>
      <c r="H80" s="17">
        <v>73</v>
      </c>
      <c r="I80" s="17">
        <v>84</v>
      </c>
      <c r="J80" s="44">
        <v>44496</v>
      </c>
      <c r="K80" s="49">
        <v>146.03</v>
      </c>
      <c r="L80" s="56">
        <f t="shared" si="2"/>
        <v>6.1836608915976178E-2</v>
      </c>
      <c r="M80" s="49">
        <v>151.44999999999999</v>
      </c>
      <c r="N80" s="56">
        <f t="shared" si="3"/>
        <v>2.3836249587322642E-2</v>
      </c>
      <c r="O80" s="49">
        <v>144.4</v>
      </c>
      <c r="P80" s="56">
        <f t="shared" si="4"/>
        <v>7.3822714681440416E-2</v>
      </c>
      <c r="Q80" s="18" t="s">
        <v>1747</v>
      </c>
    </row>
    <row r="81" spans="1:18" x14ac:dyDescent="0.25">
      <c r="A81" s="6" t="s">
        <v>832</v>
      </c>
      <c r="B81" s="18" t="s">
        <v>1807</v>
      </c>
      <c r="C81" s="18" t="s">
        <v>6428</v>
      </c>
      <c r="E81" s="26">
        <v>109.82</v>
      </c>
      <c r="F81" s="26">
        <v>108.74</v>
      </c>
      <c r="G81" s="28">
        <f t="shared" si="1"/>
        <v>9.9319477653117376E-3</v>
      </c>
      <c r="H81" s="17">
        <v>50</v>
      </c>
      <c r="I81" s="17">
        <v>85</v>
      </c>
      <c r="J81" s="43">
        <v>44505</v>
      </c>
      <c r="K81" s="49">
        <v>104.49</v>
      </c>
      <c r="L81" s="56">
        <f t="shared" si="2"/>
        <v>5.1009665996746084E-2</v>
      </c>
      <c r="M81" s="49">
        <v>109.85</v>
      </c>
      <c r="N81" s="56">
        <f t="shared" si="3"/>
        <v>-2.7309968138371541E-4</v>
      </c>
      <c r="O81" s="49">
        <v>103.49</v>
      </c>
      <c r="P81" s="56">
        <f t="shared" si="4"/>
        <v>6.1165329983573276E-2</v>
      </c>
      <c r="Q81" s="18" t="s">
        <v>6570</v>
      </c>
    </row>
    <row r="82" spans="1:18" x14ac:dyDescent="0.25">
      <c r="A82" s="6" t="s">
        <v>906</v>
      </c>
      <c r="B82" s="18" t="s">
        <v>1822</v>
      </c>
      <c r="C82" s="18" t="s">
        <v>1823</v>
      </c>
      <c r="E82" s="26">
        <v>225.19</v>
      </c>
      <c r="F82" s="26">
        <v>229.89</v>
      </c>
      <c r="G82" s="28">
        <f t="shared" si="1"/>
        <v>-2.0444560441950449E-2</v>
      </c>
      <c r="H82" s="17">
        <v>98</v>
      </c>
      <c r="I82" s="17">
        <v>84</v>
      </c>
      <c r="J82" s="44">
        <v>44503</v>
      </c>
      <c r="K82" s="49">
        <v>209.84</v>
      </c>
      <c r="L82" s="56">
        <f t="shared" si="2"/>
        <v>7.31509721692718E-2</v>
      </c>
      <c r="M82" s="49">
        <v>218.35</v>
      </c>
      <c r="N82" s="56">
        <f t="shared" si="3"/>
        <v>3.1325852988321516E-2</v>
      </c>
      <c r="O82" s="49">
        <v>207.71</v>
      </c>
      <c r="P82" s="56">
        <f t="shared" si="4"/>
        <v>8.415579413605502E-2</v>
      </c>
      <c r="Q82" s="18" t="s">
        <v>6582</v>
      </c>
    </row>
    <row r="83" spans="1:18" x14ac:dyDescent="0.25">
      <c r="A83" s="6" t="s">
        <v>913</v>
      </c>
      <c r="B83" s="18" t="s">
        <v>5814</v>
      </c>
      <c r="C83" s="18" t="s">
        <v>5829</v>
      </c>
      <c r="E83" s="26">
        <v>87.87</v>
      </c>
      <c r="F83" s="26">
        <v>90.95</v>
      </c>
      <c r="G83" s="28">
        <f t="shared" si="1"/>
        <v>-3.3864760857614057E-2</v>
      </c>
      <c r="H83" s="17">
        <v>29</v>
      </c>
      <c r="I83" s="17">
        <v>69</v>
      </c>
      <c r="J83" s="44">
        <v>44497</v>
      </c>
      <c r="K83" s="49">
        <v>82.34</v>
      </c>
      <c r="L83" s="56">
        <f t="shared" si="2"/>
        <v>6.716055380131164E-2</v>
      </c>
      <c r="M83" s="49">
        <v>84.26</v>
      </c>
      <c r="N83" s="56">
        <f t="shared" si="3"/>
        <v>4.2843579397104189E-2</v>
      </c>
      <c r="O83" s="49">
        <v>82.62</v>
      </c>
      <c r="P83" s="56">
        <f t="shared" si="4"/>
        <v>6.3543936092955694E-2</v>
      </c>
      <c r="Q83" s="18" t="s">
        <v>6584</v>
      </c>
    </row>
    <row r="84" spans="1:18" x14ac:dyDescent="0.25">
      <c r="A84" s="6" t="s">
        <v>976</v>
      </c>
      <c r="B84" s="18" t="s">
        <v>3516</v>
      </c>
      <c r="C84" s="18" t="s">
        <v>6277</v>
      </c>
      <c r="E84" s="26">
        <v>120.15</v>
      </c>
      <c r="F84" s="26">
        <v>125.66</v>
      </c>
      <c r="G84" s="28">
        <f t="shared" si="1"/>
        <v>-4.3848480025465472E-2</v>
      </c>
      <c r="H84" s="17">
        <v>7</v>
      </c>
      <c r="I84" s="17">
        <v>89</v>
      </c>
      <c r="J84" s="43">
        <v>44505</v>
      </c>
      <c r="K84" s="49">
        <v>115.07</v>
      </c>
      <c r="L84" s="56">
        <f t="shared" si="2"/>
        <v>4.4147040931606957E-2</v>
      </c>
      <c r="M84" s="49">
        <v>116.45</v>
      </c>
      <c r="N84" s="56">
        <f t="shared" si="3"/>
        <v>3.177329325890943E-2</v>
      </c>
      <c r="O84" s="49">
        <v>113.53</v>
      </c>
      <c r="P84" s="56">
        <f t="shared" si="4"/>
        <v>5.8310578701664798E-2</v>
      </c>
      <c r="Q84" s="18" t="s">
        <v>6575</v>
      </c>
      <c r="R84" s="18"/>
    </row>
    <row r="85" spans="1:18" x14ac:dyDescent="0.25">
      <c r="A85" s="6" t="s">
        <v>1082</v>
      </c>
      <c r="B85" s="18" t="s">
        <v>2127</v>
      </c>
      <c r="C85" s="18" t="s">
        <v>5375</v>
      </c>
      <c r="D85" s="18"/>
      <c r="E85" s="26">
        <v>694.23</v>
      </c>
      <c r="F85" s="26">
        <v>733.05</v>
      </c>
      <c r="G85" s="28">
        <f t="shared" si="1"/>
        <v>-5.2956824227542373E-2</v>
      </c>
      <c r="H85" s="17">
        <v>99</v>
      </c>
      <c r="I85" s="17">
        <v>90</v>
      </c>
      <c r="J85" s="44">
        <v>44518</v>
      </c>
      <c r="K85" s="49">
        <v>688.84</v>
      </c>
      <c r="L85" s="56">
        <f t="shared" si="2"/>
        <v>7.8247488531443966E-3</v>
      </c>
      <c r="M85" s="49">
        <v>693.46</v>
      </c>
      <c r="N85" s="56">
        <f t="shared" si="3"/>
        <v>1.110374066276327E-3</v>
      </c>
      <c r="O85" s="49">
        <v>689.31</v>
      </c>
      <c r="P85" s="56">
        <f t="shared" si="4"/>
        <v>7.1375723549637659E-3</v>
      </c>
      <c r="Q85" s="18" t="s">
        <v>6578</v>
      </c>
    </row>
    <row r="86" spans="1:18" x14ac:dyDescent="0.25">
      <c r="A86" s="6" t="s">
        <v>1083</v>
      </c>
      <c r="B86" s="18" t="s">
        <v>6373</v>
      </c>
      <c r="C86" s="18" t="s">
        <v>6377</v>
      </c>
      <c r="E86" s="26">
        <v>59.93</v>
      </c>
      <c r="F86" s="26">
        <v>67.760000000000005</v>
      </c>
      <c r="G86" s="28">
        <f t="shared" si="1"/>
        <v>-0.11555489964580881</v>
      </c>
      <c r="H86" s="17">
        <v>98</v>
      </c>
      <c r="I86" s="17">
        <v>88</v>
      </c>
      <c r="J86" s="44">
        <v>44497</v>
      </c>
      <c r="K86" s="49">
        <v>59.21</v>
      </c>
      <c r="L86" s="56">
        <f t="shared" si="2"/>
        <v>1.2160108089849669E-2</v>
      </c>
      <c r="M86" s="49">
        <v>62.07</v>
      </c>
      <c r="N86" s="56">
        <f t="shared" si="3"/>
        <v>-3.4477203157725157E-2</v>
      </c>
      <c r="O86" s="49">
        <v>58.47</v>
      </c>
      <c r="P86" s="56">
        <f t="shared" si="4"/>
        <v>2.4970070121429808E-2</v>
      </c>
      <c r="Q86" s="18" t="s">
        <v>6576</v>
      </c>
    </row>
    <row r="87" spans="1:18" x14ac:dyDescent="0.25">
      <c r="A87" s="6" t="s">
        <v>1084</v>
      </c>
      <c r="B87" s="18" t="s">
        <v>6535</v>
      </c>
      <c r="C87" s="18" t="s">
        <v>6537</v>
      </c>
      <c r="E87" s="26">
        <v>36.96</v>
      </c>
      <c r="F87" s="26">
        <v>42.57</v>
      </c>
      <c r="G87" s="28">
        <f t="shared" si="1"/>
        <v>-0.13178294573643409</v>
      </c>
      <c r="H87" s="17">
        <v>65</v>
      </c>
      <c r="I87" s="17">
        <v>93</v>
      </c>
      <c r="J87" s="43">
        <v>44518</v>
      </c>
      <c r="K87" s="49">
        <v>36.29</v>
      </c>
      <c r="L87" s="56">
        <f t="shared" si="2"/>
        <v>1.8462386332323E-2</v>
      </c>
      <c r="M87" s="49">
        <v>38.42</v>
      </c>
      <c r="N87" s="56">
        <f t="shared" si="3"/>
        <v>-3.8001041124414388E-2</v>
      </c>
      <c r="O87" s="49">
        <v>36.119999999999997</v>
      </c>
      <c r="P87" s="56">
        <f t="shared" si="4"/>
        <v>2.3255813953488469E-2</v>
      </c>
      <c r="Q87" s="18" t="s">
        <v>6538</v>
      </c>
    </row>
    <row r="88" spans="1:18" x14ac:dyDescent="0.25">
      <c r="A88" s="6" t="s">
        <v>1514</v>
      </c>
      <c r="B88" s="18" t="s">
        <v>5577</v>
      </c>
      <c r="C88" s="18" t="s">
        <v>5578</v>
      </c>
      <c r="E88" s="26">
        <v>247.87</v>
      </c>
      <c r="F88" s="26">
        <v>289.23</v>
      </c>
      <c r="G88" s="28">
        <f t="shared" si="1"/>
        <v>-0.14300038032016046</v>
      </c>
      <c r="H88" s="17">
        <v>99</v>
      </c>
      <c r="I88" s="17">
        <v>84</v>
      </c>
      <c r="J88" s="44">
        <v>44505</v>
      </c>
      <c r="K88" s="49">
        <v>258.24</v>
      </c>
      <c r="L88" s="56">
        <f t="shared" si="2"/>
        <v>-4.0156443618339546E-2</v>
      </c>
      <c r="M88" s="49">
        <v>262.19</v>
      </c>
      <c r="N88" s="56">
        <f t="shared" si="3"/>
        <v>-5.4616880887905693E-2</v>
      </c>
      <c r="O88" s="49">
        <v>258.35000000000002</v>
      </c>
      <c r="P88" s="56">
        <f t="shared" si="4"/>
        <v>-4.0565124830656156E-2</v>
      </c>
      <c r="Q88" s="18" t="s">
        <v>6577</v>
      </c>
    </row>
    <row r="89" spans="1:18" x14ac:dyDescent="0.25">
      <c r="A89" s="6" t="s">
        <v>1515</v>
      </c>
    </row>
    <row r="90" spans="1:18" x14ac:dyDescent="0.25">
      <c r="A90" s="6" t="s">
        <v>1518</v>
      </c>
    </row>
    <row r="91" spans="1:18" x14ac:dyDescent="0.25">
      <c r="A91" s="6" t="s">
        <v>1519</v>
      </c>
    </row>
    <row r="92" spans="1:18" x14ac:dyDescent="0.25">
      <c r="A92" s="6" t="s">
        <v>1820</v>
      </c>
    </row>
    <row r="93" spans="1:18" x14ac:dyDescent="0.25">
      <c r="A93" s="6" t="s">
        <v>4642</v>
      </c>
      <c r="B93" s="18"/>
      <c r="C93" s="18"/>
      <c r="D93" s="18"/>
      <c r="E93" s="26"/>
      <c r="F93" s="26"/>
      <c r="G93" s="28"/>
      <c r="H93" s="17"/>
      <c r="I93" s="17"/>
      <c r="J93" s="44"/>
      <c r="K93" s="49"/>
      <c r="L93" s="49"/>
      <c r="M93" s="49"/>
      <c r="N93" s="18"/>
    </row>
    <row r="94" spans="1:18" x14ac:dyDescent="0.25">
      <c r="A94" s="6" t="s">
        <v>5990</v>
      </c>
    </row>
    <row r="95" spans="1:18" x14ac:dyDescent="0.25">
      <c r="A95" s="6" t="s">
        <v>5991</v>
      </c>
    </row>
    <row r="96" spans="1:18" x14ac:dyDescent="0.25">
      <c r="Q96" s="18"/>
    </row>
    <row r="98" spans="10:10" x14ac:dyDescent="0.25">
      <c r="J98" s="44"/>
    </row>
    <row r="99" spans="10:10" x14ac:dyDescent="0.25">
      <c r="J99" s="44"/>
    </row>
    <row r="100" spans="10:10" x14ac:dyDescent="0.25">
      <c r="J100" s="44"/>
    </row>
    <row r="101" spans="10:10" x14ac:dyDescent="0.25">
      <c r="J101" s="44"/>
    </row>
  </sheetData>
  <sortState xmlns:xlrd2="http://schemas.microsoft.com/office/spreadsheetml/2017/richdata2" ref="B61:Q88">
    <sortCondition descending="1" ref="G61:G88"/>
  </sortState>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84058-2D52-43A1-8B53-9C211A2E4C95}">
  <dimension ref="A1:T98"/>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44449</v>
      </c>
      <c r="I3" s="2"/>
      <c r="J3" s="44">
        <v>44452</v>
      </c>
      <c r="K3" s="43">
        <v>44453</v>
      </c>
      <c r="L3" s="43">
        <v>44454</v>
      </c>
      <c r="M3" s="43">
        <v>44455</v>
      </c>
      <c r="N3" s="43">
        <v>44456</v>
      </c>
      <c r="P3" t="s">
        <v>1973</v>
      </c>
    </row>
    <row r="4" spans="1:16" ht="15.75" thickBot="1" x14ac:dyDescent="0.3">
      <c r="A4" t="s">
        <v>0</v>
      </c>
      <c r="C4" s="10">
        <v>44452</v>
      </c>
      <c r="D4" s="11" t="s">
        <v>66</v>
      </c>
      <c r="E4" s="10">
        <v>44456</v>
      </c>
      <c r="J4" s="2" t="s">
        <v>58</v>
      </c>
      <c r="K4" s="2" t="s">
        <v>59</v>
      </c>
      <c r="L4" s="2" t="s">
        <v>60</v>
      </c>
      <c r="M4" s="2" t="s">
        <v>61</v>
      </c>
      <c r="N4" s="2" t="s">
        <v>62</v>
      </c>
    </row>
    <row r="5" spans="1:16" ht="15.75" thickBot="1" x14ac:dyDescent="0.3">
      <c r="G5" t="s">
        <v>57</v>
      </c>
      <c r="H5" s="8">
        <v>15115.5</v>
      </c>
      <c r="J5" s="16">
        <v>15105.58</v>
      </c>
      <c r="K5" s="16">
        <v>15037.76</v>
      </c>
      <c r="L5" s="16">
        <v>15161.53</v>
      </c>
      <c r="M5" s="16">
        <v>15181.93</v>
      </c>
      <c r="N5" s="16">
        <v>15043.97</v>
      </c>
      <c r="P5" s="5">
        <f>(N5-H5)/H5</f>
        <v>-4.732228507161566E-3</v>
      </c>
    </row>
    <row r="6" spans="1:16" ht="15.75" thickBot="1" x14ac:dyDescent="0.3">
      <c r="A6" t="s">
        <v>2</v>
      </c>
      <c r="C6" s="33" t="s">
        <v>6208</v>
      </c>
      <c r="D6" s="1"/>
      <c r="E6" s="1"/>
      <c r="G6" t="s">
        <v>3680</v>
      </c>
      <c r="H6" s="9">
        <v>4458.58</v>
      </c>
      <c r="J6" s="16">
        <v>4468.7299999999996</v>
      </c>
      <c r="K6" s="21">
        <v>4443.05</v>
      </c>
      <c r="L6" s="21">
        <v>4480.7</v>
      </c>
      <c r="M6" s="16">
        <v>4473.75</v>
      </c>
      <c r="N6" s="16">
        <v>4432.99</v>
      </c>
      <c r="P6" s="5">
        <f>(N6-H6)/H6</f>
        <v>-5.7394955344527059E-3</v>
      </c>
    </row>
    <row r="7" spans="1:16" x14ac:dyDescent="0.25">
      <c r="C7" s="12"/>
      <c r="J7" s="12"/>
    </row>
    <row r="8" spans="1:16" x14ac:dyDescent="0.25">
      <c r="C8" s="12"/>
      <c r="J8" s="12"/>
    </row>
    <row r="9" spans="1:16" x14ac:dyDescent="0.25">
      <c r="A9" t="s">
        <v>3</v>
      </c>
      <c r="C9" t="s">
        <v>6631</v>
      </c>
      <c r="J9" s="18"/>
    </row>
    <row r="10" spans="1:16" x14ac:dyDescent="0.25">
      <c r="C10" s="37" t="s">
        <v>6632</v>
      </c>
      <c r="J10" s="18"/>
    </row>
    <row r="11" spans="1:16" x14ac:dyDescent="0.25">
      <c r="C11" s="37" t="s">
        <v>6633</v>
      </c>
      <c r="J11" s="18"/>
    </row>
    <row r="12" spans="1:16" x14ac:dyDescent="0.25">
      <c r="C12" s="37" t="s">
        <v>6634</v>
      </c>
      <c r="J12" s="18"/>
    </row>
    <row r="13" spans="1:16" x14ac:dyDescent="0.25">
      <c r="C13" s="37" t="s">
        <v>6635</v>
      </c>
      <c r="J13" s="18"/>
    </row>
    <row r="14" spans="1:16" x14ac:dyDescent="0.25">
      <c r="C14" s="37" t="s">
        <v>6636</v>
      </c>
      <c r="J14" s="18"/>
    </row>
    <row r="15" spans="1:16" x14ac:dyDescent="0.25">
      <c r="C15" s="37" t="s">
        <v>6637</v>
      </c>
      <c r="J15" s="18"/>
    </row>
    <row r="16" spans="1:16" x14ac:dyDescent="0.25">
      <c r="C16" s="37" t="s">
        <v>6638</v>
      </c>
      <c r="J16" s="18"/>
    </row>
    <row r="17" spans="3:10" x14ac:dyDescent="0.25">
      <c r="C17" s="12"/>
      <c r="J17" s="18"/>
    </row>
    <row r="18" spans="3:10" x14ac:dyDescent="0.25">
      <c r="C18" s="12" t="s">
        <v>6617</v>
      </c>
      <c r="J18" s="18"/>
    </row>
    <row r="19" spans="3:10" x14ac:dyDescent="0.25">
      <c r="C19" s="12" t="s">
        <v>6620</v>
      </c>
      <c r="J19" s="18"/>
    </row>
    <row r="20" spans="3:10" x14ac:dyDescent="0.25">
      <c r="C20" s="12"/>
      <c r="J20" s="18"/>
    </row>
    <row r="21" spans="3:10" x14ac:dyDescent="0.25">
      <c r="F21" s="2" t="s">
        <v>6502</v>
      </c>
      <c r="J21" s="18"/>
    </row>
    <row r="22" spans="3:10" x14ac:dyDescent="0.25">
      <c r="C22" t="s">
        <v>3391</v>
      </c>
      <c r="D22" s="5">
        <v>0.27800000000000002</v>
      </c>
      <c r="E22" s="7"/>
      <c r="F22" s="2" t="s">
        <v>6503</v>
      </c>
      <c r="I22" s="5"/>
      <c r="J22" s="18"/>
    </row>
    <row r="23" spans="3:10" x14ac:dyDescent="0.25">
      <c r="D23" s="5"/>
      <c r="E23" s="7"/>
      <c r="I23" s="5"/>
      <c r="J23" s="18"/>
    </row>
    <row r="24" spans="3:10" x14ac:dyDescent="0.25">
      <c r="C24" t="s">
        <v>4321</v>
      </c>
      <c r="D24" s="5">
        <v>6.1899999999999997E-2</v>
      </c>
      <c r="E24" s="7"/>
      <c r="F24" s="57">
        <v>2.8E-3</v>
      </c>
      <c r="I24" s="5"/>
      <c r="J24" s="18"/>
    </row>
    <row r="25" spans="3:10" x14ac:dyDescent="0.25">
      <c r="C25" t="s">
        <v>1308</v>
      </c>
      <c r="D25" s="5">
        <v>6.0900000000000003E-2</v>
      </c>
      <c r="E25" s="7"/>
      <c r="F25" s="57">
        <v>5.0000000000000001E-3</v>
      </c>
      <c r="I25" s="5"/>
      <c r="J25" s="18"/>
    </row>
    <row r="26" spans="3:10" x14ac:dyDescent="0.25">
      <c r="C26" t="s">
        <v>6054</v>
      </c>
      <c r="D26" s="5">
        <v>0.1201</v>
      </c>
      <c r="E26" s="7"/>
      <c r="F26" s="57">
        <v>-1.9800000000000002E-2</v>
      </c>
      <c r="I26" s="5"/>
      <c r="J26" s="18"/>
    </row>
    <row r="27" spans="3:10" x14ac:dyDescent="0.25">
      <c r="C27" t="s">
        <v>1720</v>
      </c>
      <c r="D27" s="5">
        <v>0.08</v>
      </c>
      <c r="F27" s="57">
        <v>-1.52E-2</v>
      </c>
      <c r="I27" s="5"/>
      <c r="J27" s="18"/>
    </row>
    <row r="28" spans="3:10" x14ac:dyDescent="0.25">
      <c r="C28" t="s">
        <v>276</v>
      </c>
      <c r="D28" s="5">
        <v>9.7000000000000003E-2</v>
      </c>
      <c r="F28" s="57">
        <v>-2.81E-2</v>
      </c>
      <c r="I28" s="5"/>
      <c r="J28" s="18"/>
    </row>
    <row r="29" spans="3:10" x14ac:dyDescent="0.25">
      <c r="C29" t="s">
        <v>5873</v>
      </c>
      <c r="D29" s="5">
        <v>4.3299999999999998E-2</v>
      </c>
      <c r="E29" s="27"/>
      <c r="F29" s="57">
        <v>-5.3699999999999998E-2</v>
      </c>
      <c r="I29" s="5"/>
      <c r="J29" s="18"/>
    </row>
    <row r="30" spans="3:10" x14ac:dyDescent="0.25">
      <c r="C30" t="s">
        <v>3212</v>
      </c>
      <c r="D30" s="5">
        <v>6.9500000000000006E-2</v>
      </c>
      <c r="E30" s="27"/>
      <c r="F30" s="57">
        <v>3.09E-2</v>
      </c>
      <c r="I30" s="5"/>
      <c r="J30" s="18"/>
    </row>
    <row r="31" spans="3:10" x14ac:dyDescent="0.25">
      <c r="C31" t="s">
        <v>3948</v>
      </c>
      <c r="D31" s="5">
        <v>0.11219999999999999</v>
      </c>
      <c r="E31" s="27"/>
      <c r="F31" s="57">
        <v>4.8300000000000003E-2</v>
      </c>
      <c r="I31" s="5"/>
      <c r="J31" s="18"/>
    </row>
    <row r="32" spans="3:10" x14ac:dyDescent="0.25">
      <c r="C32" t="s">
        <v>5147</v>
      </c>
      <c r="D32" s="5">
        <v>7.7100000000000002E-2</v>
      </c>
      <c r="E32" s="27"/>
      <c r="F32" s="57">
        <v>-2.5700000000000001E-2</v>
      </c>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B42" t="s">
        <v>4321</v>
      </c>
      <c r="E42" s="4">
        <v>74.709999999999994</v>
      </c>
      <c r="F42" s="4">
        <v>68.150000000000006</v>
      </c>
      <c r="G42" s="5">
        <f>(E42-F42)/F42</f>
        <v>9.6258253851797329E-2</v>
      </c>
      <c r="H42" s="4">
        <v>69</v>
      </c>
      <c r="I42" s="4">
        <v>70.239999999999995</v>
      </c>
      <c r="J42" s="25">
        <v>95</v>
      </c>
      <c r="K42" s="25">
        <v>65</v>
      </c>
      <c r="L42" s="2">
        <v>13</v>
      </c>
      <c r="M42" t="s">
        <v>6596</v>
      </c>
    </row>
    <row r="43" spans="1:19" x14ac:dyDescent="0.25">
      <c r="A43" s="6" t="s">
        <v>12</v>
      </c>
      <c r="B43" t="s">
        <v>1308</v>
      </c>
      <c r="E43" s="4">
        <v>143.94999999999999</v>
      </c>
      <c r="F43">
        <v>133.65</v>
      </c>
      <c r="G43" s="5">
        <f>(E43-F43)/F43</f>
        <v>7.7066965955854716E-2</v>
      </c>
      <c r="H43" s="4">
        <v>137</v>
      </c>
      <c r="I43" s="4">
        <v>130.07</v>
      </c>
      <c r="J43" s="2">
        <v>81</v>
      </c>
      <c r="K43" s="2">
        <v>97</v>
      </c>
      <c r="L43" s="2"/>
      <c r="M43" t="s">
        <v>6597</v>
      </c>
    </row>
    <row r="44" spans="1:19" x14ac:dyDescent="0.25">
      <c r="A44" s="6" t="s">
        <v>13</v>
      </c>
      <c r="B44" t="s">
        <v>6054</v>
      </c>
      <c r="E44" s="4">
        <v>569.15</v>
      </c>
      <c r="F44">
        <v>538.13</v>
      </c>
      <c r="G44" s="5">
        <f t="shared" ref="G44:G50" si="0">(E44-F44)/F44</f>
        <v>5.764406370207939E-2</v>
      </c>
      <c r="H44" s="4">
        <v>560</v>
      </c>
      <c r="I44" s="4">
        <v>517.94000000000005</v>
      </c>
      <c r="J44" s="2">
        <v>92</v>
      </c>
      <c r="K44" s="2">
        <v>98</v>
      </c>
      <c r="M44" t="s">
        <v>6598</v>
      </c>
    </row>
    <row r="45" spans="1:19" x14ac:dyDescent="0.25">
      <c r="A45" s="6" t="s">
        <v>14</v>
      </c>
      <c r="B45" t="s">
        <v>1720</v>
      </c>
      <c r="E45" s="4">
        <v>177.41</v>
      </c>
      <c r="F45" s="4">
        <v>153.18</v>
      </c>
      <c r="G45" s="5">
        <f t="shared" si="0"/>
        <v>0.1581799190494842</v>
      </c>
      <c r="H45" s="4">
        <v>160</v>
      </c>
      <c r="I45" s="4">
        <v>151.93</v>
      </c>
      <c r="J45" s="25">
        <v>90</v>
      </c>
      <c r="K45" s="25">
        <v>93</v>
      </c>
      <c r="L45" s="2"/>
      <c r="M45" t="s">
        <v>6599</v>
      </c>
    </row>
    <row r="46" spans="1:19" x14ac:dyDescent="0.25">
      <c r="A46" s="6" t="s">
        <v>15</v>
      </c>
      <c r="B46" t="s">
        <v>276</v>
      </c>
      <c r="E46" s="4">
        <v>276.33999999999997</v>
      </c>
      <c r="F46" s="4">
        <v>298.17</v>
      </c>
      <c r="G46" s="5">
        <f t="shared" si="0"/>
        <v>-7.3213267599020831E-2</v>
      </c>
      <c r="H46" s="4">
        <v>282</v>
      </c>
      <c r="I46" s="4">
        <v>296.01</v>
      </c>
      <c r="J46" s="25">
        <v>75</v>
      </c>
      <c r="K46" s="25">
        <v>90</v>
      </c>
      <c r="M46" t="s">
        <v>6600</v>
      </c>
    </row>
    <row r="47" spans="1:19" x14ac:dyDescent="0.25">
      <c r="A47" s="6" t="s">
        <v>16</v>
      </c>
      <c r="B47" t="s">
        <v>5873</v>
      </c>
      <c r="E47" s="4">
        <v>95.76</v>
      </c>
      <c r="F47" s="4">
        <v>125.55</v>
      </c>
      <c r="G47" s="5">
        <f t="shared" si="0"/>
        <v>-0.23727598566308239</v>
      </c>
      <c r="H47" s="13">
        <v>119</v>
      </c>
      <c r="I47" s="4">
        <v>117.14</v>
      </c>
      <c r="J47" s="2">
        <v>24</v>
      </c>
      <c r="K47" s="2">
        <v>98</v>
      </c>
      <c r="L47" s="2"/>
      <c r="M47" t="s">
        <v>6601</v>
      </c>
    </row>
    <row r="48" spans="1:19" x14ac:dyDescent="0.25">
      <c r="A48" s="6" t="s">
        <v>17</v>
      </c>
      <c r="B48" t="s">
        <v>3212</v>
      </c>
      <c r="E48" s="4">
        <v>131.41999999999999</v>
      </c>
      <c r="F48" s="4">
        <v>106.84</v>
      </c>
      <c r="G48" s="5">
        <f t="shared" si="0"/>
        <v>0.23006364657431658</v>
      </c>
      <c r="H48" s="4">
        <v>115</v>
      </c>
      <c r="I48" s="4">
        <v>95.77</v>
      </c>
      <c r="J48" s="2">
        <v>97</v>
      </c>
      <c r="K48" s="2">
        <v>34</v>
      </c>
      <c r="L48" s="2">
        <v>12</v>
      </c>
      <c r="M48" t="s">
        <v>6602</v>
      </c>
    </row>
    <row r="49" spans="1:20" x14ac:dyDescent="0.25">
      <c r="A49" s="6" t="s">
        <v>18</v>
      </c>
      <c r="B49" t="s">
        <v>3948</v>
      </c>
      <c r="E49" s="4">
        <v>294.61</v>
      </c>
      <c r="F49" s="4">
        <v>208.64</v>
      </c>
      <c r="G49" s="5">
        <f t="shared" si="0"/>
        <v>0.41204946319018421</v>
      </c>
      <c r="H49" s="4">
        <v>260</v>
      </c>
      <c r="I49" s="4">
        <v>197.71</v>
      </c>
      <c r="J49" s="2">
        <v>98</v>
      </c>
      <c r="K49" s="2">
        <v>16</v>
      </c>
      <c r="L49" s="2">
        <v>9</v>
      </c>
      <c r="M49" t="s">
        <v>6603</v>
      </c>
    </row>
    <row r="50" spans="1:20" x14ac:dyDescent="0.25">
      <c r="A50" s="6" t="s">
        <v>63</v>
      </c>
      <c r="B50" t="s">
        <v>5147</v>
      </c>
      <c r="E50" s="4">
        <v>219</v>
      </c>
      <c r="F50" s="4">
        <v>217.7</v>
      </c>
      <c r="G50" s="5">
        <f t="shared" si="0"/>
        <v>5.9715204409738695E-3</v>
      </c>
      <c r="H50" s="4">
        <v>205</v>
      </c>
      <c r="I50" s="4">
        <v>208.75</v>
      </c>
      <c r="J50" s="2">
        <v>93</v>
      </c>
      <c r="K50" s="2">
        <v>97</v>
      </c>
      <c r="L50" s="2">
        <v>31</v>
      </c>
      <c r="M50" t="s">
        <v>6514</v>
      </c>
    </row>
    <row r="51" spans="1:20" x14ac:dyDescent="0.25">
      <c r="A51" s="6" t="s">
        <v>67</v>
      </c>
    </row>
    <row r="52" spans="1:20" x14ac:dyDescent="0.25">
      <c r="A52" s="6" t="s">
        <v>98</v>
      </c>
    </row>
    <row r="53" spans="1:20" x14ac:dyDescent="0.25">
      <c r="A53" s="6" t="s">
        <v>102</v>
      </c>
    </row>
    <row r="55" spans="1:20" x14ac:dyDescent="0.25">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t="s">
        <v>5957</v>
      </c>
      <c r="E57" s="22"/>
      <c r="F57" s="22"/>
      <c r="G57" s="22"/>
      <c r="H57" s="22"/>
      <c r="I57" s="22"/>
      <c r="J57" s="22"/>
      <c r="K57" s="22"/>
      <c r="M57" s="22"/>
      <c r="O57" s="22"/>
      <c r="Q57" s="23"/>
    </row>
    <row r="58" spans="1:20" x14ac:dyDescent="0.25">
      <c r="A58" s="6" t="s">
        <v>5</v>
      </c>
      <c r="B58" s="18" t="s">
        <v>6420</v>
      </c>
      <c r="C58" s="18" t="s">
        <v>6424</v>
      </c>
      <c r="E58" s="26">
        <v>69.760000000000005</v>
      </c>
      <c r="F58" s="26">
        <v>54.7</v>
      </c>
      <c r="G58" s="28">
        <f t="shared" ref="G58:G86" si="1">(E58-F58)/F58</f>
        <v>0.27531992687385742</v>
      </c>
      <c r="H58" s="17">
        <v>5</v>
      </c>
      <c r="I58" s="17">
        <v>94</v>
      </c>
      <c r="J58" s="43">
        <v>44497</v>
      </c>
      <c r="K58" s="49">
        <v>52.13</v>
      </c>
      <c r="L58" s="56">
        <f t="shared" ref="L58:L86" si="2">(E58-K58)/K58</f>
        <v>0.33819297909073476</v>
      </c>
      <c r="M58" s="49">
        <v>60.08</v>
      </c>
      <c r="N58" s="56">
        <f t="shared" ref="N58:N86" si="3">(E58-M58)/M58</f>
        <v>0.16111850865512661</v>
      </c>
      <c r="O58" s="49">
        <v>50.34</v>
      </c>
      <c r="P58" s="56">
        <f t="shared" ref="P58:P86" si="4">(E58-O58)/O58</f>
        <v>0.3857767183154549</v>
      </c>
      <c r="Q58" s="18" t="s">
        <v>6604</v>
      </c>
    </row>
    <row r="59" spans="1:20" x14ac:dyDescent="0.25">
      <c r="A59" s="6" t="s">
        <v>12</v>
      </c>
      <c r="B59" s="18" t="s">
        <v>6419</v>
      </c>
      <c r="C59" s="18" t="s">
        <v>6422</v>
      </c>
      <c r="E59" s="26">
        <v>59.36</v>
      </c>
      <c r="F59" s="26">
        <v>46.98</v>
      </c>
      <c r="G59" s="28">
        <f t="shared" si="1"/>
        <v>0.26351638995317161</v>
      </c>
      <c r="H59" s="17">
        <v>71</v>
      </c>
      <c r="I59" s="17">
        <v>99</v>
      </c>
      <c r="J59" s="43">
        <v>44497</v>
      </c>
      <c r="K59" s="49">
        <v>46.91</v>
      </c>
      <c r="L59" s="56">
        <f t="shared" si="2"/>
        <v>0.26540183329780437</v>
      </c>
      <c r="M59" s="49">
        <v>53.84</v>
      </c>
      <c r="N59" s="56">
        <f t="shared" si="3"/>
        <v>0.10252600297176812</v>
      </c>
      <c r="O59" s="49">
        <v>45.86</v>
      </c>
      <c r="P59" s="56">
        <f t="shared" si="4"/>
        <v>0.29437418229393808</v>
      </c>
      <c r="Q59" s="18" t="s">
        <v>6560</v>
      </c>
    </row>
    <row r="60" spans="1:20" x14ac:dyDescent="0.25">
      <c r="A60" s="6" t="s">
        <v>13</v>
      </c>
      <c r="B60" s="18" t="s">
        <v>4244</v>
      </c>
      <c r="C60" s="18" t="s">
        <v>5077</v>
      </c>
      <c r="E60" s="26">
        <v>143.13</v>
      </c>
      <c r="F60" s="26">
        <v>119.43</v>
      </c>
      <c r="G60" s="28">
        <f t="shared" si="1"/>
        <v>0.19844260236121566</v>
      </c>
      <c r="H60" s="17">
        <v>44</v>
      </c>
      <c r="I60" s="17">
        <v>93</v>
      </c>
      <c r="J60" s="44">
        <v>44510</v>
      </c>
      <c r="K60" s="49">
        <v>127.83</v>
      </c>
      <c r="L60" s="56">
        <f t="shared" si="2"/>
        <v>0.11969021356489085</v>
      </c>
      <c r="M60" s="49">
        <v>136.28</v>
      </c>
      <c r="N60" s="56">
        <f t="shared" si="3"/>
        <v>5.0264162019371839E-2</v>
      </c>
      <c r="O60" s="49">
        <v>125.15</v>
      </c>
      <c r="P60" s="56">
        <f t="shared" si="4"/>
        <v>0.14366759888134231</v>
      </c>
      <c r="Q60" s="18" t="s">
        <v>6521</v>
      </c>
      <c r="S60" s="18"/>
    </row>
    <row r="61" spans="1:20" x14ac:dyDescent="0.25">
      <c r="A61" s="6" t="s">
        <v>14</v>
      </c>
      <c r="B61" s="18" t="s">
        <v>2008</v>
      </c>
      <c r="C61" s="18" t="s">
        <v>5381</v>
      </c>
      <c r="E61" s="26">
        <v>127.95</v>
      </c>
      <c r="F61" s="26">
        <v>109.85</v>
      </c>
      <c r="G61" s="28">
        <f t="shared" si="1"/>
        <v>0.16477014110150212</v>
      </c>
      <c r="H61" s="17">
        <v>99</v>
      </c>
      <c r="I61" s="17">
        <v>91</v>
      </c>
      <c r="J61" s="44">
        <v>44498</v>
      </c>
      <c r="K61" s="49">
        <v>120.16</v>
      </c>
      <c r="L61" s="56">
        <f t="shared" si="2"/>
        <v>6.4830226364846921E-2</v>
      </c>
      <c r="M61" s="49">
        <v>124.35</v>
      </c>
      <c r="N61" s="56">
        <f t="shared" si="3"/>
        <v>2.8950542822677994E-2</v>
      </c>
      <c r="O61" s="49">
        <v>119.21</v>
      </c>
      <c r="P61" s="56">
        <f t="shared" si="4"/>
        <v>7.3315996980119202E-2</v>
      </c>
      <c r="Q61" s="18" t="s">
        <v>6605</v>
      </c>
      <c r="T61" s="18"/>
    </row>
    <row r="62" spans="1:20" x14ac:dyDescent="0.25">
      <c r="A62" s="6" t="s">
        <v>15</v>
      </c>
      <c r="B62" s="18" t="s">
        <v>4672</v>
      </c>
      <c r="C62" s="18" t="s">
        <v>6224</v>
      </c>
      <c r="E62" s="26">
        <v>67.849999999999994</v>
      </c>
      <c r="F62" s="26">
        <v>60.28</v>
      </c>
      <c r="G62" s="28">
        <f t="shared" si="1"/>
        <v>0.12558062375580611</v>
      </c>
      <c r="H62" s="17">
        <v>65</v>
      </c>
      <c r="I62" s="17">
        <v>94</v>
      </c>
      <c r="J62" s="44">
        <v>44502</v>
      </c>
      <c r="K62" s="49">
        <v>60.6</v>
      </c>
      <c r="L62" s="56">
        <f t="shared" si="2"/>
        <v>0.11963696369636952</v>
      </c>
      <c r="M62" s="49">
        <v>64.42</v>
      </c>
      <c r="N62" s="56">
        <f t="shared" si="3"/>
        <v>5.3244334057745923E-2</v>
      </c>
      <c r="O62" s="49">
        <v>59.63</v>
      </c>
      <c r="P62" s="56">
        <f t="shared" si="4"/>
        <v>0.13785007546536965</v>
      </c>
      <c r="Q62" s="18" t="s">
        <v>6611</v>
      </c>
    </row>
    <row r="63" spans="1:20" x14ac:dyDescent="0.25">
      <c r="A63" s="6" t="s">
        <v>16</v>
      </c>
      <c r="B63" s="18" t="s">
        <v>6479</v>
      </c>
      <c r="C63" s="18" t="s">
        <v>6488</v>
      </c>
      <c r="E63" s="26">
        <v>227.05</v>
      </c>
      <c r="F63" s="26">
        <v>201.75</v>
      </c>
      <c r="G63" s="28">
        <f t="shared" si="1"/>
        <v>0.12540272614622064</v>
      </c>
      <c r="H63" s="17">
        <v>32</v>
      </c>
      <c r="I63" s="17">
        <v>97</v>
      </c>
      <c r="J63" s="44">
        <v>44509</v>
      </c>
      <c r="K63" s="49">
        <v>197.04</v>
      </c>
      <c r="L63" s="56">
        <f t="shared" si="2"/>
        <v>0.1523041006902153</v>
      </c>
      <c r="M63" s="49">
        <v>214.55</v>
      </c>
      <c r="N63" s="56">
        <f t="shared" si="3"/>
        <v>5.8261477511069679E-2</v>
      </c>
      <c r="O63" s="49">
        <v>193.48</v>
      </c>
      <c r="P63" s="56">
        <f t="shared" si="4"/>
        <v>0.17350630556129845</v>
      </c>
      <c r="Q63" s="37" t="s">
        <v>6609</v>
      </c>
    </row>
    <row r="64" spans="1:20" x14ac:dyDescent="0.25">
      <c r="A64" s="6" t="s">
        <v>17</v>
      </c>
      <c r="B64" s="18" t="s">
        <v>5694</v>
      </c>
      <c r="C64" s="18" t="s">
        <v>5825</v>
      </c>
      <c r="E64" s="26">
        <v>93.28</v>
      </c>
      <c r="F64" s="26">
        <v>83</v>
      </c>
      <c r="G64" s="28">
        <f t="shared" si="1"/>
        <v>0.123855421686747</v>
      </c>
      <c r="H64" s="17">
        <v>46</v>
      </c>
      <c r="I64" s="17">
        <v>98</v>
      </c>
      <c r="J64" s="43">
        <v>44512</v>
      </c>
      <c r="K64" s="49">
        <v>75.75</v>
      </c>
      <c r="L64" s="56">
        <f t="shared" si="2"/>
        <v>0.23141914191419144</v>
      </c>
      <c r="M64" s="49">
        <v>84.41</v>
      </c>
      <c r="N64" s="56">
        <f t="shared" si="3"/>
        <v>0.1050823362160882</v>
      </c>
      <c r="O64" s="49">
        <v>74.8</v>
      </c>
      <c r="P64" s="56">
        <f t="shared" si="4"/>
        <v>0.24705882352941183</v>
      </c>
      <c r="Q64" s="18" t="s">
        <v>6608</v>
      </c>
    </row>
    <row r="65" spans="1:17" x14ac:dyDescent="0.25">
      <c r="A65" s="6" t="s">
        <v>18</v>
      </c>
      <c r="B65" s="18" t="s">
        <v>6177</v>
      </c>
      <c r="C65" s="18" t="s">
        <v>6182</v>
      </c>
      <c r="E65" s="26">
        <v>136.01</v>
      </c>
      <c r="F65" s="26">
        <v>124.05</v>
      </c>
      <c r="G65" s="28">
        <f t="shared" si="1"/>
        <v>9.6412736799677504E-2</v>
      </c>
      <c r="H65" s="17">
        <v>90</v>
      </c>
      <c r="I65" s="17">
        <v>88</v>
      </c>
      <c r="J65" s="44">
        <v>44503</v>
      </c>
      <c r="K65" s="49">
        <v>125.47</v>
      </c>
      <c r="L65" s="56">
        <f t="shared" si="2"/>
        <v>8.4004144416992041E-2</v>
      </c>
      <c r="M65" s="49">
        <v>133.83000000000001</v>
      </c>
      <c r="N65" s="56">
        <f t="shared" si="3"/>
        <v>1.6289322274527222E-2</v>
      </c>
      <c r="O65" s="49">
        <v>124.02</v>
      </c>
      <c r="P65" s="56">
        <f t="shared" si="4"/>
        <v>9.6677955168521165E-2</v>
      </c>
      <c r="Q65" s="18" t="s">
        <v>6606</v>
      </c>
    </row>
    <row r="66" spans="1:17" x14ac:dyDescent="0.25">
      <c r="A66" s="6" t="s">
        <v>63</v>
      </c>
      <c r="B66" s="18" t="s">
        <v>5413</v>
      </c>
      <c r="C66" s="18" t="s">
        <v>6482</v>
      </c>
      <c r="E66" s="26">
        <v>90.01</v>
      </c>
      <c r="F66" s="26">
        <v>83.5</v>
      </c>
      <c r="G66" s="28">
        <f t="shared" si="1"/>
        <v>7.7964071856287481E-2</v>
      </c>
      <c r="H66" s="17">
        <v>75</v>
      </c>
      <c r="I66" s="17">
        <v>91</v>
      </c>
      <c r="J66" s="43">
        <v>44530</v>
      </c>
      <c r="K66" s="49">
        <v>84.05</v>
      </c>
      <c r="L66" s="56">
        <f t="shared" si="2"/>
        <v>7.0910172516359407E-2</v>
      </c>
      <c r="M66" s="49">
        <v>88.78</v>
      </c>
      <c r="N66" s="56">
        <f t="shared" si="3"/>
        <v>1.3854471727866682E-2</v>
      </c>
      <c r="O66" s="49">
        <v>83.48</v>
      </c>
      <c r="P66" s="56">
        <f t="shared" si="4"/>
        <v>7.8222328701485391E-2</v>
      </c>
      <c r="Q66" s="18" t="s">
        <v>6607</v>
      </c>
    </row>
    <row r="67" spans="1:17" x14ac:dyDescent="0.25">
      <c r="A67" s="6" t="s">
        <v>67</v>
      </c>
      <c r="B67" s="18" t="s">
        <v>6478</v>
      </c>
      <c r="C67" s="18" t="s">
        <v>6486</v>
      </c>
      <c r="E67" s="26">
        <v>107.19</v>
      </c>
      <c r="F67" s="26">
        <v>99.98</v>
      </c>
      <c r="G67" s="28">
        <f t="shared" si="1"/>
        <v>7.2114422884576854E-2</v>
      </c>
      <c r="H67" s="17">
        <v>86</v>
      </c>
      <c r="I67" s="17">
        <v>93</v>
      </c>
      <c r="J67" s="43">
        <v>44498</v>
      </c>
      <c r="K67" s="49">
        <v>99.08</v>
      </c>
      <c r="L67" s="56">
        <f t="shared" si="2"/>
        <v>8.1853048041986273E-2</v>
      </c>
      <c r="M67" s="49">
        <v>106.02</v>
      </c>
      <c r="N67" s="56">
        <f t="shared" si="3"/>
        <v>1.1035653650254685E-2</v>
      </c>
      <c r="O67" s="49">
        <v>96.99</v>
      </c>
      <c r="P67" s="56">
        <f t="shared" si="4"/>
        <v>0.10516548097742039</v>
      </c>
      <c r="Q67" s="18" t="s">
        <v>6610</v>
      </c>
    </row>
    <row r="68" spans="1:17" x14ac:dyDescent="0.25">
      <c r="A68" s="6" t="s">
        <v>98</v>
      </c>
      <c r="B68" s="18" t="s">
        <v>4459</v>
      </c>
      <c r="C68" s="18" t="s">
        <v>4467</v>
      </c>
      <c r="E68" s="26">
        <v>104.02</v>
      </c>
      <c r="F68" s="26">
        <v>97.55</v>
      </c>
      <c r="G68" s="28">
        <f t="shared" si="1"/>
        <v>6.6324961558175285E-2</v>
      </c>
      <c r="H68" s="17">
        <v>67</v>
      </c>
      <c r="I68" s="17">
        <v>89</v>
      </c>
      <c r="J68" s="44">
        <v>44496</v>
      </c>
      <c r="K68" s="49">
        <v>92.87</v>
      </c>
      <c r="L68" s="56">
        <f t="shared" si="2"/>
        <v>0.12006029934316777</v>
      </c>
      <c r="M68" s="49">
        <v>98.44</v>
      </c>
      <c r="N68" s="56">
        <f t="shared" si="3"/>
        <v>5.6684274685087348E-2</v>
      </c>
      <c r="O68" s="49">
        <v>92.76</v>
      </c>
      <c r="P68" s="56">
        <f t="shared" si="4"/>
        <v>0.12138852953859412</v>
      </c>
      <c r="Q68" s="18" t="s">
        <v>6613</v>
      </c>
    </row>
    <row r="69" spans="1:17" x14ac:dyDescent="0.25">
      <c r="A69" s="6" t="s">
        <v>102</v>
      </c>
      <c r="B69" s="18" t="s">
        <v>5466</v>
      </c>
      <c r="C69" s="18" t="s">
        <v>6281</v>
      </c>
      <c r="E69" s="26">
        <v>48.89</v>
      </c>
      <c r="F69" s="26">
        <v>46.4</v>
      </c>
      <c r="G69" s="28">
        <f t="shared" si="1"/>
        <v>5.3663793103448321E-2</v>
      </c>
      <c r="H69" s="17">
        <v>91</v>
      </c>
      <c r="I69" s="17">
        <v>94</v>
      </c>
      <c r="J69" s="44">
        <v>44502</v>
      </c>
      <c r="K69" s="49">
        <v>42.78</v>
      </c>
      <c r="L69" s="56">
        <f t="shared" si="2"/>
        <v>0.14282374941561476</v>
      </c>
      <c r="M69" s="49">
        <v>45.91</v>
      </c>
      <c r="N69" s="56">
        <f t="shared" si="3"/>
        <v>6.4909605750381266E-2</v>
      </c>
      <c r="O69" s="49">
        <v>42.32</v>
      </c>
      <c r="P69" s="56">
        <f t="shared" si="4"/>
        <v>0.15524574669187147</v>
      </c>
      <c r="Q69" s="18" t="s">
        <v>6615</v>
      </c>
    </row>
    <row r="70" spans="1:17" x14ac:dyDescent="0.25">
      <c r="A70" s="6" t="s">
        <v>106</v>
      </c>
      <c r="B70" s="18" t="s">
        <v>6622</v>
      </c>
      <c r="C70" s="18" t="s">
        <v>6626</v>
      </c>
      <c r="E70" s="26">
        <v>96.72</v>
      </c>
      <c r="F70" s="26">
        <v>91.96</v>
      </c>
      <c r="G70" s="28">
        <f t="shared" si="1"/>
        <v>5.1761635493692969E-2</v>
      </c>
      <c r="H70" s="17">
        <v>95</v>
      </c>
      <c r="I70" s="17">
        <v>93</v>
      </c>
      <c r="J70" s="44">
        <v>44491</v>
      </c>
      <c r="K70" s="49">
        <v>87.4</v>
      </c>
      <c r="L70" s="56">
        <f t="shared" si="2"/>
        <v>0.10663615560640724</v>
      </c>
      <c r="M70" s="49">
        <v>89.73</v>
      </c>
      <c r="N70" s="56">
        <f t="shared" si="3"/>
        <v>7.7900367769976539E-2</v>
      </c>
      <c r="O70" s="49">
        <v>86.2</v>
      </c>
      <c r="P70" s="56">
        <f t="shared" si="4"/>
        <v>0.12204176334106724</v>
      </c>
      <c r="Q70" s="18" t="s">
        <v>6627</v>
      </c>
    </row>
    <row r="71" spans="1:17" x14ac:dyDescent="0.25">
      <c r="A71" s="6" t="s">
        <v>238</v>
      </c>
      <c r="B71" s="18" t="s">
        <v>2980</v>
      </c>
      <c r="C71" s="18" t="s">
        <v>2981</v>
      </c>
      <c r="E71" s="26">
        <v>189.52</v>
      </c>
      <c r="F71" s="26">
        <v>181.28</v>
      </c>
      <c r="G71" s="28">
        <f t="shared" si="1"/>
        <v>4.5454545454545504E-2</v>
      </c>
      <c r="H71" s="17">
        <v>11</v>
      </c>
      <c r="I71" s="17">
        <v>86</v>
      </c>
      <c r="J71" s="43">
        <v>44505</v>
      </c>
      <c r="K71" s="49">
        <v>172.69</v>
      </c>
      <c r="L71" s="56">
        <f t="shared" si="2"/>
        <v>9.7457872488273853E-2</v>
      </c>
      <c r="M71" s="49">
        <v>181.63</v>
      </c>
      <c r="N71" s="56">
        <f t="shared" si="3"/>
        <v>4.3439960358971616E-2</v>
      </c>
      <c r="O71" s="49">
        <v>170.81</v>
      </c>
      <c r="P71" s="56">
        <f t="shared" si="4"/>
        <v>0.10953691235876124</v>
      </c>
      <c r="Q71" s="18" t="s">
        <v>6614</v>
      </c>
    </row>
    <row r="72" spans="1:17" x14ac:dyDescent="0.25">
      <c r="A72" s="6" t="s">
        <v>243</v>
      </c>
      <c r="B72" s="18" t="s">
        <v>1089</v>
      </c>
      <c r="C72" s="18" t="s">
        <v>5417</v>
      </c>
      <c r="E72" s="26">
        <v>132.05000000000001</v>
      </c>
      <c r="F72" s="26">
        <v>126.41</v>
      </c>
      <c r="G72" s="28">
        <f t="shared" si="1"/>
        <v>4.461672336049375E-2</v>
      </c>
      <c r="H72" s="17">
        <v>92</v>
      </c>
      <c r="I72" s="17">
        <v>90</v>
      </c>
      <c r="J72" s="44">
        <v>44491</v>
      </c>
      <c r="K72" s="49">
        <v>119.75</v>
      </c>
      <c r="L72" s="56">
        <f t="shared" si="2"/>
        <v>0.10271398747390406</v>
      </c>
      <c r="M72" s="49">
        <v>123.12</v>
      </c>
      <c r="N72" s="56">
        <f t="shared" si="3"/>
        <v>7.2530864197530923E-2</v>
      </c>
      <c r="O72" s="49">
        <v>119.26</v>
      </c>
      <c r="P72" s="56">
        <f t="shared" si="4"/>
        <v>0.10724467549890999</v>
      </c>
      <c r="Q72" s="18" t="s">
        <v>6625</v>
      </c>
    </row>
    <row r="73" spans="1:17" x14ac:dyDescent="0.25">
      <c r="A73" s="6" t="s">
        <v>263</v>
      </c>
      <c r="B73" s="18" t="s">
        <v>910</v>
      </c>
      <c r="C73" s="18" t="s">
        <v>911</v>
      </c>
      <c r="E73" s="26">
        <v>207.16</v>
      </c>
      <c r="F73" s="26">
        <v>199.16</v>
      </c>
      <c r="G73" s="28">
        <f t="shared" si="1"/>
        <v>4.0168708576019278E-2</v>
      </c>
      <c r="H73" s="17">
        <v>88</v>
      </c>
      <c r="I73" s="17">
        <v>87</v>
      </c>
      <c r="J73" s="43">
        <v>44491</v>
      </c>
      <c r="K73" s="49">
        <v>194.01</v>
      </c>
      <c r="L73" s="56">
        <f t="shared" si="2"/>
        <v>6.7780011339621707E-2</v>
      </c>
      <c r="M73" s="49">
        <v>199.58</v>
      </c>
      <c r="N73" s="56">
        <f t="shared" si="3"/>
        <v>3.7979757490730452E-2</v>
      </c>
      <c r="O73" s="49">
        <v>191.93</v>
      </c>
      <c r="P73" s="56">
        <f t="shared" si="4"/>
        <v>7.9351847027562081E-2</v>
      </c>
      <c r="Q73" s="18" t="s">
        <v>6574</v>
      </c>
    </row>
    <row r="74" spans="1:17" x14ac:dyDescent="0.25">
      <c r="A74" s="6" t="s">
        <v>267</v>
      </c>
      <c r="B74" s="18" t="s">
        <v>6476</v>
      </c>
      <c r="C74" s="18" t="s">
        <v>6480</v>
      </c>
      <c r="E74" s="26">
        <v>94.24</v>
      </c>
      <c r="F74" s="26">
        <v>90.8</v>
      </c>
      <c r="G74" s="28">
        <f t="shared" si="1"/>
        <v>3.7885462555066057E-2</v>
      </c>
      <c r="H74" s="17">
        <v>98</v>
      </c>
      <c r="I74" s="17">
        <v>90</v>
      </c>
      <c r="J74" s="43">
        <v>44509</v>
      </c>
      <c r="K74" s="49">
        <v>88.66</v>
      </c>
      <c r="L74" s="56">
        <f t="shared" si="2"/>
        <v>6.2937062937062915E-2</v>
      </c>
      <c r="M74" s="49">
        <v>93.7</v>
      </c>
      <c r="N74" s="56">
        <f t="shared" si="3"/>
        <v>5.7630736392741948E-3</v>
      </c>
      <c r="O74" s="49">
        <v>87.23</v>
      </c>
      <c r="P74" s="56">
        <f t="shared" si="4"/>
        <v>8.0362260690129431E-2</v>
      </c>
      <c r="Q74" s="18" t="s">
        <v>6569</v>
      </c>
    </row>
    <row r="75" spans="1:17" x14ac:dyDescent="0.25">
      <c r="A75" s="6" t="s">
        <v>404</v>
      </c>
      <c r="B75" s="18" t="s">
        <v>6621</v>
      </c>
      <c r="C75" s="18" t="s">
        <v>6624</v>
      </c>
      <c r="D75" s="18"/>
      <c r="E75" s="26">
        <v>369.81</v>
      </c>
      <c r="F75" s="26">
        <v>356.71</v>
      </c>
      <c r="G75" s="28">
        <f t="shared" si="1"/>
        <v>3.6724510106248838E-2</v>
      </c>
      <c r="H75" s="17">
        <v>95</v>
      </c>
      <c r="I75" s="17">
        <v>91</v>
      </c>
      <c r="J75" s="44">
        <v>44497</v>
      </c>
      <c r="K75" s="49">
        <v>336.84</v>
      </c>
      <c r="L75" s="56">
        <f t="shared" si="2"/>
        <v>9.7880299251870417E-2</v>
      </c>
      <c r="M75" s="49">
        <v>347.82</v>
      </c>
      <c r="N75" s="56">
        <f t="shared" si="3"/>
        <v>6.322235639123687E-2</v>
      </c>
      <c r="O75" s="49">
        <v>332.41</v>
      </c>
      <c r="P75" s="56">
        <f t="shared" si="4"/>
        <v>0.11251165729069515</v>
      </c>
      <c r="Q75" s="18" t="s">
        <v>6625</v>
      </c>
    </row>
    <row r="76" spans="1:17" x14ac:dyDescent="0.25">
      <c r="A76" s="6" t="s">
        <v>619</v>
      </c>
      <c r="B76" s="18" t="s">
        <v>2492</v>
      </c>
      <c r="C76" s="18" t="s">
        <v>2493</v>
      </c>
      <c r="E76" s="26">
        <v>54.31</v>
      </c>
      <c r="F76" s="26">
        <v>52.66</v>
      </c>
      <c r="G76" s="28">
        <f t="shared" si="1"/>
        <v>3.1333080136726275E-2</v>
      </c>
      <c r="H76" s="17">
        <v>87</v>
      </c>
      <c r="I76" s="17">
        <v>82</v>
      </c>
      <c r="J76" s="44">
        <v>44502</v>
      </c>
      <c r="K76" s="49">
        <v>51.28</v>
      </c>
      <c r="L76" s="56">
        <f t="shared" si="2"/>
        <v>5.9087363494539802E-2</v>
      </c>
      <c r="M76" s="49">
        <v>53.02</v>
      </c>
      <c r="N76" s="56">
        <f t="shared" si="3"/>
        <v>2.4330441342889458E-2</v>
      </c>
      <c r="O76" s="49">
        <v>50.83</v>
      </c>
      <c r="P76" s="56">
        <f t="shared" si="4"/>
        <v>6.8463505803659341E-2</v>
      </c>
      <c r="Q76" s="18" t="s">
        <v>6612</v>
      </c>
    </row>
    <row r="77" spans="1:17" x14ac:dyDescent="0.25">
      <c r="A77" s="6" t="s">
        <v>831</v>
      </c>
      <c r="B77" s="18" t="s">
        <v>3516</v>
      </c>
      <c r="C77" s="18" t="s">
        <v>6277</v>
      </c>
      <c r="E77" s="26">
        <v>126.36</v>
      </c>
      <c r="F77" s="26">
        <v>125.66</v>
      </c>
      <c r="G77" s="28">
        <f t="shared" si="1"/>
        <v>5.5705872990609809E-3</v>
      </c>
      <c r="H77" s="17">
        <v>8</v>
      </c>
      <c r="I77" s="17">
        <v>91</v>
      </c>
      <c r="J77" s="43">
        <v>44505</v>
      </c>
      <c r="K77" s="49">
        <v>115.61</v>
      </c>
      <c r="L77" s="56">
        <f t="shared" si="2"/>
        <v>9.2985035896548746E-2</v>
      </c>
      <c r="M77" s="49">
        <v>118.44</v>
      </c>
      <c r="N77" s="56">
        <f t="shared" si="3"/>
        <v>6.6869300911854113E-2</v>
      </c>
      <c r="O77" s="49">
        <v>113.98</v>
      </c>
      <c r="P77" s="56">
        <f t="shared" si="4"/>
        <v>0.1086155465871205</v>
      </c>
      <c r="Q77" s="18" t="s">
        <v>6616</v>
      </c>
    </row>
    <row r="78" spans="1:17" x14ac:dyDescent="0.25">
      <c r="A78" s="6" t="s">
        <v>832</v>
      </c>
      <c r="B78" s="18" t="s">
        <v>1513</v>
      </c>
      <c r="C78" s="18" t="s">
        <v>1556</v>
      </c>
      <c r="E78" s="26">
        <v>140.35</v>
      </c>
      <c r="F78" s="26">
        <v>139.94999999999999</v>
      </c>
      <c r="G78" s="28">
        <f t="shared" si="1"/>
        <v>2.858163629867851E-3</v>
      </c>
      <c r="H78" s="17">
        <v>84</v>
      </c>
      <c r="I78" s="17">
        <v>84</v>
      </c>
      <c r="J78" s="44">
        <v>44469</v>
      </c>
      <c r="K78" s="49">
        <v>131.52000000000001</v>
      </c>
      <c r="L78" s="56">
        <f t="shared" si="2"/>
        <v>6.7138077858880651E-2</v>
      </c>
      <c r="M78" s="49">
        <v>132.31</v>
      </c>
      <c r="N78" s="56">
        <f t="shared" si="3"/>
        <v>6.0766381981709562E-2</v>
      </c>
      <c r="O78" s="49">
        <v>131.69999999999999</v>
      </c>
      <c r="P78" s="56">
        <f t="shared" si="4"/>
        <v>6.5679574791192158E-2</v>
      </c>
      <c r="Q78" s="18" t="s">
        <v>6628</v>
      </c>
    </row>
    <row r="79" spans="1:17" x14ac:dyDescent="0.25">
      <c r="A79" s="6" t="s">
        <v>906</v>
      </c>
      <c r="B79" s="18" t="s">
        <v>6581</v>
      </c>
      <c r="C79" s="18" t="s">
        <v>6586</v>
      </c>
      <c r="E79" s="26">
        <v>153.78</v>
      </c>
      <c r="F79" s="26">
        <v>153.5</v>
      </c>
      <c r="G79" s="28">
        <f t="shared" si="1"/>
        <v>1.8241042345276948E-3</v>
      </c>
      <c r="H79" s="17">
        <v>73</v>
      </c>
      <c r="I79" s="17">
        <v>81</v>
      </c>
      <c r="J79" s="44">
        <v>44496</v>
      </c>
      <c r="K79" s="49">
        <v>147.85</v>
      </c>
      <c r="L79" s="56">
        <f t="shared" si="2"/>
        <v>4.0108217788298997E-2</v>
      </c>
      <c r="M79" s="49">
        <v>153.12</v>
      </c>
      <c r="N79" s="56">
        <f t="shared" si="3"/>
        <v>4.3103448275861843E-3</v>
      </c>
      <c r="O79" s="49">
        <v>145.94999999999999</v>
      </c>
      <c r="P79" s="56">
        <f t="shared" si="4"/>
        <v>5.364850976361777E-2</v>
      </c>
      <c r="Q79" s="18" t="s">
        <v>1747</v>
      </c>
    </row>
    <row r="80" spans="1:17" x14ac:dyDescent="0.25">
      <c r="A80" s="6" t="s">
        <v>913</v>
      </c>
      <c r="B80" s="18" t="s">
        <v>1807</v>
      </c>
      <c r="C80" s="18" t="s">
        <v>6428</v>
      </c>
      <c r="E80" s="26">
        <v>108.75</v>
      </c>
      <c r="F80" s="26">
        <v>108.74</v>
      </c>
      <c r="G80" s="28">
        <f t="shared" si="1"/>
        <v>9.1962479308489205E-5</v>
      </c>
      <c r="H80" s="17">
        <v>50</v>
      </c>
      <c r="I80" s="17">
        <v>84</v>
      </c>
      <c r="J80" s="43">
        <v>44505</v>
      </c>
      <c r="K80" s="49">
        <v>105.49</v>
      </c>
      <c r="L80" s="56">
        <f t="shared" si="2"/>
        <v>3.090340316617694E-2</v>
      </c>
      <c r="M80" s="49">
        <v>109.36</v>
      </c>
      <c r="N80" s="56">
        <f t="shared" si="3"/>
        <v>-5.5779078273591751E-3</v>
      </c>
      <c r="O80" s="49">
        <v>104.54</v>
      </c>
      <c r="P80" s="56">
        <f t="shared" si="4"/>
        <v>4.027166634780939E-2</v>
      </c>
      <c r="Q80" s="18" t="s">
        <v>6570</v>
      </c>
    </row>
    <row r="81" spans="1:18" x14ac:dyDescent="0.25">
      <c r="A81" s="6" t="s">
        <v>976</v>
      </c>
      <c r="B81" s="18" t="s">
        <v>900</v>
      </c>
      <c r="C81" s="18" t="s">
        <v>6330</v>
      </c>
      <c r="D81" s="18"/>
      <c r="E81" s="26">
        <v>285.49</v>
      </c>
      <c r="F81" s="26">
        <v>287.85000000000002</v>
      </c>
      <c r="G81" s="28">
        <f t="shared" si="1"/>
        <v>-8.1987146083029819E-3</v>
      </c>
      <c r="H81" s="17">
        <v>79</v>
      </c>
      <c r="I81" s="17">
        <v>81</v>
      </c>
      <c r="J81" s="44">
        <v>44512</v>
      </c>
      <c r="K81" s="49">
        <v>280.95</v>
      </c>
      <c r="L81" s="56">
        <f t="shared" si="2"/>
        <v>1.6159458978465994E-2</v>
      </c>
      <c r="M81" s="49">
        <v>289.2</v>
      </c>
      <c r="N81" s="56">
        <f t="shared" si="3"/>
        <v>-1.2828492392807676E-2</v>
      </c>
      <c r="O81" s="49">
        <v>278.52</v>
      </c>
      <c r="P81" s="56">
        <f t="shared" si="4"/>
        <v>2.502513284503816E-2</v>
      </c>
      <c r="Q81" s="18" t="s">
        <v>6526</v>
      </c>
      <c r="R81" s="18"/>
    </row>
    <row r="82" spans="1:18" x14ac:dyDescent="0.25">
      <c r="A82" s="6" t="s">
        <v>1082</v>
      </c>
      <c r="B82" s="18" t="s">
        <v>1822</v>
      </c>
      <c r="C82" s="18" t="s">
        <v>1823</v>
      </c>
      <c r="E82" s="26">
        <v>225.61</v>
      </c>
      <c r="F82" s="26">
        <v>229.89</v>
      </c>
      <c r="G82" s="28">
        <f t="shared" si="1"/>
        <v>-1.8617599721605867E-2</v>
      </c>
      <c r="H82" s="17">
        <v>98</v>
      </c>
      <c r="I82" s="17">
        <v>81</v>
      </c>
      <c r="J82" s="44">
        <v>44503</v>
      </c>
      <c r="K82" s="49">
        <v>213.8</v>
      </c>
      <c r="L82" s="56">
        <f t="shared" si="2"/>
        <v>5.5238540692235744E-2</v>
      </c>
      <c r="M82" s="49">
        <v>220.22</v>
      </c>
      <c r="N82" s="56">
        <f t="shared" si="3"/>
        <v>2.4475524475524542E-2</v>
      </c>
      <c r="O82" s="49">
        <v>210.81</v>
      </c>
      <c r="P82" s="56">
        <f t="shared" si="4"/>
        <v>7.0205398225890669E-2</v>
      </c>
      <c r="Q82" s="18" t="s">
        <v>6582</v>
      </c>
    </row>
    <row r="83" spans="1:18" x14ac:dyDescent="0.25">
      <c r="A83" s="6" t="s">
        <v>1083</v>
      </c>
      <c r="B83" s="18" t="s">
        <v>6623</v>
      </c>
      <c r="C83" s="18" t="s">
        <v>6629</v>
      </c>
      <c r="E83" s="26">
        <v>29.77</v>
      </c>
      <c r="F83" s="26">
        <v>30.55</v>
      </c>
      <c r="G83" s="28">
        <f t="shared" si="1"/>
        <v>-2.5531914893617058E-2</v>
      </c>
      <c r="H83" s="17">
        <v>65</v>
      </c>
      <c r="I83" s="17">
        <v>96</v>
      </c>
      <c r="J83" s="44">
        <v>44498</v>
      </c>
      <c r="K83" s="49">
        <v>27.54</v>
      </c>
      <c r="L83" s="56">
        <f t="shared" si="2"/>
        <v>8.0973129992737855E-2</v>
      </c>
      <c r="M83" s="49">
        <v>28.77</v>
      </c>
      <c r="N83" s="56">
        <f t="shared" si="3"/>
        <v>3.475842891901286E-2</v>
      </c>
      <c r="O83" s="49">
        <v>27.57</v>
      </c>
      <c r="P83" s="56">
        <f t="shared" si="4"/>
        <v>7.9796880667392073E-2</v>
      </c>
      <c r="Q83" s="18" t="s">
        <v>6630</v>
      </c>
    </row>
    <row r="84" spans="1:18" x14ac:dyDescent="0.25">
      <c r="A84" s="6" t="s">
        <v>1084</v>
      </c>
      <c r="B84" s="18" t="s">
        <v>6373</v>
      </c>
      <c r="C84" s="18" t="s">
        <v>6377</v>
      </c>
      <c r="E84" s="26">
        <v>61.98</v>
      </c>
      <c r="F84" s="26">
        <v>67.760000000000005</v>
      </c>
      <c r="G84" s="28">
        <f t="shared" si="1"/>
        <v>-8.5301062573789957E-2</v>
      </c>
      <c r="H84" s="17">
        <v>98</v>
      </c>
      <c r="I84" s="17">
        <v>92</v>
      </c>
      <c r="J84" s="44">
        <v>44497</v>
      </c>
      <c r="K84" s="49">
        <v>60.09</v>
      </c>
      <c r="L84" s="56">
        <f t="shared" si="2"/>
        <v>3.1452820768846618E-2</v>
      </c>
      <c r="M84" s="49">
        <v>61.64</v>
      </c>
      <c r="N84" s="56">
        <f t="shared" si="3"/>
        <v>5.5158987670343336E-3</v>
      </c>
      <c r="O84" s="49">
        <v>59.27</v>
      </c>
      <c r="P84" s="56">
        <f t="shared" si="4"/>
        <v>4.5722962713008158E-2</v>
      </c>
      <c r="Q84" s="18" t="s">
        <v>6618</v>
      </c>
    </row>
    <row r="85" spans="1:18" x14ac:dyDescent="0.25">
      <c r="A85" s="6" t="s">
        <v>1514</v>
      </c>
      <c r="B85" s="18" t="s">
        <v>5577</v>
      </c>
      <c r="C85" s="18" t="s">
        <v>5578</v>
      </c>
      <c r="E85" s="26">
        <v>255.74</v>
      </c>
      <c r="F85" s="26">
        <v>289.23</v>
      </c>
      <c r="G85" s="28">
        <f t="shared" si="1"/>
        <v>-0.11579020156968504</v>
      </c>
      <c r="H85" s="17">
        <v>99</v>
      </c>
      <c r="I85" s="17">
        <v>81</v>
      </c>
      <c r="J85" s="44">
        <v>44505</v>
      </c>
      <c r="K85" s="49">
        <v>259.63</v>
      </c>
      <c r="L85" s="56">
        <f t="shared" si="2"/>
        <v>-1.4982860224165106E-2</v>
      </c>
      <c r="M85" s="49">
        <v>258.02</v>
      </c>
      <c r="N85" s="56">
        <f t="shared" si="3"/>
        <v>-8.8365243004417202E-3</v>
      </c>
      <c r="O85" s="49">
        <v>259.22000000000003</v>
      </c>
      <c r="P85" s="56">
        <f t="shared" si="4"/>
        <v>-1.3424890054779792E-2</v>
      </c>
      <c r="Q85" s="18" t="s">
        <v>6619</v>
      </c>
    </row>
    <row r="86" spans="1:18" x14ac:dyDescent="0.25">
      <c r="A86" s="6" t="s">
        <v>1515</v>
      </c>
      <c r="B86" s="18" t="s">
        <v>6535</v>
      </c>
      <c r="C86" s="18" t="s">
        <v>6537</v>
      </c>
      <c r="E86" s="26">
        <v>37.28</v>
      </c>
      <c r="F86" s="26">
        <v>42.57</v>
      </c>
      <c r="G86" s="28">
        <f t="shared" si="1"/>
        <v>-0.12426591496358937</v>
      </c>
      <c r="H86" s="17">
        <v>65</v>
      </c>
      <c r="I86" s="17">
        <v>92</v>
      </c>
      <c r="J86" s="43">
        <v>44518</v>
      </c>
      <c r="K86" s="49">
        <v>36.53</v>
      </c>
      <c r="L86" s="56">
        <f t="shared" si="2"/>
        <v>2.0531070353134409E-2</v>
      </c>
      <c r="M86" s="49">
        <v>37.770000000000003</v>
      </c>
      <c r="N86" s="56">
        <f t="shared" si="3"/>
        <v>-1.2973259200423668E-2</v>
      </c>
      <c r="O86" s="49">
        <v>36.29</v>
      </c>
      <c r="P86" s="56">
        <f t="shared" si="4"/>
        <v>2.728024249104442E-2</v>
      </c>
      <c r="Q86" s="18" t="s">
        <v>6538</v>
      </c>
    </row>
    <row r="87" spans="1:18" x14ac:dyDescent="0.25">
      <c r="A87" s="6" t="s">
        <v>1518</v>
      </c>
    </row>
    <row r="88" spans="1:18" x14ac:dyDescent="0.25">
      <c r="A88" s="6" t="s">
        <v>1519</v>
      </c>
    </row>
    <row r="89" spans="1:18" x14ac:dyDescent="0.25">
      <c r="A89" s="6" t="s">
        <v>1820</v>
      </c>
    </row>
    <row r="90" spans="1:18" x14ac:dyDescent="0.25">
      <c r="A90" s="6" t="s">
        <v>4642</v>
      </c>
      <c r="B90" s="18"/>
      <c r="C90" s="18"/>
      <c r="D90" s="18"/>
      <c r="E90" s="26"/>
      <c r="F90" s="26"/>
      <c r="G90" s="28"/>
      <c r="H90" s="17"/>
      <c r="I90" s="17"/>
      <c r="J90" s="44"/>
      <c r="K90" s="49"/>
      <c r="L90" s="49"/>
      <c r="M90" s="49"/>
      <c r="N90" s="18"/>
    </row>
    <row r="91" spans="1:18" x14ac:dyDescent="0.25">
      <c r="A91" s="6" t="s">
        <v>5990</v>
      </c>
    </row>
    <row r="92" spans="1:18" x14ac:dyDescent="0.25">
      <c r="A92" s="6" t="s">
        <v>5991</v>
      </c>
    </row>
    <row r="93" spans="1:18" x14ac:dyDescent="0.25">
      <c r="Q93" s="18"/>
    </row>
    <row r="95" spans="1:18" x14ac:dyDescent="0.25">
      <c r="J95" s="44"/>
    </row>
    <row r="96" spans="1:18" x14ac:dyDescent="0.25">
      <c r="J96" s="44"/>
    </row>
    <row r="97" spans="10:10" x14ac:dyDescent="0.25">
      <c r="J97" s="44"/>
    </row>
    <row r="98" spans="10:10" x14ac:dyDescent="0.25">
      <c r="J98" s="44"/>
    </row>
  </sheetData>
  <sortState xmlns:xlrd2="http://schemas.microsoft.com/office/spreadsheetml/2017/richdata2" ref="B58:Q86">
    <sortCondition descending="1" ref="G58:G86"/>
  </sortState>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3623-E935-402A-A78F-D9956BA003A4}">
  <dimension ref="A1:T105"/>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3" spans="1:16" x14ac:dyDescent="0.25">
      <c r="H3" s="43">
        <v>44463</v>
      </c>
      <c r="I3" s="2"/>
      <c r="J3" s="44">
        <v>44466</v>
      </c>
      <c r="K3" s="43">
        <v>44467</v>
      </c>
      <c r="L3" s="43">
        <v>44468</v>
      </c>
      <c r="M3" s="43">
        <v>44469</v>
      </c>
      <c r="N3" s="43">
        <v>44470</v>
      </c>
      <c r="P3" t="s">
        <v>1973</v>
      </c>
    </row>
    <row r="4" spans="1:16" ht="15.75" thickBot="1" x14ac:dyDescent="0.3">
      <c r="A4" t="s">
        <v>0</v>
      </c>
      <c r="C4" s="10">
        <v>44466</v>
      </c>
      <c r="D4" s="11" t="s">
        <v>66</v>
      </c>
      <c r="E4" s="10">
        <v>44470</v>
      </c>
      <c r="J4" s="2" t="s">
        <v>58</v>
      </c>
      <c r="K4" s="2" t="s">
        <v>59</v>
      </c>
      <c r="L4" s="2" t="s">
        <v>60</v>
      </c>
      <c r="M4" s="2" t="s">
        <v>61</v>
      </c>
      <c r="N4" s="2" t="s">
        <v>62</v>
      </c>
    </row>
    <row r="5" spans="1:16" ht="15.75" thickBot="1" x14ac:dyDescent="0.3">
      <c r="G5" t="s">
        <v>57</v>
      </c>
      <c r="H5" s="8">
        <v>15047.5</v>
      </c>
      <c r="J5" s="16">
        <v>14969.67</v>
      </c>
      <c r="K5" s="16">
        <v>14546.68</v>
      </c>
      <c r="L5" s="16">
        <v>14512.44</v>
      </c>
      <c r="M5" s="16">
        <v>14448.58</v>
      </c>
      <c r="N5" s="16">
        <v>14566.7</v>
      </c>
      <c r="P5" s="5">
        <f>(N5-H5)/H5</f>
        <v>-3.1952151520186031E-2</v>
      </c>
    </row>
    <row r="6" spans="1:16" ht="15.75" thickBot="1" x14ac:dyDescent="0.3">
      <c r="A6" t="s">
        <v>2</v>
      </c>
      <c r="C6" s="33" t="s">
        <v>6640</v>
      </c>
      <c r="D6" s="1"/>
      <c r="E6" s="1"/>
      <c r="G6" t="s">
        <v>3680</v>
      </c>
      <c r="H6" s="9">
        <v>4455.4799999999996</v>
      </c>
      <c r="J6" s="16">
        <v>4443.1099999999997</v>
      </c>
      <c r="K6" s="21">
        <v>4352.63</v>
      </c>
      <c r="L6" s="21">
        <v>4359.46</v>
      </c>
      <c r="M6" s="16">
        <v>4307.54</v>
      </c>
      <c r="N6" s="16">
        <v>4357.04</v>
      </c>
      <c r="P6" s="5">
        <f>(N6-H6)/H6</f>
        <v>-2.209414024975976E-2</v>
      </c>
    </row>
    <row r="7" spans="1:16" x14ac:dyDescent="0.25">
      <c r="C7" s="12"/>
      <c r="J7" s="12"/>
    </row>
    <row r="8" spans="1:16" x14ac:dyDescent="0.25">
      <c r="C8" s="12"/>
      <c r="J8" s="12"/>
    </row>
    <row r="9" spans="1:16" x14ac:dyDescent="0.25">
      <c r="A9" t="s">
        <v>3</v>
      </c>
      <c r="C9" t="s">
        <v>6670</v>
      </c>
      <c r="J9" s="18"/>
    </row>
    <row r="10" spans="1:16" x14ac:dyDescent="0.25">
      <c r="C10" s="37" t="s">
        <v>6671</v>
      </c>
      <c r="J10" s="18"/>
    </row>
    <row r="11" spans="1:16" x14ac:dyDescent="0.25">
      <c r="C11" s="37" t="s">
        <v>6672</v>
      </c>
      <c r="J11" s="18"/>
    </row>
    <row r="12" spans="1:16" x14ac:dyDescent="0.25">
      <c r="C12" s="37" t="s">
        <v>6673</v>
      </c>
      <c r="J12" s="18"/>
    </row>
    <row r="13" spans="1:16" x14ac:dyDescent="0.25">
      <c r="C13" s="37" t="s">
        <v>6674</v>
      </c>
      <c r="J13" s="18"/>
    </row>
    <row r="14" spans="1:16" x14ac:dyDescent="0.25">
      <c r="C14" s="37" t="s">
        <v>6675</v>
      </c>
      <c r="J14" s="18"/>
    </row>
    <row r="15" spans="1:16" x14ac:dyDescent="0.25">
      <c r="C15" s="37" t="s">
        <v>6676</v>
      </c>
      <c r="J15" s="18"/>
    </row>
    <row r="16" spans="1:16" x14ac:dyDescent="0.25">
      <c r="C16" s="37" t="s">
        <v>6677</v>
      </c>
      <c r="J16" s="18"/>
    </row>
    <row r="17" spans="3:10" x14ac:dyDescent="0.25">
      <c r="C17" s="37" t="s">
        <v>6678</v>
      </c>
      <c r="J17" s="18"/>
    </row>
    <row r="18" spans="3:10" x14ac:dyDescent="0.25">
      <c r="C18" s="37"/>
      <c r="J18" s="18"/>
    </row>
    <row r="19" spans="3:10" x14ac:dyDescent="0.25">
      <c r="C19" s="37"/>
      <c r="J19" s="18"/>
    </row>
    <row r="20" spans="3:10" x14ac:dyDescent="0.25">
      <c r="C20" s="37"/>
      <c r="J20" s="18"/>
    </row>
    <row r="21" spans="3:10" x14ac:dyDescent="0.25">
      <c r="C21" s="37"/>
      <c r="J21" s="18"/>
    </row>
    <row r="22" spans="3:10" x14ac:dyDescent="0.25">
      <c r="C22" s="12" t="s">
        <v>6679</v>
      </c>
      <c r="J22" s="18"/>
    </row>
    <row r="23" spans="3:10" x14ac:dyDescent="0.25">
      <c r="C23" s="12" t="s">
        <v>6639</v>
      </c>
      <c r="J23" s="18"/>
    </row>
    <row r="24" spans="3:10" x14ac:dyDescent="0.25">
      <c r="C24" s="12" t="s">
        <v>6680</v>
      </c>
      <c r="J24" s="18"/>
    </row>
    <row r="25" spans="3:10" x14ac:dyDescent="0.25">
      <c r="C25" s="12" t="s">
        <v>6694</v>
      </c>
      <c r="J25" s="18"/>
    </row>
    <row r="26" spans="3:10" x14ac:dyDescent="0.25">
      <c r="C26" s="12"/>
      <c r="J26" s="18"/>
    </row>
    <row r="27" spans="3:10" x14ac:dyDescent="0.25">
      <c r="C27" s="12"/>
      <c r="J27" s="18"/>
    </row>
    <row r="28" spans="3:10" x14ac:dyDescent="0.25">
      <c r="F28" s="2" t="s">
        <v>6502</v>
      </c>
      <c r="J28" s="18"/>
    </row>
    <row r="29" spans="3:10" x14ac:dyDescent="0.25">
      <c r="C29" t="s">
        <v>3391</v>
      </c>
      <c r="D29" s="5">
        <v>1</v>
      </c>
      <c r="E29" s="7"/>
      <c r="F29" s="2" t="s">
        <v>6503</v>
      </c>
      <c r="I29" s="5"/>
      <c r="J29" s="18"/>
    </row>
    <row r="30" spans="3:10" x14ac:dyDescent="0.25">
      <c r="D30" s="5"/>
      <c r="E30" s="7"/>
      <c r="I30" s="5"/>
      <c r="J30" s="18"/>
    </row>
    <row r="31" spans="3:10" x14ac:dyDescent="0.25">
      <c r="D31" s="5"/>
      <c r="E31" s="7"/>
      <c r="F31" s="57"/>
      <c r="I31" s="5"/>
      <c r="J31" s="18"/>
    </row>
    <row r="32" spans="3:10" x14ac:dyDescent="0.25">
      <c r="D32" s="5"/>
      <c r="E32" s="7"/>
      <c r="F32" s="57"/>
      <c r="I32" s="5"/>
      <c r="J32" s="18"/>
    </row>
    <row r="33" spans="1:19" x14ac:dyDescent="0.25">
      <c r="D33" s="5"/>
      <c r="E33" s="7"/>
      <c r="F33" s="57"/>
      <c r="I33" s="5"/>
      <c r="J33" s="18"/>
    </row>
    <row r="34" spans="1:19" x14ac:dyDescent="0.25">
      <c r="D34" s="5"/>
      <c r="F34" s="57"/>
      <c r="I34" s="5"/>
      <c r="J34" s="18"/>
    </row>
    <row r="35" spans="1:19" x14ac:dyDescent="0.25">
      <c r="D35" s="5"/>
      <c r="F35" s="57"/>
      <c r="I35" s="5"/>
      <c r="J35" s="18"/>
    </row>
    <row r="36" spans="1:19" x14ac:dyDescent="0.25">
      <c r="D36" s="5"/>
      <c r="E36" s="27"/>
      <c r="F36" s="57"/>
      <c r="I36" s="5"/>
      <c r="J36" s="18"/>
    </row>
    <row r="37" spans="1:19" x14ac:dyDescent="0.25">
      <c r="D37" s="5"/>
      <c r="E37" s="27"/>
      <c r="F37" s="57"/>
      <c r="I37" s="5"/>
      <c r="J37" s="18"/>
    </row>
    <row r="38" spans="1:19" x14ac:dyDescent="0.25">
      <c r="D38" s="5"/>
      <c r="E38" s="27"/>
      <c r="F38" s="57"/>
      <c r="I38" s="5"/>
      <c r="J38" s="18"/>
    </row>
    <row r="39" spans="1:19" x14ac:dyDescent="0.25">
      <c r="D39" s="5"/>
      <c r="E39" s="27"/>
      <c r="F39" s="57"/>
      <c r="G39" s="28"/>
      <c r="H39" s="18"/>
      <c r="I39" s="5"/>
      <c r="J39" s="18"/>
    </row>
    <row r="40" spans="1:19" x14ac:dyDescent="0.25">
      <c r="G40" s="28"/>
      <c r="H40" s="18"/>
      <c r="I40" s="5"/>
      <c r="J40" s="18"/>
    </row>
    <row r="41" spans="1:19" x14ac:dyDescent="0.25">
      <c r="G41" s="28"/>
      <c r="H41" s="18"/>
      <c r="I41" s="5"/>
      <c r="J41" s="18"/>
    </row>
    <row r="42" spans="1:19" x14ac:dyDescent="0.25">
      <c r="G42" s="28"/>
      <c r="H42" s="18"/>
      <c r="I42" s="5"/>
      <c r="J42" s="18"/>
    </row>
    <row r="43" spans="1:19" x14ac:dyDescent="0.25">
      <c r="D43" s="5"/>
      <c r="E43" s="27"/>
      <c r="F43" s="57"/>
      <c r="G43" s="28"/>
      <c r="H43" s="18"/>
      <c r="I43" s="5"/>
      <c r="J43" s="18"/>
    </row>
    <row r="44" spans="1:19" x14ac:dyDescent="0.25">
      <c r="D44" s="5">
        <f>SUM(D29:D43)</f>
        <v>1</v>
      </c>
      <c r="F44" s="57"/>
      <c r="I44" s="28"/>
      <c r="J44" s="18"/>
    </row>
    <row r="45" spans="1:19" x14ac:dyDescent="0.25">
      <c r="E45" s="27"/>
      <c r="F45" s="18"/>
      <c r="G45" s="28"/>
      <c r="H45" s="18"/>
      <c r="I45" s="28"/>
      <c r="J45" s="18"/>
    </row>
    <row r="46" spans="1:19" x14ac:dyDescent="0.25">
      <c r="D46" s="5"/>
      <c r="E46" s="27"/>
      <c r="F46" s="18"/>
      <c r="G46" s="28"/>
      <c r="H46" s="18"/>
      <c r="I46" s="28"/>
      <c r="J46" s="18"/>
    </row>
    <row r="47" spans="1:19" x14ac:dyDescent="0.25">
      <c r="C47" s="12"/>
      <c r="E47" s="27"/>
      <c r="F47" s="17" t="s">
        <v>4013</v>
      </c>
      <c r="G47" s="18"/>
      <c r="H47" s="12"/>
      <c r="I47" s="18"/>
    </row>
    <row r="48" spans="1:19" x14ac:dyDescent="0.25">
      <c r="A48" t="s">
        <v>4</v>
      </c>
      <c r="C48" s="12"/>
      <c r="E48" s="30" t="s">
        <v>7</v>
      </c>
      <c r="F48" s="30" t="s">
        <v>8</v>
      </c>
      <c r="G48" s="30" t="s">
        <v>9</v>
      </c>
      <c r="H48" s="30" t="s">
        <v>10</v>
      </c>
      <c r="I48" s="30" t="s">
        <v>24</v>
      </c>
      <c r="J48" s="30" t="s">
        <v>26</v>
      </c>
      <c r="K48" s="30" t="s">
        <v>25</v>
      </c>
      <c r="L48" s="30" t="s">
        <v>4733</v>
      </c>
      <c r="M48" s="29" t="s">
        <v>11</v>
      </c>
      <c r="N48" s="31"/>
      <c r="O48" s="31"/>
      <c r="P48" s="31"/>
      <c r="Q48" s="31"/>
      <c r="R48" s="31"/>
      <c r="S48" s="31"/>
    </row>
    <row r="49" spans="1:17" x14ac:dyDescent="0.25">
      <c r="A49" s="6" t="s">
        <v>5</v>
      </c>
      <c r="E49" s="4"/>
      <c r="F49" s="4"/>
      <c r="G49" s="5"/>
      <c r="H49" s="4"/>
      <c r="I49" s="4"/>
      <c r="J49" s="25"/>
      <c r="K49" s="25"/>
      <c r="L49" s="2"/>
    </row>
    <row r="50" spans="1:17" x14ac:dyDescent="0.25">
      <c r="A50" s="6" t="s">
        <v>12</v>
      </c>
      <c r="E50" s="4"/>
      <c r="G50" s="5"/>
      <c r="H50" s="4"/>
      <c r="I50" s="4"/>
      <c r="J50" s="2"/>
      <c r="K50" s="2"/>
      <c r="L50" s="2"/>
    </row>
    <row r="51" spans="1:17" x14ac:dyDescent="0.25">
      <c r="A51" s="6" t="s">
        <v>13</v>
      </c>
      <c r="E51" s="4"/>
      <c r="G51" s="5"/>
      <c r="H51" s="4"/>
      <c r="I51" s="4"/>
      <c r="J51" s="2"/>
      <c r="K51" s="2"/>
    </row>
    <row r="52" spans="1:17" x14ac:dyDescent="0.25">
      <c r="A52" s="6" t="s">
        <v>14</v>
      </c>
      <c r="E52" s="4"/>
      <c r="F52" s="4"/>
      <c r="G52" s="5"/>
      <c r="H52" s="4"/>
      <c r="I52" s="4"/>
      <c r="J52" s="25"/>
      <c r="K52" s="25"/>
      <c r="L52" s="2"/>
    </row>
    <row r="53" spans="1:17" x14ac:dyDescent="0.25">
      <c r="A53" s="6" t="s">
        <v>15</v>
      </c>
      <c r="E53" s="4"/>
      <c r="F53" s="4"/>
      <c r="G53" s="5"/>
      <c r="H53" s="4"/>
      <c r="I53" s="4"/>
      <c r="J53" s="25"/>
      <c r="K53" s="25"/>
    </row>
    <row r="54" spans="1:17" x14ac:dyDescent="0.25">
      <c r="A54" s="6" t="s">
        <v>16</v>
      </c>
      <c r="E54" s="4"/>
      <c r="F54" s="4"/>
      <c r="G54" s="5"/>
      <c r="H54" s="13"/>
      <c r="I54" s="4"/>
      <c r="J54" s="2"/>
      <c r="K54" s="2"/>
      <c r="L54" s="2"/>
    </row>
    <row r="55" spans="1:17" x14ac:dyDescent="0.25">
      <c r="A55" s="6" t="s">
        <v>17</v>
      </c>
      <c r="E55" s="4"/>
      <c r="F55" s="4"/>
      <c r="G55" s="5"/>
      <c r="H55" s="4"/>
      <c r="I55" s="4"/>
      <c r="J55" s="2"/>
      <c r="K55" s="2"/>
      <c r="L55" s="2"/>
    </row>
    <row r="56" spans="1:17" x14ac:dyDescent="0.25">
      <c r="A56" s="6" t="s">
        <v>18</v>
      </c>
      <c r="E56" s="4"/>
      <c r="F56" s="4"/>
      <c r="G56" s="5"/>
      <c r="H56" s="4"/>
      <c r="I56" s="4"/>
      <c r="J56" s="2"/>
      <c r="K56" s="2"/>
      <c r="L56" s="2"/>
    </row>
    <row r="57" spans="1:17" x14ac:dyDescent="0.25">
      <c r="A57" s="6" t="s">
        <v>63</v>
      </c>
      <c r="E57" s="4"/>
      <c r="F57" s="4"/>
      <c r="G57" s="5"/>
      <c r="H57" s="4"/>
      <c r="I57" s="4"/>
      <c r="J57" s="2"/>
      <c r="K57" s="2"/>
      <c r="L57" s="2"/>
    </row>
    <row r="58" spans="1:17" x14ac:dyDescent="0.25">
      <c r="A58" s="6" t="s">
        <v>67</v>
      </c>
    </row>
    <row r="59" spans="1:17" x14ac:dyDescent="0.25">
      <c r="A59" s="6" t="s">
        <v>98</v>
      </c>
    </row>
    <row r="60" spans="1:17" x14ac:dyDescent="0.25">
      <c r="A60" s="6" t="s">
        <v>102</v>
      </c>
    </row>
    <row r="62" spans="1:17" x14ac:dyDescent="0.25">
      <c r="G62" s="2" t="s">
        <v>5291</v>
      </c>
      <c r="J62" s="2" t="s">
        <v>5287</v>
      </c>
      <c r="L62" s="2" t="s">
        <v>6053</v>
      </c>
      <c r="N62" s="2" t="s">
        <v>6053</v>
      </c>
      <c r="P62" s="2" t="s">
        <v>6053</v>
      </c>
    </row>
    <row r="63" spans="1:17" x14ac:dyDescent="0.25">
      <c r="A63" s="3" t="s">
        <v>21</v>
      </c>
      <c r="E63" s="22" t="s">
        <v>7</v>
      </c>
      <c r="F63" s="22" t="s">
        <v>24</v>
      </c>
      <c r="G63" s="22" t="s">
        <v>5292</v>
      </c>
      <c r="H63" s="22" t="s">
        <v>25</v>
      </c>
      <c r="I63" s="22" t="s">
        <v>26</v>
      </c>
      <c r="J63" s="22" t="s">
        <v>25</v>
      </c>
      <c r="K63" s="22" t="s">
        <v>5924</v>
      </c>
      <c r="L63" s="22" t="s">
        <v>5924</v>
      </c>
      <c r="M63" s="22" t="s">
        <v>5294</v>
      </c>
      <c r="N63" s="22" t="s">
        <v>5294</v>
      </c>
      <c r="O63" s="22" t="s">
        <v>5295</v>
      </c>
      <c r="P63" s="22" t="s">
        <v>5295</v>
      </c>
      <c r="Q63" s="23" t="s">
        <v>11</v>
      </c>
    </row>
    <row r="64" spans="1:17" x14ac:dyDescent="0.25">
      <c r="A64" s="3" t="s">
        <v>5957</v>
      </c>
      <c r="E64" s="22"/>
      <c r="F64" s="22"/>
      <c r="G64" s="22"/>
      <c r="H64" s="22"/>
      <c r="I64" s="22"/>
      <c r="J64" s="22"/>
      <c r="K64" s="22"/>
      <c r="M64" s="22"/>
      <c r="O64" s="22"/>
      <c r="Q64" s="23"/>
    </row>
    <row r="65" spans="1:20" x14ac:dyDescent="0.25">
      <c r="A65" s="6" t="s">
        <v>5</v>
      </c>
      <c r="B65" s="18" t="s">
        <v>6420</v>
      </c>
      <c r="C65" s="18" t="s">
        <v>6424</v>
      </c>
      <c r="E65" s="26">
        <v>63.56</v>
      </c>
      <c r="F65" s="26">
        <v>60</v>
      </c>
      <c r="G65" s="28">
        <f>(E65-F65)/F65</f>
        <v>5.933333333333337E-2</v>
      </c>
      <c r="H65" s="17">
        <v>5</v>
      </c>
      <c r="I65" s="17">
        <v>92</v>
      </c>
      <c r="J65" s="43">
        <v>44497</v>
      </c>
      <c r="K65" s="49">
        <v>57.56</v>
      </c>
      <c r="L65" s="56">
        <f>(E65-K65)/K65</f>
        <v>0.10423905489923557</v>
      </c>
      <c r="M65" s="49">
        <v>63.12</v>
      </c>
      <c r="N65" s="56">
        <f>(E65-M65)/M65</f>
        <v>6.9708491761724467E-3</v>
      </c>
      <c r="O65" s="49">
        <v>55.16</v>
      </c>
      <c r="P65" s="56">
        <f>(E65-O65)/O65</f>
        <v>0.15228426395939099</v>
      </c>
      <c r="Q65" s="18" t="s">
        <v>6641</v>
      </c>
    </row>
    <row r="66" spans="1:20" x14ac:dyDescent="0.25">
      <c r="A66" s="6" t="s">
        <v>12</v>
      </c>
      <c r="B66" s="18" t="s">
        <v>4244</v>
      </c>
      <c r="C66" s="18" t="s">
        <v>5077</v>
      </c>
      <c r="E66" s="26">
        <v>144.69</v>
      </c>
      <c r="F66" s="26">
        <v>119.43</v>
      </c>
      <c r="G66" s="28">
        <f t="shared" ref="G66:G84" si="0">(E66-F66)/F66</f>
        <v>0.21150464707359951</v>
      </c>
      <c r="H66" s="17">
        <v>45</v>
      </c>
      <c r="I66" s="17">
        <v>92</v>
      </c>
      <c r="J66" s="44">
        <v>44510</v>
      </c>
      <c r="K66" s="49">
        <v>135.44999999999999</v>
      </c>
      <c r="L66" s="56">
        <f t="shared" ref="L66:L84" si="1">(E66-K66)/K66</f>
        <v>6.821705426356596E-2</v>
      </c>
      <c r="M66" s="49">
        <v>140.43</v>
      </c>
      <c r="N66" s="56">
        <f t="shared" ref="N66:N84" si="2">(E66-M66)/M66</f>
        <v>3.0335398419141141E-2</v>
      </c>
      <c r="O66" s="49">
        <v>132.52000000000001</v>
      </c>
      <c r="P66" s="56">
        <f t="shared" ref="P66:P84" si="3">(E66-O66)/O66</f>
        <v>9.1835194687594227E-2</v>
      </c>
      <c r="Q66" s="18" t="s">
        <v>6642</v>
      </c>
    </row>
    <row r="67" spans="1:20" x14ac:dyDescent="0.25">
      <c r="A67" s="6" t="s">
        <v>13</v>
      </c>
      <c r="B67" s="18" t="s">
        <v>4672</v>
      </c>
      <c r="C67" s="18" t="s">
        <v>6224</v>
      </c>
      <c r="E67" s="26">
        <v>61.5</v>
      </c>
      <c r="F67" s="26">
        <v>60.28</v>
      </c>
      <c r="G67" s="28">
        <f t="shared" si="0"/>
        <v>2.0238885202388833E-2</v>
      </c>
      <c r="H67" s="17">
        <v>65</v>
      </c>
      <c r="I67" s="17">
        <v>86</v>
      </c>
      <c r="J67" s="44">
        <v>44502</v>
      </c>
      <c r="K67" s="49">
        <v>63.17</v>
      </c>
      <c r="L67" s="56">
        <f t="shared" si="1"/>
        <v>-2.6436599651733443E-2</v>
      </c>
      <c r="M67" s="49">
        <v>64.28</v>
      </c>
      <c r="N67" s="56">
        <f t="shared" si="2"/>
        <v>-4.3248288736776622E-2</v>
      </c>
      <c r="O67" s="49">
        <v>62.25</v>
      </c>
      <c r="P67" s="56">
        <f t="shared" si="3"/>
        <v>-1.2048192771084338E-2</v>
      </c>
      <c r="Q67" s="18" t="s">
        <v>6643</v>
      </c>
      <c r="S67" s="18"/>
    </row>
    <row r="68" spans="1:20" x14ac:dyDescent="0.25">
      <c r="A68" s="6" t="s">
        <v>14</v>
      </c>
      <c r="B68" s="18" t="s">
        <v>5694</v>
      </c>
      <c r="C68" s="18" t="s">
        <v>5825</v>
      </c>
      <c r="E68" s="26">
        <v>94.11</v>
      </c>
      <c r="F68" s="26">
        <v>83</v>
      </c>
      <c r="G68" s="28">
        <f t="shared" si="0"/>
        <v>0.13385542168674699</v>
      </c>
      <c r="H68" s="17">
        <v>46</v>
      </c>
      <c r="I68" s="17">
        <v>98</v>
      </c>
      <c r="J68" s="43">
        <v>44512</v>
      </c>
      <c r="K68" s="49">
        <v>82.35</v>
      </c>
      <c r="L68" s="56">
        <f t="shared" si="1"/>
        <v>0.14280510018214942</v>
      </c>
      <c r="M68" s="49">
        <v>89.55</v>
      </c>
      <c r="N68" s="56">
        <f t="shared" si="2"/>
        <v>5.0921273031825823E-2</v>
      </c>
      <c r="O68" s="49">
        <v>80.09</v>
      </c>
      <c r="P68" s="56">
        <f t="shared" si="3"/>
        <v>0.17505306530153572</v>
      </c>
      <c r="Q68" s="18" t="s">
        <v>6644</v>
      </c>
      <c r="T68" s="18"/>
    </row>
    <row r="69" spans="1:20" x14ac:dyDescent="0.25">
      <c r="A69" s="6" t="s">
        <v>15</v>
      </c>
      <c r="B69" s="18" t="s">
        <v>6177</v>
      </c>
      <c r="C69" s="18" t="s">
        <v>6182</v>
      </c>
      <c r="E69" s="26">
        <v>131.94</v>
      </c>
      <c r="F69" s="26">
        <v>124.05</v>
      </c>
      <c r="G69" s="28">
        <f t="shared" si="0"/>
        <v>6.3603385731559867E-2</v>
      </c>
      <c r="H69" s="17">
        <v>90</v>
      </c>
      <c r="I69" s="17">
        <v>86</v>
      </c>
      <c r="J69" s="44">
        <v>44503</v>
      </c>
      <c r="K69" s="49">
        <v>130.25</v>
      </c>
      <c r="L69" s="56">
        <f t="shared" si="1"/>
        <v>1.2975047984644897E-2</v>
      </c>
      <c r="M69" s="49">
        <v>134.87</v>
      </c>
      <c r="N69" s="56">
        <f t="shared" si="2"/>
        <v>-2.172462371172245E-2</v>
      </c>
      <c r="O69" s="49">
        <v>128.78</v>
      </c>
      <c r="P69" s="56">
        <f t="shared" si="3"/>
        <v>2.4537971734741391E-2</v>
      </c>
      <c r="Q69" s="18" t="s">
        <v>6645</v>
      </c>
    </row>
    <row r="70" spans="1:20" x14ac:dyDescent="0.25">
      <c r="A70" s="6" t="s">
        <v>16</v>
      </c>
      <c r="B70" s="18" t="s">
        <v>5413</v>
      </c>
      <c r="C70" s="18" t="s">
        <v>6482</v>
      </c>
      <c r="E70" s="26">
        <v>90.48</v>
      </c>
      <c r="F70" s="26">
        <v>83.5</v>
      </c>
      <c r="G70" s="28">
        <f t="shared" si="0"/>
        <v>8.3592814371257526E-2</v>
      </c>
      <c r="H70" s="17">
        <v>76</v>
      </c>
      <c r="I70" s="17">
        <v>90</v>
      </c>
      <c r="J70" s="43">
        <v>44530</v>
      </c>
      <c r="K70" s="49">
        <v>86.97</v>
      </c>
      <c r="L70" s="56">
        <f t="shared" si="1"/>
        <v>4.0358744394618895E-2</v>
      </c>
      <c r="M70" s="49">
        <v>90.18</v>
      </c>
      <c r="N70" s="56">
        <f t="shared" si="2"/>
        <v>3.3266799733865284E-3</v>
      </c>
      <c r="O70" s="49">
        <v>85.83</v>
      </c>
      <c r="P70" s="56">
        <f t="shared" si="3"/>
        <v>5.417686123732967E-2</v>
      </c>
      <c r="Q70" s="18" t="s">
        <v>6646</v>
      </c>
    </row>
    <row r="71" spans="1:20" x14ac:dyDescent="0.25">
      <c r="A71" s="6" t="s">
        <v>17</v>
      </c>
      <c r="B71" s="18" t="s">
        <v>6478</v>
      </c>
      <c r="C71" s="18" t="s">
        <v>6486</v>
      </c>
      <c r="E71" s="26">
        <v>100.45</v>
      </c>
      <c r="F71" s="26">
        <v>99.98</v>
      </c>
      <c r="G71" s="28">
        <f t="shared" si="0"/>
        <v>4.7009401880375957E-3</v>
      </c>
      <c r="H71" s="17">
        <v>86</v>
      </c>
      <c r="I71" s="17">
        <v>89</v>
      </c>
      <c r="J71" s="43">
        <v>44498</v>
      </c>
      <c r="K71" s="49">
        <v>103.48</v>
      </c>
      <c r="L71" s="56">
        <f t="shared" si="1"/>
        <v>-2.9281020487050648E-2</v>
      </c>
      <c r="M71" s="49">
        <v>104.2</v>
      </c>
      <c r="N71" s="56">
        <f t="shared" si="2"/>
        <v>-3.5988483685220729E-2</v>
      </c>
      <c r="O71" s="49">
        <v>101.5</v>
      </c>
      <c r="P71" s="56">
        <f t="shared" si="3"/>
        <v>-1.0344827586206869E-2</v>
      </c>
      <c r="Q71" s="18" t="s">
        <v>6647</v>
      </c>
    </row>
    <row r="72" spans="1:20" x14ac:dyDescent="0.25">
      <c r="A72" s="6" t="s">
        <v>18</v>
      </c>
      <c r="B72" s="18" t="s">
        <v>4459</v>
      </c>
      <c r="C72" s="18" t="s">
        <v>4467</v>
      </c>
      <c r="E72" s="26">
        <v>96.57</v>
      </c>
      <c r="F72" s="26">
        <v>107.27</v>
      </c>
      <c r="G72" s="28">
        <f t="shared" si="0"/>
        <v>-9.974829868555983E-2</v>
      </c>
      <c r="H72" s="17">
        <v>67</v>
      </c>
      <c r="I72" s="17">
        <v>71</v>
      </c>
      <c r="J72" s="44">
        <v>44496</v>
      </c>
      <c r="K72" s="49">
        <v>95</v>
      </c>
      <c r="L72" s="56">
        <f t="shared" si="1"/>
        <v>1.6526315789473611E-2</v>
      </c>
      <c r="M72" s="49">
        <v>96.25</v>
      </c>
      <c r="N72" s="56">
        <f t="shared" si="2"/>
        <v>3.3246753246752537E-3</v>
      </c>
      <c r="O72" s="49">
        <v>94.25</v>
      </c>
      <c r="P72" s="56">
        <f t="shared" si="3"/>
        <v>2.4615384615384543E-2</v>
      </c>
      <c r="Q72" s="18" t="s">
        <v>6648</v>
      </c>
    </row>
    <row r="73" spans="1:20" x14ac:dyDescent="0.25">
      <c r="A73" s="6" t="s">
        <v>63</v>
      </c>
      <c r="B73" s="18" t="s">
        <v>5466</v>
      </c>
      <c r="C73" s="18" t="s">
        <v>6281</v>
      </c>
      <c r="E73" s="26">
        <v>45.61</v>
      </c>
      <c r="F73" s="26">
        <v>46.4</v>
      </c>
      <c r="G73" s="28">
        <f t="shared" si="0"/>
        <v>-1.7025862068965499E-2</v>
      </c>
      <c r="H73" s="17">
        <v>91</v>
      </c>
      <c r="I73" s="17">
        <v>90</v>
      </c>
      <c r="J73" s="44">
        <v>44502</v>
      </c>
      <c r="K73" s="49">
        <v>45.12</v>
      </c>
      <c r="L73" s="56">
        <f t="shared" si="1"/>
        <v>1.085992907801423E-2</v>
      </c>
      <c r="M73" s="49">
        <v>46.82</v>
      </c>
      <c r="N73" s="56">
        <f t="shared" si="2"/>
        <v>-2.5843656557026931E-2</v>
      </c>
      <c r="O73" s="49">
        <v>44.52</v>
      </c>
      <c r="P73" s="56">
        <f t="shared" si="3"/>
        <v>2.4483378256963079E-2</v>
      </c>
      <c r="Q73" s="18" t="s">
        <v>6649</v>
      </c>
    </row>
    <row r="74" spans="1:20" x14ac:dyDescent="0.25">
      <c r="A74" s="6" t="s">
        <v>67</v>
      </c>
      <c r="B74" s="18" t="s">
        <v>6622</v>
      </c>
      <c r="C74" s="18" t="s">
        <v>6626</v>
      </c>
      <c r="E74" s="26">
        <v>102.16</v>
      </c>
      <c r="F74" s="26">
        <v>91.96</v>
      </c>
      <c r="G74" s="28">
        <f t="shared" si="0"/>
        <v>0.1109177903436277</v>
      </c>
      <c r="H74" s="17">
        <v>95</v>
      </c>
      <c r="I74" s="17">
        <v>94</v>
      </c>
      <c r="J74" s="44">
        <v>44491</v>
      </c>
      <c r="K74" s="49">
        <v>92.41</v>
      </c>
      <c r="L74" s="56">
        <f t="shared" si="1"/>
        <v>0.10550806189806299</v>
      </c>
      <c r="M74" s="49">
        <v>97.92</v>
      </c>
      <c r="N74" s="56">
        <f t="shared" si="2"/>
        <v>4.3300653594771192E-2</v>
      </c>
      <c r="O74" s="49">
        <v>90.84</v>
      </c>
      <c r="P74" s="56">
        <f t="shared" si="3"/>
        <v>0.12461470717745479</v>
      </c>
      <c r="Q74" s="18" t="s">
        <v>6650</v>
      </c>
    </row>
    <row r="75" spans="1:20" x14ac:dyDescent="0.25">
      <c r="A75" s="6" t="s">
        <v>98</v>
      </c>
      <c r="B75" s="18" t="s">
        <v>910</v>
      </c>
      <c r="C75" s="18" t="s">
        <v>911</v>
      </c>
      <c r="E75" s="26">
        <v>201.19</v>
      </c>
      <c r="F75" s="26">
        <v>199.16</v>
      </c>
      <c r="G75" s="28">
        <f t="shared" si="0"/>
        <v>1.0192809801164899E-2</v>
      </c>
      <c r="H75" s="17">
        <v>88</v>
      </c>
      <c r="I75" s="17">
        <v>82</v>
      </c>
      <c r="J75" s="43">
        <v>44491</v>
      </c>
      <c r="K75" s="49">
        <v>197.55</v>
      </c>
      <c r="L75" s="56">
        <f t="shared" si="1"/>
        <v>1.8425715008858447E-2</v>
      </c>
      <c r="M75" s="49">
        <v>204.1</v>
      </c>
      <c r="N75" s="56">
        <f t="shared" si="2"/>
        <v>-1.4257716805487489E-2</v>
      </c>
      <c r="O75" s="49">
        <v>196.36</v>
      </c>
      <c r="P75" s="56">
        <f t="shared" si="3"/>
        <v>2.4597677734772783E-2</v>
      </c>
      <c r="Q75" s="18" t="s">
        <v>6647</v>
      </c>
    </row>
    <row r="76" spans="1:20" x14ac:dyDescent="0.25">
      <c r="A76" s="6" t="s">
        <v>102</v>
      </c>
      <c r="B76" s="18" t="s">
        <v>3516</v>
      </c>
      <c r="C76" s="18" t="s">
        <v>6277</v>
      </c>
      <c r="E76" s="26">
        <v>112.39</v>
      </c>
      <c r="F76" s="26">
        <v>129.09</v>
      </c>
      <c r="G76" s="28">
        <f t="shared" si="0"/>
        <v>-0.12936710821907199</v>
      </c>
      <c r="H76" s="17">
        <v>8</v>
      </c>
      <c r="I76" s="17">
        <v>74</v>
      </c>
      <c r="J76" s="43">
        <v>44505</v>
      </c>
      <c r="K76" s="49">
        <v>115.95</v>
      </c>
      <c r="L76" s="56">
        <f t="shared" si="1"/>
        <v>-3.0702889176369142E-2</v>
      </c>
      <c r="M76" s="49">
        <v>116.38</v>
      </c>
      <c r="N76" s="56">
        <f t="shared" si="2"/>
        <v>-3.428424127857016E-2</v>
      </c>
      <c r="O76" s="49">
        <v>114.4</v>
      </c>
      <c r="P76" s="56">
        <f t="shared" si="3"/>
        <v>-1.7569930069930115E-2</v>
      </c>
      <c r="Q76" s="18" t="s">
        <v>6651</v>
      </c>
    </row>
    <row r="77" spans="1:20" x14ac:dyDescent="0.25">
      <c r="A77" s="6" t="s">
        <v>106</v>
      </c>
      <c r="B77" s="18" t="s">
        <v>6581</v>
      </c>
      <c r="C77" s="18" t="s">
        <v>6586</v>
      </c>
      <c r="E77" s="26">
        <v>151.87</v>
      </c>
      <c r="F77" s="26">
        <v>153.5</v>
      </c>
      <c r="G77" s="28">
        <f t="shared" si="0"/>
        <v>-1.0618892508143293E-2</v>
      </c>
      <c r="H77" s="17">
        <v>73</v>
      </c>
      <c r="I77" s="17">
        <v>75</v>
      </c>
      <c r="J77" s="44">
        <v>44496</v>
      </c>
      <c r="K77" s="49">
        <v>152.11000000000001</v>
      </c>
      <c r="L77" s="56">
        <f t="shared" si="1"/>
        <v>-1.5778055354678132E-3</v>
      </c>
      <c r="M77" s="49">
        <v>152.94999999999999</v>
      </c>
      <c r="N77" s="56">
        <f t="shared" si="2"/>
        <v>-7.0611310885909393E-3</v>
      </c>
      <c r="O77" s="49">
        <v>150</v>
      </c>
      <c r="P77" s="56">
        <f t="shared" si="3"/>
        <v>1.2466666666666697E-2</v>
      </c>
      <c r="Q77" s="18" t="s">
        <v>6652</v>
      </c>
    </row>
    <row r="78" spans="1:20" x14ac:dyDescent="0.25">
      <c r="A78" s="6" t="s">
        <v>238</v>
      </c>
      <c r="B78" s="18" t="s">
        <v>1807</v>
      </c>
      <c r="C78" s="18" t="s">
        <v>6428</v>
      </c>
      <c r="E78" s="26">
        <v>114.5</v>
      </c>
      <c r="F78" s="26">
        <v>108.74</v>
      </c>
      <c r="G78" s="28">
        <f t="shared" si="0"/>
        <v>5.2970388081662732E-2</v>
      </c>
      <c r="H78" s="17">
        <v>50</v>
      </c>
      <c r="I78" s="17">
        <v>82</v>
      </c>
      <c r="J78" s="43">
        <v>44505</v>
      </c>
      <c r="K78" s="49">
        <v>108.87</v>
      </c>
      <c r="L78" s="56">
        <f t="shared" si="1"/>
        <v>5.1713052264168231E-2</v>
      </c>
      <c r="M78" s="49">
        <v>111.22</v>
      </c>
      <c r="N78" s="56">
        <f t="shared" si="2"/>
        <v>2.9491098723251223E-2</v>
      </c>
      <c r="O78" s="49">
        <v>107.54</v>
      </c>
      <c r="P78" s="56">
        <f t="shared" si="3"/>
        <v>6.4720104147293969E-2</v>
      </c>
      <c r="Q78" s="18" t="s">
        <v>6653</v>
      </c>
    </row>
    <row r="79" spans="1:20" x14ac:dyDescent="0.25">
      <c r="A79" s="6" t="s">
        <v>243</v>
      </c>
      <c r="B79" s="18" t="s">
        <v>1822</v>
      </c>
      <c r="C79" s="18" t="s">
        <v>1823</v>
      </c>
      <c r="E79" s="26">
        <v>206.72</v>
      </c>
      <c r="F79" s="26">
        <v>231.93</v>
      </c>
      <c r="G79" s="28">
        <f t="shared" si="0"/>
        <v>-0.10869658948820768</v>
      </c>
      <c r="H79" s="17">
        <v>98</v>
      </c>
      <c r="I79" s="17">
        <v>58</v>
      </c>
      <c r="J79" s="44">
        <v>44503</v>
      </c>
      <c r="K79" s="49">
        <v>217.95</v>
      </c>
      <c r="L79" s="56">
        <f t="shared" si="1"/>
        <v>-5.1525579261298415E-2</v>
      </c>
      <c r="M79" s="49">
        <v>216.23</v>
      </c>
      <c r="N79" s="56">
        <f t="shared" si="2"/>
        <v>-4.3980946214678775E-2</v>
      </c>
      <c r="O79" s="49">
        <v>216.18</v>
      </c>
      <c r="P79" s="56">
        <f t="shared" si="3"/>
        <v>-4.3759829771486757E-2</v>
      </c>
      <c r="Q79" s="18" t="s">
        <v>6654</v>
      </c>
    </row>
    <row r="80" spans="1:20" x14ac:dyDescent="0.25">
      <c r="A80" s="6" t="s">
        <v>263</v>
      </c>
      <c r="B80" s="18" t="s">
        <v>6623</v>
      </c>
      <c r="C80" s="18" t="s">
        <v>6629</v>
      </c>
      <c r="E80" s="26">
        <v>36.799999999999997</v>
      </c>
      <c r="F80" s="26">
        <v>30.55</v>
      </c>
      <c r="G80" s="28">
        <f t="shared" si="0"/>
        <v>0.20458265139116191</v>
      </c>
      <c r="H80" s="17">
        <v>65</v>
      </c>
      <c r="I80" s="17">
        <v>98</v>
      </c>
      <c r="J80" s="44">
        <v>44498</v>
      </c>
      <c r="K80" s="49">
        <v>29.39</v>
      </c>
      <c r="L80" s="56">
        <f t="shared" si="1"/>
        <v>0.25212657366451163</v>
      </c>
      <c r="M80" s="49">
        <v>31.9</v>
      </c>
      <c r="N80" s="56">
        <f t="shared" si="2"/>
        <v>0.15360501567398116</v>
      </c>
      <c r="O80" s="49">
        <v>28.82</v>
      </c>
      <c r="P80" s="56">
        <f t="shared" si="3"/>
        <v>0.27689104788341418</v>
      </c>
      <c r="Q80" s="18" t="s">
        <v>6655</v>
      </c>
    </row>
    <row r="81" spans="1:18" x14ac:dyDescent="0.25">
      <c r="A81" s="6" t="s">
        <v>267</v>
      </c>
      <c r="B81" s="18" t="s">
        <v>3948</v>
      </c>
      <c r="C81" s="18" t="s">
        <v>3956</v>
      </c>
      <c r="E81" s="26">
        <v>277.39999999999998</v>
      </c>
      <c r="F81" s="26">
        <v>301.99</v>
      </c>
      <c r="G81" s="28">
        <f t="shared" si="0"/>
        <v>-8.142653730255979E-2</v>
      </c>
      <c r="H81" s="17">
        <v>16</v>
      </c>
      <c r="I81" s="17">
        <v>97</v>
      </c>
      <c r="J81" s="44">
        <v>44505</v>
      </c>
      <c r="K81" s="49">
        <v>253.36</v>
      </c>
      <c r="L81" s="56">
        <f t="shared" si="1"/>
        <v>9.488474897379208E-2</v>
      </c>
      <c r="M81" s="49">
        <v>270.10000000000002</v>
      </c>
      <c r="N81" s="56">
        <f t="shared" si="2"/>
        <v>2.7027027027026855E-2</v>
      </c>
      <c r="O81" s="49">
        <v>244.08</v>
      </c>
      <c r="P81" s="56">
        <f t="shared" si="3"/>
        <v>0.13651261881350363</v>
      </c>
      <c r="Q81" s="18" t="s">
        <v>6660</v>
      </c>
    </row>
    <row r="82" spans="1:18" x14ac:dyDescent="0.25">
      <c r="A82" s="6" t="s">
        <v>404</v>
      </c>
      <c r="B82" s="18" t="s">
        <v>397</v>
      </c>
      <c r="C82" s="18" t="s">
        <v>398</v>
      </c>
      <c r="E82" s="26">
        <v>275.22000000000003</v>
      </c>
      <c r="F82" s="26">
        <v>275.22000000000003</v>
      </c>
      <c r="G82" s="28">
        <f t="shared" si="0"/>
        <v>0</v>
      </c>
      <c r="H82" s="17">
        <v>87</v>
      </c>
      <c r="I82" s="17">
        <v>75</v>
      </c>
      <c r="J82" s="44">
        <v>44531</v>
      </c>
      <c r="K82" s="49">
        <v>261.24</v>
      </c>
      <c r="L82" s="56">
        <f t="shared" si="1"/>
        <v>5.3514010105650045E-2</v>
      </c>
      <c r="M82" s="49">
        <v>266.79000000000002</v>
      </c>
      <c r="N82" s="56">
        <f t="shared" si="2"/>
        <v>3.1597885977735322E-2</v>
      </c>
      <c r="O82" s="49">
        <v>257.45</v>
      </c>
      <c r="P82" s="56">
        <f t="shared" si="3"/>
        <v>6.9023111283744568E-2</v>
      </c>
      <c r="Q82" s="18" t="s">
        <v>6661</v>
      </c>
    </row>
    <row r="83" spans="1:18" x14ac:dyDescent="0.25">
      <c r="A83" s="6" t="s">
        <v>619</v>
      </c>
      <c r="B83" s="18" t="s">
        <v>6656</v>
      </c>
      <c r="C83" s="18" t="s">
        <v>6662</v>
      </c>
      <c r="E83" s="26">
        <v>78.72</v>
      </c>
      <c r="F83" s="26">
        <v>82.56</v>
      </c>
      <c r="G83" s="28">
        <f t="shared" si="0"/>
        <v>-4.6511627906976785E-2</v>
      </c>
      <c r="H83" s="17">
        <v>79</v>
      </c>
      <c r="I83" s="17">
        <v>80</v>
      </c>
      <c r="J83" s="44">
        <v>44532</v>
      </c>
      <c r="K83" s="49">
        <v>71.599999999999994</v>
      </c>
      <c r="L83" s="56">
        <f t="shared" si="1"/>
        <v>9.9441340782122981E-2</v>
      </c>
      <c r="M83" s="49">
        <v>76.77</v>
      </c>
      <c r="N83" s="56">
        <f t="shared" si="2"/>
        <v>2.5400547088706565E-2</v>
      </c>
      <c r="O83" s="49">
        <v>70.099999999999994</v>
      </c>
      <c r="P83" s="56">
        <f t="shared" si="3"/>
        <v>0.1229671897289587</v>
      </c>
      <c r="Q83" s="18" t="s">
        <v>6663</v>
      </c>
    </row>
    <row r="84" spans="1:18" x14ac:dyDescent="0.25">
      <c r="A84" s="6" t="s">
        <v>831</v>
      </c>
      <c r="B84" s="18" t="s">
        <v>6657</v>
      </c>
      <c r="C84" s="18" t="s">
        <v>6664</v>
      </c>
      <c r="D84" s="18"/>
      <c r="E84" s="26">
        <v>83.12</v>
      </c>
      <c r="F84" s="26">
        <v>84.94</v>
      </c>
      <c r="G84" s="28">
        <f t="shared" si="0"/>
        <v>-2.1426889569107526E-2</v>
      </c>
      <c r="H84" s="17">
        <v>99</v>
      </c>
      <c r="I84" s="17">
        <v>88</v>
      </c>
      <c r="J84" s="44">
        <v>44504</v>
      </c>
      <c r="K84" s="49">
        <v>82.53</v>
      </c>
      <c r="L84" s="56">
        <f t="shared" si="1"/>
        <v>7.148915545862152E-3</v>
      </c>
      <c r="M84" s="49">
        <v>84.97</v>
      </c>
      <c r="N84" s="56">
        <f t="shared" si="2"/>
        <v>-2.1772390255384185E-2</v>
      </c>
      <c r="O84" s="49">
        <v>81.2</v>
      </c>
      <c r="P84" s="56">
        <f t="shared" si="3"/>
        <v>2.3645320197044354E-2</v>
      </c>
      <c r="Q84" s="18" t="s">
        <v>6665</v>
      </c>
    </row>
    <row r="85" spans="1:18" x14ac:dyDescent="0.25">
      <c r="A85" s="6" t="s">
        <v>832</v>
      </c>
      <c r="B85" s="18" t="s">
        <v>6658</v>
      </c>
      <c r="C85" s="18" t="s">
        <v>6666</v>
      </c>
      <c r="E85" s="26">
        <v>50.28</v>
      </c>
      <c r="F85" s="26">
        <v>49.99</v>
      </c>
      <c r="G85" s="28">
        <f t="shared" ref="G85:G91" si="4">(E85-F85)/F85</f>
        <v>5.8011602320463922E-3</v>
      </c>
      <c r="H85" s="17">
        <v>67</v>
      </c>
      <c r="I85" s="17">
        <v>94</v>
      </c>
      <c r="J85" s="44">
        <v>44489</v>
      </c>
      <c r="K85" s="49">
        <v>47.11</v>
      </c>
      <c r="L85" s="56">
        <f t="shared" ref="L85:L91" si="5">(E85-K85)/K85</f>
        <v>6.7289322861388279E-2</v>
      </c>
      <c r="M85" s="49">
        <v>48.56</v>
      </c>
      <c r="N85" s="56">
        <f t="shared" ref="N85:N91" si="6">(E85-M85)/M85</f>
        <v>3.5420098846787457E-2</v>
      </c>
      <c r="O85" s="49">
        <v>46.73</v>
      </c>
      <c r="P85" s="56">
        <f t="shared" ref="P85:P91" si="7">(E85-O85)/O85</f>
        <v>7.5968328696768769E-2</v>
      </c>
      <c r="Q85" s="18" t="s">
        <v>6667</v>
      </c>
    </row>
    <row r="86" spans="1:18" x14ac:dyDescent="0.25">
      <c r="A86" s="6" t="s">
        <v>906</v>
      </c>
      <c r="B86" s="18" t="s">
        <v>6659</v>
      </c>
      <c r="C86" s="18" t="s">
        <v>6668</v>
      </c>
      <c r="E86" s="26">
        <v>188.22</v>
      </c>
      <c r="F86" s="26">
        <v>181.95</v>
      </c>
      <c r="G86" s="28">
        <f t="shared" si="4"/>
        <v>3.4460016488046225E-2</v>
      </c>
      <c r="H86" s="17">
        <v>98</v>
      </c>
      <c r="I86" s="17">
        <v>91</v>
      </c>
      <c r="J86" s="44">
        <v>44498</v>
      </c>
      <c r="K86" s="49">
        <v>172.11</v>
      </c>
      <c r="L86" s="56">
        <f t="shared" si="5"/>
        <v>9.3602928359769827E-2</v>
      </c>
      <c r="M86" s="49">
        <v>183.04</v>
      </c>
      <c r="N86" s="56">
        <f t="shared" si="6"/>
        <v>2.8299825174825214E-2</v>
      </c>
      <c r="O86" s="49">
        <v>171.66</v>
      </c>
      <c r="P86" s="56">
        <f t="shared" si="7"/>
        <v>9.6469765816148217E-2</v>
      </c>
      <c r="Q86" s="18" t="s">
        <v>6669</v>
      </c>
    </row>
    <row r="87" spans="1:18" x14ac:dyDescent="0.25">
      <c r="A87" s="6" t="s">
        <v>913</v>
      </c>
      <c r="B87" s="18" t="s">
        <v>6681</v>
      </c>
      <c r="C87" s="18" t="s">
        <v>6685</v>
      </c>
      <c r="E87" s="26">
        <v>74.92</v>
      </c>
      <c r="F87" s="26">
        <v>76.599999999999994</v>
      </c>
      <c r="G87" s="28">
        <f t="shared" si="4"/>
        <v>-2.1932114882506432E-2</v>
      </c>
      <c r="H87" s="17">
        <v>68</v>
      </c>
      <c r="I87" s="17">
        <v>91</v>
      </c>
      <c r="J87" s="44">
        <v>44498</v>
      </c>
      <c r="K87" s="49">
        <v>63.45</v>
      </c>
      <c r="L87" s="56">
        <f t="shared" si="5"/>
        <v>0.18077226162332544</v>
      </c>
      <c r="M87" s="49">
        <v>68.150000000000006</v>
      </c>
      <c r="N87" s="56">
        <f t="shared" si="6"/>
        <v>9.9339691856199494E-2</v>
      </c>
      <c r="O87" s="49">
        <v>62.05</v>
      </c>
      <c r="P87" s="56">
        <f t="shared" si="7"/>
        <v>0.20741337630942797</v>
      </c>
      <c r="Q87" s="18" t="s">
        <v>6686</v>
      </c>
    </row>
    <row r="88" spans="1:18" x14ac:dyDescent="0.25">
      <c r="A88" s="6" t="s">
        <v>976</v>
      </c>
      <c r="B88" s="18" t="s">
        <v>6682</v>
      </c>
      <c r="C88" s="18" t="s">
        <v>6687</v>
      </c>
      <c r="E88" s="26">
        <v>133.69999999999999</v>
      </c>
      <c r="F88" s="26">
        <v>133.16999999999999</v>
      </c>
      <c r="G88" s="28">
        <f t="shared" si="4"/>
        <v>3.9798753473004522E-3</v>
      </c>
      <c r="H88" s="17">
        <v>10</v>
      </c>
      <c r="I88" s="17">
        <v>97</v>
      </c>
      <c r="J88" s="44">
        <v>44497</v>
      </c>
      <c r="K88" s="49">
        <v>97.41</v>
      </c>
      <c r="L88" s="56">
        <f t="shared" si="5"/>
        <v>0.37254901960784309</v>
      </c>
      <c r="M88" s="49">
        <v>111.47</v>
      </c>
      <c r="N88" s="56">
        <f t="shared" si="6"/>
        <v>0.19942585448999722</v>
      </c>
      <c r="O88" s="49">
        <v>89.58</v>
      </c>
      <c r="P88" s="56">
        <f t="shared" si="7"/>
        <v>0.49252065193123457</v>
      </c>
      <c r="Q88" s="18" t="s">
        <v>6688</v>
      </c>
      <c r="R88" s="18"/>
    </row>
    <row r="89" spans="1:18" x14ac:dyDescent="0.25">
      <c r="A89" s="6" t="s">
        <v>1082</v>
      </c>
      <c r="B89" s="18" t="s">
        <v>6683</v>
      </c>
      <c r="C89" s="18" t="s">
        <v>6689</v>
      </c>
      <c r="E89" s="26">
        <v>173.36</v>
      </c>
      <c r="F89" s="26">
        <v>178.8</v>
      </c>
      <c r="G89" s="28">
        <f t="shared" si="4"/>
        <v>-3.0425055928411618E-2</v>
      </c>
      <c r="H89" s="17">
        <v>85</v>
      </c>
      <c r="I89" s="17">
        <v>86</v>
      </c>
      <c r="J89" s="44">
        <v>44491</v>
      </c>
      <c r="K89" s="49">
        <v>167.08</v>
      </c>
      <c r="L89" s="56">
        <f t="shared" si="5"/>
        <v>3.7586784773761074E-2</v>
      </c>
      <c r="M89" s="49">
        <v>169.23</v>
      </c>
      <c r="N89" s="56">
        <f t="shared" si="6"/>
        <v>2.4404656384801892E-2</v>
      </c>
      <c r="O89" s="49">
        <v>166.49</v>
      </c>
      <c r="P89" s="56">
        <f t="shared" si="7"/>
        <v>4.12637395639378E-2</v>
      </c>
      <c r="Q89" s="18" t="s">
        <v>6690</v>
      </c>
    </row>
    <row r="90" spans="1:18" x14ac:dyDescent="0.25">
      <c r="A90" s="6" t="s">
        <v>1083</v>
      </c>
      <c r="B90" s="18" t="s">
        <v>706</v>
      </c>
      <c r="C90" s="18" t="s">
        <v>2641</v>
      </c>
      <c r="E90" s="26">
        <v>301.8</v>
      </c>
      <c r="F90" s="26">
        <v>321.89999999999998</v>
      </c>
      <c r="G90" s="28">
        <f t="shared" si="4"/>
        <v>-6.2441752096924409E-2</v>
      </c>
      <c r="H90" s="17">
        <v>92</v>
      </c>
      <c r="I90" s="17">
        <v>96</v>
      </c>
      <c r="J90" s="44">
        <v>44504</v>
      </c>
      <c r="K90" s="49">
        <v>306.89</v>
      </c>
      <c r="L90" s="56">
        <f t="shared" si="5"/>
        <v>-1.6585747336179006E-2</v>
      </c>
      <c r="M90" s="49">
        <v>299.43</v>
      </c>
      <c r="N90" s="56">
        <f t="shared" si="6"/>
        <v>7.9150385732892643E-3</v>
      </c>
      <c r="O90" s="49">
        <v>301.04000000000002</v>
      </c>
      <c r="P90" s="56">
        <f t="shared" si="7"/>
        <v>2.5245814509699403E-3</v>
      </c>
      <c r="Q90" s="18" t="s">
        <v>6691</v>
      </c>
    </row>
    <row r="91" spans="1:18" x14ac:dyDescent="0.25">
      <c r="A91" s="6" t="s">
        <v>1084</v>
      </c>
      <c r="B91" s="18" t="s">
        <v>6684</v>
      </c>
      <c r="C91" s="18" t="s">
        <v>6692</v>
      </c>
      <c r="E91" s="26">
        <v>89.22</v>
      </c>
      <c r="F91" s="26">
        <v>89.98</v>
      </c>
      <c r="G91" s="28">
        <f t="shared" si="4"/>
        <v>-8.4463214047566688E-3</v>
      </c>
      <c r="H91" s="17">
        <v>52</v>
      </c>
      <c r="I91" s="17">
        <v>81</v>
      </c>
      <c r="J91" s="44">
        <v>44495</v>
      </c>
      <c r="K91" s="49">
        <v>85.82</v>
      </c>
      <c r="L91" s="56">
        <f t="shared" si="5"/>
        <v>3.9617804707527453E-2</v>
      </c>
      <c r="M91" s="49">
        <v>86.3</v>
      </c>
      <c r="N91" s="56">
        <f t="shared" si="6"/>
        <v>3.383545770567789E-2</v>
      </c>
      <c r="O91" s="49">
        <v>85.74</v>
      </c>
      <c r="P91" s="56">
        <f t="shared" si="7"/>
        <v>4.0587823652904177E-2</v>
      </c>
      <c r="Q91" s="18" t="s">
        <v>6693</v>
      </c>
    </row>
    <row r="92" spans="1:18" x14ac:dyDescent="0.25">
      <c r="A92" s="6" t="s">
        <v>1514</v>
      </c>
      <c r="B92" s="18"/>
      <c r="C92" s="18"/>
      <c r="E92" s="26"/>
      <c r="F92" s="26"/>
      <c r="G92" s="28"/>
      <c r="H92" s="17"/>
      <c r="I92" s="17"/>
      <c r="J92" s="44"/>
      <c r="K92" s="49"/>
      <c r="L92" s="56"/>
      <c r="M92" s="49"/>
      <c r="N92" s="56"/>
      <c r="O92" s="49"/>
      <c r="P92" s="56"/>
      <c r="Q92" s="18"/>
    </row>
    <row r="93" spans="1:18" x14ac:dyDescent="0.25">
      <c r="A93" s="6" t="s">
        <v>1515</v>
      </c>
      <c r="B93" s="18"/>
      <c r="C93" s="18"/>
      <c r="E93" s="26"/>
      <c r="F93" s="26"/>
      <c r="G93" s="28"/>
      <c r="H93" s="17"/>
      <c r="I93" s="17"/>
      <c r="J93" s="44"/>
      <c r="K93" s="49"/>
      <c r="L93" s="56"/>
      <c r="M93" s="49"/>
      <c r="N93" s="56"/>
      <c r="O93" s="49"/>
      <c r="P93" s="56"/>
      <c r="Q93" s="18"/>
    </row>
    <row r="94" spans="1:18" x14ac:dyDescent="0.25">
      <c r="A94" s="6" t="s">
        <v>1518</v>
      </c>
      <c r="J94" s="44"/>
    </row>
    <row r="95" spans="1:18" x14ac:dyDescent="0.25">
      <c r="A95" s="6" t="s">
        <v>1519</v>
      </c>
      <c r="J95" s="44"/>
    </row>
    <row r="96" spans="1:18" x14ac:dyDescent="0.25">
      <c r="A96" s="6" t="s">
        <v>1820</v>
      </c>
      <c r="J96" s="44"/>
    </row>
    <row r="97" spans="1:17" x14ac:dyDescent="0.25">
      <c r="A97" s="6" t="s">
        <v>4642</v>
      </c>
      <c r="B97" s="18"/>
      <c r="C97" s="18"/>
      <c r="D97" s="18"/>
      <c r="E97" s="26"/>
      <c r="F97" s="26"/>
      <c r="G97" s="28"/>
      <c r="H97" s="17"/>
      <c r="I97" s="17"/>
      <c r="J97" s="44"/>
      <c r="K97" s="49"/>
      <c r="L97" s="49"/>
      <c r="M97" s="49"/>
      <c r="N97" s="18"/>
    </row>
    <row r="98" spans="1:17" x14ac:dyDescent="0.25">
      <c r="A98" s="6" t="s">
        <v>5990</v>
      </c>
      <c r="J98" s="44"/>
    </row>
    <row r="99" spans="1:17" x14ac:dyDescent="0.25">
      <c r="A99" s="6" t="s">
        <v>5991</v>
      </c>
      <c r="J99" s="44"/>
    </row>
    <row r="100" spans="1:17" x14ac:dyDescent="0.25">
      <c r="Q100" s="18"/>
    </row>
    <row r="102" spans="1:17" x14ac:dyDescent="0.25">
      <c r="J102" s="44"/>
    </row>
    <row r="103" spans="1:17" x14ac:dyDescent="0.25">
      <c r="J103" s="44"/>
    </row>
    <row r="104" spans="1:17" x14ac:dyDescent="0.25">
      <c r="J104" s="44"/>
    </row>
    <row r="105" spans="1:17" x14ac:dyDescent="0.25">
      <c r="J105" s="44"/>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03435-76D8-475F-A225-B2E75040CAD3}">
  <dimension ref="A1:T100"/>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t="s">
        <v>6731</v>
      </c>
    </row>
    <row r="3" spans="1:16" x14ac:dyDescent="0.25">
      <c r="H3" s="43">
        <v>44477</v>
      </c>
      <c r="I3" s="2"/>
      <c r="J3" s="44">
        <v>44480</v>
      </c>
      <c r="K3" s="43">
        <v>44481</v>
      </c>
      <c r="L3" s="43">
        <v>44482</v>
      </c>
      <c r="M3" s="43">
        <v>44483</v>
      </c>
      <c r="N3" s="43">
        <v>44484</v>
      </c>
      <c r="P3" t="s">
        <v>1973</v>
      </c>
    </row>
    <row r="4" spans="1:16" ht="15.75" thickBot="1" x14ac:dyDescent="0.3">
      <c r="A4" t="s">
        <v>0</v>
      </c>
      <c r="C4" s="10">
        <v>44473</v>
      </c>
      <c r="D4" s="11" t="s">
        <v>66</v>
      </c>
      <c r="E4" s="10">
        <v>44477</v>
      </c>
      <c r="J4" s="2" t="s">
        <v>58</v>
      </c>
      <c r="K4" s="2" t="s">
        <v>59</v>
      </c>
      <c r="L4" s="2" t="s">
        <v>60</v>
      </c>
      <c r="M4" s="2" t="s">
        <v>61</v>
      </c>
      <c r="N4" s="2" t="s">
        <v>62</v>
      </c>
    </row>
    <row r="5" spans="1:16" ht="15.75" thickBot="1" x14ac:dyDescent="0.3">
      <c r="G5" t="s">
        <v>57</v>
      </c>
      <c r="H5" s="8">
        <v>14579.51</v>
      </c>
      <c r="J5" s="16">
        <v>14486.2</v>
      </c>
      <c r="K5" s="16">
        <v>14465.29</v>
      </c>
      <c r="L5" s="16">
        <v>14571.63</v>
      </c>
      <c r="M5" s="16">
        <v>14823.43</v>
      </c>
      <c r="N5" s="16">
        <v>14897.46</v>
      </c>
      <c r="P5" s="5">
        <f>(N5-H5)/H5</f>
        <v>2.1808003149625665E-2</v>
      </c>
    </row>
    <row r="6" spans="1:16" ht="15.75" thickBot="1" x14ac:dyDescent="0.3">
      <c r="A6" t="s">
        <v>2</v>
      </c>
      <c r="C6" s="33" t="s">
        <v>6640</v>
      </c>
      <c r="D6" s="1"/>
      <c r="E6" s="1"/>
      <c r="G6" t="s">
        <v>3680</v>
      </c>
      <c r="H6" s="9">
        <v>4391.34</v>
      </c>
      <c r="J6" s="16">
        <v>4361.1899999999996</v>
      </c>
      <c r="K6" s="21">
        <v>4350.6499999999996</v>
      </c>
      <c r="L6" s="21">
        <v>4363.8</v>
      </c>
      <c r="M6" s="16">
        <v>4438.26</v>
      </c>
      <c r="N6" s="16">
        <v>4464.88</v>
      </c>
      <c r="P6" s="5">
        <f>(N6-H6)/H6</f>
        <v>1.6746596710798974E-2</v>
      </c>
    </row>
    <row r="7" spans="1:16" x14ac:dyDescent="0.25">
      <c r="C7" s="12"/>
      <c r="J7" s="12"/>
    </row>
    <row r="8" spans="1:16" x14ac:dyDescent="0.25">
      <c r="C8" s="12"/>
      <c r="J8" s="12"/>
    </row>
    <row r="9" spans="1:16" x14ac:dyDescent="0.25">
      <c r="A9" t="s">
        <v>3</v>
      </c>
      <c r="C9" t="s">
        <v>6725</v>
      </c>
      <c r="J9" s="18"/>
    </row>
    <row r="10" spans="1:16" x14ac:dyDescent="0.25">
      <c r="C10" s="37" t="s">
        <v>6726</v>
      </c>
      <c r="J10" s="18"/>
    </row>
    <row r="11" spans="1:16" x14ac:dyDescent="0.25">
      <c r="C11" s="37" t="s">
        <v>6727</v>
      </c>
      <c r="J11" s="18"/>
    </row>
    <row r="12" spans="1:16" x14ac:dyDescent="0.25">
      <c r="C12" s="37" t="s">
        <v>6728</v>
      </c>
      <c r="J12" s="18"/>
    </row>
    <row r="13" spans="1:16" x14ac:dyDescent="0.25">
      <c r="C13" s="37" t="s">
        <v>6729</v>
      </c>
      <c r="J13" s="18"/>
    </row>
    <row r="14" spans="1:16" x14ac:dyDescent="0.25">
      <c r="C14" s="37" t="s">
        <v>6730</v>
      </c>
      <c r="J14" s="18"/>
    </row>
    <row r="15" spans="1:16" x14ac:dyDescent="0.25">
      <c r="C15" s="37"/>
      <c r="J15" s="18"/>
    </row>
    <row r="16" spans="1:16" x14ac:dyDescent="0.25">
      <c r="C16" s="37"/>
      <c r="J16" s="18"/>
    </row>
    <row r="17" spans="3:10" x14ac:dyDescent="0.25">
      <c r="C17" s="12"/>
      <c r="J17" s="18"/>
    </row>
    <row r="18" spans="3:10" x14ac:dyDescent="0.25">
      <c r="C18" s="12" t="s">
        <v>6724</v>
      </c>
      <c r="J18" s="18"/>
    </row>
    <row r="19" spans="3:10" x14ac:dyDescent="0.25">
      <c r="C19" s="12" t="s">
        <v>6705</v>
      </c>
      <c r="J19" s="18"/>
    </row>
    <row r="20" spans="3:10" x14ac:dyDescent="0.25">
      <c r="C20" s="12"/>
      <c r="J20" s="18"/>
    </row>
    <row r="21" spans="3:10" x14ac:dyDescent="0.25">
      <c r="C21" s="12"/>
      <c r="J21" s="18"/>
    </row>
    <row r="22" spans="3:10" x14ac:dyDescent="0.25">
      <c r="C22" s="12"/>
      <c r="J22" s="18"/>
    </row>
    <row r="23" spans="3:10" x14ac:dyDescent="0.25">
      <c r="F23" s="2" t="s">
        <v>6502</v>
      </c>
      <c r="J23" s="18"/>
    </row>
    <row r="24" spans="3:10" x14ac:dyDescent="0.25">
      <c r="C24" t="s">
        <v>3391</v>
      </c>
      <c r="D24" s="5">
        <v>1</v>
      </c>
      <c r="E24" s="7"/>
      <c r="F24" s="2" t="s">
        <v>6503</v>
      </c>
      <c r="I24" s="5"/>
      <c r="J24" s="18"/>
    </row>
    <row r="25" spans="3:10" x14ac:dyDescent="0.25">
      <c r="D25" s="5"/>
      <c r="E25" s="7"/>
      <c r="I25" s="5"/>
      <c r="J25" s="18"/>
    </row>
    <row r="26" spans="3:10" x14ac:dyDescent="0.25">
      <c r="D26" s="5"/>
      <c r="E26" s="7"/>
      <c r="F26" s="57"/>
      <c r="I26" s="5"/>
      <c r="J26" s="18"/>
    </row>
    <row r="27" spans="3:10" x14ac:dyDescent="0.25">
      <c r="D27" s="5"/>
      <c r="E27" s="7"/>
      <c r="F27" s="57"/>
      <c r="I27" s="5"/>
      <c r="J27" s="18"/>
    </row>
    <row r="28" spans="3:10" x14ac:dyDescent="0.25">
      <c r="D28" s="5"/>
      <c r="E28" s="7"/>
      <c r="F28" s="57"/>
      <c r="I28" s="5"/>
      <c r="J28" s="18"/>
    </row>
    <row r="29" spans="3:10" x14ac:dyDescent="0.25">
      <c r="D29" s="5"/>
      <c r="F29" s="57"/>
      <c r="I29" s="5"/>
      <c r="J29" s="18"/>
    </row>
    <row r="30" spans="3:10" x14ac:dyDescent="0.25">
      <c r="D30" s="5"/>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5"/>
      <c r="K44" s="25"/>
      <c r="L44" s="2"/>
    </row>
    <row r="45" spans="1:19" x14ac:dyDescent="0.25">
      <c r="A45" s="6" t="s">
        <v>12</v>
      </c>
      <c r="E45" s="4"/>
      <c r="G45" s="5"/>
      <c r="H45" s="4"/>
      <c r="I45" s="4"/>
      <c r="J45" s="2"/>
      <c r="K45" s="2"/>
      <c r="L45" s="2"/>
    </row>
    <row r="46" spans="1:19" x14ac:dyDescent="0.25">
      <c r="A46" s="6" t="s">
        <v>13</v>
      </c>
      <c r="E46" s="4"/>
      <c r="G46" s="5"/>
      <c r="H46" s="4"/>
      <c r="I46" s="4"/>
      <c r="J46" s="2"/>
      <c r="K46" s="2"/>
    </row>
    <row r="47" spans="1:19" x14ac:dyDescent="0.25">
      <c r="A47" s="6" t="s">
        <v>14</v>
      </c>
      <c r="E47" s="4"/>
      <c r="F47" s="4"/>
      <c r="G47" s="5"/>
      <c r="H47" s="4"/>
      <c r="I47" s="4"/>
      <c r="J47" s="25"/>
      <c r="K47" s="25"/>
      <c r="L47" s="2"/>
    </row>
    <row r="48" spans="1:19" x14ac:dyDescent="0.25">
      <c r="A48" s="6" t="s">
        <v>15</v>
      </c>
      <c r="E48" s="4"/>
      <c r="F48" s="4"/>
      <c r="G48" s="5"/>
      <c r="H48" s="4"/>
      <c r="I48" s="4"/>
      <c r="J48" s="25"/>
      <c r="K48" s="25"/>
    </row>
    <row r="49" spans="1:20" x14ac:dyDescent="0.25">
      <c r="A49" s="6" t="s">
        <v>16</v>
      </c>
      <c r="E49" s="4"/>
      <c r="F49" s="4"/>
      <c r="G49" s="5"/>
      <c r="H49" s="13"/>
      <c r="I49" s="4"/>
      <c r="J49" s="2"/>
      <c r="K49" s="2"/>
      <c r="L49" s="2"/>
    </row>
    <row r="50" spans="1:20" x14ac:dyDescent="0.25">
      <c r="A50" s="6" t="s">
        <v>17</v>
      </c>
      <c r="E50" s="4"/>
      <c r="F50" s="4"/>
      <c r="G50" s="5"/>
      <c r="H50" s="4"/>
      <c r="I50" s="4"/>
      <c r="J50" s="2"/>
      <c r="K50" s="2"/>
      <c r="L50" s="2"/>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row>
    <row r="54" spans="1:20" x14ac:dyDescent="0.25">
      <c r="A54" s="6" t="s">
        <v>98</v>
      </c>
    </row>
    <row r="55" spans="1:20" x14ac:dyDescent="0.25">
      <c r="A55" s="6" t="s">
        <v>102</v>
      </c>
    </row>
    <row r="57" spans="1:20" x14ac:dyDescent="0.25">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t="s">
        <v>5957</v>
      </c>
      <c r="E59" s="22"/>
      <c r="F59" s="22"/>
      <c r="G59" s="22"/>
      <c r="H59" s="22"/>
      <c r="I59" s="22"/>
      <c r="J59" s="22"/>
      <c r="K59" s="22"/>
      <c r="M59" s="22"/>
      <c r="O59" s="22"/>
      <c r="Q59" s="23"/>
    </row>
    <row r="60" spans="1:20" x14ac:dyDescent="0.25">
      <c r="A60" s="6" t="s">
        <v>5</v>
      </c>
      <c r="B60" s="18" t="s">
        <v>5694</v>
      </c>
      <c r="C60" s="18" t="s">
        <v>5825</v>
      </c>
      <c r="E60" s="26">
        <v>94.26</v>
      </c>
      <c r="F60" s="26">
        <v>83</v>
      </c>
      <c r="G60" s="28">
        <f t="shared" ref="G60:G85" si="0">(E60-F60)/F60</f>
        <v>0.1356626506024097</v>
      </c>
      <c r="H60" s="17">
        <v>46</v>
      </c>
      <c r="I60" s="17">
        <v>98</v>
      </c>
      <c r="J60" s="43">
        <v>44512</v>
      </c>
      <c r="K60" s="49">
        <v>86.81</v>
      </c>
      <c r="L60" s="56">
        <f t="shared" ref="L60:L85" si="1">(E60-K60)/K60</f>
        <v>8.5819606036170976E-2</v>
      </c>
      <c r="M60" s="49">
        <v>91.74</v>
      </c>
      <c r="N60" s="56">
        <f t="shared" ref="N60:N85" si="2">(E60-M60)/M60</f>
        <v>2.7468933943754201E-2</v>
      </c>
      <c r="O60" s="49">
        <v>83.35</v>
      </c>
      <c r="P60" s="56">
        <f t="shared" ref="P60:P85" si="3">(E60-O60)/O60</f>
        <v>0.13089382123575299</v>
      </c>
      <c r="Q60" s="18" t="s">
        <v>6697</v>
      </c>
    </row>
    <row r="61" spans="1:20" x14ac:dyDescent="0.25">
      <c r="A61" s="6" t="s">
        <v>12</v>
      </c>
      <c r="B61" s="18" t="s">
        <v>6622</v>
      </c>
      <c r="C61" s="18" t="s">
        <v>6626</v>
      </c>
      <c r="E61" s="26">
        <v>103.7</v>
      </c>
      <c r="F61" s="26">
        <v>91.96</v>
      </c>
      <c r="G61" s="28">
        <f t="shared" si="0"/>
        <v>0.12766420182688137</v>
      </c>
      <c r="H61" s="17">
        <v>95</v>
      </c>
      <c r="I61" s="17">
        <v>94</v>
      </c>
      <c r="J61" s="44">
        <v>44491</v>
      </c>
      <c r="K61" s="49">
        <v>95.58</v>
      </c>
      <c r="L61" s="56">
        <f t="shared" si="1"/>
        <v>8.495501150868387E-2</v>
      </c>
      <c r="M61" s="49">
        <v>100.1</v>
      </c>
      <c r="N61" s="56">
        <f t="shared" si="2"/>
        <v>3.5964035964036051E-2</v>
      </c>
      <c r="O61" s="49">
        <v>93.18</v>
      </c>
      <c r="P61" s="56">
        <f t="shared" si="3"/>
        <v>0.1128997638978321</v>
      </c>
      <c r="Q61" s="18" t="s">
        <v>6699</v>
      </c>
    </row>
    <row r="62" spans="1:20" x14ac:dyDescent="0.25">
      <c r="A62" s="6" t="s">
        <v>13</v>
      </c>
      <c r="B62" s="18" t="s">
        <v>6658</v>
      </c>
      <c r="C62" s="18" t="s">
        <v>6666</v>
      </c>
      <c r="E62" s="26">
        <v>55.55</v>
      </c>
      <c r="F62" s="26">
        <v>49.99</v>
      </c>
      <c r="G62" s="28">
        <f t="shared" si="0"/>
        <v>0.11122224444888967</v>
      </c>
      <c r="H62" s="17">
        <v>68</v>
      </c>
      <c r="I62" s="17">
        <v>96</v>
      </c>
      <c r="J62" s="44">
        <v>44489</v>
      </c>
      <c r="K62" s="49">
        <v>49.02</v>
      </c>
      <c r="L62" s="56">
        <f t="shared" si="1"/>
        <v>0.13321093431252537</v>
      </c>
      <c r="M62" s="49">
        <v>51.37</v>
      </c>
      <c r="N62" s="56">
        <f t="shared" si="2"/>
        <v>8.137044967880086E-2</v>
      </c>
      <c r="O62" s="49">
        <v>47.69</v>
      </c>
      <c r="P62" s="56">
        <f t="shared" si="3"/>
        <v>0.16481442650450828</v>
      </c>
      <c r="Q62" s="18" t="s">
        <v>6701</v>
      </c>
      <c r="S62" s="18"/>
    </row>
    <row r="63" spans="1:20" x14ac:dyDescent="0.25">
      <c r="A63" s="6" t="s">
        <v>14</v>
      </c>
      <c r="B63" s="18" t="s">
        <v>5413</v>
      </c>
      <c r="C63" s="18" t="s">
        <v>6482</v>
      </c>
      <c r="E63" s="26">
        <v>92.03</v>
      </c>
      <c r="F63" s="26">
        <v>83.5</v>
      </c>
      <c r="G63" s="28">
        <f t="shared" si="0"/>
        <v>0.10215568862275451</v>
      </c>
      <c r="H63" s="17">
        <v>76</v>
      </c>
      <c r="I63" s="17">
        <v>91</v>
      </c>
      <c r="J63" s="43">
        <v>44530</v>
      </c>
      <c r="K63" s="49">
        <v>89.14</v>
      </c>
      <c r="L63" s="56">
        <f t="shared" si="1"/>
        <v>3.2420910926632268E-2</v>
      </c>
      <c r="M63" s="49">
        <v>90.49</v>
      </c>
      <c r="N63" s="56">
        <f t="shared" si="2"/>
        <v>1.7018455077909233E-2</v>
      </c>
      <c r="O63" s="49">
        <v>87.3</v>
      </c>
      <c r="P63" s="56">
        <f t="shared" si="3"/>
        <v>5.4180985108820211E-2</v>
      </c>
      <c r="Q63" s="18" t="s">
        <v>6698</v>
      </c>
      <c r="T63" s="18"/>
    </row>
    <row r="64" spans="1:20" x14ac:dyDescent="0.25">
      <c r="A64" s="6" t="s">
        <v>15</v>
      </c>
      <c r="B64" s="18" t="s">
        <v>1807</v>
      </c>
      <c r="C64" s="18" t="s">
        <v>6428</v>
      </c>
      <c r="E64" s="26">
        <v>118.5</v>
      </c>
      <c r="F64" s="26">
        <v>108.74</v>
      </c>
      <c r="G64" s="28">
        <f t="shared" si="0"/>
        <v>8.9755379805039601E-2</v>
      </c>
      <c r="H64" s="17">
        <v>50</v>
      </c>
      <c r="I64" s="17">
        <v>84</v>
      </c>
      <c r="J64" s="43">
        <v>44505</v>
      </c>
      <c r="K64" s="49">
        <v>112.47</v>
      </c>
      <c r="L64" s="56">
        <f t="shared" si="1"/>
        <v>5.3614297145905584E-2</v>
      </c>
      <c r="M64" s="49">
        <v>113.53</v>
      </c>
      <c r="N64" s="56">
        <f t="shared" si="2"/>
        <v>4.3776975248832894E-2</v>
      </c>
      <c r="O64" s="49">
        <v>109.61</v>
      </c>
      <c r="P64" s="56">
        <f t="shared" si="3"/>
        <v>8.1105738527506618E-2</v>
      </c>
      <c r="Q64" s="18" t="s">
        <v>6653</v>
      </c>
    </row>
    <row r="65" spans="1:17" x14ac:dyDescent="0.25">
      <c r="A65" s="6" t="s">
        <v>16</v>
      </c>
      <c r="B65" s="18" t="s">
        <v>6706</v>
      </c>
      <c r="C65" s="18" t="s">
        <v>6712</v>
      </c>
      <c r="E65" s="26">
        <v>59</v>
      </c>
      <c r="F65" s="26">
        <v>54.42</v>
      </c>
      <c r="G65" s="28">
        <f t="shared" si="0"/>
        <v>8.4160235207644221E-2</v>
      </c>
      <c r="H65" s="17">
        <v>91</v>
      </c>
      <c r="I65" s="17">
        <v>86</v>
      </c>
      <c r="J65" s="44">
        <v>44505</v>
      </c>
      <c r="K65" s="49">
        <v>53.03</v>
      </c>
      <c r="L65" s="56">
        <f t="shared" si="1"/>
        <v>0.11257778615877803</v>
      </c>
      <c r="M65" s="49">
        <v>53.86</v>
      </c>
      <c r="N65" s="56">
        <f t="shared" si="2"/>
        <v>9.5432603044931313E-2</v>
      </c>
      <c r="O65" s="49">
        <v>51.88</v>
      </c>
      <c r="P65" s="56">
        <f t="shared" si="3"/>
        <v>0.13723978411719348</v>
      </c>
      <c r="Q65" s="18" t="s">
        <v>6713</v>
      </c>
    </row>
    <row r="66" spans="1:17" x14ac:dyDescent="0.25">
      <c r="A66" s="6" t="s">
        <v>17</v>
      </c>
      <c r="B66" s="18" t="s">
        <v>6708</v>
      </c>
      <c r="C66" s="18" t="s">
        <v>6716</v>
      </c>
      <c r="E66" s="26">
        <v>87.28</v>
      </c>
      <c r="F66" s="26">
        <v>80.75</v>
      </c>
      <c r="G66" s="28">
        <f t="shared" si="0"/>
        <v>8.0866873065015499E-2</v>
      </c>
      <c r="H66" s="17">
        <v>37</v>
      </c>
      <c r="I66" s="17">
        <v>89</v>
      </c>
      <c r="J66" s="44">
        <v>44497</v>
      </c>
      <c r="K66" s="49">
        <v>75.709999999999994</v>
      </c>
      <c r="L66" s="56">
        <f t="shared" si="1"/>
        <v>0.15281997094175154</v>
      </c>
      <c r="M66" s="49">
        <v>76.92</v>
      </c>
      <c r="N66" s="56">
        <f t="shared" si="2"/>
        <v>0.1346853874154966</v>
      </c>
      <c r="O66" s="49">
        <v>70.97</v>
      </c>
      <c r="P66" s="56">
        <f t="shared" si="3"/>
        <v>0.22981541496406935</v>
      </c>
      <c r="Q66" s="18" t="s">
        <v>6717</v>
      </c>
    </row>
    <row r="67" spans="1:17" x14ac:dyDescent="0.25">
      <c r="A67" s="6" t="s">
        <v>18</v>
      </c>
      <c r="B67" s="18" t="s">
        <v>6682</v>
      </c>
      <c r="C67" s="18" t="s">
        <v>6687</v>
      </c>
      <c r="E67" s="26">
        <v>142</v>
      </c>
      <c r="F67" s="26">
        <v>133.16999999999999</v>
      </c>
      <c r="G67" s="28">
        <f t="shared" si="0"/>
        <v>6.6306225125779175E-2</v>
      </c>
      <c r="H67" s="17">
        <v>10</v>
      </c>
      <c r="I67" s="17">
        <v>97</v>
      </c>
      <c r="J67" s="44">
        <v>44497</v>
      </c>
      <c r="K67" s="49">
        <v>105.77</v>
      </c>
      <c r="L67" s="56">
        <f t="shared" si="1"/>
        <v>0.34253569064952261</v>
      </c>
      <c r="M67" s="49">
        <v>118.51</v>
      </c>
      <c r="N67" s="56">
        <f t="shared" si="2"/>
        <v>0.19821112142435232</v>
      </c>
      <c r="O67" s="49">
        <v>94.38</v>
      </c>
      <c r="P67" s="56">
        <f t="shared" si="3"/>
        <v>0.50455605001059556</v>
      </c>
      <c r="Q67" s="18" t="s">
        <v>6704</v>
      </c>
    </row>
    <row r="68" spans="1:17" x14ac:dyDescent="0.25">
      <c r="A68" s="6" t="s">
        <v>63</v>
      </c>
      <c r="B68" s="18" t="s">
        <v>6707</v>
      </c>
      <c r="C68" s="18" t="s">
        <v>6714</v>
      </c>
      <c r="E68" s="26">
        <v>205.29</v>
      </c>
      <c r="F68" s="26">
        <v>194.25</v>
      </c>
      <c r="G68" s="28">
        <f t="shared" si="0"/>
        <v>5.6833976833976792E-2</v>
      </c>
      <c r="H68" s="17">
        <v>75</v>
      </c>
      <c r="I68" s="17">
        <v>93</v>
      </c>
      <c r="J68" s="44">
        <v>44568</v>
      </c>
      <c r="K68" s="49">
        <v>183.45</v>
      </c>
      <c r="L68" s="56">
        <f t="shared" si="1"/>
        <v>0.11905151267375309</v>
      </c>
      <c r="M68" s="49">
        <v>183.67</v>
      </c>
      <c r="N68" s="56">
        <f t="shared" si="2"/>
        <v>0.11771111232101054</v>
      </c>
      <c r="O68" s="49">
        <v>179.43</v>
      </c>
      <c r="P68" s="56">
        <f t="shared" si="3"/>
        <v>0.1441230563450927</v>
      </c>
      <c r="Q68" s="18" t="s">
        <v>6715</v>
      </c>
    </row>
    <row r="69" spans="1:17" x14ac:dyDescent="0.25">
      <c r="A69" s="6" t="s">
        <v>67</v>
      </c>
      <c r="B69" s="18" t="s">
        <v>3212</v>
      </c>
      <c r="C69" s="18" t="s">
        <v>5674</v>
      </c>
      <c r="E69" s="26">
        <v>144.22</v>
      </c>
      <c r="F69" s="26">
        <v>137.07</v>
      </c>
      <c r="G69" s="28">
        <f t="shared" si="0"/>
        <v>5.2163128328591275E-2</v>
      </c>
      <c r="H69" s="17">
        <v>35</v>
      </c>
      <c r="I69" s="17">
        <v>97</v>
      </c>
      <c r="J69" s="44">
        <v>44504</v>
      </c>
      <c r="K69" s="49">
        <v>128.38</v>
      </c>
      <c r="L69" s="56">
        <f t="shared" si="1"/>
        <v>0.12338370462688895</v>
      </c>
      <c r="M69" s="49">
        <v>128.02000000000001</v>
      </c>
      <c r="N69" s="56">
        <f t="shared" si="2"/>
        <v>0.12654272769879696</v>
      </c>
      <c r="O69" s="49">
        <v>124.87</v>
      </c>
      <c r="P69" s="56">
        <f t="shared" si="3"/>
        <v>0.15496115960599019</v>
      </c>
      <c r="Q69" s="18" t="s">
        <v>6719</v>
      </c>
    </row>
    <row r="70" spans="1:17" x14ac:dyDescent="0.25">
      <c r="A70" s="6" t="s">
        <v>98</v>
      </c>
      <c r="B70" s="18" t="s">
        <v>6681</v>
      </c>
      <c r="C70" s="18" t="s">
        <v>6685</v>
      </c>
      <c r="E70" s="26">
        <v>80.569999999999993</v>
      </c>
      <c r="F70" s="26">
        <v>76.599999999999994</v>
      </c>
      <c r="G70" s="28">
        <f t="shared" si="0"/>
        <v>5.1827676240208863E-2</v>
      </c>
      <c r="H70" s="17">
        <v>68</v>
      </c>
      <c r="I70" s="17">
        <v>92</v>
      </c>
      <c r="J70" s="44">
        <v>44498</v>
      </c>
      <c r="K70" s="49">
        <v>65.260000000000005</v>
      </c>
      <c r="L70" s="56">
        <f t="shared" si="1"/>
        <v>0.23460006129328817</v>
      </c>
      <c r="M70" s="49">
        <v>70.84</v>
      </c>
      <c r="N70" s="56">
        <f t="shared" si="2"/>
        <v>0.13735177865612633</v>
      </c>
      <c r="O70" s="49">
        <v>62.98</v>
      </c>
      <c r="P70" s="56">
        <f t="shared" si="3"/>
        <v>0.27929501429025083</v>
      </c>
      <c r="Q70" s="18" t="s">
        <v>6703</v>
      </c>
    </row>
    <row r="71" spans="1:17" x14ac:dyDescent="0.25">
      <c r="A71" s="6" t="s">
        <v>102</v>
      </c>
      <c r="B71" s="18" t="s">
        <v>6581</v>
      </c>
      <c r="C71" s="18" t="s">
        <v>6586</v>
      </c>
      <c r="E71" s="26">
        <v>157.9</v>
      </c>
      <c r="F71" s="26">
        <v>153.5</v>
      </c>
      <c r="G71" s="28">
        <f t="shared" si="0"/>
        <v>2.8664495114006552E-2</v>
      </c>
      <c r="H71" s="17">
        <v>73</v>
      </c>
      <c r="I71" s="17">
        <v>78</v>
      </c>
      <c r="J71" s="44">
        <v>44496</v>
      </c>
      <c r="K71" s="49">
        <v>153.54</v>
      </c>
      <c r="L71" s="56">
        <f t="shared" si="1"/>
        <v>2.8396509053015592E-2</v>
      </c>
      <c r="M71" s="49">
        <v>153.79</v>
      </c>
      <c r="N71" s="56">
        <f t="shared" si="2"/>
        <v>2.6724754535405511E-2</v>
      </c>
      <c r="O71" s="49">
        <v>151.72</v>
      </c>
      <c r="P71" s="56">
        <f t="shared" si="3"/>
        <v>4.0732929079884045E-2</v>
      </c>
      <c r="Q71" s="18" t="s">
        <v>6652</v>
      </c>
    </row>
    <row r="72" spans="1:17" x14ac:dyDescent="0.25">
      <c r="A72" s="6" t="s">
        <v>106</v>
      </c>
      <c r="B72" s="18" t="s">
        <v>6659</v>
      </c>
      <c r="C72" s="18" t="s">
        <v>6668</v>
      </c>
      <c r="E72" s="26">
        <v>186.73</v>
      </c>
      <c r="F72" s="26">
        <v>181.95</v>
      </c>
      <c r="G72" s="28">
        <f t="shared" si="0"/>
        <v>2.6270953558669971E-2</v>
      </c>
      <c r="H72" s="17">
        <v>98</v>
      </c>
      <c r="I72" s="17">
        <v>84</v>
      </c>
      <c r="J72" s="44">
        <v>44498</v>
      </c>
      <c r="K72" s="49">
        <v>175.89</v>
      </c>
      <c r="L72" s="56">
        <f t="shared" si="1"/>
        <v>6.1629427483086044E-2</v>
      </c>
      <c r="M72" s="49">
        <v>186</v>
      </c>
      <c r="N72" s="56">
        <f t="shared" si="2"/>
        <v>3.924731182795644E-3</v>
      </c>
      <c r="O72" s="49">
        <v>174.3</v>
      </c>
      <c r="P72" s="56">
        <f t="shared" si="3"/>
        <v>7.1313826735513355E-2</v>
      </c>
      <c r="Q72" s="18" t="s">
        <v>6702</v>
      </c>
    </row>
    <row r="73" spans="1:17" x14ac:dyDescent="0.25">
      <c r="A73" s="6" t="s">
        <v>238</v>
      </c>
      <c r="B73" s="18" t="s">
        <v>397</v>
      </c>
      <c r="C73" s="18" t="s">
        <v>398</v>
      </c>
      <c r="E73" s="26">
        <v>274.95</v>
      </c>
      <c r="F73" s="26">
        <v>275.22000000000003</v>
      </c>
      <c r="G73" s="28">
        <f t="shared" si="0"/>
        <v>-9.8103335513421487E-4</v>
      </c>
      <c r="H73" s="17">
        <v>87</v>
      </c>
      <c r="I73" s="17">
        <v>74</v>
      </c>
      <c r="J73" s="44">
        <v>44531</v>
      </c>
      <c r="K73" s="49">
        <v>266.74</v>
      </c>
      <c r="L73" s="56">
        <f t="shared" si="1"/>
        <v>3.0779035765164501E-2</v>
      </c>
      <c r="M73" s="49">
        <v>269.7</v>
      </c>
      <c r="N73" s="56">
        <f t="shared" si="2"/>
        <v>1.9466073414905451E-2</v>
      </c>
      <c r="O73" s="49">
        <v>260.86</v>
      </c>
      <c r="P73" s="56">
        <f t="shared" si="3"/>
        <v>5.4013647167062695E-2</v>
      </c>
      <c r="Q73" s="18" t="s">
        <v>6661</v>
      </c>
    </row>
    <row r="74" spans="1:17" x14ac:dyDescent="0.25">
      <c r="A74" s="6" t="s">
        <v>243</v>
      </c>
      <c r="B74" s="18" t="s">
        <v>6657</v>
      </c>
      <c r="C74" s="18" t="s">
        <v>6664</v>
      </c>
      <c r="D74" s="18"/>
      <c r="E74" s="26">
        <v>82.91</v>
      </c>
      <c r="F74" s="26">
        <v>84.94</v>
      </c>
      <c r="G74" s="28">
        <f t="shared" si="0"/>
        <v>-2.3899222980927729E-2</v>
      </c>
      <c r="H74" s="17">
        <v>99</v>
      </c>
      <c r="I74" s="17">
        <v>85</v>
      </c>
      <c r="J74" s="44">
        <v>44504</v>
      </c>
      <c r="K74" s="49">
        <v>83.67</v>
      </c>
      <c r="L74" s="56">
        <f t="shared" si="1"/>
        <v>-9.0833034540457169E-3</v>
      </c>
      <c r="M74" s="49">
        <v>84.1</v>
      </c>
      <c r="N74" s="56">
        <f t="shared" si="2"/>
        <v>-1.414982164090366E-2</v>
      </c>
      <c r="O74" s="49">
        <v>82.28</v>
      </c>
      <c r="P74" s="56">
        <f t="shared" si="3"/>
        <v>7.6567817209527884E-3</v>
      </c>
      <c r="Q74" s="18" t="s">
        <v>6665</v>
      </c>
    </row>
    <row r="75" spans="1:17" x14ac:dyDescent="0.25">
      <c r="A75" s="6" t="s">
        <v>263</v>
      </c>
      <c r="B75" s="18" t="s">
        <v>4459</v>
      </c>
      <c r="C75" s="18" t="s">
        <v>4467</v>
      </c>
      <c r="E75" s="26">
        <v>104.49</v>
      </c>
      <c r="F75" s="26">
        <v>107.27</v>
      </c>
      <c r="G75" s="28">
        <f t="shared" si="0"/>
        <v>-2.5915913116435176E-2</v>
      </c>
      <c r="H75" s="17">
        <v>67</v>
      </c>
      <c r="I75" s="17">
        <v>70</v>
      </c>
      <c r="J75" s="44">
        <v>44496</v>
      </c>
      <c r="K75" s="49">
        <v>97.4</v>
      </c>
      <c r="L75" s="56">
        <f t="shared" si="1"/>
        <v>7.2792607802874623E-2</v>
      </c>
      <c r="M75" s="49">
        <v>97.12</v>
      </c>
      <c r="N75" s="56">
        <f t="shared" si="2"/>
        <v>7.5885502471169583E-2</v>
      </c>
      <c r="O75" s="49">
        <v>96</v>
      </c>
      <c r="P75" s="56">
        <f t="shared" si="3"/>
        <v>8.8437499999999947E-2</v>
      </c>
      <c r="Q75" s="18" t="s">
        <v>6648</v>
      </c>
    </row>
    <row r="76" spans="1:17" x14ac:dyDescent="0.25">
      <c r="A76" s="6" t="s">
        <v>267</v>
      </c>
      <c r="B76" s="18" t="s">
        <v>6683</v>
      </c>
      <c r="C76" s="18" t="s">
        <v>6689</v>
      </c>
      <c r="E76" s="26">
        <v>174.12</v>
      </c>
      <c r="F76" s="26">
        <v>178.8</v>
      </c>
      <c r="G76" s="28">
        <f t="shared" si="0"/>
        <v>-2.6174496644295338E-2</v>
      </c>
      <c r="H76" s="17">
        <v>85</v>
      </c>
      <c r="I76" s="17">
        <v>86</v>
      </c>
      <c r="J76" s="44">
        <v>44491</v>
      </c>
      <c r="K76" s="49">
        <v>167.56</v>
      </c>
      <c r="L76" s="56">
        <f t="shared" si="1"/>
        <v>3.9150155168297937E-2</v>
      </c>
      <c r="M76" s="49">
        <v>170.57</v>
      </c>
      <c r="N76" s="56">
        <f t="shared" si="2"/>
        <v>2.0812569619511119E-2</v>
      </c>
      <c r="O76" s="49">
        <v>166.71</v>
      </c>
      <c r="P76" s="56">
        <f t="shared" si="3"/>
        <v>4.4448443404714752E-2</v>
      </c>
      <c r="Q76" s="18" t="s">
        <v>6690</v>
      </c>
    </row>
    <row r="77" spans="1:17" x14ac:dyDescent="0.25">
      <c r="A77" s="6" t="s">
        <v>404</v>
      </c>
      <c r="B77" s="18" t="s">
        <v>311</v>
      </c>
      <c r="C77" s="18" t="s">
        <v>312</v>
      </c>
      <c r="E77" s="26">
        <v>164.38</v>
      </c>
      <c r="F77" s="26">
        <v>171.34</v>
      </c>
      <c r="G77" s="28">
        <f t="shared" si="0"/>
        <v>-4.0620987510213653E-2</v>
      </c>
      <c r="H77" s="17">
        <v>41</v>
      </c>
      <c r="I77" s="17">
        <v>82</v>
      </c>
      <c r="J77" s="44">
        <v>44504</v>
      </c>
      <c r="K77" s="49">
        <v>163.56</v>
      </c>
      <c r="L77" s="56">
        <f t="shared" si="1"/>
        <v>5.0134507214477453E-3</v>
      </c>
      <c r="M77" s="49">
        <v>161.97</v>
      </c>
      <c r="N77" s="56">
        <f t="shared" si="2"/>
        <v>1.4879298635549772E-2</v>
      </c>
      <c r="O77" s="49">
        <v>158.72</v>
      </c>
      <c r="P77" s="56">
        <f t="shared" si="3"/>
        <v>3.5660282258064495E-2</v>
      </c>
      <c r="Q77" s="18" t="s">
        <v>6711</v>
      </c>
    </row>
    <row r="78" spans="1:17" x14ac:dyDescent="0.25">
      <c r="A78" s="6" t="s">
        <v>619</v>
      </c>
      <c r="B78" s="18" t="s">
        <v>706</v>
      </c>
      <c r="C78" s="18" t="s">
        <v>2641</v>
      </c>
      <c r="E78" s="26">
        <v>308.55</v>
      </c>
      <c r="F78" s="26">
        <v>321.89999999999998</v>
      </c>
      <c r="G78" s="28">
        <f t="shared" si="0"/>
        <v>-4.1472506989748269E-2</v>
      </c>
      <c r="H78" s="17">
        <v>92</v>
      </c>
      <c r="I78" s="17">
        <v>96</v>
      </c>
      <c r="J78" s="44">
        <v>44504</v>
      </c>
      <c r="K78" s="49">
        <v>307.95</v>
      </c>
      <c r="L78" s="56">
        <f t="shared" si="1"/>
        <v>1.9483682415977358E-3</v>
      </c>
      <c r="M78" s="49">
        <v>301.7</v>
      </c>
      <c r="N78" s="56">
        <f t="shared" si="2"/>
        <v>2.270467351673856E-2</v>
      </c>
      <c r="O78" s="49">
        <v>303.19</v>
      </c>
      <c r="P78" s="56">
        <f t="shared" si="3"/>
        <v>1.7678683333883088E-2</v>
      </c>
      <c r="Q78" s="18" t="s">
        <v>6691</v>
      </c>
    </row>
    <row r="79" spans="1:17" x14ac:dyDescent="0.25">
      <c r="A79" s="6" t="s">
        <v>831</v>
      </c>
      <c r="B79" s="18" t="s">
        <v>4244</v>
      </c>
      <c r="C79" s="18" t="s">
        <v>5077</v>
      </c>
      <c r="E79" s="26">
        <v>143.32</v>
      </c>
      <c r="F79" s="26">
        <v>150.66999999999999</v>
      </c>
      <c r="G79" s="28">
        <f t="shared" si="0"/>
        <v>-4.8782106590562119E-2</v>
      </c>
      <c r="H79" s="17">
        <v>44</v>
      </c>
      <c r="I79" s="17">
        <v>91</v>
      </c>
      <c r="J79" s="44">
        <v>44510</v>
      </c>
      <c r="K79" s="49">
        <v>139.51</v>
      </c>
      <c r="L79" s="56">
        <f t="shared" si="1"/>
        <v>2.730987026019642E-2</v>
      </c>
      <c r="M79" s="49">
        <v>140.87</v>
      </c>
      <c r="N79" s="56">
        <f t="shared" si="2"/>
        <v>1.739192162987143E-2</v>
      </c>
      <c r="O79" s="49">
        <v>136.19999999999999</v>
      </c>
      <c r="P79" s="56">
        <f t="shared" si="3"/>
        <v>5.227606461086641E-2</v>
      </c>
      <c r="Q79" s="18" t="s">
        <v>6695</v>
      </c>
    </row>
    <row r="80" spans="1:17" x14ac:dyDescent="0.25">
      <c r="A80" s="6" t="s">
        <v>832</v>
      </c>
      <c r="B80" s="18" t="s">
        <v>6709</v>
      </c>
      <c r="C80" s="18" t="s">
        <v>6718</v>
      </c>
      <c r="E80" s="26">
        <v>67.91</v>
      </c>
      <c r="F80" s="26">
        <v>72.27</v>
      </c>
      <c r="G80" s="28">
        <f t="shared" si="0"/>
        <v>-6.0329320603293199E-2</v>
      </c>
      <c r="H80" s="17">
        <v>98</v>
      </c>
      <c r="I80" s="17">
        <v>97</v>
      </c>
      <c r="J80" s="44">
        <v>44511</v>
      </c>
      <c r="K80" s="49">
        <v>63.5</v>
      </c>
      <c r="L80" s="56">
        <f t="shared" si="1"/>
        <v>6.9448818897637737E-2</v>
      </c>
      <c r="M80" s="49">
        <v>65.98</v>
      </c>
      <c r="N80" s="56">
        <f t="shared" si="2"/>
        <v>2.9251288269172362E-2</v>
      </c>
      <c r="O80" s="49">
        <v>63.85</v>
      </c>
      <c r="P80" s="56">
        <f t="shared" si="3"/>
        <v>6.3586530931871499E-2</v>
      </c>
      <c r="Q80" s="18" t="s">
        <v>6693</v>
      </c>
    </row>
    <row r="81" spans="1:18" x14ac:dyDescent="0.25">
      <c r="A81" s="6" t="s">
        <v>906</v>
      </c>
      <c r="B81" s="18" t="s">
        <v>6710</v>
      </c>
      <c r="C81" s="18" t="s">
        <v>6720</v>
      </c>
      <c r="E81" s="26">
        <v>135.71</v>
      </c>
      <c r="F81" s="26">
        <v>144.59</v>
      </c>
      <c r="G81" s="28">
        <f t="shared" si="0"/>
        <v>-6.1415035617954181E-2</v>
      </c>
      <c r="H81" s="17">
        <v>19</v>
      </c>
      <c r="I81" s="17">
        <v>85</v>
      </c>
      <c r="J81" s="44">
        <v>44509</v>
      </c>
      <c r="K81" s="49">
        <v>132.18</v>
      </c>
      <c r="L81" s="56">
        <f t="shared" si="1"/>
        <v>2.6706006960205787E-2</v>
      </c>
      <c r="M81" s="49">
        <v>131.06</v>
      </c>
      <c r="N81" s="56">
        <f t="shared" si="2"/>
        <v>3.5479932855180876E-2</v>
      </c>
      <c r="O81" s="49">
        <v>126.19</v>
      </c>
      <c r="P81" s="56">
        <f t="shared" si="3"/>
        <v>7.5441794119977895E-2</v>
      </c>
      <c r="Q81" s="18" t="s">
        <v>6721</v>
      </c>
    </row>
    <row r="82" spans="1:18" x14ac:dyDescent="0.25">
      <c r="A82" s="6" t="s">
        <v>913</v>
      </c>
      <c r="B82" s="18" t="s">
        <v>6656</v>
      </c>
      <c r="C82" s="18" t="s">
        <v>6662</v>
      </c>
      <c r="E82" s="26">
        <v>77.47</v>
      </c>
      <c r="F82" s="26">
        <v>82.56</v>
      </c>
      <c r="G82" s="28">
        <f t="shared" si="0"/>
        <v>-6.1652131782945777E-2</v>
      </c>
      <c r="H82" s="17">
        <v>79</v>
      </c>
      <c r="I82" s="17">
        <v>78</v>
      </c>
      <c r="J82" s="44">
        <v>44532</v>
      </c>
      <c r="K82" s="49">
        <v>74.489999999999995</v>
      </c>
      <c r="L82" s="56">
        <f t="shared" si="1"/>
        <v>4.0005369848301844E-2</v>
      </c>
      <c r="M82" s="49">
        <v>77.3</v>
      </c>
      <c r="N82" s="56">
        <f t="shared" si="2"/>
        <v>2.1992238033635408E-3</v>
      </c>
      <c r="O82" s="49">
        <v>72.16</v>
      </c>
      <c r="P82" s="56">
        <f t="shared" si="3"/>
        <v>7.3586474501108681E-2</v>
      </c>
      <c r="Q82" s="18" t="s">
        <v>6663</v>
      </c>
    </row>
    <row r="83" spans="1:18" x14ac:dyDescent="0.25">
      <c r="A83" s="6" t="s">
        <v>976</v>
      </c>
      <c r="B83" s="18" t="s">
        <v>3948</v>
      </c>
      <c r="C83" s="18" t="s">
        <v>3956</v>
      </c>
      <c r="E83" s="26">
        <v>279.43</v>
      </c>
      <c r="F83" s="26">
        <v>301.99</v>
      </c>
      <c r="G83" s="28">
        <f t="shared" si="0"/>
        <v>-7.4704460412596443E-2</v>
      </c>
      <c r="H83" s="17">
        <v>16</v>
      </c>
      <c r="I83" s="17">
        <v>97</v>
      </c>
      <c r="J83" s="44">
        <v>44505</v>
      </c>
      <c r="K83" s="49">
        <v>267.79000000000002</v>
      </c>
      <c r="L83" s="56">
        <f t="shared" si="1"/>
        <v>4.3466895701855877E-2</v>
      </c>
      <c r="M83" s="49">
        <v>271.49</v>
      </c>
      <c r="N83" s="56">
        <f t="shared" si="2"/>
        <v>2.9246012744484132E-2</v>
      </c>
      <c r="O83" s="49">
        <v>252.03</v>
      </c>
      <c r="P83" s="56">
        <f t="shared" si="3"/>
        <v>0.10871721620442013</v>
      </c>
      <c r="Q83" s="18" t="s">
        <v>6700</v>
      </c>
      <c r="R83" s="18"/>
    </row>
    <row r="84" spans="1:18" x14ac:dyDescent="0.25">
      <c r="A84" s="6" t="s">
        <v>1082</v>
      </c>
      <c r="B84" s="18" t="s">
        <v>4672</v>
      </c>
      <c r="C84" s="18" t="s">
        <v>6224</v>
      </c>
      <c r="E84" s="26">
        <v>62.79</v>
      </c>
      <c r="F84" s="26">
        <v>69.72</v>
      </c>
      <c r="G84" s="28">
        <f t="shared" si="0"/>
        <v>-9.9397590361445784E-2</v>
      </c>
      <c r="H84" s="17">
        <v>65</v>
      </c>
      <c r="I84" s="17">
        <v>89</v>
      </c>
      <c r="J84" s="44">
        <v>44502</v>
      </c>
      <c r="K84" s="49">
        <v>63.85</v>
      </c>
      <c r="L84" s="56">
        <f t="shared" si="1"/>
        <v>-1.6601409553641384E-2</v>
      </c>
      <c r="M84" s="49">
        <v>63.31</v>
      </c>
      <c r="N84" s="56">
        <f t="shared" si="2"/>
        <v>-8.2135523613963528E-3</v>
      </c>
      <c r="O84" s="49">
        <v>63.21</v>
      </c>
      <c r="P84" s="56">
        <f t="shared" si="3"/>
        <v>-6.6445182724252762E-3</v>
      </c>
      <c r="Q84" s="18" t="s">
        <v>6696</v>
      </c>
    </row>
    <row r="85" spans="1:18" x14ac:dyDescent="0.25">
      <c r="A85" s="6" t="s">
        <v>1083</v>
      </c>
      <c r="B85" s="18" t="s">
        <v>5812</v>
      </c>
      <c r="C85" s="18" t="s">
        <v>6722</v>
      </c>
      <c r="E85" s="26">
        <v>310.92</v>
      </c>
      <c r="F85" s="26">
        <v>346.54</v>
      </c>
      <c r="G85" s="28">
        <f t="shared" si="0"/>
        <v>-0.10278755699197785</v>
      </c>
      <c r="H85" s="17">
        <v>65</v>
      </c>
      <c r="I85" s="17">
        <v>99</v>
      </c>
      <c r="J85" s="44">
        <v>44497</v>
      </c>
      <c r="K85" s="49">
        <v>269.23</v>
      </c>
      <c r="L85" s="56">
        <f t="shared" si="1"/>
        <v>0.15484901385432528</v>
      </c>
      <c r="M85" s="49">
        <v>297.07</v>
      </c>
      <c r="N85" s="56">
        <f t="shared" si="2"/>
        <v>4.6622008280876641E-2</v>
      </c>
      <c r="O85" s="49">
        <v>244.9</v>
      </c>
      <c r="P85" s="56">
        <f t="shared" si="3"/>
        <v>0.26957942017149861</v>
      </c>
      <c r="Q85" s="18" t="s">
        <v>6723</v>
      </c>
    </row>
    <row r="86" spans="1:18" x14ac:dyDescent="0.25">
      <c r="A86" s="6" t="s">
        <v>1084</v>
      </c>
      <c r="B86" s="18"/>
      <c r="C86" s="18"/>
      <c r="E86" s="26"/>
      <c r="F86" s="26"/>
      <c r="G86" s="28"/>
      <c r="H86" s="17"/>
      <c r="I86" s="17"/>
      <c r="J86" s="44"/>
      <c r="K86" s="49"/>
      <c r="L86" s="56"/>
      <c r="M86" s="49"/>
      <c r="N86" s="56"/>
      <c r="O86" s="49"/>
      <c r="P86" s="56"/>
      <c r="Q86" s="18"/>
    </row>
    <row r="87" spans="1:18" x14ac:dyDescent="0.25">
      <c r="A87" s="6" t="s">
        <v>1514</v>
      </c>
      <c r="B87" s="18"/>
      <c r="C87" s="18"/>
      <c r="E87" s="26"/>
      <c r="F87" s="26"/>
      <c r="G87" s="28"/>
      <c r="H87" s="17"/>
      <c r="I87" s="17"/>
      <c r="J87" s="44"/>
      <c r="K87" s="49"/>
      <c r="L87" s="56"/>
      <c r="M87" s="49"/>
      <c r="N87" s="56"/>
      <c r="O87" s="49"/>
      <c r="P87" s="56"/>
      <c r="Q87" s="18"/>
    </row>
    <row r="88" spans="1:18" x14ac:dyDescent="0.25">
      <c r="A88" s="6" t="s">
        <v>1515</v>
      </c>
      <c r="B88" s="18"/>
      <c r="C88" s="18"/>
      <c r="E88" s="26"/>
      <c r="F88" s="26"/>
      <c r="G88" s="28"/>
      <c r="H88" s="17"/>
      <c r="I88" s="17"/>
      <c r="J88" s="44"/>
      <c r="K88" s="49"/>
      <c r="L88" s="56"/>
      <c r="M88" s="49"/>
      <c r="N88" s="56"/>
      <c r="O88" s="49"/>
      <c r="P88" s="56"/>
      <c r="Q88" s="18"/>
    </row>
    <row r="89" spans="1:18" x14ac:dyDescent="0.25">
      <c r="A89" s="6" t="s">
        <v>1518</v>
      </c>
      <c r="J89" s="44"/>
    </row>
    <row r="90" spans="1:18" x14ac:dyDescent="0.25">
      <c r="A90" s="6" t="s">
        <v>1519</v>
      </c>
      <c r="J90" s="44"/>
    </row>
    <row r="91" spans="1:18" x14ac:dyDescent="0.25">
      <c r="A91" s="6" t="s">
        <v>1820</v>
      </c>
      <c r="J91" s="44"/>
    </row>
    <row r="92" spans="1:18" x14ac:dyDescent="0.25">
      <c r="A92" s="6" t="s">
        <v>4642</v>
      </c>
      <c r="B92" s="18"/>
      <c r="C92" s="18"/>
      <c r="D92" s="18"/>
      <c r="E92" s="26"/>
      <c r="F92" s="26"/>
      <c r="G92" s="28"/>
      <c r="H92" s="17"/>
      <c r="I92" s="17"/>
      <c r="J92" s="44"/>
      <c r="K92" s="49"/>
      <c r="L92" s="49"/>
      <c r="M92" s="49"/>
      <c r="N92" s="18"/>
    </row>
    <row r="93" spans="1:18" x14ac:dyDescent="0.25">
      <c r="A93" s="6" t="s">
        <v>5990</v>
      </c>
      <c r="J93" s="44"/>
    </row>
    <row r="94" spans="1:18" x14ac:dyDescent="0.25">
      <c r="A94" s="6" t="s">
        <v>5991</v>
      </c>
      <c r="J94" s="44"/>
    </row>
    <row r="95" spans="1:18" x14ac:dyDescent="0.25">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0:Q85">
    <sortCondition descending="1" ref="G60:G85"/>
  </sortState>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C687-08FD-48FA-BDEC-90F4B01155A5}">
  <dimension ref="A1:T96"/>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t="s">
        <v>6731</v>
      </c>
    </row>
    <row r="3" spans="1:16" x14ac:dyDescent="0.25">
      <c r="H3" s="43">
        <v>44477</v>
      </c>
      <c r="I3" s="2"/>
      <c r="J3" s="44">
        <v>44480</v>
      </c>
      <c r="K3" s="43">
        <v>44481</v>
      </c>
      <c r="L3" s="43">
        <v>44482</v>
      </c>
      <c r="M3" s="43">
        <v>44483</v>
      </c>
      <c r="N3" s="43">
        <v>44484</v>
      </c>
      <c r="P3" t="s">
        <v>1973</v>
      </c>
    </row>
    <row r="4" spans="1:16" ht="15.75" thickBot="1" x14ac:dyDescent="0.3">
      <c r="A4" t="s">
        <v>0</v>
      </c>
      <c r="C4" s="10">
        <v>44480</v>
      </c>
      <c r="D4" s="11" t="s">
        <v>66</v>
      </c>
      <c r="E4" s="10">
        <v>44484</v>
      </c>
      <c r="J4" s="2" t="s">
        <v>58</v>
      </c>
      <c r="K4" s="2" t="s">
        <v>59</v>
      </c>
      <c r="L4" s="2" t="s">
        <v>60</v>
      </c>
      <c r="M4" s="2" t="s">
        <v>61</v>
      </c>
      <c r="N4" s="2" t="s">
        <v>62</v>
      </c>
    </row>
    <row r="5" spans="1:16" ht="15.75" thickBot="1" x14ac:dyDescent="0.3">
      <c r="G5" t="s">
        <v>57</v>
      </c>
      <c r="H5" s="8">
        <v>14579.51</v>
      </c>
      <c r="J5" s="16">
        <v>14486.2</v>
      </c>
      <c r="K5" s="16">
        <v>14465.29</v>
      </c>
      <c r="L5" s="16">
        <v>14571.63</v>
      </c>
      <c r="M5" s="16">
        <v>14823.43</v>
      </c>
      <c r="N5" s="16">
        <v>14897.46</v>
      </c>
      <c r="P5" s="5">
        <f>(N5-H5)/H5</f>
        <v>2.1808003149625665E-2</v>
      </c>
    </row>
    <row r="6" spans="1:16" ht="15.75" thickBot="1" x14ac:dyDescent="0.3">
      <c r="A6" t="s">
        <v>2</v>
      </c>
      <c r="C6" s="33" t="s">
        <v>6732</v>
      </c>
      <c r="D6" s="1"/>
      <c r="E6" s="1"/>
      <c r="G6" t="s">
        <v>3680</v>
      </c>
      <c r="H6" s="9">
        <v>4391.34</v>
      </c>
      <c r="J6" s="16">
        <v>4361.1899999999996</v>
      </c>
      <c r="K6" s="21">
        <v>4350.6499999999996</v>
      </c>
      <c r="L6" s="21">
        <v>4363.8</v>
      </c>
      <c r="M6" s="16">
        <v>4438.26</v>
      </c>
      <c r="N6" s="16">
        <v>4464.88</v>
      </c>
      <c r="P6" s="5">
        <f>(N6-H6)/H6</f>
        <v>1.6746596710798974E-2</v>
      </c>
    </row>
    <row r="7" spans="1:16" x14ac:dyDescent="0.25">
      <c r="C7" s="12"/>
      <c r="J7" s="12"/>
    </row>
    <row r="8" spans="1:16" x14ac:dyDescent="0.25">
      <c r="C8" s="12"/>
      <c r="J8" s="12"/>
    </row>
    <row r="9" spans="1:16" x14ac:dyDescent="0.25">
      <c r="A9" t="s">
        <v>3</v>
      </c>
      <c r="C9" t="s">
        <v>6765</v>
      </c>
      <c r="J9" s="18"/>
    </row>
    <row r="10" spans="1:16" x14ac:dyDescent="0.25">
      <c r="C10" s="37" t="s">
        <v>6766</v>
      </c>
      <c r="J10" s="18"/>
    </row>
    <row r="11" spans="1:16" x14ac:dyDescent="0.25">
      <c r="C11" s="37" t="s">
        <v>6767</v>
      </c>
      <c r="J11" s="18"/>
    </row>
    <row r="12" spans="1:16" x14ac:dyDescent="0.25">
      <c r="C12" s="37" t="s">
        <v>6768</v>
      </c>
      <c r="J12" s="18"/>
    </row>
    <row r="13" spans="1:16" x14ac:dyDescent="0.25">
      <c r="C13" s="37" t="s">
        <v>6769</v>
      </c>
      <c r="J13" s="18"/>
    </row>
    <row r="14" spans="1:16" x14ac:dyDescent="0.25">
      <c r="C14" s="37"/>
      <c r="J14" s="18"/>
    </row>
    <row r="15" spans="1:16" x14ac:dyDescent="0.25">
      <c r="C15" s="12"/>
      <c r="J15" s="18"/>
    </row>
    <row r="16" spans="1:16" x14ac:dyDescent="0.25">
      <c r="C16" s="12" t="s">
        <v>6753</v>
      </c>
      <c r="J16" s="18"/>
    </row>
    <row r="17" spans="3:10" x14ac:dyDescent="0.25">
      <c r="C17" s="12"/>
      <c r="J17" s="18"/>
    </row>
    <row r="18" spans="3:10" x14ac:dyDescent="0.25">
      <c r="C18" s="12"/>
      <c r="J18" s="18"/>
    </row>
    <row r="19" spans="3:10" x14ac:dyDescent="0.25">
      <c r="F19" s="2" t="s">
        <v>6502</v>
      </c>
      <c r="J19" s="18"/>
    </row>
    <row r="20" spans="3:10" x14ac:dyDescent="0.25">
      <c r="C20" t="s">
        <v>3391</v>
      </c>
      <c r="D20" s="5">
        <v>1</v>
      </c>
      <c r="E20" s="7"/>
      <c r="F20" s="2" t="s">
        <v>6503</v>
      </c>
      <c r="I20" s="5"/>
      <c r="J20" s="18"/>
    </row>
    <row r="21" spans="3:10" x14ac:dyDescent="0.25">
      <c r="D21" s="5"/>
      <c r="E21" s="7"/>
      <c r="I21" s="5"/>
      <c r="J21" s="18"/>
    </row>
    <row r="22" spans="3:10" x14ac:dyDescent="0.25">
      <c r="D22" s="5"/>
      <c r="E22" s="7"/>
      <c r="F22" s="57"/>
      <c r="I22" s="5"/>
      <c r="J22" s="18"/>
    </row>
    <row r="23" spans="3:10" x14ac:dyDescent="0.25">
      <c r="D23" s="5"/>
      <c r="E23" s="7"/>
      <c r="F23" s="57"/>
      <c r="I23" s="5"/>
      <c r="J23" s="18"/>
    </row>
    <row r="24" spans="3:10" x14ac:dyDescent="0.25">
      <c r="D24" s="5"/>
      <c r="E24" s="7"/>
      <c r="F24" s="57"/>
      <c r="I24" s="5"/>
      <c r="J24" s="18"/>
    </row>
    <row r="25" spans="3:10" x14ac:dyDescent="0.25">
      <c r="D25" s="5"/>
      <c r="F25" s="57"/>
      <c r="I25" s="5"/>
      <c r="J25" s="18"/>
    </row>
    <row r="26" spans="3:10" x14ac:dyDescent="0.25">
      <c r="D26" s="5"/>
      <c r="F26" s="57"/>
      <c r="I26" s="5"/>
      <c r="J26" s="18"/>
    </row>
    <row r="27" spans="3:10" x14ac:dyDescent="0.25">
      <c r="D27" s="5"/>
      <c r="E27" s="27"/>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G30" s="28"/>
      <c r="H30" s="18"/>
      <c r="I30" s="5"/>
      <c r="J30" s="18"/>
    </row>
    <row r="31" spans="3:10" x14ac:dyDescent="0.25">
      <c r="G31" s="28"/>
      <c r="H31" s="18"/>
      <c r="I31" s="5"/>
      <c r="J31" s="18"/>
    </row>
    <row r="32" spans="3:10" x14ac:dyDescent="0.25">
      <c r="G32" s="28"/>
      <c r="H32" s="18"/>
      <c r="I32" s="5"/>
      <c r="J32" s="18"/>
    </row>
    <row r="33" spans="1:19" x14ac:dyDescent="0.25">
      <c r="G33" s="28"/>
      <c r="H33" s="18"/>
      <c r="I33" s="5"/>
      <c r="J33" s="18"/>
    </row>
    <row r="34" spans="1:19" x14ac:dyDescent="0.25">
      <c r="D34" s="5"/>
      <c r="E34" s="27"/>
      <c r="F34" s="57"/>
      <c r="G34" s="28"/>
      <c r="H34" s="18"/>
      <c r="I34" s="5"/>
      <c r="J34" s="18"/>
    </row>
    <row r="35" spans="1:19" x14ac:dyDescent="0.25">
      <c r="D35" s="5">
        <f>SUM(D20:D34)</f>
        <v>1</v>
      </c>
      <c r="F35" s="57"/>
      <c r="I35" s="28"/>
      <c r="J35" s="18"/>
    </row>
    <row r="36" spans="1:19" x14ac:dyDescent="0.25">
      <c r="E36" s="27"/>
      <c r="F36" s="18"/>
      <c r="G36" s="28"/>
      <c r="H36" s="18"/>
      <c r="I36" s="28"/>
      <c r="J36" s="18"/>
    </row>
    <row r="37" spans="1:19" x14ac:dyDescent="0.25">
      <c r="D37" s="5"/>
      <c r="E37" s="27"/>
      <c r="F37" s="18"/>
      <c r="G37" s="28"/>
      <c r="H37" s="18"/>
      <c r="I37" s="28"/>
      <c r="J37" s="18"/>
    </row>
    <row r="38" spans="1:19" x14ac:dyDescent="0.25">
      <c r="C38" s="12"/>
      <c r="E38" s="27"/>
      <c r="F38" s="17" t="s">
        <v>4013</v>
      </c>
      <c r="G38" s="18"/>
      <c r="H38" s="12"/>
      <c r="I38" s="18"/>
    </row>
    <row r="39" spans="1:19" x14ac:dyDescent="0.25">
      <c r="A39" t="s">
        <v>4</v>
      </c>
      <c r="C39" s="12"/>
      <c r="E39" s="30" t="s">
        <v>7</v>
      </c>
      <c r="F39" s="30" t="s">
        <v>8</v>
      </c>
      <c r="G39" s="30" t="s">
        <v>9</v>
      </c>
      <c r="H39" s="30" t="s">
        <v>10</v>
      </c>
      <c r="I39" s="30" t="s">
        <v>24</v>
      </c>
      <c r="J39" s="30" t="s">
        <v>26</v>
      </c>
      <c r="K39" s="30" t="s">
        <v>25</v>
      </c>
      <c r="L39" s="30" t="s">
        <v>4733</v>
      </c>
      <c r="M39" s="29" t="s">
        <v>11</v>
      </c>
      <c r="N39" s="31"/>
      <c r="O39" s="31"/>
      <c r="P39" s="31"/>
      <c r="Q39" s="31"/>
      <c r="R39" s="31"/>
      <c r="S39" s="31"/>
    </row>
    <row r="40" spans="1:19" x14ac:dyDescent="0.25">
      <c r="A40" s="6" t="s">
        <v>5</v>
      </c>
      <c r="E40" s="4"/>
      <c r="F40" s="4"/>
      <c r="G40" s="5"/>
      <c r="H40" s="4"/>
      <c r="I40" s="4"/>
      <c r="J40" s="25"/>
      <c r="K40" s="25"/>
      <c r="L40" s="2"/>
    </row>
    <row r="41" spans="1:19" x14ac:dyDescent="0.25">
      <c r="A41" s="6" t="s">
        <v>12</v>
      </c>
      <c r="E41" s="4"/>
      <c r="G41" s="5"/>
      <c r="H41" s="4"/>
      <c r="I41" s="4"/>
      <c r="J41" s="2"/>
      <c r="K41" s="2"/>
      <c r="L41" s="2"/>
    </row>
    <row r="42" spans="1:19" x14ac:dyDescent="0.25">
      <c r="A42" s="6" t="s">
        <v>13</v>
      </c>
      <c r="E42" s="4"/>
      <c r="G42" s="5"/>
      <c r="H42" s="4"/>
      <c r="I42" s="4"/>
      <c r="J42" s="2"/>
      <c r="K42" s="2"/>
    </row>
    <row r="43" spans="1:19" x14ac:dyDescent="0.25">
      <c r="A43" s="6" t="s">
        <v>14</v>
      </c>
      <c r="E43" s="4"/>
      <c r="F43" s="4"/>
      <c r="G43" s="5"/>
      <c r="H43" s="4"/>
      <c r="I43" s="4"/>
      <c r="J43" s="25"/>
      <c r="K43" s="25"/>
      <c r="L43" s="2"/>
    </row>
    <row r="44" spans="1:19" x14ac:dyDescent="0.25">
      <c r="A44" s="6" t="s">
        <v>15</v>
      </c>
      <c r="E44" s="4"/>
      <c r="F44" s="4"/>
      <c r="G44" s="5"/>
      <c r="H44" s="4"/>
      <c r="I44" s="4"/>
      <c r="J44" s="25"/>
      <c r="K44" s="25"/>
    </row>
    <row r="45" spans="1:19" x14ac:dyDescent="0.25">
      <c r="A45" s="6" t="s">
        <v>16</v>
      </c>
      <c r="E45" s="4"/>
      <c r="F45" s="4"/>
      <c r="G45" s="5"/>
      <c r="H45" s="13"/>
      <c r="I45" s="4"/>
      <c r="J45" s="2"/>
      <c r="K45" s="2"/>
      <c r="L45" s="2"/>
    </row>
    <row r="46" spans="1:19" x14ac:dyDescent="0.25">
      <c r="A46" s="6" t="s">
        <v>17</v>
      </c>
      <c r="E46" s="4"/>
      <c r="F46" s="4"/>
      <c r="G46" s="5"/>
      <c r="H46" s="4"/>
      <c r="I46" s="4"/>
      <c r="J46" s="2"/>
      <c r="K46" s="2"/>
      <c r="L46" s="2"/>
    </row>
    <row r="47" spans="1:19" x14ac:dyDescent="0.25">
      <c r="A47" s="6" t="s">
        <v>18</v>
      </c>
      <c r="E47" s="4"/>
      <c r="F47" s="4"/>
      <c r="G47" s="5"/>
      <c r="H47" s="4"/>
      <c r="I47" s="4"/>
      <c r="J47" s="2"/>
      <c r="K47" s="2"/>
      <c r="L47" s="2"/>
    </row>
    <row r="48" spans="1:19" x14ac:dyDescent="0.25">
      <c r="A48" s="6" t="s">
        <v>63</v>
      </c>
      <c r="E48" s="4"/>
      <c r="F48" s="4"/>
      <c r="G48" s="5"/>
      <c r="H48" s="4"/>
      <c r="I48" s="4"/>
      <c r="J48" s="2"/>
      <c r="K48" s="2"/>
      <c r="L48" s="2"/>
    </row>
    <row r="49" spans="1:20" x14ac:dyDescent="0.25">
      <c r="A49" s="6" t="s">
        <v>67</v>
      </c>
    </row>
    <row r="50" spans="1:20" x14ac:dyDescent="0.25">
      <c r="A50" s="6" t="s">
        <v>98</v>
      </c>
    </row>
    <row r="51" spans="1:20" x14ac:dyDescent="0.25">
      <c r="A51" s="6" t="s">
        <v>102</v>
      </c>
    </row>
    <row r="53" spans="1:20" x14ac:dyDescent="0.25">
      <c r="E53" t="s">
        <v>6733</v>
      </c>
      <c r="G53" s="2" t="s">
        <v>5291</v>
      </c>
      <c r="J53" s="2" t="s">
        <v>5287</v>
      </c>
      <c r="L53" s="2" t="s">
        <v>6053</v>
      </c>
      <c r="N53" s="2" t="s">
        <v>6053</v>
      </c>
      <c r="P53" s="2" t="s">
        <v>6053</v>
      </c>
    </row>
    <row r="54" spans="1:20" x14ac:dyDescent="0.25">
      <c r="A54" s="3" t="s">
        <v>21</v>
      </c>
      <c r="E54" s="22" t="s">
        <v>7</v>
      </c>
      <c r="F54" s="22" t="s">
        <v>24</v>
      </c>
      <c r="G54" s="22" t="s">
        <v>5292</v>
      </c>
      <c r="H54" s="22" t="s">
        <v>25</v>
      </c>
      <c r="I54" s="22" t="s">
        <v>26</v>
      </c>
      <c r="J54" s="22" t="s">
        <v>25</v>
      </c>
      <c r="K54" s="22" t="s">
        <v>5924</v>
      </c>
      <c r="L54" s="22" t="s">
        <v>5924</v>
      </c>
      <c r="M54" s="22" t="s">
        <v>5294</v>
      </c>
      <c r="N54" s="22" t="s">
        <v>5294</v>
      </c>
      <c r="O54" s="22" t="s">
        <v>5295</v>
      </c>
      <c r="P54" s="22" t="s">
        <v>5295</v>
      </c>
      <c r="Q54" s="23" t="s">
        <v>11</v>
      </c>
    </row>
    <row r="55" spans="1:20" x14ac:dyDescent="0.25">
      <c r="A55" s="3" t="s">
        <v>5957</v>
      </c>
      <c r="E55" s="22"/>
      <c r="F55" s="22"/>
      <c r="G55" s="22"/>
      <c r="H55" s="22"/>
      <c r="I55" s="22"/>
      <c r="J55" s="22"/>
      <c r="K55" s="22"/>
      <c r="M55" s="22"/>
      <c r="O55" s="22"/>
      <c r="Q55" s="23"/>
    </row>
    <row r="56" spans="1:20" x14ac:dyDescent="0.25">
      <c r="A56" s="6" t="s">
        <v>5</v>
      </c>
      <c r="B56" s="18" t="s">
        <v>3212</v>
      </c>
      <c r="C56" s="18" t="s">
        <v>5674</v>
      </c>
      <c r="E56" s="26">
        <v>164.79</v>
      </c>
      <c r="F56" s="26">
        <v>137.07</v>
      </c>
      <c r="G56" s="28">
        <f t="shared" ref="G56:G85" si="0">(E56-F56)/F56</f>
        <v>0.20223243598161522</v>
      </c>
      <c r="H56" s="17">
        <v>35</v>
      </c>
      <c r="I56" s="17">
        <v>98</v>
      </c>
      <c r="J56" s="44">
        <v>44504</v>
      </c>
      <c r="K56" s="49">
        <v>130.55000000000001</v>
      </c>
      <c r="L56" s="56">
        <f t="shared" ref="L56:L85" si="1">(E56-K56)/K56</f>
        <v>0.26227499042512431</v>
      </c>
      <c r="M56" s="49">
        <v>138.47</v>
      </c>
      <c r="N56" s="56">
        <f t="shared" ref="N56:N85" si="2">(E56-M56)/M56</f>
        <v>0.19007727305553546</v>
      </c>
      <c r="O56" s="49">
        <v>128.11000000000001</v>
      </c>
      <c r="P56" s="56">
        <f t="shared" ref="P56:P85" si="3">(E56-O56)/O56</f>
        <v>0.28631644680352802</v>
      </c>
      <c r="Q56" s="18" t="s">
        <v>6741</v>
      </c>
    </row>
    <row r="57" spans="1:20" x14ac:dyDescent="0.25">
      <c r="A57" s="6" t="s">
        <v>12</v>
      </c>
      <c r="B57" s="18" t="s">
        <v>6658</v>
      </c>
      <c r="C57" s="18" t="s">
        <v>6666</v>
      </c>
      <c r="E57" s="26">
        <v>58.76</v>
      </c>
      <c r="F57" s="26">
        <v>49.99</v>
      </c>
      <c r="G57" s="28">
        <f t="shared" si="0"/>
        <v>0.1754350870174034</v>
      </c>
      <c r="H57" s="17">
        <v>68</v>
      </c>
      <c r="I57" s="17">
        <v>96</v>
      </c>
      <c r="J57" s="44">
        <v>44489</v>
      </c>
      <c r="K57" s="49">
        <v>49.34</v>
      </c>
      <c r="L57" s="56">
        <f t="shared" si="1"/>
        <v>0.19092014592622605</v>
      </c>
      <c r="M57" s="49">
        <v>53.53</v>
      </c>
      <c r="N57" s="56">
        <f t="shared" si="2"/>
        <v>9.7702223052493875E-2</v>
      </c>
      <c r="O57" s="49">
        <v>48.71</v>
      </c>
      <c r="P57" s="56">
        <f t="shared" si="3"/>
        <v>0.20632313693286794</v>
      </c>
      <c r="Q57" s="18" t="s">
        <v>6701</v>
      </c>
    </row>
    <row r="58" spans="1:20" x14ac:dyDescent="0.25">
      <c r="A58" s="6" t="s">
        <v>13</v>
      </c>
      <c r="B58" s="18" t="s">
        <v>6708</v>
      </c>
      <c r="C58" s="18" t="s">
        <v>6716</v>
      </c>
      <c r="E58" s="26">
        <v>91.65</v>
      </c>
      <c r="F58" s="26">
        <v>80.75</v>
      </c>
      <c r="G58" s="28">
        <f t="shared" si="0"/>
        <v>0.13498452012383907</v>
      </c>
      <c r="H58" s="17">
        <v>37</v>
      </c>
      <c r="I58" s="17">
        <v>91</v>
      </c>
      <c r="J58" s="44">
        <v>44497</v>
      </c>
      <c r="K58" s="49">
        <v>76.069999999999993</v>
      </c>
      <c r="L58" s="56">
        <f t="shared" si="1"/>
        <v>0.20481135795977407</v>
      </c>
      <c r="M58" s="49">
        <v>80.89</v>
      </c>
      <c r="N58" s="56">
        <f t="shared" si="2"/>
        <v>0.13302015082210417</v>
      </c>
      <c r="O58" s="49">
        <v>73.06</v>
      </c>
      <c r="P58" s="56">
        <f t="shared" si="3"/>
        <v>0.25444839857651247</v>
      </c>
      <c r="Q58" s="18" t="s">
        <v>6739</v>
      </c>
      <c r="S58" s="18"/>
    </row>
    <row r="59" spans="1:20" x14ac:dyDescent="0.25">
      <c r="A59" s="6" t="s">
        <v>14</v>
      </c>
      <c r="B59" s="18" t="s">
        <v>6681</v>
      </c>
      <c r="C59" s="18" t="s">
        <v>6685</v>
      </c>
      <c r="E59" s="26">
        <v>86.59</v>
      </c>
      <c r="F59" s="26">
        <v>76.599999999999994</v>
      </c>
      <c r="G59" s="28">
        <f t="shared" si="0"/>
        <v>0.13041775456919072</v>
      </c>
      <c r="H59" s="17">
        <v>68</v>
      </c>
      <c r="I59" s="17">
        <v>93</v>
      </c>
      <c r="J59" s="44">
        <v>44498</v>
      </c>
      <c r="K59" s="49">
        <v>65.849999999999994</v>
      </c>
      <c r="L59" s="56">
        <f t="shared" si="1"/>
        <v>0.31495823842065318</v>
      </c>
      <c r="M59" s="49">
        <v>75.069999999999993</v>
      </c>
      <c r="N59" s="56">
        <f t="shared" si="2"/>
        <v>0.15345677367790078</v>
      </c>
      <c r="O59" s="49">
        <v>64.58</v>
      </c>
      <c r="P59" s="56">
        <f t="shared" si="3"/>
        <v>0.34081759058532063</v>
      </c>
      <c r="Q59" s="18" t="s">
        <v>6742</v>
      </c>
      <c r="T59" s="18"/>
    </row>
    <row r="60" spans="1:20" x14ac:dyDescent="0.25">
      <c r="A60" s="6" t="s">
        <v>15</v>
      </c>
      <c r="B60" s="18" t="s">
        <v>6622</v>
      </c>
      <c r="C60" s="18" t="s">
        <v>6626</v>
      </c>
      <c r="E60" s="26">
        <v>103.91</v>
      </c>
      <c r="F60" s="26">
        <v>91.96</v>
      </c>
      <c r="G60" s="28">
        <f t="shared" si="0"/>
        <v>0.1299478033927795</v>
      </c>
      <c r="H60" s="17">
        <v>95</v>
      </c>
      <c r="I60" s="17">
        <v>92</v>
      </c>
      <c r="J60" s="44">
        <v>44491</v>
      </c>
      <c r="K60" s="49">
        <v>95.61</v>
      </c>
      <c r="L60" s="56">
        <f t="shared" si="1"/>
        <v>8.6811003033155504E-2</v>
      </c>
      <c r="M60" s="49">
        <v>100.75</v>
      </c>
      <c r="N60" s="56">
        <f t="shared" si="2"/>
        <v>3.1364764267990043E-2</v>
      </c>
      <c r="O60" s="49">
        <v>94.28</v>
      </c>
      <c r="P60" s="56">
        <f t="shared" si="3"/>
        <v>0.10214255409418747</v>
      </c>
      <c r="Q60" s="18" t="s">
        <v>6735</v>
      </c>
    </row>
    <row r="61" spans="1:20" x14ac:dyDescent="0.25">
      <c r="A61" s="6" t="s">
        <v>16</v>
      </c>
      <c r="B61" s="18" t="s">
        <v>5812</v>
      </c>
      <c r="C61" s="18" t="s">
        <v>6722</v>
      </c>
      <c r="E61" s="26">
        <v>391.51</v>
      </c>
      <c r="F61" s="26">
        <v>346.54</v>
      </c>
      <c r="G61" s="28">
        <f t="shared" si="0"/>
        <v>0.12976856928493094</v>
      </c>
      <c r="H61" s="17">
        <v>65</v>
      </c>
      <c r="I61" s="17">
        <v>99</v>
      </c>
      <c r="J61" s="44">
        <v>44497</v>
      </c>
      <c r="K61" s="49">
        <v>277.01</v>
      </c>
      <c r="L61" s="56">
        <f t="shared" si="1"/>
        <v>0.41334247861088047</v>
      </c>
      <c r="M61" s="49">
        <v>318.27999999999997</v>
      </c>
      <c r="N61" s="56">
        <f t="shared" si="2"/>
        <v>0.23008043232374017</v>
      </c>
      <c r="O61" s="49">
        <v>263.36</v>
      </c>
      <c r="P61" s="56">
        <f t="shared" si="3"/>
        <v>0.48659629404617244</v>
      </c>
      <c r="Q61" s="18" t="s">
        <v>6752</v>
      </c>
    </row>
    <row r="62" spans="1:20" x14ac:dyDescent="0.25">
      <c r="A62" s="6" t="s">
        <v>17</v>
      </c>
      <c r="B62" s="18" t="s">
        <v>1807</v>
      </c>
      <c r="C62" s="18" t="s">
        <v>6428</v>
      </c>
      <c r="E62" s="26">
        <v>122.28</v>
      </c>
      <c r="F62" s="26">
        <v>108.74</v>
      </c>
      <c r="G62" s="28">
        <f t="shared" si="0"/>
        <v>0.12451719698363074</v>
      </c>
      <c r="H62" s="17">
        <v>50</v>
      </c>
      <c r="I62" s="17">
        <v>86</v>
      </c>
      <c r="J62" s="43">
        <v>44505</v>
      </c>
      <c r="K62" s="49">
        <v>112.89</v>
      </c>
      <c r="L62" s="56">
        <f t="shared" si="1"/>
        <v>8.3178315174063253E-2</v>
      </c>
      <c r="M62" s="49">
        <v>116.15</v>
      </c>
      <c r="N62" s="56">
        <f t="shared" si="2"/>
        <v>5.2776582006026647E-2</v>
      </c>
      <c r="O62" s="49">
        <v>111.44</v>
      </c>
      <c r="P62" s="56">
        <f t="shared" si="3"/>
        <v>9.7272074659009361E-2</v>
      </c>
      <c r="Q62" s="18" t="s">
        <v>6737</v>
      </c>
    </row>
    <row r="63" spans="1:20" x14ac:dyDescent="0.25">
      <c r="A63" s="6" t="s">
        <v>18</v>
      </c>
      <c r="B63" s="18" t="s">
        <v>5413</v>
      </c>
      <c r="C63" s="18" t="s">
        <v>6482</v>
      </c>
      <c r="E63" s="26">
        <v>93.5</v>
      </c>
      <c r="F63" s="26">
        <v>83.5</v>
      </c>
      <c r="G63" s="28">
        <f t="shared" si="0"/>
        <v>0.11976047904191617</v>
      </c>
      <c r="H63" s="17">
        <v>76</v>
      </c>
      <c r="I63" s="17">
        <v>90</v>
      </c>
      <c r="J63" s="43">
        <v>44530</v>
      </c>
      <c r="K63" s="49">
        <v>89.3</v>
      </c>
      <c r="L63" s="56">
        <f t="shared" si="1"/>
        <v>4.7032474804031388E-2</v>
      </c>
      <c r="M63" s="49">
        <v>90.88</v>
      </c>
      <c r="N63" s="56">
        <f t="shared" si="2"/>
        <v>2.8829225352112728E-2</v>
      </c>
      <c r="O63" s="49">
        <v>88.13</v>
      </c>
      <c r="P63" s="56">
        <f t="shared" si="3"/>
        <v>6.0932713037558206E-2</v>
      </c>
      <c r="Q63" s="18" t="s">
        <v>6736</v>
      </c>
    </row>
    <row r="64" spans="1:20" x14ac:dyDescent="0.25">
      <c r="A64" s="6" t="s">
        <v>63</v>
      </c>
      <c r="B64" s="18" t="s">
        <v>5694</v>
      </c>
      <c r="C64" s="18" t="s">
        <v>5825</v>
      </c>
      <c r="E64" s="26">
        <v>92.4</v>
      </c>
      <c r="F64" s="26">
        <v>83</v>
      </c>
      <c r="G64" s="28">
        <f t="shared" si="0"/>
        <v>0.11325301204819284</v>
      </c>
      <c r="H64" s="17">
        <v>46</v>
      </c>
      <c r="I64" s="17">
        <v>98</v>
      </c>
      <c r="J64" s="43">
        <v>44512</v>
      </c>
      <c r="K64" s="49">
        <v>86.58</v>
      </c>
      <c r="L64" s="56">
        <f t="shared" si="1"/>
        <v>6.7221067221067313E-2</v>
      </c>
      <c r="M64" s="49">
        <v>92.52</v>
      </c>
      <c r="N64" s="56">
        <f t="shared" si="2"/>
        <v>-1.2970168612190915E-3</v>
      </c>
      <c r="O64" s="49">
        <v>85.12</v>
      </c>
      <c r="P64" s="56">
        <f t="shared" si="3"/>
        <v>8.5526315789473686E-2</v>
      </c>
      <c r="Q64" s="18" t="s">
        <v>6734</v>
      </c>
    </row>
    <row r="65" spans="1:18" x14ac:dyDescent="0.25">
      <c r="A65" s="6" t="s">
        <v>67</v>
      </c>
      <c r="B65" s="18" t="s">
        <v>6682</v>
      </c>
      <c r="C65" s="18" t="s">
        <v>6687</v>
      </c>
      <c r="E65" s="26">
        <v>147.19999999999999</v>
      </c>
      <c r="F65" s="26">
        <v>133.16999999999999</v>
      </c>
      <c r="G65" s="28">
        <f t="shared" si="0"/>
        <v>0.10535405872193439</v>
      </c>
      <c r="H65" s="17">
        <v>10</v>
      </c>
      <c r="I65" s="17">
        <v>98</v>
      </c>
      <c r="J65" s="44">
        <v>44497</v>
      </c>
      <c r="K65" s="49">
        <v>106.31</v>
      </c>
      <c r="L65" s="56">
        <f t="shared" si="1"/>
        <v>0.38462985608127159</v>
      </c>
      <c r="M65" s="49">
        <v>126.81</v>
      </c>
      <c r="N65" s="56">
        <f t="shared" si="2"/>
        <v>0.16079173566753399</v>
      </c>
      <c r="O65" s="49">
        <v>100.56</v>
      </c>
      <c r="P65" s="56">
        <f t="shared" si="3"/>
        <v>0.46380270485282404</v>
      </c>
      <c r="Q65" s="18" t="s">
        <v>6704</v>
      </c>
    </row>
    <row r="66" spans="1:18" x14ac:dyDescent="0.25">
      <c r="A66" s="6" t="s">
        <v>98</v>
      </c>
      <c r="B66" s="18" t="s">
        <v>6707</v>
      </c>
      <c r="C66" s="18" t="s">
        <v>6714</v>
      </c>
      <c r="E66" s="26">
        <v>210.65</v>
      </c>
      <c r="F66" s="26">
        <v>194.25</v>
      </c>
      <c r="G66" s="28">
        <f t="shared" si="0"/>
        <v>8.4427284427284463E-2</v>
      </c>
      <c r="H66" s="17">
        <v>75</v>
      </c>
      <c r="I66" s="17">
        <v>94</v>
      </c>
      <c r="J66" s="44">
        <v>44568</v>
      </c>
      <c r="K66" s="49">
        <v>183.94</v>
      </c>
      <c r="L66" s="56">
        <f t="shared" si="1"/>
        <v>0.14521039469392197</v>
      </c>
      <c r="M66" s="49">
        <v>191.49</v>
      </c>
      <c r="N66" s="56">
        <f t="shared" si="2"/>
        <v>0.10005744425296358</v>
      </c>
      <c r="O66" s="49">
        <v>182.1</v>
      </c>
      <c r="P66" s="56">
        <f t="shared" si="3"/>
        <v>0.15678198791872605</v>
      </c>
      <c r="Q66" s="18" t="s">
        <v>6740</v>
      </c>
    </row>
    <row r="67" spans="1:18" x14ac:dyDescent="0.25">
      <c r="A67" s="6" t="s">
        <v>102</v>
      </c>
      <c r="B67" s="18" t="s">
        <v>6706</v>
      </c>
      <c r="C67" s="18" t="s">
        <v>6712</v>
      </c>
      <c r="E67" s="26">
        <v>59</v>
      </c>
      <c r="F67" s="26">
        <v>54.42</v>
      </c>
      <c r="G67" s="28">
        <f t="shared" si="0"/>
        <v>8.4160235207644221E-2</v>
      </c>
      <c r="H67" s="17">
        <v>91</v>
      </c>
      <c r="I67" s="17">
        <v>85</v>
      </c>
      <c r="J67" s="44">
        <v>44505</v>
      </c>
      <c r="K67" s="49">
        <v>53.03</v>
      </c>
      <c r="L67" s="56">
        <f t="shared" si="1"/>
        <v>0.11257778615877803</v>
      </c>
      <c r="M67" s="49">
        <v>55.41</v>
      </c>
      <c r="N67" s="56">
        <f t="shared" si="2"/>
        <v>6.478974914275408E-2</v>
      </c>
      <c r="O67" s="49">
        <v>52.47</v>
      </c>
      <c r="P67" s="56">
        <f t="shared" si="3"/>
        <v>0.12445206784829428</v>
      </c>
      <c r="Q67" s="18" t="s">
        <v>6738</v>
      </c>
    </row>
    <row r="68" spans="1:18" x14ac:dyDescent="0.25">
      <c r="A68" s="6" t="s">
        <v>106</v>
      </c>
      <c r="B68" s="18" t="s">
        <v>6754</v>
      </c>
      <c r="C68" s="18" t="s">
        <v>6757</v>
      </c>
      <c r="E68" s="26">
        <v>46.12</v>
      </c>
      <c r="F68" s="26">
        <v>42.84</v>
      </c>
      <c r="G68" s="28">
        <f t="shared" si="0"/>
        <v>7.6563958916899946E-2</v>
      </c>
      <c r="H68" s="17">
        <v>90</v>
      </c>
      <c r="I68" s="17">
        <v>89</v>
      </c>
      <c r="J68" s="44">
        <v>44215</v>
      </c>
      <c r="K68" s="49">
        <v>42.2</v>
      </c>
      <c r="L68" s="56">
        <f t="shared" si="1"/>
        <v>9.289099526066337E-2</v>
      </c>
      <c r="M68" s="49">
        <v>43.25</v>
      </c>
      <c r="N68" s="56">
        <f t="shared" si="2"/>
        <v>6.6358381502890113E-2</v>
      </c>
      <c r="O68" s="49">
        <v>41.84</v>
      </c>
      <c r="P68" s="56">
        <f t="shared" si="3"/>
        <v>0.10229445506692146</v>
      </c>
      <c r="Q68" s="18" t="s">
        <v>6758</v>
      </c>
    </row>
    <row r="69" spans="1:18" x14ac:dyDescent="0.25">
      <c r="A69" s="6" t="s">
        <v>238</v>
      </c>
      <c r="B69" s="18" t="s">
        <v>6755</v>
      </c>
      <c r="C69" s="18" t="s">
        <v>6761</v>
      </c>
      <c r="E69" s="26">
        <v>29.13</v>
      </c>
      <c r="F69" s="26">
        <v>27.08</v>
      </c>
      <c r="G69" s="28">
        <f t="shared" si="0"/>
        <v>7.5701624815361926E-2</v>
      </c>
      <c r="H69" s="17">
        <v>84</v>
      </c>
      <c r="I69" s="17">
        <v>93</v>
      </c>
      <c r="J69" s="44">
        <v>44496</v>
      </c>
      <c r="K69" s="49">
        <v>24.58</v>
      </c>
      <c r="L69" s="56">
        <f t="shared" si="1"/>
        <v>0.18510984540276651</v>
      </c>
      <c r="M69" s="49">
        <v>26.25</v>
      </c>
      <c r="N69" s="56">
        <f t="shared" si="2"/>
        <v>0.10971428571428568</v>
      </c>
      <c r="O69" s="49">
        <v>24.16</v>
      </c>
      <c r="P69" s="56">
        <f t="shared" si="3"/>
        <v>0.20571192052980128</v>
      </c>
      <c r="Q69" s="18" t="s">
        <v>6762</v>
      </c>
    </row>
    <row r="70" spans="1:18" x14ac:dyDescent="0.25">
      <c r="A70" s="6" t="s">
        <v>243</v>
      </c>
      <c r="B70" s="18" t="s">
        <v>6581</v>
      </c>
      <c r="C70" s="18" t="s">
        <v>6586</v>
      </c>
      <c r="E70" s="26">
        <v>165.11</v>
      </c>
      <c r="F70" s="26">
        <v>153.5</v>
      </c>
      <c r="G70" s="28">
        <f t="shared" si="0"/>
        <v>7.5635179153094548E-2</v>
      </c>
      <c r="H70" s="17">
        <v>73</v>
      </c>
      <c r="I70" s="17">
        <v>86</v>
      </c>
      <c r="J70" s="44">
        <v>44496</v>
      </c>
      <c r="K70" s="49">
        <v>154.27000000000001</v>
      </c>
      <c r="L70" s="56">
        <f t="shared" si="1"/>
        <v>7.0266416023854306E-2</v>
      </c>
      <c r="M70" s="49">
        <v>156.38999999999999</v>
      </c>
      <c r="N70" s="56">
        <f t="shared" si="2"/>
        <v>5.575804079544746E-2</v>
      </c>
      <c r="O70" s="49">
        <v>152.82</v>
      </c>
      <c r="P70" s="56">
        <f t="shared" si="3"/>
        <v>8.0421410810103525E-2</v>
      </c>
      <c r="Q70" s="18" t="s">
        <v>6743</v>
      </c>
    </row>
    <row r="71" spans="1:18" x14ac:dyDescent="0.25">
      <c r="A71" s="6" t="s">
        <v>263</v>
      </c>
      <c r="B71" s="18" t="s">
        <v>311</v>
      </c>
      <c r="C71" s="18" t="s">
        <v>312</v>
      </c>
      <c r="E71" s="26">
        <v>183.92</v>
      </c>
      <c r="F71" s="26">
        <v>171.34</v>
      </c>
      <c r="G71" s="28">
        <f t="shared" si="0"/>
        <v>7.3421267654954964E-2</v>
      </c>
      <c r="H71" s="17">
        <v>41</v>
      </c>
      <c r="I71" s="17">
        <v>89</v>
      </c>
      <c r="J71" s="44">
        <v>44504</v>
      </c>
      <c r="K71" s="49">
        <v>165.4</v>
      </c>
      <c r="L71" s="56">
        <f t="shared" si="1"/>
        <v>0.11197097944377256</v>
      </c>
      <c r="M71" s="49">
        <v>167.26</v>
      </c>
      <c r="N71" s="56">
        <f t="shared" si="2"/>
        <v>9.9605404759057742E-2</v>
      </c>
      <c r="O71" s="49">
        <v>161.57</v>
      </c>
      <c r="P71" s="56">
        <f t="shared" si="3"/>
        <v>0.13833013554496501</v>
      </c>
      <c r="Q71" s="18" t="s">
        <v>6748</v>
      </c>
    </row>
    <row r="72" spans="1:18" x14ac:dyDescent="0.25">
      <c r="A72" s="6" t="s">
        <v>267</v>
      </c>
      <c r="B72" s="18" t="s">
        <v>397</v>
      </c>
      <c r="C72" s="18" t="s">
        <v>398</v>
      </c>
      <c r="E72" s="26">
        <v>292.18</v>
      </c>
      <c r="F72" s="26">
        <v>275.22000000000003</v>
      </c>
      <c r="G72" s="28">
        <f t="shared" si="0"/>
        <v>6.1623428529903268E-2</v>
      </c>
      <c r="H72" s="17">
        <v>87</v>
      </c>
      <c r="I72" s="17">
        <v>82</v>
      </c>
      <c r="J72" s="44">
        <v>44531</v>
      </c>
      <c r="K72" s="49">
        <v>268.41000000000003</v>
      </c>
      <c r="L72" s="56">
        <f t="shared" si="1"/>
        <v>8.8558548489251446E-2</v>
      </c>
      <c r="M72" s="49">
        <v>275.05</v>
      </c>
      <c r="N72" s="56">
        <f t="shared" si="2"/>
        <v>6.2279585529903633E-2</v>
      </c>
      <c r="O72" s="49">
        <v>264.2</v>
      </c>
      <c r="P72" s="56">
        <f t="shared" si="3"/>
        <v>0.10590461771385322</v>
      </c>
      <c r="Q72" s="18" t="s">
        <v>6744</v>
      </c>
    </row>
    <row r="73" spans="1:18" x14ac:dyDescent="0.25">
      <c r="A73" s="6" t="s">
        <v>404</v>
      </c>
      <c r="B73" s="18" t="s">
        <v>6756</v>
      </c>
      <c r="C73" s="18" t="s">
        <v>6763</v>
      </c>
      <c r="E73" s="26">
        <v>48.2</v>
      </c>
      <c r="F73" s="26">
        <v>46.07</v>
      </c>
      <c r="G73" s="28">
        <f t="shared" si="0"/>
        <v>4.6233991751682281E-2</v>
      </c>
      <c r="H73" s="17">
        <v>27</v>
      </c>
      <c r="I73" s="17">
        <v>94</v>
      </c>
      <c r="J73" s="44">
        <v>44503</v>
      </c>
      <c r="K73" s="49">
        <v>43.07</v>
      </c>
      <c r="L73" s="56">
        <f t="shared" si="1"/>
        <v>0.11910842814023688</v>
      </c>
      <c r="M73" s="49">
        <v>45.16</v>
      </c>
      <c r="N73" s="56">
        <f t="shared" si="2"/>
        <v>6.7316209034543995E-2</v>
      </c>
      <c r="O73" s="49">
        <v>42.58</v>
      </c>
      <c r="P73" s="56">
        <f t="shared" si="3"/>
        <v>0.13198684828558019</v>
      </c>
      <c r="Q73" s="18" t="s">
        <v>6764</v>
      </c>
    </row>
    <row r="74" spans="1:18" x14ac:dyDescent="0.25">
      <c r="A74" s="6" t="s">
        <v>619</v>
      </c>
      <c r="B74" s="18" t="s">
        <v>4244</v>
      </c>
      <c r="C74" s="18" t="s">
        <v>5077</v>
      </c>
      <c r="E74" s="26">
        <v>154.72</v>
      </c>
      <c r="F74" s="26">
        <v>150.66999999999999</v>
      </c>
      <c r="G74" s="28">
        <f t="shared" si="0"/>
        <v>2.6879936284595552E-2</v>
      </c>
      <c r="H74" s="17">
        <v>44</v>
      </c>
      <c r="I74" s="17">
        <v>93</v>
      </c>
      <c r="J74" s="44">
        <v>44510</v>
      </c>
      <c r="K74" s="49">
        <v>140.69</v>
      </c>
      <c r="L74" s="56">
        <f t="shared" si="1"/>
        <v>9.9722794797071579E-2</v>
      </c>
      <c r="M74" s="49">
        <v>144.55000000000001</v>
      </c>
      <c r="N74" s="56">
        <f t="shared" si="2"/>
        <v>7.0356278104462031E-2</v>
      </c>
      <c r="O74" s="49">
        <v>138.88999999999999</v>
      </c>
      <c r="P74" s="56">
        <f t="shared" si="3"/>
        <v>0.11397508819929451</v>
      </c>
      <c r="Q74" s="18" t="s">
        <v>6749</v>
      </c>
    </row>
    <row r="75" spans="1:18" x14ac:dyDescent="0.25">
      <c r="A75" s="6" t="s">
        <v>831</v>
      </c>
      <c r="B75" s="18" t="s">
        <v>6659</v>
      </c>
      <c r="C75" s="18" t="s">
        <v>6668</v>
      </c>
      <c r="E75" s="26">
        <v>185.79</v>
      </c>
      <c r="F75" s="26">
        <v>181.95</v>
      </c>
      <c r="G75" s="28">
        <f t="shared" si="0"/>
        <v>2.1104699093157479E-2</v>
      </c>
      <c r="H75" s="17">
        <v>98</v>
      </c>
      <c r="I75" s="17">
        <v>79</v>
      </c>
      <c r="J75" s="44">
        <v>44498</v>
      </c>
      <c r="K75" s="49">
        <v>175.78</v>
      </c>
      <c r="L75" s="56">
        <f t="shared" si="1"/>
        <v>5.6946182728410462E-2</v>
      </c>
      <c r="M75" s="49">
        <v>185.71</v>
      </c>
      <c r="N75" s="56">
        <f t="shared" si="2"/>
        <v>4.3077917182695642E-4</v>
      </c>
      <c r="O75" s="49">
        <v>175.73</v>
      </c>
      <c r="P75" s="56">
        <f t="shared" si="3"/>
        <v>5.7246912877710138E-2</v>
      </c>
      <c r="Q75" s="18" t="s">
        <v>6702</v>
      </c>
    </row>
    <row r="76" spans="1:18" x14ac:dyDescent="0.25">
      <c r="A76" s="6" t="s">
        <v>832</v>
      </c>
      <c r="B76" s="18" t="s">
        <v>4088</v>
      </c>
      <c r="C76" s="18" t="s">
        <v>6759</v>
      </c>
      <c r="E76" s="26">
        <v>172.09</v>
      </c>
      <c r="F76" s="26">
        <v>172.9</v>
      </c>
      <c r="G76" s="28">
        <f t="shared" si="0"/>
        <v>-4.6847888953152244E-3</v>
      </c>
      <c r="H76" s="17">
        <v>22</v>
      </c>
      <c r="I76" s="17">
        <v>85</v>
      </c>
      <c r="J76" s="44">
        <v>44532</v>
      </c>
      <c r="K76" s="49">
        <v>160.43</v>
      </c>
      <c r="L76" s="56">
        <f t="shared" si="1"/>
        <v>7.2679673377797141E-2</v>
      </c>
      <c r="M76" s="49">
        <v>159.63999999999999</v>
      </c>
      <c r="N76" s="56">
        <f t="shared" si="2"/>
        <v>7.7987972939113123E-2</v>
      </c>
      <c r="O76" s="49">
        <v>158.12</v>
      </c>
      <c r="P76" s="56">
        <f t="shared" si="3"/>
        <v>8.8350619782443698E-2</v>
      </c>
      <c r="Q76" s="18" t="s">
        <v>6760</v>
      </c>
    </row>
    <row r="77" spans="1:18" x14ac:dyDescent="0.25">
      <c r="A77" s="6" t="s">
        <v>906</v>
      </c>
      <c r="B77" s="18" t="s">
        <v>4459</v>
      </c>
      <c r="C77" s="18" t="s">
        <v>4467</v>
      </c>
      <c r="E77" s="26">
        <v>106.57</v>
      </c>
      <c r="F77" s="26">
        <v>107.27</v>
      </c>
      <c r="G77" s="28">
        <f t="shared" si="0"/>
        <v>-6.5255896336347801E-3</v>
      </c>
      <c r="H77" s="17">
        <v>67</v>
      </c>
      <c r="I77" s="17">
        <v>82</v>
      </c>
      <c r="J77" s="44">
        <v>44496</v>
      </c>
      <c r="K77" s="49">
        <v>97.63</v>
      </c>
      <c r="L77" s="56">
        <f t="shared" si="1"/>
        <v>9.1570214073542947E-2</v>
      </c>
      <c r="M77" s="49">
        <v>99.84</v>
      </c>
      <c r="N77" s="56">
        <f t="shared" si="2"/>
        <v>6.7407852564102463E-2</v>
      </c>
      <c r="O77" s="49">
        <v>97.15</v>
      </c>
      <c r="P77" s="56">
        <f t="shared" si="3"/>
        <v>9.6963458569222713E-2</v>
      </c>
      <c r="Q77" s="18" t="s">
        <v>6746</v>
      </c>
    </row>
    <row r="78" spans="1:18" x14ac:dyDescent="0.25">
      <c r="A78" s="6" t="s">
        <v>913</v>
      </c>
      <c r="B78" s="18" t="s">
        <v>3948</v>
      </c>
      <c r="C78" s="18" t="s">
        <v>3956</v>
      </c>
      <c r="E78" s="26">
        <v>299.86</v>
      </c>
      <c r="F78" s="26">
        <v>301.99</v>
      </c>
      <c r="G78" s="28">
        <f t="shared" si="0"/>
        <v>-7.0532136825722557E-3</v>
      </c>
      <c r="H78" s="17">
        <v>16</v>
      </c>
      <c r="I78" s="17">
        <v>98</v>
      </c>
      <c r="J78" s="44">
        <v>44505</v>
      </c>
      <c r="K78" s="49">
        <v>269.63</v>
      </c>
      <c r="L78" s="56">
        <f t="shared" si="1"/>
        <v>0.11211660423543381</v>
      </c>
      <c r="M78" s="49">
        <v>278.08999999999997</v>
      </c>
      <c r="N78" s="56">
        <f t="shared" si="2"/>
        <v>7.828400877413802E-2</v>
      </c>
      <c r="O78" s="49">
        <v>258.73</v>
      </c>
      <c r="P78" s="56">
        <f t="shared" si="3"/>
        <v>0.15896880918331849</v>
      </c>
      <c r="Q78" s="18" t="s">
        <v>6750</v>
      </c>
    </row>
    <row r="79" spans="1:18" x14ac:dyDescent="0.25">
      <c r="A79" s="6" t="s">
        <v>976</v>
      </c>
      <c r="B79" s="18" t="s">
        <v>6683</v>
      </c>
      <c r="C79" s="18" t="s">
        <v>6689</v>
      </c>
      <c r="E79" s="26">
        <v>175.66</v>
      </c>
      <c r="F79" s="26">
        <v>178.8</v>
      </c>
      <c r="G79" s="28">
        <f t="shared" si="0"/>
        <v>-1.7561521252796503E-2</v>
      </c>
      <c r="H79" s="17">
        <v>85</v>
      </c>
      <c r="I79" s="17">
        <v>82</v>
      </c>
      <c r="J79" s="44">
        <v>44491</v>
      </c>
      <c r="K79" s="49">
        <v>167.54</v>
      </c>
      <c r="L79" s="56">
        <f t="shared" si="1"/>
        <v>4.8466037961083952E-2</v>
      </c>
      <c r="M79" s="49">
        <v>171.16</v>
      </c>
      <c r="N79" s="56">
        <f t="shared" si="2"/>
        <v>2.6291189530264082E-2</v>
      </c>
      <c r="O79" s="49">
        <v>166.98</v>
      </c>
      <c r="P79" s="56">
        <f t="shared" si="3"/>
        <v>5.198227332614689E-2</v>
      </c>
      <c r="Q79" s="18" t="s">
        <v>6747</v>
      </c>
      <c r="R79" s="18"/>
    </row>
    <row r="80" spans="1:18" x14ac:dyDescent="0.25">
      <c r="A80" s="6" t="s">
        <v>1082</v>
      </c>
      <c r="B80" s="18" t="s">
        <v>6710</v>
      </c>
      <c r="C80" s="18" t="s">
        <v>6720</v>
      </c>
      <c r="E80" s="26">
        <v>142.03</v>
      </c>
      <c r="F80" s="26">
        <v>144.59</v>
      </c>
      <c r="G80" s="28">
        <f t="shared" si="0"/>
        <v>-1.7705235493464293E-2</v>
      </c>
      <c r="H80" s="17">
        <v>19</v>
      </c>
      <c r="I80" s="17">
        <v>90</v>
      </c>
      <c r="J80" s="44">
        <v>44509</v>
      </c>
      <c r="K80" s="49">
        <v>132.74</v>
      </c>
      <c r="L80" s="56">
        <f t="shared" si="1"/>
        <v>6.9986439656471236E-2</v>
      </c>
      <c r="M80" s="49">
        <v>133.91</v>
      </c>
      <c r="N80" s="56">
        <f t="shared" si="2"/>
        <v>6.063774176685837E-2</v>
      </c>
      <c r="O80" s="49">
        <v>128.74</v>
      </c>
      <c r="P80" s="56">
        <f t="shared" si="3"/>
        <v>0.10323131893739312</v>
      </c>
      <c r="Q80" s="18" t="s">
        <v>6721</v>
      </c>
    </row>
    <row r="81" spans="1:17" x14ac:dyDescent="0.25">
      <c r="A81" s="6" t="s">
        <v>1083</v>
      </c>
      <c r="B81" s="18" t="s">
        <v>706</v>
      </c>
      <c r="C81" s="18" t="s">
        <v>2641</v>
      </c>
      <c r="E81" s="26">
        <v>312.39999999999998</v>
      </c>
      <c r="F81" s="26">
        <v>321.89999999999998</v>
      </c>
      <c r="G81" s="28">
        <f t="shared" si="0"/>
        <v>-2.951227089158124E-2</v>
      </c>
      <c r="H81" s="17">
        <v>92</v>
      </c>
      <c r="I81" s="17">
        <v>96</v>
      </c>
      <c r="J81" s="44">
        <v>44504</v>
      </c>
      <c r="K81" s="49">
        <v>308.24</v>
      </c>
      <c r="L81" s="56">
        <f t="shared" si="1"/>
        <v>1.3495977160653932E-2</v>
      </c>
      <c r="M81" s="49">
        <v>304.45</v>
      </c>
      <c r="N81" s="56">
        <f t="shared" si="2"/>
        <v>2.6112662177697452E-2</v>
      </c>
      <c r="O81" s="49">
        <v>304.26</v>
      </c>
      <c r="P81" s="56">
        <f t="shared" si="3"/>
        <v>2.6753434562545149E-2</v>
      </c>
      <c r="Q81" s="18" t="s">
        <v>6691</v>
      </c>
    </row>
    <row r="82" spans="1:17" x14ac:dyDescent="0.25">
      <c r="A82" s="6" t="s">
        <v>1084</v>
      </c>
      <c r="B82" s="18" t="s">
        <v>4672</v>
      </c>
      <c r="C82" s="18" t="s">
        <v>6224</v>
      </c>
      <c r="E82" s="26">
        <v>67.55</v>
      </c>
      <c r="F82" s="26">
        <v>69.72</v>
      </c>
      <c r="G82" s="28">
        <f t="shared" si="0"/>
        <v>-3.1124497991967898E-2</v>
      </c>
      <c r="H82" s="17">
        <v>65</v>
      </c>
      <c r="I82" s="17">
        <v>92</v>
      </c>
      <c r="J82" s="44">
        <v>44502</v>
      </c>
      <c r="K82" s="49">
        <v>64.319999999999993</v>
      </c>
      <c r="L82" s="56">
        <f t="shared" si="1"/>
        <v>5.0217661691542355E-2</v>
      </c>
      <c r="M82" s="49">
        <v>64.14</v>
      </c>
      <c r="N82" s="56">
        <f t="shared" si="2"/>
        <v>5.3164951668225706E-2</v>
      </c>
      <c r="O82" s="49">
        <v>63.7</v>
      </c>
      <c r="P82" s="56">
        <f t="shared" si="3"/>
        <v>6.043956043956035E-2</v>
      </c>
      <c r="Q82" s="18" t="s">
        <v>6751</v>
      </c>
    </row>
    <row r="83" spans="1:17" x14ac:dyDescent="0.25">
      <c r="A83" s="6" t="s">
        <v>1514</v>
      </c>
      <c r="B83" s="18" t="s">
        <v>6709</v>
      </c>
      <c r="C83" s="18" t="s">
        <v>6718</v>
      </c>
      <c r="E83" s="26">
        <v>69.41</v>
      </c>
      <c r="F83" s="26">
        <v>72.27</v>
      </c>
      <c r="G83" s="28">
        <f t="shared" si="0"/>
        <v>-3.9573820395738195E-2</v>
      </c>
      <c r="H83" s="17">
        <v>98</v>
      </c>
      <c r="I83" s="17">
        <v>97</v>
      </c>
      <c r="J83" s="44">
        <v>44511</v>
      </c>
      <c r="K83" s="49">
        <v>63.61</v>
      </c>
      <c r="L83" s="56">
        <f t="shared" si="1"/>
        <v>9.1180631976104348E-2</v>
      </c>
      <c r="M83" s="49">
        <v>66.38</v>
      </c>
      <c r="N83" s="56">
        <f t="shared" si="2"/>
        <v>4.5646278999698725E-2</v>
      </c>
      <c r="O83" s="49">
        <v>63.68</v>
      </c>
      <c r="P83" s="56">
        <f t="shared" si="3"/>
        <v>8.9981155778894428E-2</v>
      </c>
      <c r="Q83" s="18" t="s">
        <v>6693</v>
      </c>
    </row>
    <row r="84" spans="1:17" x14ac:dyDescent="0.25">
      <c r="A84" s="6" t="s">
        <v>1515</v>
      </c>
      <c r="B84" s="18" t="s">
        <v>6657</v>
      </c>
      <c r="C84" s="18" t="s">
        <v>6664</v>
      </c>
      <c r="D84" s="18"/>
      <c r="E84" s="26">
        <v>87.16</v>
      </c>
      <c r="F84" s="26">
        <v>92.76</v>
      </c>
      <c r="G84" s="28">
        <f t="shared" si="0"/>
        <v>-6.0370849504096685E-2</v>
      </c>
      <c r="H84" s="17">
        <v>99</v>
      </c>
      <c r="I84" s="17">
        <v>87</v>
      </c>
      <c r="J84" s="44">
        <v>44504</v>
      </c>
      <c r="K84" s="49">
        <v>84.07</v>
      </c>
      <c r="L84" s="56">
        <f t="shared" si="1"/>
        <v>3.6755085048174187E-2</v>
      </c>
      <c r="M84" s="49">
        <v>84.33</v>
      </c>
      <c r="N84" s="56">
        <f t="shared" si="2"/>
        <v>3.3558638681370788E-2</v>
      </c>
      <c r="O84" s="49">
        <v>83.01</v>
      </c>
      <c r="P84" s="56">
        <f t="shared" si="3"/>
        <v>4.999397662932166E-2</v>
      </c>
      <c r="Q84" s="18" t="s">
        <v>6745</v>
      </c>
    </row>
    <row r="85" spans="1:17" x14ac:dyDescent="0.25">
      <c r="A85" s="6" t="s">
        <v>1518</v>
      </c>
      <c r="B85" s="18" t="s">
        <v>6656</v>
      </c>
      <c r="C85" s="18" t="s">
        <v>6662</v>
      </c>
      <c r="E85" s="26">
        <v>77.3</v>
      </c>
      <c r="F85" s="26">
        <v>82.56</v>
      </c>
      <c r="G85" s="28">
        <f t="shared" si="0"/>
        <v>-6.3711240310077577E-2</v>
      </c>
      <c r="H85" s="17">
        <v>79</v>
      </c>
      <c r="I85" s="17">
        <v>78</v>
      </c>
      <c r="J85" s="44">
        <v>44532</v>
      </c>
      <c r="K85" s="49">
        <v>74.47</v>
      </c>
      <c r="L85" s="56">
        <f t="shared" si="1"/>
        <v>3.8001879951658366E-2</v>
      </c>
      <c r="M85" s="49">
        <v>76.930000000000007</v>
      </c>
      <c r="N85" s="56">
        <f t="shared" si="2"/>
        <v>4.809567138957368E-3</v>
      </c>
      <c r="O85" s="49">
        <v>73.239999999999995</v>
      </c>
      <c r="P85" s="56">
        <f t="shared" si="3"/>
        <v>5.5434188967777208E-2</v>
      </c>
      <c r="Q85" s="18" t="s">
        <v>6663</v>
      </c>
    </row>
    <row r="86" spans="1:17" x14ac:dyDescent="0.25">
      <c r="A86" s="6" t="s">
        <v>1519</v>
      </c>
      <c r="J86" s="44"/>
    </row>
    <row r="87" spans="1:17" x14ac:dyDescent="0.25">
      <c r="A87" s="6" t="s">
        <v>1820</v>
      </c>
      <c r="J87" s="44"/>
    </row>
    <row r="88" spans="1:17" x14ac:dyDescent="0.25">
      <c r="A88" s="6" t="s">
        <v>4642</v>
      </c>
      <c r="B88" s="18"/>
      <c r="C88" s="18"/>
      <c r="D88" s="18"/>
      <c r="E88" s="26"/>
      <c r="F88" s="26"/>
      <c r="G88" s="28"/>
      <c r="H88" s="17"/>
      <c r="I88" s="17"/>
      <c r="J88" s="44"/>
      <c r="K88" s="49"/>
      <c r="L88" s="49"/>
      <c r="M88" s="49"/>
      <c r="N88" s="18"/>
    </row>
    <row r="89" spans="1:17" x14ac:dyDescent="0.25">
      <c r="A89" s="6" t="s">
        <v>5990</v>
      </c>
      <c r="J89" s="44"/>
    </row>
    <row r="90" spans="1:17" x14ac:dyDescent="0.25">
      <c r="A90" s="6" t="s">
        <v>5991</v>
      </c>
      <c r="J90" s="44"/>
    </row>
    <row r="91" spans="1:17" x14ac:dyDescent="0.25">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6:Q85">
    <sortCondition descending="1" ref="G56:G85"/>
  </sortState>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968C-07C0-48BC-A2A6-6C48832A6D74}">
  <dimension ref="A1:T96"/>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44484</v>
      </c>
      <c r="I3" s="2"/>
      <c r="J3" s="44">
        <v>44487</v>
      </c>
      <c r="K3" s="43">
        <v>44488</v>
      </c>
      <c r="L3" s="43">
        <v>44489</v>
      </c>
      <c r="M3" s="43">
        <v>44490</v>
      </c>
      <c r="N3" s="43">
        <v>44491</v>
      </c>
      <c r="P3" t="s">
        <v>1973</v>
      </c>
    </row>
    <row r="4" spans="1:16" ht="15.75" thickBot="1" x14ac:dyDescent="0.3">
      <c r="A4" t="s">
        <v>0</v>
      </c>
      <c r="C4" s="10">
        <v>44487</v>
      </c>
      <c r="D4" s="11" t="s">
        <v>66</v>
      </c>
      <c r="E4" s="10">
        <v>44491</v>
      </c>
      <c r="J4" s="2" t="s">
        <v>58</v>
      </c>
      <c r="K4" s="2" t="s">
        <v>59</v>
      </c>
      <c r="L4" s="2" t="s">
        <v>60</v>
      </c>
      <c r="M4" s="2" t="s">
        <v>61</v>
      </c>
      <c r="N4" s="2" t="s">
        <v>62</v>
      </c>
    </row>
    <row r="5" spans="1:16" ht="15.75" thickBot="1" x14ac:dyDescent="0.3">
      <c r="G5" t="s">
        <v>57</v>
      </c>
      <c r="H5" s="8">
        <v>14897.46</v>
      </c>
      <c r="J5" s="16">
        <v>15021.81</v>
      </c>
      <c r="K5" s="16">
        <v>15129.09</v>
      </c>
      <c r="L5" s="16">
        <v>15121.68</v>
      </c>
      <c r="M5" s="16">
        <v>15215.7</v>
      </c>
      <c r="N5" s="16">
        <v>15090.28</v>
      </c>
      <c r="P5" s="5">
        <f>(N5-H5)/H5</f>
        <v>1.294314601281034E-2</v>
      </c>
    </row>
    <row r="6" spans="1:16" ht="15.75" thickBot="1" x14ac:dyDescent="0.3">
      <c r="A6" t="s">
        <v>2</v>
      </c>
      <c r="C6" s="33" t="s">
        <v>6732</v>
      </c>
      <c r="D6" s="1"/>
      <c r="E6" s="1"/>
      <c r="G6" t="s">
        <v>3680</v>
      </c>
      <c r="H6" s="9">
        <v>4464.88</v>
      </c>
      <c r="J6" s="16">
        <v>4486.8599999999997</v>
      </c>
      <c r="K6" s="21">
        <v>4519.63</v>
      </c>
      <c r="L6" s="21">
        <v>4539.1899999999996</v>
      </c>
      <c r="M6" s="16">
        <v>4549.78</v>
      </c>
      <c r="N6" s="16">
        <v>4544.8999999999996</v>
      </c>
      <c r="P6" s="5">
        <f>(N6-H6)/H6</f>
        <v>1.792209421081855E-2</v>
      </c>
    </row>
    <row r="7" spans="1:16" x14ac:dyDescent="0.25">
      <c r="C7" s="12"/>
      <c r="J7" s="12"/>
    </row>
    <row r="8" spans="1:16" x14ac:dyDescent="0.25">
      <c r="C8" s="12"/>
      <c r="J8" s="12"/>
    </row>
    <row r="9" spans="1:16" x14ac:dyDescent="0.25">
      <c r="A9" t="s">
        <v>3</v>
      </c>
      <c r="J9" s="18"/>
    </row>
    <row r="10" spans="1:16" x14ac:dyDescent="0.25">
      <c r="C10" s="37"/>
      <c r="J10" s="18"/>
    </row>
    <row r="11" spans="1:16" x14ac:dyDescent="0.25">
      <c r="C11" s="37"/>
      <c r="J11" s="18"/>
    </row>
    <row r="12" spans="1:16" x14ac:dyDescent="0.25">
      <c r="C12" s="37"/>
      <c r="J12" s="18"/>
    </row>
    <row r="13" spans="1:16" x14ac:dyDescent="0.25">
      <c r="C13" s="37"/>
      <c r="J13" s="18"/>
    </row>
    <row r="14" spans="1:16" x14ac:dyDescent="0.25">
      <c r="C14" s="37"/>
      <c r="J14" s="18"/>
    </row>
    <row r="15" spans="1:16" x14ac:dyDescent="0.25">
      <c r="C15" s="12"/>
      <c r="J15" s="18"/>
    </row>
    <row r="16" spans="1:16" x14ac:dyDescent="0.25">
      <c r="C16" s="12" t="s">
        <v>6789</v>
      </c>
      <c r="J16" s="18"/>
    </row>
    <row r="17" spans="3:10" x14ac:dyDescent="0.25">
      <c r="C17" s="12" t="s">
        <v>6803</v>
      </c>
      <c r="J17" s="18"/>
    </row>
    <row r="18" spans="3:10" x14ac:dyDescent="0.25">
      <c r="C18" s="12"/>
      <c r="J18" s="18"/>
    </row>
    <row r="19" spans="3:10" x14ac:dyDescent="0.25">
      <c r="F19" s="2" t="s">
        <v>6502</v>
      </c>
      <c r="J19" s="18"/>
    </row>
    <row r="20" spans="3:10" x14ac:dyDescent="0.25">
      <c r="C20" t="s">
        <v>3391</v>
      </c>
      <c r="D20" s="5">
        <v>1</v>
      </c>
      <c r="E20" s="7"/>
      <c r="F20" s="2" t="s">
        <v>6503</v>
      </c>
      <c r="I20" s="5"/>
      <c r="J20" s="18"/>
    </row>
    <row r="21" spans="3:10" x14ac:dyDescent="0.25">
      <c r="D21" s="5"/>
      <c r="E21" s="7"/>
      <c r="I21" s="5"/>
      <c r="J21" s="18"/>
    </row>
    <row r="22" spans="3:10" x14ac:dyDescent="0.25">
      <c r="D22" s="5"/>
      <c r="E22" s="7"/>
      <c r="F22" s="57"/>
      <c r="I22" s="5"/>
      <c r="J22" s="18"/>
    </row>
    <row r="23" spans="3:10" x14ac:dyDescent="0.25">
      <c r="D23" s="5"/>
      <c r="E23" s="7"/>
      <c r="F23" s="57"/>
      <c r="I23" s="5"/>
      <c r="J23" s="18"/>
    </row>
    <row r="24" spans="3:10" x14ac:dyDescent="0.25">
      <c r="D24" s="5"/>
      <c r="E24" s="7"/>
      <c r="F24" s="57"/>
      <c r="I24" s="5"/>
      <c r="J24" s="18"/>
    </row>
    <row r="25" spans="3:10" x14ac:dyDescent="0.25">
      <c r="D25" s="5"/>
      <c r="F25" s="57"/>
      <c r="I25" s="5"/>
      <c r="J25" s="18"/>
    </row>
    <row r="26" spans="3:10" x14ac:dyDescent="0.25">
      <c r="D26" s="5"/>
      <c r="F26" s="57"/>
      <c r="I26" s="5"/>
      <c r="J26" s="18"/>
    </row>
    <row r="27" spans="3:10" x14ac:dyDescent="0.25">
      <c r="D27" s="5"/>
      <c r="E27" s="27"/>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G30" s="28"/>
      <c r="H30" s="18"/>
      <c r="I30" s="5"/>
      <c r="J30" s="18"/>
    </row>
    <row r="31" spans="3:10" x14ac:dyDescent="0.25">
      <c r="G31" s="28"/>
      <c r="H31" s="18"/>
      <c r="I31" s="5"/>
      <c r="J31" s="18"/>
    </row>
    <row r="32" spans="3:10" x14ac:dyDescent="0.25">
      <c r="G32" s="28"/>
      <c r="H32" s="18"/>
      <c r="I32" s="5"/>
      <c r="J32" s="18"/>
    </row>
    <row r="33" spans="1:19" x14ac:dyDescent="0.25">
      <c r="G33" s="28"/>
      <c r="H33" s="18"/>
      <c r="I33" s="5"/>
      <c r="J33" s="18"/>
    </row>
    <row r="34" spans="1:19" x14ac:dyDescent="0.25">
      <c r="D34" s="5"/>
      <c r="E34" s="27"/>
      <c r="F34" s="57"/>
      <c r="G34" s="28"/>
      <c r="H34" s="18"/>
      <c r="I34" s="5"/>
      <c r="J34" s="18"/>
    </row>
    <row r="35" spans="1:19" x14ac:dyDescent="0.25">
      <c r="D35" s="5">
        <f>SUM(D20:D34)</f>
        <v>1</v>
      </c>
      <c r="F35" s="57"/>
      <c r="I35" s="28"/>
      <c r="J35" s="18"/>
    </row>
    <row r="36" spans="1:19" x14ac:dyDescent="0.25">
      <c r="E36" s="27"/>
      <c r="F36" s="18"/>
      <c r="G36" s="28"/>
      <c r="H36" s="18"/>
      <c r="I36" s="28"/>
      <c r="J36" s="18"/>
    </row>
    <row r="37" spans="1:19" x14ac:dyDescent="0.25">
      <c r="D37" s="5"/>
      <c r="E37" s="27"/>
      <c r="F37" s="18"/>
      <c r="G37" s="28"/>
      <c r="H37" s="18"/>
      <c r="I37" s="28"/>
      <c r="J37" s="18"/>
    </row>
    <row r="38" spans="1:19" x14ac:dyDescent="0.25">
      <c r="C38" s="12"/>
      <c r="E38" s="27"/>
      <c r="F38" s="17" t="s">
        <v>4013</v>
      </c>
      <c r="G38" s="18"/>
      <c r="H38" s="12"/>
      <c r="I38" s="18"/>
    </row>
    <row r="39" spans="1:19" x14ac:dyDescent="0.25">
      <c r="A39" t="s">
        <v>4</v>
      </c>
      <c r="C39" s="12"/>
      <c r="E39" s="30" t="s">
        <v>7</v>
      </c>
      <c r="F39" s="30" t="s">
        <v>8</v>
      </c>
      <c r="G39" s="30" t="s">
        <v>9</v>
      </c>
      <c r="H39" s="30" t="s">
        <v>10</v>
      </c>
      <c r="I39" s="30" t="s">
        <v>24</v>
      </c>
      <c r="J39" s="30" t="s">
        <v>26</v>
      </c>
      <c r="K39" s="30" t="s">
        <v>25</v>
      </c>
      <c r="L39" s="30" t="s">
        <v>4733</v>
      </c>
      <c r="M39" s="29" t="s">
        <v>11</v>
      </c>
      <c r="N39" s="31"/>
      <c r="O39" s="31"/>
      <c r="P39" s="31"/>
      <c r="Q39" s="31"/>
      <c r="R39" s="31"/>
      <c r="S39" s="31"/>
    </row>
    <row r="40" spans="1:19" x14ac:dyDescent="0.25">
      <c r="A40" s="6" t="s">
        <v>5</v>
      </c>
      <c r="E40" s="4"/>
      <c r="F40" s="4"/>
      <c r="G40" s="5"/>
      <c r="H40" s="4"/>
      <c r="I40" s="4"/>
      <c r="J40" s="25"/>
      <c r="K40" s="25"/>
      <c r="L40" s="2"/>
    </row>
    <row r="41" spans="1:19" x14ac:dyDescent="0.25">
      <c r="A41" s="6" t="s">
        <v>12</v>
      </c>
      <c r="E41" s="4"/>
      <c r="G41" s="5"/>
      <c r="H41" s="4"/>
      <c r="I41" s="4"/>
      <c r="J41" s="2"/>
      <c r="K41" s="2"/>
      <c r="L41" s="2"/>
    </row>
    <row r="42" spans="1:19" x14ac:dyDescent="0.25">
      <c r="A42" s="6" t="s">
        <v>13</v>
      </c>
      <c r="E42" s="4"/>
      <c r="G42" s="5"/>
      <c r="H42" s="4"/>
      <c r="I42" s="4"/>
      <c r="J42" s="2"/>
      <c r="K42" s="2"/>
    </row>
    <row r="43" spans="1:19" x14ac:dyDescent="0.25">
      <c r="A43" s="6" t="s">
        <v>14</v>
      </c>
      <c r="E43" s="4"/>
      <c r="F43" s="4"/>
      <c r="G43" s="5"/>
      <c r="H43" s="4"/>
      <c r="I43" s="4"/>
      <c r="J43" s="25"/>
      <c r="K43" s="25"/>
      <c r="L43" s="2"/>
    </row>
    <row r="44" spans="1:19" x14ac:dyDescent="0.25">
      <c r="A44" s="6" t="s">
        <v>15</v>
      </c>
      <c r="E44" s="4"/>
      <c r="F44" s="4"/>
      <c r="G44" s="5"/>
      <c r="H44" s="4"/>
      <c r="I44" s="4"/>
      <c r="J44" s="25"/>
      <c r="K44" s="25"/>
    </row>
    <row r="45" spans="1:19" x14ac:dyDescent="0.25">
      <c r="A45" s="6" t="s">
        <v>16</v>
      </c>
      <c r="E45" s="4"/>
      <c r="F45" s="4"/>
      <c r="G45" s="5"/>
      <c r="H45" s="13"/>
      <c r="I45" s="4"/>
      <c r="J45" s="2"/>
      <c r="K45" s="2"/>
      <c r="L45" s="2"/>
    </row>
    <row r="46" spans="1:19" x14ac:dyDescent="0.25">
      <c r="A46" s="6" t="s">
        <v>17</v>
      </c>
      <c r="E46" s="4"/>
      <c r="F46" s="4"/>
      <c r="G46" s="5"/>
      <c r="H46" s="4"/>
      <c r="I46" s="4"/>
      <c r="J46" s="2"/>
      <c r="K46" s="2"/>
      <c r="L46" s="2"/>
    </row>
    <row r="47" spans="1:19" x14ac:dyDescent="0.25">
      <c r="A47" s="6" t="s">
        <v>18</v>
      </c>
      <c r="E47" s="4"/>
      <c r="F47" s="4"/>
      <c r="G47" s="5"/>
      <c r="H47" s="4"/>
      <c r="I47" s="4"/>
      <c r="J47" s="2"/>
      <c r="K47" s="2"/>
      <c r="L47" s="2"/>
    </row>
    <row r="48" spans="1:19" x14ac:dyDescent="0.25">
      <c r="A48" s="6" t="s">
        <v>63</v>
      </c>
      <c r="E48" s="4"/>
      <c r="F48" s="4"/>
      <c r="G48" s="5"/>
      <c r="H48" s="4"/>
      <c r="I48" s="4"/>
      <c r="J48" s="2"/>
      <c r="K48" s="2"/>
      <c r="L48" s="2"/>
    </row>
    <row r="49" spans="1:20" x14ac:dyDescent="0.25">
      <c r="A49" s="6" t="s">
        <v>67</v>
      </c>
    </row>
    <row r="50" spans="1:20" x14ac:dyDescent="0.25">
      <c r="A50" s="6" t="s">
        <v>98</v>
      </c>
    </row>
    <row r="51" spans="1:20" x14ac:dyDescent="0.25">
      <c r="A51" s="6" t="s">
        <v>102</v>
      </c>
    </row>
    <row r="53" spans="1:20" x14ac:dyDescent="0.25">
      <c r="E53" t="s">
        <v>6772</v>
      </c>
      <c r="G53" s="2" t="s">
        <v>5291</v>
      </c>
      <c r="J53" s="2" t="s">
        <v>5287</v>
      </c>
      <c r="L53" s="2" t="s">
        <v>6053</v>
      </c>
      <c r="N53" s="2" t="s">
        <v>6053</v>
      </c>
      <c r="P53" s="2" t="s">
        <v>6053</v>
      </c>
    </row>
    <row r="54" spans="1:20" x14ac:dyDescent="0.25">
      <c r="A54" s="3" t="s">
        <v>21</v>
      </c>
      <c r="E54" s="22" t="s">
        <v>7</v>
      </c>
      <c r="F54" s="22" t="s">
        <v>24</v>
      </c>
      <c r="G54" s="22" t="s">
        <v>5292</v>
      </c>
      <c r="H54" s="22" t="s">
        <v>25</v>
      </c>
      <c r="I54" s="22" t="s">
        <v>26</v>
      </c>
      <c r="J54" s="22" t="s">
        <v>25</v>
      </c>
      <c r="K54" s="22" t="s">
        <v>5924</v>
      </c>
      <c r="L54" s="22" t="s">
        <v>5924</v>
      </c>
      <c r="M54" s="22" t="s">
        <v>5294</v>
      </c>
      <c r="N54" s="22" t="s">
        <v>5294</v>
      </c>
      <c r="O54" s="22" t="s">
        <v>5295</v>
      </c>
      <c r="P54" s="22" t="s">
        <v>5295</v>
      </c>
      <c r="Q54" s="23" t="s">
        <v>11</v>
      </c>
    </row>
    <row r="55" spans="1:20" x14ac:dyDescent="0.25">
      <c r="A55" s="3"/>
      <c r="E55" s="22"/>
      <c r="F55" s="22"/>
      <c r="G55" s="22"/>
      <c r="H55" s="22"/>
      <c r="I55" s="22"/>
      <c r="J55" s="22"/>
      <c r="K55" s="22"/>
      <c r="M55" s="22"/>
      <c r="O55" s="22"/>
      <c r="Q55" s="23"/>
    </row>
    <row r="56" spans="1:20" x14ac:dyDescent="0.25">
      <c r="A56" s="6" t="s">
        <v>5</v>
      </c>
      <c r="B56" s="18" t="s">
        <v>6681</v>
      </c>
      <c r="C56" s="18" t="s">
        <v>6685</v>
      </c>
      <c r="E56" s="26">
        <v>84.14</v>
      </c>
      <c r="F56" s="26">
        <v>90.49</v>
      </c>
      <c r="G56" s="28">
        <f t="shared" ref="G56:G89" si="0">(E56-F56)/F56</f>
        <v>-7.0173499834235764E-2</v>
      </c>
      <c r="H56" s="17">
        <v>68</v>
      </c>
      <c r="I56" s="17">
        <v>94</v>
      </c>
      <c r="J56" s="44">
        <v>44502</v>
      </c>
      <c r="K56" s="49">
        <v>72.09</v>
      </c>
      <c r="L56" s="56">
        <f t="shared" ref="L56:L89" si="1">(E56-K56)/K56</f>
        <v>0.16715217089748921</v>
      </c>
      <c r="M56" s="49">
        <v>80.42</v>
      </c>
      <c r="N56" s="56">
        <f t="shared" ref="N56:N89" si="2">(E56-M56)/M56</f>
        <v>4.625714996269583E-2</v>
      </c>
      <c r="O56" s="49">
        <v>68.34</v>
      </c>
      <c r="P56" s="56">
        <f t="shared" ref="P56:P89" si="3">(E56-O56)/O56</f>
        <v>0.23119695639449805</v>
      </c>
      <c r="Q56" s="18" t="s">
        <v>6774</v>
      </c>
    </row>
    <row r="57" spans="1:20" x14ac:dyDescent="0.25">
      <c r="A57" s="6" t="s">
        <v>12</v>
      </c>
      <c r="B57" s="18" t="s">
        <v>5812</v>
      </c>
      <c r="C57" s="18" t="s">
        <v>6722</v>
      </c>
      <c r="E57" s="26">
        <v>327.08</v>
      </c>
      <c r="F57" s="26">
        <v>346.54</v>
      </c>
      <c r="G57" s="28">
        <f t="shared" si="0"/>
        <v>-5.6155133606510171E-2</v>
      </c>
      <c r="H57" s="17">
        <v>66</v>
      </c>
      <c r="I57" s="17">
        <v>99</v>
      </c>
      <c r="J57" s="44">
        <v>44509</v>
      </c>
      <c r="K57" s="49">
        <v>304.18</v>
      </c>
      <c r="L57" s="56">
        <f t="shared" si="1"/>
        <v>7.5284371096061467E-2</v>
      </c>
      <c r="M57" s="49">
        <v>335.27</v>
      </c>
      <c r="N57" s="56">
        <f t="shared" si="2"/>
        <v>-2.4428072896471496E-2</v>
      </c>
      <c r="O57" s="49">
        <v>290.01</v>
      </c>
      <c r="P57" s="56">
        <f t="shared" si="3"/>
        <v>0.12782317851108579</v>
      </c>
      <c r="Q57" s="18" t="s">
        <v>6776</v>
      </c>
    </row>
    <row r="58" spans="1:20" x14ac:dyDescent="0.25">
      <c r="A58" s="6" t="s">
        <v>13</v>
      </c>
      <c r="B58" s="18" t="s">
        <v>6799</v>
      </c>
      <c r="C58" s="18" t="s">
        <v>6806</v>
      </c>
      <c r="E58" s="26">
        <v>15.82</v>
      </c>
      <c r="F58" s="26">
        <v>16.7</v>
      </c>
      <c r="G58" s="28">
        <f t="shared" si="0"/>
        <v>-5.2694610778443056E-2</v>
      </c>
      <c r="H58" s="17">
        <v>66</v>
      </c>
      <c r="I58" s="17">
        <v>90</v>
      </c>
      <c r="J58" s="51">
        <v>44496</v>
      </c>
      <c r="K58" s="49">
        <v>14.32</v>
      </c>
      <c r="L58" s="56">
        <f t="shared" si="1"/>
        <v>0.10474860335195531</v>
      </c>
      <c r="M58" s="49">
        <v>15.3</v>
      </c>
      <c r="N58" s="56">
        <f t="shared" si="2"/>
        <v>3.3986928104575133E-2</v>
      </c>
      <c r="O58" s="49">
        <v>14.02</v>
      </c>
      <c r="P58" s="56">
        <f t="shared" si="3"/>
        <v>0.12838801711840234</v>
      </c>
      <c r="Q58" s="18" t="s">
        <v>6807</v>
      </c>
      <c r="S58" s="18"/>
    </row>
    <row r="59" spans="1:20" x14ac:dyDescent="0.25">
      <c r="A59" s="6" t="s">
        <v>14</v>
      </c>
      <c r="B59" s="18" t="s">
        <v>3948</v>
      </c>
      <c r="C59" s="18" t="s">
        <v>3956</v>
      </c>
      <c r="E59" s="26">
        <v>286.36</v>
      </c>
      <c r="F59" s="26">
        <v>301.99</v>
      </c>
      <c r="G59" s="28">
        <f t="shared" si="0"/>
        <v>-5.1756680684790869E-2</v>
      </c>
      <c r="H59" s="17">
        <v>16</v>
      </c>
      <c r="I59" s="17">
        <v>97</v>
      </c>
      <c r="J59" s="44">
        <v>44504</v>
      </c>
      <c r="K59" s="49">
        <v>286.54000000000002</v>
      </c>
      <c r="L59" s="56">
        <f t="shared" si="1"/>
        <v>-6.2818454666017595E-4</v>
      </c>
      <c r="M59" s="49">
        <v>287.26</v>
      </c>
      <c r="N59" s="56">
        <f t="shared" si="2"/>
        <v>-3.1330501984264333E-3</v>
      </c>
      <c r="O59" s="49">
        <v>271.99</v>
      </c>
      <c r="P59" s="56">
        <f t="shared" si="3"/>
        <v>5.283282473620355E-2</v>
      </c>
      <c r="Q59" s="18" t="s">
        <v>6791</v>
      </c>
      <c r="T59" s="18"/>
    </row>
    <row r="60" spans="1:20" x14ac:dyDescent="0.25">
      <c r="A60" s="6" t="s">
        <v>15</v>
      </c>
      <c r="B60" s="18" t="s">
        <v>6709</v>
      </c>
      <c r="C60" s="18" t="s">
        <v>6718</v>
      </c>
      <c r="E60" s="26">
        <v>72.44</v>
      </c>
      <c r="F60" s="26">
        <v>75.11</v>
      </c>
      <c r="G60" s="28">
        <f t="shared" si="0"/>
        <v>-3.5547863134070053E-2</v>
      </c>
      <c r="H60" s="17">
        <v>98</v>
      </c>
      <c r="I60" s="17">
        <v>96</v>
      </c>
      <c r="J60" s="44">
        <v>44503</v>
      </c>
      <c r="K60" s="49">
        <v>65.94</v>
      </c>
      <c r="L60" s="56">
        <f t="shared" si="1"/>
        <v>9.8574461631786472E-2</v>
      </c>
      <c r="M60" s="49">
        <v>69.349999999999994</v>
      </c>
      <c r="N60" s="56">
        <f t="shared" si="2"/>
        <v>4.4556596971881815E-2</v>
      </c>
      <c r="O60" s="49">
        <v>64.86</v>
      </c>
      <c r="P60" s="56">
        <f t="shared" si="3"/>
        <v>0.11686709836571074</v>
      </c>
      <c r="Q60" s="18" t="s">
        <v>6796</v>
      </c>
    </row>
    <row r="61" spans="1:20" x14ac:dyDescent="0.25">
      <c r="A61" s="6" t="s">
        <v>16</v>
      </c>
      <c r="B61" s="18" t="s">
        <v>5694</v>
      </c>
      <c r="C61" s="18" t="s">
        <v>5825</v>
      </c>
      <c r="E61" s="26">
        <v>98.92</v>
      </c>
      <c r="F61" s="26">
        <v>101.5</v>
      </c>
      <c r="G61" s="28">
        <f t="shared" si="0"/>
        <v>-2.5418719211822642E-2</v>
      </c>
      <c r="H61" s="17">
        <v>46</v>
      </c>
      <c r="I61" s="17">
        <v>98</v>
      </c>
      <c r="J61" s="43">
        <v>44512</v>
      </c>
      <c r="K61" s="49">
        <v>91.68</v>
      </c>
      <c r="L61" s="56">
        <f t="shared" si="1"/>
        <v>7.8970331588132575E-2</v>
      </c>
      <c r="M61" s="49">
        <v>94.1</v>
      </c>
      <c r="N61" s="56">
        <f t="shared" si="2"/>
        <v>5.1222104144527179E-2</v>
      </c>
      <c r="O61" s="49">
        <v>87.94</v>
      </c>
      <c r="P61" s="56">
        <f t="shared" si="3"/>
        <v>0.12485785763020246</v>
      </c>
      <c r="Q61" s="18" t="s">
        <v>6779</v>
      </c>
    </row>
    <row r="62" spans="1:20" x14ac:dyDescent="0.25">
      <c r="A62" s="6" t="s">
        <v>17</v>
      </c>
      <c r="B62" s="18" t="s">
        <v>6656</v>
      </c>
      <c r="C62" s="18" t="s">
        <v>6662</v>
      </c>
      <c r="E62" s="26">
        <v>80.540000000000006</v>
      </c>
      <c r="F62" s="26">
        <v>82.56</v>
      </c>
      <c r="G62" s="28">
        <f t="shared" si="0"/>
        <v>-2.4467054263565841E-2</v>
      </c>
      <c r="H62" s="17">
        <v>81</v>
      </c>
      <c r="I62" s="17">
        <v>83</v>
      </c>
      <c r="J62" s="44">
        <v>44532</v>
      </c>
      <c r="K62" s="49">
        <v>77.36</v>
      </c>
      <c r="L62" s="56">
        <f t="shared" si="1"/>
        <v>4.1106514994829459E-2</v>
      </c>
      <c r="M62" s="49">
        <v>77.88</v>
      </c>
      <c r="N62" s="56">
        <f t="shared" si="2"/>
        <v>3.4155110426297007E-2</v>
      </c>
      <c r="O62" s="49">
        <v>75.2</v>
      </c>
      <c r="P62" s="56">
        <f t="shared" si="3"/>
        <v>7.101063829787238E-2</v>
      </c>
      <c r="Q62" s="18" t="s">
        <v>6798</v>
      </c>
    </row>
    <row r="63" spans="1:20" x14ac:dyDescent="0.25">
      <c r="A63" s="6" t="s">
        <v>18</v>
      </c>
      <c r="B63" s="18" t="s">
        <v>928</v>
      </c>
      <c r="C63" s="18" t="s">
        <v>6804</v>
      </c>
      <c r="E63" s="26">
        <v>70.569999999999993</v>
      </c>
      <c r="F63" s="26">
        <v>71.84</v>
      </c>
      <c r="G63" s="28">
        <f t="shared" si="0"/>
        <v>-1.7678173719376532E-2</v>
      </c>
      <c r="H63" s="17">
        <v>96</v>
      </c>
      <c r="I63" s="17">
        <v>92</v>
      </c>
      <c r="J63" s="44">
        <v>44502</v>
      </c>
      <c r="K63" s="49">
        <v>67.349999999999994</v>
      </c>
      <c r="L63" s="56">
        <f t="shared" si="1"/>
        <v>4.7809948032665167E-2</v>
      </c>
      <c r="M63" s="49">
        <v>67.239999999999995</v>
      </c>
      <c r="N63" s="56">
        <f t="shared" si="2"/>
        <v>4.9524092801903605E-2</v>
      </c>
      <c r="O63" s="49">
        <v>66.319999999999993</v>
      </c>
      <c r="P63" s="56">
        <f t="shared" si="3"/>
        <v>6.4083232810615204E-2</v>
      </c>
      <c r="Q63" s="18" t="s">
        <v>6805</v>
      </c>
    </row>
    <row r="64" spans="1:20" x14ac:dyDescent="0.25">
      <c r="A64" s="6" t="s">
        <v>63</v>
      </c>
      <c r="B64" s="18" t="s">
        <v>4672</v>
      </c>
      <c r="C64" s="18" t="s">
        <v>6224</v>
      </c>
      <c r="E64" s="26">
        <v>69.14</v>
      </c>
      <c r="F64" s="26">
        <v>69.72</v>
      </c>
      <c r="G64" s="28">
        <f t="shared" si="0"/>
        <v>-8.3189902467010659E-3</v>
      </c>
      <c r="H64" s="17">
        <v>66</v>
      </c>
      <c r="I64" s="17">
        <v>89</v>
      </c>
      <c r="J64" s="44">
        <v>44501</v>
      </c>
      <c r="K64" s="49">
        <v>65.790000000000006</v>
      </c>
      <c r="L64" s="56">
        <f t="shared" si="1"/>
        <v>5.0919592643258765E-2</v>
      </c>
      <c r="M64" s="49">
        <v>66.59</v>
      </c>
      <c r="N64" s="56">
        <f t="shared" si="2"/>
        <v>3.8294038143865401E-2</v>
      </c>
      <c r="O64" s="49">
        <v>64.77</v>
      </c>
      <c r="P64" s="56">
        <f t="shared" si="3"/>
        <v>6.7469507488034652E-2</v>
      </c>
      <c r="Q64" s="18" t="s">
        <v>6795</v>
      </c>
    </row>
    <row r="65" spans="1:18" x14ac:dyDescent="0.25">
      <c r="A65" s="6" t="s">
        <v>67</v>
      </c>
      <c r="B65" s="18" t="s">
        <v>4088</v>
      </c>
      <c r="C65" s="18" t="s">
        <v>6759</v>
      </c>
      <c r="E65" s="26">
        <v>171.98</v>
      </c>
      <c r="F65" s="26">
        <v>172.9</v>
      </c>
      <c r="G65" s="28">
        <f t="shared" si="0"/>
        <v>-5.3209947946790967E-3</v>
      </c>
      <c r="H65" s="17">
        <v>23</v>
      </c>
      <c r="I65" s="17">
        <v>85</v>
      </c>
      <c r="J65" s="44">
        <v>44532</v>
      </c>
      <c r="K65" s="49">
        <v>163.58000000000001</v>
      </c>
      <c r="L65" s="56">
        <f t="shared" si="1"/>
        <v>5.1351020907201228E-2</v>
      </c>
      <c r="M65" s="49">
        <v>164.98</v>
      </c>
      <c r="N65" s="56">
        <f t="shared" si="2"/>
        <v>4.2429385380046071E-2</v>
      </c>
      <c r="O65" s="49">
        <v>160.54</v>
      </c>
      <c r="P65" s="56">
        <f t="shared" si="3"/>
        <v>7.1259499190232958E-2</v>
      </c>
      <c r="Q65" s="18" t="s">
        <v>6760</v>
      </c>
    </row>
    <row r="66" spans="1:18" x14ac:dyDescent="0.25">
      <c r="A66" s="6" t="s">
        <v>98</v>
      </c>
      <c r="B66" s="18" t="s">
        <v>706</v>
      </c>
      <c r="C66" s="18" t="s">
        <v>2641</v>
      </c>
      <c r="E66" s="26">
        <v>322.63</v>
      </c>
      <c r="F66" s="26">
        <v>321.89999999999998</v>
      </c>
      <c r="G66" s="28">
        <f t="shared" si="0"/>
        <v>2.2677850264057726E-3</v>
      </c>
      <c r="H66" s="17">
        <v>93</v>
      </c>
      <c r="I66" s="17">
        <v>96</v>
      </c>
      <c r="J66" s="44">
        <v>44504</v>
      </c>
      <c r="K66" s="49">
        <v>313.64999999999998</v>
      </c>
      <c r="L66" s="56">
        <f t="shared" si="1"/>
        <v>2.8630639247569006E-2</v>
      </c>
      <c r="M66" s="49">
        <v>317.39999999999998</v>
      </c>
      <c r="N66" s="56">
        <f t="shared" si="2"/>
        <v>1.6477630749842528E-2</v>
      </c>
      <c r="O66" s="49">
        <v>308.24</v>
      </c>
      <c r="P66" s="56">
        <f t="shared" si="3"/>
        <v>4.6684401764858503E-2</v>
      </c>
      <c r="Q66" s="18" t="s">
        <v>6794</v>
      </c>
    </row>
    <row r="67" spans="1:18" x14ac:dyDescent="0.25">
      <c r="A67" s="6" t="s">
        <v>102</v>
      </c>
      <c r="B67" s="18" t="s">
        <v>6683</v>
      </c>
      <c r="C67" s="18" t="s">
        <v>6689</v>
      </c>
      <c r="E67" s="26">
        <v>180.88</v>
      </c>
      <c r="F67" s="26">
        <v>178.8</v>
      </c>
      <c r="G67" s="28">
        <f t="shared" si="0"/>
        <v>1.1633109619686711E-2</v>
      </c>
      <c r="H67" s="17">
        <v>87</v>
      </c>
      <c r="I67" s="17">
        <v>88</v>
      </c>
      <c r="J67" s="44">
        <v>44587</v>
      </c>
      <c r="K67" s="49">
        <v>171.92</v>
      </c>
      <c r="L67" s="56">
        <f t="shared" si="1"/>
        <v>5.2117263843648259E-2</v>
      </c>
      <c r="M67" s="49">
        <v>175.79</v>
      </c>
      <c r="N67" s="56">
        <f t="shared" si="2"/>
        <v>2.895500312873317E-2</v>
      </c>
      <c r="O67" s="49">
        <v>168.57</v>
      </c>
      <c r="P67" s="56">
        <f t="shared" si="3"/>
        <v>7.3026042593581322E-2</v>
      </c>
      <c r="Q67" s="18" t="s">
        <v>6792</v>
      </c>
    </row>
    <row r="68" spans="1:18" x14ac:dyDescent="0.25">
      <c r="A68" s="6" t="s">
        <v>106</v>
      </c>
      <c r="B68" s="18" t="s">
        <v>1511</v>
      </c>
      <c r="C68" s="18" t="s">
        <v>3833</v>
      </c>
      <c r="E68" s="26">
        <v>472.71</v>
      </c>
      <c r="F68" s="26">
        <v>466.92</v>
      </c>
      <c r="G68" s="28">
        <f t="shared" si="0"/>
        <v>1.2400411205345591E-2</v>
      </c>
      <c r="H68" s="17">
        <v>98</v>
      </c>
      <c r="I68" s="17">
        <v>94</v>
      </c>
      <c r="J68" s="44">
        <v>44502</v>
      </c>
      <c r="K68" s="49">
        <v>444.4</v>
      </c>
      <c r="L68" s="56">
        <f t="shared" si="1"/>
        <v>6.3703870387038716E-2</v>
      </c>
      <c r="M68" s="49">
        <v>449.54</v>
      </c>
      <c r="N68" s="56">
        <f t="shared" si="2"/>
        <v>5.1541575833073713E-2</v>
      </c>
      <c r="O68" s="49">
        <v>434.57</v>
      </c>
      <c r="P68" s="56">
        <f t="shared" si="3"/>
        <v>8.7764917044434704E-2</v>
      </c>
      <c r="Q68" s="18" t="s">
        <v>6802</v>
      </c>
    </row>
    <row r="69" spans="1:18" x14ac:dyDescent="0.25">
      <c r="A69" s="6" t="s">
        <v>238</v>
      </c>
      <c r="B69" s="18" t="s">
        <v>4459</v>
      </c>
      <c r="C69" s="18" t="s">
        <v>4467</v>
      </c>
      <c r="E69" s="26">
        <v>108.94</v>
      </c>
      <c r="F69" s="26">
        <v>107.27</v>
      </c>
      <c r="G69" s="28">
        <f t="shared" si="0"/>
        <v>1.5568192411671501E-2</v>
      </c>
      <c r="H69" s="17">
        <v>67</v>
      </c>
      <c r="I69" s="17">
        <v>82</v>
      </c>
      <c r="J69" s="44">
        <v>44504</v>
      </c>
      <c r="K69" s="49">
        <v>99.86</v>
      </c>
      <c r="L69" s="56">
        <f t="shared" si="1"/>
        <v>9.092729821750449E-2</v>
      </c>
      <c r="M69" s="49">
        <v>103.21</v>
      </c>
      <c r="N69" s="56">
        <f t="shared" si="2"/>
        <v>5.5517876174789309E-2</v>
      </c>
      <c r="O69" s="49">
        <v>98.66</v>
      </c>
      <c r="P69" s="56">
        <f t="shared" si="3"/>
        <v>0.10419622947496454</v>
      </c>
      <c r="Q69" s="18" t="s">
        <v>6790</v>
      </c>
    </row>
    <row r="70" spans="1:18" x14ac:dyDescent="0.25">
      <c r="A70" s="6" t="s">
        <v>243</v>
      </c>
      <c r="B70" s="18" t="s">
        <v>6710</v>
      </c>
      <c r="C70" s="18" t="s">
        <v>6720</v>
      </c>
      <c r="E70" s="26">
        <v>147.63999999999999</v>
      </c>
      <c r="F70" s="26">
        <v>144.59</v>
      </c>
      <c r="G70" s="28">
        <f t="shared" si="0"/>
        <v>2.1094128224635057E-2</v>
      </c>
      <c r="H70" s="17">
        <v>19</v>
      </c>
      <c r="I70" s="17">
        <v>88</v>
      </c>
      <c r="J70" s="44">
        <v>44509</v>
      </c>
      <c r="K70" s="49">
        <v>136.63</v>
      </c>
      <c r="L70" s="56">
        <f t="shared" si="1"/>
        <v>8.0582595330454448E-2</v>
      </c>
      <c r="M70" s="49">
        <v>139.69</v>
      </c>
      <c r="N70" s="56">
        <f t="shared" si="2"/>
        <v>5.6911733123344466E-2</v>
      </c>
      <c r="O70" s="49">
        <v>132.66</v>
      </c>
      <c r="P70" s="56">
        <f t="shared" si="3"/>
        <v>0.11292024724860539</v>
      </c>
      <c r="Q70" s="18" t="s">
        <v>6793</v>
      </c>
    </row>
    <row r="71" spans="1:18" x14ac:dyDescent="0.25">
      <c r="A71" s="6" t="s">
        <v>263</v>
      </c>
      <c r="B71" s="18" t="s">
        <v>6756</v>
      </c>
      <c r="C71" s="18" t="s">
        <v>6763</v>
      </c>
      <c r="E71" s="26">
        <v>47.28</v>
      </c>
      <c r="F71" s="26">
        <v>46.07</v>
      </c>
      <c r="G71" s="28">
        <f t="shared" si="0"/>
        <v>2.6264380290861752E-2</v>
      </c>
      <c r="H71" s="17">
        <v>29</v>
      </c>
      <c r="I71" s="17">
        <v>93</v>
      </c>
      <c r="J71" s="44">
        <v>44503</v>
      </c>
      <c r="K71" s="49">
        <v>44.68</v>
      </c>
      <c r="L71" s="56">
        <f t="shared" si="1"/>
        <v>5.8191584601611494E-2</v>
      </c>
      <c r="M71" s="49">
        <v>46.4</v>
      </c>
      <c r="N71" s="56">
        <f t="shared" si="2"/>
        <v>1.8965517241379366E-2</v>
      </c>
      <c r="O71" s="49">
        <v>43.66</v>
      </c>
      <c r="P71" s="56">
        <f t="shared" si="3"/>
        <v>8.2913421896472855E-2</v>
      </c>
      <c r="Q71" s="18" t="s">
        <v>6788</v>
      </c>
    </row>
    <row r="72" spans="1:18" x14ac:dyDescent="0.25">
      <c r="A72" s="6" t="s">
        <v>267</v>
      </c>
      <c r="B72" s="18" t="s">
        <v>6657</v>
      </c>
      <c r="C72" s="18" t="s">
        <v>6664</v>
      </c>
      <c r="D72" s="18"/>
      <c r="E72" s="26">
        <v>96.08</v>
      </c>
      <c r="F72" s="26">
        <v>92.76</v>
      </c>
      <c r="G72" s="28">
        <f t="shared" si="0"/>
        <v>3.579128934885719E-2</v>
      </c>
      <c r="H72" s="17">
        <v>99</v>
      </c>
      <c r="I72" s="17">
        <v>91</v>
      </c>
      <c r="J72" s="44">
        <v>44503</v>
      </c>
      <c r="K72" s="49">
        <v>87.31</v>
      </c>
      <c r="L72" s="56">
        <f t="shared" si="1"/>
        <v>0.10044668422861065</v>
      </c>
      <c r="M72" s="49">
        <v>86.82</v>
      </c>
      <c r="N72" s="56">
        <f t="shared" si="2"/>
        <v>0.106657452199954</v>
      </c>
      <c r="O72" s="49">
        <v>84.27</v>
      </c>
      <c r="P72" s="56">
        <f t="shared" si="3"/>
        <v>0.14014477275424236</v>
      </c>
      <c r="Q72" s="18" t="s">
        <v>6797</v>
      </c>
    </row>
    <row r="73" spans="1:18" x14ac:dyDescent="0.25">
      <c r="A73" s="6" t="s">
        <v>404</v>
      </c>
      <c r="B73" s="18" t="s">
        <v>6755</v>
      </c>
      <c r="C73" s="18" t="s">
        <v>6761</v>
      </c>
      <c r="E73" s="26">
        <v>28.21</v>
      </c>
      <c r="F73" s="26">
        <v>27.08</v>
      </c>
      <c r="G73" s="28">
        <f t="shared" si="0"/>
        <v>4.1728212703102015E-2</v>
      </c>
      <c r="H73" s="17">
        <v>85</v>
      </c>
      <c r="I73" s="17">
        <v>93</v>
      </c>
      <c r="J73" s="51">
        <v>44496</v>
      </c>
      <c r="K73" s="49">
        <v>25.93</v>
      </c>
      <c r="L73" s="56">
        <f t="shared" si="1"/>
        <v>8.7929039722329391E-2</v>
      </c>
      <c r="M73" s="49">
        <v>27.34</v>
      </c>
      <c r="N73" s="56">
        <f t="shared" si="2"/>
        <v>3.1821506949524542E-2</v>
      </c>
      <c r="O73" s="49">
        <v>25.02</v>
      </c>
      <c r="P73" s="56">
        <f t="shared" si="3"/>
        <v>0.12749800159872107</v>
      </c>
      <c r="Q73" s="18" t="s">
        <v>6784</v>
      </c>
    </row>
    <row r="74" spans="1:18" x14ac:dyDescent="0.25">
      <c r="A74" s="6" t="s">
        <v>619</v>
      </c>
      <c r="B74" s="18" t="s">
        <v>311</v>
      </c>
      <c r="C74" s="18" t="s">
        <v>312</v>
      </c>
      <c r="E74" s="26">
        <v>179.09</v>
      </c>
      <c r="F74" s="26">
        <v>171.34</v>
      </c>
      <c r="G74" s="28">
        <f t="shared" si="0"/>
        <v>4.5231703046574062E-2</v>
      </c>
      <c r="H74" s="17">
        <v>40</v>
      </c>
      <c r="I74" s="17">
        <v>86</v>
      </c>
      <c r="J74" s="44">
        <v>44504</v>
      </c>
      <c r="K74" s="49">
        <v>170.33</v>
      </c>
      <c r="L74" s="56">
        <f t="shared" si="1"/>
        <v>5.1429577878236307E-2</v>
      </c>
      <c r="M74" s="49">
        <v>174.36</v>
      </c>
      <c r="N74" s="56">
        <f t="shared" si="2"/>
        <v>2.7127781601284637E-2</v>
      </c>
      <c r="O74" s="49">
        <v>166.81</v>
      </c>
      <c r="P74" s="56">
        <f t="shared" si="3"/>
        <v>7.3616689646903669E-2</v>
      </c>
      <c r="Q74" s="18" t="s">
        <v>6786</v>
      </c>
    </row>
    <row r="75" spans="1:18" x14ac:dyDescent="0.25">
      <c r="A75" s="6" t="s">
        <v>831</v>
      </c>
      <c r="B75" s="18" t="s">
        <v>6707</v>
      </c>
      <c r="C75" s="18" t="s">
        <v>6714</v>
      </c>
      <c r="E75" s="26">
        <v>205.84</v>
      </c>
      <c r="F75" s="26">
        <v>194.25</v>
      </c>
      <c r="G75" s="28">
        <f t="shared" si="0"/>
        <v>5.9665379665379686E-2</v>
      </c>
      <c r="H75" s="17">
        <v>76</v>
      </c>
      <c r="I75" s="17">
        <v>93</v>
      </c>
      <c r="J75" s="44">
        <v>44568</v>
      </c>
      <c r="K75" s="49">
        <v>188.33</v>
      </c>
      <c r="L75" s="56">
        <f t="shared" si="1"/>
        <v>9.2975096904369933E-2</v>
      </c>
      <c r="M75" s="49">
        <v>198.86</v>
      </c>
      <c r="N75" s="56">
        <f t="shared" si="2"/>
        <v>3.5100070401287285E-2</v>
      </c>
      <c r="O75" s="49">
        <v>185.74</v>
      </c>
      <c r="P75" s="56">
        <f t="shared" si="3"/>
        <v>0.10821578550662213</v>
      </c>
      <c r="Q75" s="18" t="s">
        <v>6781</v>
      </c>
    </row>
    <row r="76" spans="1:18" x14ac:dyDescent="0.25">
      <c r="A76" s="6" t="s">
        <v>832</v>
      </c>
      <c r="B76" s="18" t="s">
        <v>397</v>
      </c>
      <c r="C76" s="18" t="s">
        <v>398</v>
      </c>
      <c r="E76" s="26">
        <v>295.16000000000003</v>
      </c>
      <c r="F76" s="26">
        <v>275.22000000000003</v>
      </c>
      <c r="G76" s="28">
        <f t="shared" si="0"/>
        <v>7.2451130005086822E-2</v>
      </c>
      <c r="H76" s="17">
        <v>88</v>
      </c>
      <c r="I76" s="17">
        <v>80</v>
      </c>
      <c r="J76" s="44">
        <v>44531</v>
      </c>
      <c r="K76" s="49">
        <v>276.39999999999998</v>
      </c>
      <c r="L76" s="56">
        <f t="shared" si="1"/>
        <v>6.7872648335745481E-2</v>
      </c>
      <c r="M76" s="49">
        <v>283.52</v>
      </c>
      <c r="N76" s="56">
        <f t="shared" si="2"/>
        <v>4.1055304740406473E-2</v>
      </c>
      <c r="O76" s="49">
        <v>270.42</v>
      </c>
      <c r="P76" s="56">
        <f t="shared" si="3"/>
        <v>9.1487316026921117E-2</v>
      </c>
      <c r="Q76" s="18" t="s">
        <v>6787</v>
      </c>
    </row>
    <row r="77" spans="1:18" x14ac:dyDescent="0.25">
      <c r="A77" s="6" t="s">
        <v>906</v>
      </c>
      <c r="B77" s="18" t="s">
        <v>6800</v>
      </c>
      <c r="C77" s="18" t="s">
        <v>6808</v>
      </c>
      <c r="E77" s="26">
        <v>101.09</v>
      </c>
      <c r="F77" s="26">
        <v>94</v>
      </c>
      <c r="G77" s="28">
        <f t="shared" si="0"/>
        <v>7.5425531914893651E-2</v>
      </c>
      <c r="H77" s="17">
        <v>26</v>
      </c>
      <c r="I77" s="17">
        <v>91</v>
      </c>
      <c r="J77" s="44">
        <v>44504</v>
      </c>
      <c r="K77" s="49">
        <v>93.93</v>
      </c>
      <c r="L77" s="56">
        <f t="shared" si="1"/>
        <v>7.6226977536463278E-2</v>
      </c>
      <c r="M77" s="49">
        <v>98.53</v>
      </c>
      <c r="N77" s="56">
        <f t="shared" si="2"/>
        <v>2.5981934436212342E-2</v>
      </c>
      <c r="O77" s="49">
        <v>91.98</v>
      </c>
      <c r="P77" s="56">
        <f t="shared" si="3"/>
        <v>9.9043270276146983E-2</v>
      </c>
      <c r="Q77" s="18" t="s">
        <v>6809</v>
      </c>
    </row>
    <row r="78" spans="1:18" x14ac:dyDescent="0.25">
      <c r="A78" s="6" t="s">
        <v>913</v>
      </c>
      <c r="B78" s="18" t="s">
        <v>5413</v>
      </c>
      <c r="C78" s="18" t="s">
        <v>6482</v>
      </c>
      <c r="E78" s="26">
        <v>90.66</v>
      </c>
      <c r="F78" s="26">
        <v>83.5</v>
      </c>
      <c r="G78" s="28">
        <f t="shared" si="0"/>
        <v>8.5748502994011933E-2</v>
      </c>
      <c r="H78" s="17">
        <v>77</v>
      </c>
      <c r="I78" s="17">
        <v>90</v>
      </c>
      <c r="J78" s="43">
        <v>44530</v>
      </c>
      <c r="K78" s="49">
        <v>91.46</v>
      </c>
      <c r="L78" s="56">
        <f t="shared" si="1"/>
        <v>-8.7469932210802234E-3</v>
      </c>
      <c r="M78" s="49">
        <v>91.32</v>
      </c>
      <c r="N78" s="56">
        <f t="shared" si="2"/>
        <v>-7.227332457292999E-3</v>
      </c>
      <c r="O78" s="49">
        <v>89.43</v>
      </c>
      <c r="P78" s="56">
        <f t="shared" si="3"/>
        <v>1.3753773901375261E-2</v>
      </c>
      <c r="Q78" s="18" t="s">
        <v>6778</v>
      </c>
    </row>
    <row r="79" spans="1:18" x14ac:dyDescent="0.25">
      <c r="A79" s="6" t="s">
        <v>976</v>
      </c>
      <c r="B79" s="18" t="s">
        <v>6801</v>
      </c>
      <c r="C79" s="18" t="s">
        <v>6810</v>
      </c>
      <c r="D79" s="18"/>
      <c r="E79" s="26">
        <v>58.06</v>
      </c>
      <c r="F79" s="26">
        <v>52.55</v>
      </c>
      <c r="G79" s="28">
        <f t="shared" si="0"/>
        <v>0.10485252140818278</v>
      </c>
      <c r="H79" s="17">
        <v>66</v>
      </c>
      <c r="I79" s="17">
        <v>97</v>
      </c>
      <c r="J79" s="44">
        <v>44589</v>
      </c>
      <c r="K79" s="49">
        <v>50.7</v>
      </c>
      <c r="L79" s="56">
        <f t="shared" si="1"/>
        <v>0.14516765285996053</v>
      </c>
      <c r="M79" s="49">
        <v>52.25</v>
      </c>
      <c r="N79" s="58">
        <f t="shared" si="2"/>
        <v>0.11119617224880388</v>
      </c>
      <c r="O79" s="49">
        <v>49.37</v>
      </c>
      <c r="P79" s="56">
        <f t="shared" si="3"/>
        <v>0.17601782458983198</v>
      </c>
      <c r="Q79" s="18" t="s">
        <v>6811</v>
      </c>
      <c r="R79" s="18"/>
    </row>
    <row r="80" spans="1:18" x14ac:dyDescent="0.25">
      <c r="A80" s="6" t="s">
        <v>1082</v>
      </c>
      <c r="B80" s="18" t="s">
        <v>6754</v>
      </c>
      <c r="C80" s="18" t="s">
        <v>6757</v>
      </c>
      <c r="E80" s="26">
        <v>47.94</v>
      </c>
      <c r="F80" s="26">
        <v>42.84</v>
      </c>
      <c r="G80" s="28">
        <f t="shared" si="0"/>
        <v>0.1190476190476189</v>
      </c>
      <c r="H80" s="17">
        <v>91</v>
      </c>
      <c r="I80" s="17">
        <v>92</v>
      </c>
      <c r="J80" s="44">
        <v>44579</v>
      </c>
      <c r="K80" s="49">
        <v>43.58</v>
      </c>
      <c r="L80" s="56">
        <f t="shared" si="1"/>
        <v>0.10004589261128957</v>
      </c>
      <c r="M80" s="49">
        <v>45.19</v>
      </c>
      <c r="N80" s="56">
        <f t="shared" si="2"/>
        <v>6.0854171276831161E-2</v>
      </c>
      <c r="O80" s="49">
        <v>42.65</v>
      </c>
      <c r="P80" s="56">
        <f t="shared" si="3"/>
        <v>0.12403282532239154</v>
      </c>
      <c r="Q80" s="18" t="s">
        <v>6783</v>
      </c>
    </row>
    <row r="81" spans="1:17" x14ac:dyDescent="0.25">
      <c r="A81" s="6" t="s">
        <v>1083</v>
      </c>
      <c r="B81" s="18" t="s">
        <v>6581</v>
      </c>
      <c r="C81" s="18" t="s">
        <v>6586</v>
      </c>
      <c r="E81" s="26">
        <v>171.88</v>
      </c>
      <c r="F81" s="26">
        <v>153.5</v>
      </c>
      <c r="G81" s="28">
        <f t="shared" si="0"/>
        <v>0.11973941368078173</v>
      </c>
      <c r="H81" s="17">
        <v>74</v>
      </c>
      <c r="I81" s="17">
        <v>86</v>
      </c>
      <c r="J81" s="51">
        <v>44496</v>
      </c>
      <c r="K81" s="49">
        <v>159.81</v>
      </c>
      <c r="L81" s="56">
        <f t="shared" si="1"/>
        <v>7.5527188536386916E-2</v>
      </c>
      <c r="M81" s="49">
        <v>164.22</v>
      </c>
      <c r="N81" s="56">
        <f t="shared" si="2"/>
        <v>4.6644744854463502E-2</v>
      </c>
      <c r="O81" s="49">
        <v>156.37</v>
      </c>
      <c r="P81" s="56">
        <f t="shared" si="3"/>
        <v>9.91878237513589E-2</v>
      </c>
      <c r="Q81" s="18" t="s">
        <v>6785</v>
      </c>
    </row>
    <row r="82" spans="1:17" x14ac:dyDescent="0.25">
      <c r="A82" s="6" t="s">
        <v>1084</v>
      </c>
      <c r="B82" s="18" t="s">
        <v>6682</v>
      </c>
      <c r="C82" s="18" t="s">
        <v>6687</v>
      </c>
      <c r="E82" s="26">
        <v>151.86000000000001</v>
      </c>
      <c r="F82" s="26">
        <v>133.16999999999999</v>
      </c>
      <c r="G82" s="28">
        <f t="shared" si="0"/>
        <v>0.1403469249831045</v>
      </c>
      <c r="H82" s="17">
        <v>10</v>
      </c>
      <c r="I82" s="17">
        <v>97</v>
      </c>
      <c r="J82" s="44">
        <v>44510</v>
      </c>
      <c r="K82" s="49">
        <v>123.75</v>
      </c>
      <c r="L82" s="56">
        <f t="shared" si="1"/>
        <v>0.22715151515151527</v>
      </c>
      <c r="M82" s="49">
        <v>140.29</v>
      </c>
      <c r="N82" s="56">
        <f t="shared" si="2"/>
        <v>8.24720222396466E-2</v>
      </c>
      <c r="O82" s="49">
        <v>112.89</v>
      </c>
      <c r="P82" s="56">
        <f t="shared" si="3"/>
        <v>0.34520329524315718</v>
      </c>
      <c r="Q82" s="18" t="s">
        <v>6780</v>
      </c>
    </row>
    <row r="83" spans="1:17" x14ac:dyDescent="0.25">
      <c r="A83" s="6" t="s">
        <v>1514</v>
      </c>
      <c r="B83" s="18" t="s">
        <v>6706</v>
      </c>
      <c r="C83" s="18" t="s">
        <v>6712</v>
      </c>
      <c r="E83" s="26">
        <v>62.49</v>
      </c>
      <c r="F83" s="26">
        <v>54.42</v>
      </c>
      <c r="G83" s="28">
        <f t="shared" si="0"/>
        <v>0.14829106945975745</v>
      </c>
      <c r="H83" s="17">
        <v>91</v>
      </c>
      <c r="I83" s="17">
        <v>88</v>
      </c>
      <c r="J83" s="44">
        <v>44504</v>
      </c>
      <c r="K83" s="49">
        <v>55.46</v>
      </c>
      <c r="L83" s="56">
        <f t="shared" si="1"/>
        <v>0.12675802380093762</v>
      </c>
      <c r="M83" s="49">
        <v>58.27</v>
      </c>
      <c r="N83" s="56">
        <f t="shared" si="2"/>
        <v>7.2421486185000841E-2</v>
      </c>
      <c r="O83" s="49">
        <v>53.99</v>
      </c>
      <c r="P83" s="56">
        <f t="shared" si="3"/>
        <v>0.15743656232635672</v>
      </c>
      <c r="Q83" s="18" t="s">
        <v>6782</v>
      </c>
    </row>
    <row r="84" spans="1:17" x14ac:dyDescent="0.25">
      <c r="A84" s="6" t="s">
        <v>1515</v>
      </c>
      <c r="B84" s="18" t="s">
        <v>6658</v>
      </c>
      <c r="C84" s="18" t="s">
        <v>6666</v>
      </c>
      <c r="E84" s="26">
        <v>58.1</v>
      </c>
      <c r="F84" s="26">
        <v>49.99</v>
      </c>
      <c r="G84" s="28">
        <f t="shared" si="0"/>
        <v>0.16223244648929785</v>
      </c>
      <c r="H84" s="17">
        <v>68</v>
      </c>
      <c r="I84" s="17">
        <v>90</v>
      </c>
      <c r="J84" s="44">
        <v>44588</v>
      </c>
      <c r="K84" s="49">
        <v>51.61</v>
      </c>
      <c r="L84" s="56">
        <f t="shared" si="1"/>
        <v>0.12575082348382099</v>
      </c>
      <c r="M84" s="49">
        <v>54.67</v>
      </c>
      <c r="N84" s="56">
        <f t="shared" si="2"/>
        <v>6.2740076824583865E-2</v>
      </c>
      <c r="O84" s="49">
        <v>50.21</v>
      </c>
      <c r="P84" s="56">
        <f t="shared" si="3"/>
        <v>0.15714001194981081</v>
      </c>
      <c r="Q84" s="18" t="s">
        <v>6771</v>
      </c>
    </row>
    <row r="85" spans="1:17" x14ac:dyDescent="0.25">
      <c r="A85" s="6" t="s">
        <v>1518</v>
      </c>
      <c r="B85" s="18" t="s">
        <v>6708</v>
      </c>
      <c r="C85" s="18" t="s">
        <v>6716</v>
      </c>
      <c r="E85" s="26">
        <v>94.01</v>
      </c>
      <c r="F85" s="26">
        <v>80.75</v>
      </c>
      <c r="G85" s="28">
        <f t="shared" si="0"/>
        <v>0.16421052631578953</v>
      </c>
      <c r="H85" s="17">
        <v>37</v>
      </c>
      <c r="I85" s="17">
        <v>93</v>
      </c>
      <c r="J85" s="44">
        <v>44510</v>
      </c>
      <c r="K85" s="49">
        <v>82.28</v>
      </c>
      <c r="L85" s="56">
        <f t="shared" si="1"/>
        <v>0.14256198347107443</v>
      </c>
      <c r="M85" s="49">
        <v>87.38</v>
      </c>
      <c r="N85" s="56">
        <f t="shared" si="2"/>
        <v>7.5875486381323076E-2</v>
      </c>
      <c r="O85" s="49">
        <v>78.22</v>
      </c>
      <c r="P85" s="56">
        <f t="shared" si="3"/>
        <v>0.2018665302991563</v>
      </c>
      <c r="Q85" s="18" t="s">
        <v>6773</v>
      </c>
    </row>
    <row r="86" spans="1:17" x14ac:dyDescent="0.25">
      <c r="A86" s="6" t="s">
        <v>1519</v>
      </c>
      <c r="B86" s="18" t="s">
        <v>1807</v>
      </c>
      <c r="C86" s="18" t="s">
        <v>6428</v>
      </c>
      <c r="E86" s="26">
        <v>127.46</v>
      </c>
      <c r="F86" s="26">
        <v>108.74</v>
      </c>
      <c r="G86" s="28">
        <f t="shared" si="0"/>
        <v>0.17215376126540372</v>
      </c>
      <c r="H86" s="17">
        <v>49</v>
      </c>
      <c r="I86" s="17">
        <v>87</v>
      </c>
      <c r="J86" s="43">
        <v>44503</v>
      </c>
      <c r="K86" s="49">
        <v>117.2</v>
      </c>
      <c r="L86" s="56">
        <f t="shared" si="1"/>
        <v>8.7542662116040879E-2</v>
      </c>
      <c r="M86" s="49">
        <v>121.29</v>
      </c>
      <c r="N86" s="56">
        <f t="shared" si="2"/>
        <v>5.0869816143127931E-2</v>
      </c>
      <c r="O86" s="49">
        <v>114.34</v>
      </c>
      <c r="P86" s="56">
        <f t="shared" si="3"/>
        <v>0.11474549588945242</v>
      </c>
      <c r="Q86" s="18" t="s">
        <v>6777</v>
      </c>
    </row>
    <row r="87" spans="1:17" x14ac:dyDescent="0.25">
      <c r="A87" s="6" t="s">
        <v>1820</v>
      </c>
      <c r="B87" s="18" t="s">
        <v>6622</v>
      </c>
      <c r="C87" s="18" t="s">
        <v>6626</v>
      </c>
      <c r="E87" s="26">
        <v>110.63</v>
      </c>
      <c r="F87" s="26">
        <v>91.96</v>
      </c>
      <c r="G87" s="28">
        <f t="shared" si="0"/>
        <v>0.20302305350152244</v>
      </c>
      <c r="H87" s="17">
        <v>95</v>
      </c>
      <c r="I87" s="17">
        <v>94</v>
      </c>
      <c r="J87" s="51">
        <v>44497</v>
      </c>
      <c r="K87" s="49">
        <v>100.3</v>
      </c>
      <c r="L87" s="56">
        <f t="shared" si="1"/>
        <v>0.10299102691924227</v>
      </c>
      <c r="M87" s="49">
        <v>104.72</v>
      </c>
      <c r="N87" s="56">
        <f t="shared" si="2"/>
        <v>5.6436210847975524E-2</v>
      </c>
      <c r="O87" s="49">
        <v>96.96</v>
      </c>
      <c r="P87" s="56">
        <f t="shared" si="3"/>
        <v>0.14098597359735976</v>
      </c>
      <c r="Q87" s="18" t="s">
        <v>6775</v>
      </c>
    </row>
    <row r="88" spans="1:17" x14ac:dyDescent="0.25">
      <c r="A88" s="6" t="s">
        <v>4642</v>
      </c>
      <c r="B88" s="18" t="s">
        <v>3212</v>
      </c>
      <c r="C88" s="18" t="s">
        <v>5674</v>
      </c>
      <c r="E88" s="26">
        <v>185.35</v>
      </c>
      <c r="F88" s="26">
        <v>137.07</v>
      </c>
      <c r="G88" s="28">
        <f t="shared" si="0"/>
        <v>0.35222878821040349</v>
      </c>
      <c r="H88" s="17">
        <v>35</v>
      </c>
      <c r="I88" s="17">
        <v>98</v>
      </c>
      <c r="J88" s="44">
        <v>44504</v>
      </c>
      <c r="K88" s="49">
        <v>143.51</v>
      </c>
      <c r="L88" s="56">
        <f t="shared" si="1"/>
        <v>0.29154762734304235</v>
      </c>
      <c r="M88" s="49">
        <v>159.88</v>
      </c>
      <c r="N88" s="56">
        <f t="shared" si="2"/>
        <v>0.15930698023517639</v>
      </c>
      <c r="O88" s="49">
        <v>136.52000000000001</v>
      </c>
      <c r="P88" s="56">
        <f t="shared" si="3"/>
        <v>0.35767653091122165</v>
      </c>
      <c r="Q88" s="18" t="s">
        <v>6770</v>
      </c>
    </row>
    <row r="89" spans="1:17" x14ac:dyDescent="0.25">
      <c r="A89" s="6" t="s">
        <v>5990</v>
      </c>
      <c r="B89" s="18" t="s">
        <v>3950</v>
      </c>
      <c r="C89" s="18" t="s">
        <v>3960</v>
      </c>
      <c r="E89" s="26">
        <v>84.01</v>
      </c>
      <c r="F89" s="26">
        <v>79.650000000000006</v>
      </c>
      <c r="G89" s="28">
        <f t="shared" si="0"/>
        <v>5.473948524795981E-2</v>
      </c>
      <c r="H89" s="17">
        <v>97</v>
      </c>
      <c r="I89" s="17">
        <v>89</v>
      </c>
      <c r="J89" s="44">
        <v>44503</v>
      </c>
      <c r="K89" s="49">
        <v>75.349999999999994</v>
      </c>
      <c r="L89" s="56">
        <f t="shared" si="1"/>
        <v>0.1149303251493034</v>
      </c>
      <c r="M89" s="49">
        <v>77.260000000000005</v>
      </c>
      <c r="N89" s="56">
        <f t="shared" si="2"/>
        <v>8.7367331089826555E-2</v>
      </c>
      <c r="O89" s="49">
        <v>74.62</v>
      </c>
      <c r="P89" s="56">
        <f t="shared" si="3"/>
        <v>0.12583757705708926</v>
      </c>
      <c r="Q89" s="18" t="s">
        <v>6812</v>
      </c>
    </row>
    <row r="90" spans="1:17" x14ac:dyDescent="0.25">
      <c r="A90" s="6" t="s">
        <v>5991</v>
      </c>
      <c r="J90" s="44"/>
    </row>
    <row r="91" spans="1:17" x14ac:dyDescent="0.25">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6:Q88">
    <sortCondition ref="G56:G88"/>
  </sortState>
  <pageMargins left="0.7" right="0.7" top="0.75" bottom="0.75" header="0.3" footer="0.3"/>
  <pageSetup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66ED-92B3-4E2D-A6E1-E1C80242E761}">
  <dimension ref="A1:T102"/>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44491</v>
      </c>
      <c r="I3" s="2"/>
      <c r="J3" s="44">
        <v>44494</v>
      </c>
      <c r="K3" s="43">
        <v>44495</v>
      </c>
      <c r="L3" s="43">
        <v>44496</v>
      </c>
      <c r="M3" s="43">
        <v>44497</v>
      </c>
      <c r="N3" s="43">
        <v>44498</v>
      </c>
      <c r="P3" t="s">
        <v>1973</v>
      </c>
    </row>
    <row r="4" spans="1:16" ht="15.75" thickBot="1" x14ac:dyDescent="0.3">
      <c r="A4" t="s">
        <v>0</v>
      </c>
      <c r="C4" s="10">
        <v>44494</v>
      </c>
      <c r="D4" s="11" t="s">
        <v>66</v>
      </c>
      <c r="E4" s="10">
        <v>44498</v>
      </c>
      <c r="J4" s="2" t="s">
        <v>58</v>
      </c>
      <c r="K4" s="2" t="s">
        <v>59</v>
      </c>
      <c r="L4" s="2" t="s">
        <v>60</v>
      </c>
      <c r="M4" s="2" t="s">
        <v>61</v>
      </c>
      <c r="N4" s="2" t="s">
        <v>62</v>
      </c>
    </row>
    <row r="5" spans="1:16" ht="15.75" thickBot="1" x14ac:dyDescent="0.3">
      <c r="G5" t="s">
        <v>57</v>
      </c>
      <c r="H5" s="8">
        <v>15090.28</v>
      </c>
      <c r="J5" s="16">
        <v>15226.71</v>
      </c>
      <c r="K5" s="16">
        <v>15235.71</v>
      </c>
      <c r="L5" s="16">
        <v>15235.84</v>
      </c>
      <c r="M5" s="16">
        <v>15448.12</v>
      </c>
      <c r="N5" s="16">
        <v>15498.39</v>
      </c>
      <c r="P5" s="5">
        <f>(N5-H5)/H5</f>
        <v>2.70445611347171E-2</v>
      </c>
    </row>
    <row r="6" spans="1:16" ht="15.75" thickBot="1" x14ac:dyDescent="0.3">
      <c r="A6" t="s">
        <v>2</v>
      </c>
      <c r="C6" s="33" t="s">
        <v>6732</v>
      </c>
      <c r="D6" s="1"/>
      <c r="E6" s="1"/>
      <c r="G6" t="s">
        <v>3680</v>
      </c>
      <c r="H6" s="9">
        <v>4544.8999999999996</v>
      </c>
      <c r="J6" s="16">
        <v>4566.8599999999997</v>
      </c>
      <c r="K6" s="21">
        <v>4574.79</v>
      </c>
      <c r="L6" s="21">
        <v>4551.68</v>
      </c>
      <c r="M6" s="16">
        <v>4596.42</v>
      </c>
      <c r="N6" s="16">
        <v>4605.38</v>
      </c>
      <c r="P6" s="5">
        <f>(N6-H6)/H6</f>
        <v>1.330722348126482E-2</v>
      </c>
    </row>
    <row r="7" spans="1:16" x14ac:dyDescent="0.25">
      <c r="C7" s="12"/>
      <c r="J7" s="12"/>
    </row>
    <row r="8" spans="1:16" x14ac:dyDescent="0.25">
      <c r="C8" s="12"/>
      <c r="J8" s="12"/>
    </row>
    <row r="9" spans="1:16" x14ac:dyDescent="0.25">
      <c r="A9" t="s">
        <v>3</v>
      </c>
      <c r="C9" t="s">
        <v>6842</v>
      </c>
      <c r="J9" s="18"/>
    </row>
    <row r="10" spans="1:16" x14ac:dyDescent="0.25">
      <c r="C10" t="s">
        <v>6843</v>
      </c>
      <c r="J10" s="18"/>
    </row>
    <row r="11" spans="1:16" x14ac:dyDescent="0.25">
      <c r="C11" s="18" t="s">
        <v>6844</v>
      </c>
      <c r="J11" s="18"/>
    </row>
    <row r="12" spans="1:16" x14ac:dyDescent="0.25">
      <c r="C12" t="s">
        <v>6845</v>
      </c>
      <c r="J12" s="18"/>
    </row>
    <row r="13" spans="1:16" x14ac:dyDescent="0.25">
      <c r="C13" t="s">
        <v>6846</v>
      </c>
      <c r="J13" s="18"/>
    </row>
    <row r="14" spans="1:16" x14ac:dyDescent="0.25">
      <c r="C14" t="s">
        <v>6847</v>
      </c>
      <c r="J14" s="18"/>
    </row>
    <row r="15" spans="1:16" x14ac:dyDescent="0.25">
      <c r="C15" t="s">
        <v>6848</v>
      </c>
      <c r="J15" s="18"/>
    </row>
    <row r="16" spans="1:16" x14ac:dyDescent="0.25">
      <c r="C16" t="s">
        <v>6849</v>
      </c>
      <c r="J16" s="18"/>
    </row>
    <row r="17" spans="3:10" x14ac:dyDescent="0.25">
      <c r="C17" t="s">
        <v>6850</v>
      </c>
      <c r="J17" s="18"/>
    </row>
    <row r="18" spans="3:10" x14ac:dyDescent="0.25">
      <c r="C18" t="s">
        <v>6851</v>
      </c>
      <c r="J18" s="18"/>
    </row>
    <row r="19" spans="3:10" x14ac:dyDescent="0.25">
      <c r="J19" s="18"/>
    </row>
    <row r="20" spans="3:10" x14ac:dyDescent="0.25">
      <c r="C20" s="12"/>
      <c r="J20" s="18"/>
    </row>
    <row r="21" spans="3:10" x14ac:dyDescent="0.25">
      <c r="C21" s="12" t="s">
        <v>6832</v>
      </c>
      <c r="J21" s="18"/>
    </row>
    <row r="22" spans="3:10" x14ac:dyDescent="0.25">
      <c r="C22" s="12" t="s">
        <v>6834</v>
      </c>
      <c r="J22" s="18"/>
    </row>
    <row r="23" spans="3:10" x14ac:dyDescent="0.25">
      <c r="C23" s="12" t="s">
        <v>6857</v>
      </c>
      <c r="J23" s="18"/>
    </row>
    <row r="24" spans="3:10" x14ac:dyDescent="0.25">
      <c r="C24" s="12"/>
      <c r="J24" s="18"/>
    </row>
    <row r="25" spans="3:10" x14ac:dyDescent="0.25">
      <c r="F25" s="2" t="s">
        <v>6502</v>
      </c>
      <c r="J25" s="18"/>
    </row>
    <row r="26" spans="3:10" x14ac:dyDescent="0.25">
      <c r="C26" t="s">
        <v>3391</v>
      </c>
      <c r="D26" s="5">
        <v>0.70630000000000004</v>
      </c>
      <c r="E26" s="7"/>
      <c r="F26" s="2" t="s">
        <v>6503</v>
      </c>
      <c r="I26" s="5"/>
      <c r="J26" s="18"/>
    </row>
    <row r="27" spans="3:10" x14ac:dyDescent="0.25">
      <c r="D27" s="5"/>
      <c r="E27" s="7"/>
      <c r="I27" s="5"/>
      <c r="J27" s="18"/>
    </row>
    <row r="28" spans="3:10" x14ac:dyDescent="0.25">
      <c r="C28" t="s">
        <v>1511</v>
      </c>
      <c r="D28" s="5">
        <v>8.1100000000000005E-2</v>
      </c>
      <c r="E28" s="7"/>
      <c r="F28" s="57">
        <v>5.9799999999999999E-2</v>
      </c>
      <c r="I28" s="5"/>
      <c r="J28" s="18"/>
    </row>
    <row r="29" spans="3:10" x14ac:dyDescent="0.25">
      <c r="C29" t="s">
        <v>706</v>
      </c>
      <c r="D29" s="5">
        <v>8.2600000000000007E-2</v>
      </c>
      <c r="E29" s="7"/>
      <c r="F29" s="57">
        <v>3.0999999999999999E-3</v>
      </c>
      <c r="I29" s="5"/>
      <c r="J29" s="18"/>
    </row>
    <row r="30" spans="3:10" x14ac:dyDescent="0.25">
      <c r="C30" t="s">
        <v>311</v>
      </c>
      <c r="D30" s="5">
        <v>8.0600000000000005E-2</v>
      </c>
      <c r="E30" s="7"/>
      <c r="F30" s="57">
        <v>-1.9800000000000002E-2</v>
      </c>
      <c r="I30" s="5"/>
      <c r="J30" s="18"/>
    </row>
    <row r="31" spans="3:10" x14ac:dyDescent="0.25">
      <c r="C31" t="s">
        <v>6801</v>
      </c>
      <c r="D31" s="5">
        <v>4.9399999999999999E-2</v>
      </c>
      <c r="F31" s="57">
        <v>9.7999999999999997E-3</v>
      </c>
      <c r="I31" s="5"/>
      <c r="J31" s="18"/>
    </row>
    <row r="32" spans="3:10" x14ac:dyDescent="0.25">
      <c r="D32" s="5"/>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1</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B46" t="s">
        <v>1511</v>
      </c>
      <c r="E46" s="4">
        <v>498.56</v>
      </c>
      <c r="F46" s="4">
        <v>486.93</v>
      </c>
      <c r="G46" s="5">
        <f>(E46-F46)/F46</f>
        <v>2.3884336557616074E-2</v>
      </c>
      <c r="H46" s="4">
        <v>453</v>
      </c>
      <c r="I46" s="4">
        <v>466.92</v>
      </c>
      <c r="J46" s="25">
        <v>97</v>
      </c>
      <c r="K46" s="25">
        <v>66</v>
      </c>
      <c r="L46" s="2">
        <v>13</v>
      </c>
      <c r="M46" t="s">
        <v>6813</v>
      </c>
    </row>
    <row r="47" spans="1:19" x14ac:dyDescent="0.25">
      <c r="A47" s="6" t="s">
        <v>12</v>
      </c>
      <c r="B47" t="s">
        <v>706</v>
      </c>
      <c r="E47" s="4">
        <v>336.34</v>
      </c>
      <c r="F47" s="4">
        <v>325.02</v>
      </c>
      <c r="G47" s="5">
        <f>(E47-F47)/F47</f>
        <v>3.482862593071194E-2</v>
      </c>
      <c r="H47" s="4">
        <v>308</v>
      </c>
      <c r="I47" s="4">
        <v>321.89999999999998</v>
      </c>
      <c r="J47" s="2">
        <v>97</v>
      </c>
      <c r="K47" s="2">
        <v>93</v>
      </c>
      <c r="L47" s="2"/>
      <c r="M47" t="s">
        <v>6815</v>
      </c>
    </row>
    <row r="48" spans="1:19" x14ac:dyDescent="0.25">
      <c r="A48" s="6" t="s">
        <v>13</v>
      </c>
      <c r="B48" t="s">
        <v>311</v>
      </c>
      <c r="E48" s="4">
        <v>180.11</v>
      </c>
      <c r="F48" s="4">
        <v>179.8</v>
      </c>
      <c r="G48" s="5">
        <f>(E48-F48)/F48</f>
        <v>1.7241379310344953E-3</v>
      </c>
      <c r="H48" s="4">
        <v>169</v>
      </c>
      <c r="I48" s="4">
        <v>171.34</v>
      </c>
      <c r="J48" s="2">
        <v>87</v>
      </c>
      <c r="K48" s="2">
        <v>40</v>
      </c>
      <c r="M48" t="s">
        <v>6814</v>
      </c>
    </row>
    <row r="49" spans="1:19" x14ac:dyDescent="0.25">
      <c r="A49" s="6" t="s">
        <v>14</v>
      </c>
      <c r="B49" t="s">
        <v>6801</v>
      </c>
      <c r="E49" s="4">
        <v>56.98</v>
      </c>
      <c r="F49" s="4">
        <v>57.1</v>
      </c>
      <c r="G49" s="5">
        <f>(E49-F49)/F49</f>
        <v>-2.101576182136682E-3</v>
      </c>
      <c r="H49" s="4">
        <v>53</v>
      </c>
      <c r="I49" s="4">
        <v>52.55</v>
      </c>
      <c r="J49" s="25">
        <v>97</v>
      </c>
      <c r="K49" s="25">
        <v>66</v>
      </c>
      <c r="L49" s="2"/>
      <c r="M49" t="s">
        <v>6816</v>
      </c>
    </row>
    <row r="50" spans="1:19" x14ac:dyDescent="0.25">
      <c r="A50" s="6" t="s">
        <v>15</v>
      </c>
      <c r="E50" s="4"/>
      <c r="F50" s="4"/>
      <c r="G50" s="5"/>
      <c r="H50" s="4"/>
      <c r="I50" s="4"/>
      <c r="J50" s="25"/>
      <c r="K50" s="25"/>
    </row>
    <row r="51" spans="1:19" x14ac:dyDescent="0.25">
      <c r="A51" s="6" t="s">
        <v>16</v>
      </c>
      <c r="E51" s="4"/>
      <c r="F51" s="4"/>
      <c r="G51" s="5"/>
      <c r="H51" s="4"/>
      <c r="I51" s="4"/>
      <c r="J51" s="2"/>
      <c r="K51" s="2"/>
      <c r="L51" s="2"/>
    </row>
    <row r="52" spans="1:19" x14ac:dyDescent="0.25">
      <c r="A52" s="6" t="s">
        <v>17</v>
      </c>
      <c r="E52" s="4"/>
      <c r="F52" s="4"/>
      <c r="G52" s="5"/>
      <c r="H52" s="4"/>
      <c r="I52" s="4"/>
      <c r="J52" s="2"/>
      <c r="K52" s="2"/>
      <c r="L52" s="2"/>
    </row>
    <row r="53" spans="1:19" x14ac:dyDescent="0.25">
      <c r="A53" s="6" t="s">
        <v>18</v>
      </c>
      <c r="E53" s="4"/>
      <c r="F53" s="4"/>
      <c r="G53" s="5"/>
      <c r="H53" s="4"/>
      <c r="I53" s="4"/>
      <c r="J53" s="2"/>
      <c r="K53" s="2"/>
      <c r="L53" s="2"/>
    </row>
    <row r="54" spans="1:19" x14ac:dyDescent="0.25">
      <c r="A54" s="6" t="s">
        <v>63</v>
      </c>
      <c r="E54" s="4"/>
      <c r="F54" s="4"/>
      <c r="G54" s="5"/>
      <c r="H54" s="4"/>
      <c r="I54" s="4"/>
      <c r="J54" s="2"/>
      <c r="K54" s="2"/>
      <c r="L54" s="2"/>
    </row>
    <row r="55" spans="1:19" x14ac:dyDescent="0.25">
      <c r="A55" s="6" t="s">
        <v>67</v>
      </c>
      <c r="E55" s="4"/>
      <c r="F55" s="4"/>
      <c r="H55" s="4"/>
      <c r="I55" s="4"/>
    </row>
    <row r="56" spans="1:19" x14ac:dyDescent="0.25">
      <c r="A56" s="6" t="s">
        <v>98</v>
      </c>
      <c r="E56" s="4"/>
      <c r="F56" s="4"/>
      <c r="H56" s="4"/>
      <c r="I56" s="4"/>
    </row>
    <row r="57" spans="1:19" x14ac:dyDescent="0.25">
      <c r="A57" s="6" t="s">
        <v>102</v>
      </c>
      <c r="E57" s="4"/>
      <c r="F57" s="4"/>
      <c r="H57" s="4"/>
      <c r="I57" s="4"/>
    </row>
    <row r="59" spans="1:19" x14ac:dyDescent="0.25">
      <c r="E59" t="s">
        <v>6772</v>
      </c>
      <c r="G59" s="2" t="s">
        <v>5291</v>
      </c>
      <c r="J59" s="2" t="s">
        <v>5287</v>
      </c>
      <c r="L59" s="2" t="s">
        <v>6053</v>
      </c>
      <c r="N59" s="2" t="s">
        <v>6053</v>
      </c>
      <c r="P59" s="2" t="s">
        <v>6053</v>
      </c>
    </row>
    <row r="60" spans="1:19"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19" x14ac:dyDescent="0.25">
      <c r="A61" s="3"/>
      <c r="E61" s="22"/>
      <c r="F61" s="22"/>
      <c r="G61" s="22"/>
      <c r="H61" s="22"/>
      <c r="I61" s="22"/>
      <c r="J61" s="22"/>
      <c r="K61" s="22"/>
      <c r="M61" s="22"/>
      <c r="O61" s="22"/>
      <c r="Q61" s="23"/>
    </row>
    <row r="62" spans="1:19" x14ac:dyDescent="0.25">
      <c r="A62" s="6" t="s">
        <v>5</v>
      </c>
      <c r="B62" s="18" t="s">
        <v>5812</v>
      </c>
      <c r="C62" s="18" t="s">
        <v>6722</v>
      </c>
      <c r="E62" s="26">
        <v>322.04000000000002</v>
      </c>
      <c r="F62" s="26">
        <v>346.54</v>
      </c>
      <c r="G62" s="28">
        <f t="shared" ref="G62:G71" si="0">(E62-F62)/F62</f>
        <v>-7.0698909216829225E-2</v>
      </c>
      <c r="H62" s="17">
        <v>66</v>
      </c>
      <c r="I62" s="17">
        <v>99</v>
      </c>
      <c r="J62" s="44">
        <v>44509</v>
      </c>
      <c r="K62" s="49">
        <v>303.67</v>
      </c>
      <c r="L62" s="56">
        <f t="shared" ref="L62:L71" si="1">(E62-K62)/K62</f>
        <v>6.0493298646557128E-2</v>
      </c>
      <c r="M62" s="49">
        <v>332.07</v>
      </c>
      <c r="N62" s="56">
        <f t="shared" ref="N62:N71" si="2">(E62-M62)/M62</f>
        <v>-3.0204474960098694E-2</v>
      </c>
      <c r="O62" s="49">
        <v>297.20999999999998</v>
      </c>
      <c r="P62" s="56">
        <f t="shared" ref="P62:P71" si="3">(E62-O62)/O62</f>
        <v>8.3543622354564251E-2</v>
      </c>
      <c r="Q62" s="18" t="s">
        <v>6776</v>
      </c>
    </row>
    <row r="63" spans="1:19" x14ac:dyDescent="0.25">
      <c r="A63" s="6" t="s">
        <v>12</v>
      </c>
      <c r="B63" s="18" t="s">
        <v>5694</v>
      </c>
      <c r="C63" s="18" t="s">
        <v>5825</v>
      </c>
      <c r="E63" s="26">
        <v>96.52</v>
      </c>
      <c r="F63" s="26">
        <v>101.5</v>
      </c>
      <c r="G63" s="28">
        <f t="shared" si="0"/>
        <v>-4.9064039408867034E-2</v>
      </c>
      <c r="H63" s="17">
        <v>47</v>
      </c>
      <c r="I63" s="17">
        <v>98</v>
      </c>
      <c r="J63" s="43">
        <v>44512</v>
      </c>
      <c r="K63" s="49">
        <v>91.44</v>
      </c>
      <c r="L63" s="56">
        <f t="shared" si="1"/>
        <v>5.5555555555555539E-2</v>
      </c>
      <c r="M63" s="49">
        <v>94.73</v>
      </c>
      <c r="N63" s="56">
        <f t="shared" si="2"/>
        <v>1.8895809141771264E-2</v>
      </c>
      <c r="O63" s="49">
        <v>89.74</v>
      </c>
      <c r="P63" s="56">
        <f t="shared" si="3"/>
        <v>7.5551593492311137E-2</v>
      </c>
      <c r="Q63" s="18" t="s">
        <v>6779</v>
      </c>
    </row>
    <row r="64" spans="1:19" x14ac:dyDescent="0.25">
      <c r="A64" s="6" t="s">
        <v>13</v>
      </c>
      <c r="B64" s="18" t="s">
        <v>6681</v>
      </c>
      <c r="C64" s="18" t="s">
        <v>6685</v>
      </c>
      <c r="E64" s="26">
        <v>86.06</v>
      </c>
      <c r="F64" s="26">
        <v>90.49</v>
      </c>
      <c r="G64" s="28">
        <f t="shared" si="0"/>
        <v>-4.8955685711128225E-2</v>
      </c>
      <c r="H64" s="17">
        <v>68</v>
      </c>
      <c r="I64" s="17">
        <v>95</v>
      </c>
      <c r="J64" s="51">
        <v>44502</v>
      </c>
      <c r="K64" s="49">
        <v>72.28</v>
      </c>
      <c r="L64" s="56">
        <f t="shared" si="1"/>
        <v>0.1906474820143885</v>
      </c>
      <c r="M64" s="49">
        <v>81.790000000000006</v>
      </c>
      <c r="N64" s="56">
        <f t="shared" si="2"/>
        <v>5.2206871255654673E-2</v>
      </c>
      <c r="O64" s="49">
        <v>70.52</v>
      </c>
      <c r="P64" s="56">
        <f t="shared" si="3"/>
        <v>0.22036301758366431</v>
      </c>
      <c r="Q64" s="18" t="s">
        <v>6817</v>
      </c>
      <c r="S64" s="18"/>
    </row>
    <row r="65" spans="1:20" x14ac:dyDescent="0.25">
      <c r="A65" s="6" t="s">
        <v>14</v>
      </c>
      <c r="B65" s="18" t="s">
        <v>4672</v>
      </c>
      <c r="C65" s="18" t="s">
        <v>6224</v>
      </c>
      <c r="E65" s="26">
        <v>67.22</v>
      </c>
      <c r="F65" s="26">
        <v>69.72</v>
      </c>
      <c r="G65" s="28">
        <f t="shared" si="0"/>
        <v>-3.585771658060815E-2</v>
      </c>
      <c r="H65" s="17">
        <v>66</v>
      </c>
      <c r="I65" s="17">
        <v>89</v>
      </c>
      <c r="J65" s="51">
        <v>44501</v>
      </c>
      <c r="K65" s="49">
        <v>65.599999999999994</v>
      </c>
      <c r="L65" s="56">
        <f t="shared" si="1"/>
        <v>2.4695121951219583E-2</v>
      </c>
      <c r="M65" s="49">
        <v>66.66</v>
      </c>
      <c r="N65" s="56">
        <f t="shared" si="2"/>
        <v>8.4008400840084353E-3</v>
      </c>
      <c r="O65" s="49">
        <v>65.17</v>
      </c>
      <c r="P65" s="56">
        <f t="shared" si="3"/>
        <v>3.145619149915601E-2</v>
      </c>
      <c r="Q65" s="18" t="s">
        <v>6822</v>
      </c>
      <c r="T65" s="18"/>
    </row>
    <row r="66" spans="1:20" x14ac:dyDescent="0.25">
      <c r="A66" s="6" t="s">
        <v>15</v>
      </c>
      <c r="B66" s="18" t="s">
        <v>3948</v>
      </c>
      <c r="C66" s="18" t="s">
        <v>3956</v>
      </c>
      <c r="E66" s="26">
        <v>294.31</v>
      </c>
      <c r="F66" s="26">
        <v>301.99</v>
      </c>
      <c r="G66" s="28">
        <f t="shared" si="0"/>
        <v>-2.543130567237328E-2</v>
      </c>
      <c r="H66" s="17">
        <v>15</v>
      </c>
      <c r="I66" s="17">
        <v>97</v>
      </c>
      <c r="J66" s="51">
        <v>44504</v>
      </c>
      <c r="K66" s="49">
        <v>287.33999999999997</v>
      </c>
      <c r="L66" s="56">
        <f t="shared" si="1"/>
        <v>2.4256977796338928E-2</v>
      </c>
      <c r="M66" s="49">
        <v>288.47000000000003</v>
      </c>
      <c r="N66" s="56">
        <f t="shared" si="2"/>
        <v>2.0244739487641609E-2</v>
      </c>
      <c r="O66" s="49">
        <v>277.36</v>
      </c>
      <c r="P66" s="56">
        <f t="shared" si="3"/>
        <v>6.1111912316123403E-2</v>
      </c>
      <c r="Q66" s="18" t="s">
        <v>6791</v>
      </c>
    </row>
    <row r="67" spans="1:20" x14ac:dyDescent="0.25">
      <c r="A67" s="6" t="s">
        <v>16</v>
      </c>
      <c r="B67" s="18" t="s">
        <v>6709</v>
      </c>
      <c r="C67" s="18" t="s">
        <v>6718</v>
      </c>
      <c r="E67" s="26">
        <v>75.02</v>
      </c>
      <c r="F67" s="26">
        <v>75.11</v>
      </c>
      <c r="G67" s="28">
        <f t="shared" si="0"/>
        <v>-1.1982425775529679E-3</v>
      </c>
      <c r="H67" s="17">
        <v>98</v>
      </c>
      <c r="I67" s="17">
        <v>97</v>
      </c>
      <c r="J67" s="51">
        <v>44503</v>
      </c>
      <c r="K67" s="49">
        <v>66.209999999999994</v>
      </c>
      <c r="L67" s="56">
        <f t="shared" si="1"/>
        <v>0.13306147107687666</v>
      </c>
      <c r="M67" s="49">
        <v>70.319999999999993</v>
      </c>
      <c r="N67" s="56">
        <f t="shared" si="2"/>
        <v>6.6837315130830535E-2</v>
      </c>
      <c r="O67" s="49">
        <v>65.849999999999994</v>
      </c>
      <c r="P67" s="56">
        <f t="shared" si="3"/>
        <v>0.13925588458618074</v>
      </c>
      <c r="Q67" s="18" t="s">
        <v>6819</v>
      </c>
    </row>
    <row r="68" spans="1:20" x14ac:dyDescent="0.25">
      <c r="A68" s="6" t="s">
        <v>17</v>
      </c>
      <c r="B68" s="18" t="s">
        <v>4088</v>
      </c>
      <c r="C68" s="18" t="s">
        <v>6759</v>
      </c>
      <c r="E68" s="26">
        <v>173.53</v>
      </c>
      <c r="F68" s="26">
        <v>172.9</v>
      </c>
      <c r="G68" s="28">
        <f t="shared" si="0"/>
        <v>3.6437246963562488E-3</v>
      </c>
      <c r="H68" s="17">
        <v>22</v>
      </c>
      <c r="I68" s="17">
        <v>86</v>
      </c>
      <c r="J68" s="44">
        <v>44532</v>
      </c>
      <c r="K68" s="49">
        <v>163.74</v>
      </c>
      <c r="L68" s="56">
        <f t="shared" si="1"/>
        <v>5.9789910834249366E-2</v>
      </c>
      <c r="M68" s="49">
        <v>166.58</v>
      </c>
      <c r="N68" s="56">
        <f t="shared" si="2"/>
        <v>4.1721695281546331E-2</v>
      </c>
      <c r="O68" s="49">
        <v>161.72999999999999</v>
      </c>
      <c r="P68" s="56">
        <f t="shared" si="3"/>
        <v>7.2961108019538812E-2</v>
      </c>
      <c r="Q68" s="18" t="s">
        <v>6760</v>
      </c>
    </row>
    <row r="69" spans="1:20" x14ac:dyDescent="0.25">
      <c r="A69" s="6" t="s">
        <v>18</v>
      </c>
      <c r="B69" s="18" t="s">
        <v>6657</v>
      </c>
      <c r="C69" s="18" t="s">
        <v>6664</v>
      </c>
      <c r="D69" s="18"/>
      <c r="E69" s="26">
        <v>94.31</v>
      </c>
      <c r="F69" s="26">
        <v>92.76</v>
      </c>
      <c r="G69" s="28">
        <f t="shared" si="0"/>
        <v>1.6709788702026704E-2</v>
      </c>
      <c r="H69" s="17">
        <v>99</v>
      </c>
      <c r="I69" s="17">
        <v>91</v>
      </c>
      <c r="J69" s="51">
        <v>44503</v>
      </c>
      <c r="K69" s="49">
        <v>87.13</v>
      </c>
      <c r="L69" s="56">
        <f t="shared" si="1"/>
        <v>8.2405600826351511E-2</v>
      </c>
      <c r="M69" s="49">
        <v>88.01</v>
      </c>
      <c r="N69" s="56">
        <f t="shared" si="2"/>
        <v>7.1582774684694886E-2</v>
      </c>
      <c r="O69" s="49">
        <v>85.26</v>
      </c>
      <c r="P69" s="56">
        <f t="shared" si="3"/>
        <v>0.10614590663851743</v>
      </c>
      <c r="Q69" s="18" t="s">
        <v>6825</v>
      </c>
    </row>
    <row r="70" spans="1:20" x14ac:dyDescent="0.25">
      <c r="A70" s="6" t="s">
        <v>63</v>
      </c>
      <c r="B70" s="18" t="s">
        <v>6799</v>
      </c>
      <c r="C70" s="18" t="s">
        <v>6806</v>
      </c>
      <c r="E70" s="26">
        <v>17.09</v>
      </c>
      <c r="F70" s="26">
        <v>16.7</v>
      </c>
      <c r="G70" s="28">
        <f t="shared" si="0"/>
        <v>2.3353293413173687E-2</v>
      </c>
      <c r="H70" s="17">
        <v>36</v>
      </c>
      <c r="I70" s="17">
        <v>94</v>
      </c>
      <c r="J70" s="44">
        <v>44596</v>
      </c>
      <c r="K70" s="49">
        <v>14.46</v>
      </c>
      <c r="L70" s="56">
        <f t="shared" si="1"/>
        <v>0.18188105117565689</v>
      </c>
      <c r="M70" s="49">
        <v>15.57</v>
      </c>
      <c r="N70" s="56">
        <f t="shared" si="2"/>
        <v>9.7623635195889499E-2</v>
      </c>
      <c r="O70" s="49">
        <v>14.18</v>
      </c>
      <c r="P70" s="56">
        <f t="shared" si="3"/>
        <v>0.20521861777150918</v>
      </c>
      <c r="Q70" s="18" t="s">
        <v>6818</v>
      </c>
    </row>
    <row r="71" spans="1:20" x14ac:dyDescent="0.25">
      <c r="A71" s="6" t="s">
        <v>67</v>
      </c>
      <c r="B71" s="18" t="s">
        <v>6836</v>
      </c>
      <c r="C71" s="18" t="s">
        <v>6840</v>
      </c>
      <c r="E71" s="26">
        <v>250.5</v>
      </c>
      <c r="F71" s="26">
        <v>244.36</v>
      </c>
      <c r="G71" s="28">
        <f t="shared" si="0"/>
        <v>2.5126862006875045E-2</v>
      </c>
      <c r="H71" s="17">
        <v>54</v>
      </c>
      <c r="I71" s="17">
        <v>95</v>
      </c>
      <c r="J71" s="51">
        <v>44503</v>
      </c>
      <c r="K71" s="49">
        <v>231.76</v>
      </c>
      <c r="L71" s="56">
        <f t="shared" si="1"/>
        <v>8.0859509837763244E-2</v>
      </c>
      <c r="M71" s="49">
        <v>232.74</v>
      </c>
      <c r="N71" s="56">
        <f t="shared" si="2"/>
        <v>7.6308326888373246E-2</v>
      </c>
      <c r="O71" s="49">
        <v>229.75</v>
      </c>
      <c r="P71" s="56">
        <f t="shared" si="3"/>
        <v>9.0315560391730138E-2</v>
      </c>
      <c r="Q71" s="18" t="s">
        <v>6841</v>
      </c>
    </row>
    <row r="72" spans="1:20" x14ac:dyDescent="0.25">
      <c r="Q72" s="18" t="s">
        <v>2470</v>
      </c>
    </row>
    <row r="73" spans="1:20" x14ac:dyDescent="0.25">
      <c r="A73" s="6" t="s">
        <v>98</v>
      </c>
      <c r="B73" s="18" t="s">
        <v>6656</v>
      </c>
      <c r="C73" s="18" t="s">
        <v>6662</v>
      </c>
      <c r="E73" s="26">
        <v>85.03</v>
      </c>
      <c r="F73" s="26">
        <v>82.56</v>
      </c>
      <c r="G73" s="28">
        <f t="shared" ref="G73:G91" si="4">(E73-F73)/F73</f>
        <v>2.9917635658914712E-2</v>
      </c>
      <c r="H73" s="17">
        <v>81</v>
      </c>
      <c r="I73" s="17">
        <v>87</v>
      </c>
      <c r="J73" s="44">
        <v>44532</v>
      </c>
      <c r="K73" s="49">
        <v>77.81</v>
      </c>
      <c r="L73" s="56">
        <f t="shared" ref="L73:L91" si="5">(E73-K73)/K73</f>
        <v>9.2790129803367163E-2</v>
      </c>
      <c r="M73" s="49">
        <v>79.319999999999993</v>
      </c>
      <c r="N73" s="56">
        <f t="shared" ref="N73:N91" si="6">(E73-M73)/M73</f>
        <v>7.1986888552698039E-2</v>
      </c>
      <c r="O73" s="49">
        <v>76.430000000000007</v>
      </c>
      <c r="P73" s="56">
        <f t="shared" ref="P73:P91" si="7">(E73-O73)/O73</f>
        <v>0.11252126128483571</v>
      </c>
      <c r="Q73" s="18" t="s">
        <v>6820</v>
      </c>
    </row>
    <row r="74" spans="1:20" x14ac:dyDescent="0.25">
      <c r="A74" s="6" t="s">
        <v>102</v>
      </c>
      <c r="B74" s="18" t="s">
        <v>6755</v>
      </c>
      <c r="C74" s="18" t="s">
        <v>6761</v>
      </c>
      <c r="E74" s="26">
        <v>27.9</v>
      </c>
      <c r="F74" s="26">
        <v>27.08</v>
      </c>
      <c r="G74" s="28">
        <f t="shared" si="4"/>
        <v>3.0280649926144768E-2</v>
      </c>
      <c r="H74" s="17">
        <v>73</v>
      </c>
      <c r="I74" s="17">
        <v>92</v>
      </c>
      <c r="J74" s="44">
        <v>44609</v>
      </c>
      <c r="K74" s="49">
        <v>25.9</v>
      </c>
      <c r="L74" s="56">
        <f t="shared" si="5"/>
        <v>7.7220077220077218E-2</v>
      </c>
      <c r="M74" s="49">
        <v>27.56</v>
      </c>
      <c r="N74" s="56">
        <f t="shared" si="6"/>
        <v>1.233671988388969E-2</v>
      </c>
      <c r="O74" s="49">
        <v>25.45</v>
      </c>
      <c r="P74" s="56">
        <f t="shared" si="7"/>
        <v>9.6267190569744573E-2</v>
      </c>
      <c r="Q74" s="18" t="s">
        <v>6826</v>
      </c>
    </row>
    <row r="75" spans="1:20" x14ac:dyDescent="0.25">
      <c r="A75" s="6" t="s">
        <v>106</v>
      </c>
      <c r="B75" s="18" t="s">
        <v>6835</v>
      </c>
      <c r="C75" s="18" t="s">
        <v>6837</v>
      </c>
      <c r="E75" s="26">
        <v>289.98</v>
      </c>
      <c r="F75" s="26">
        <v>278.23</v>
      </c>
      <c r="G75" s="28">
        <f t="shared" si="4"/>
        <v>4.2231247529022749E-2</v>
      </c>
      <c r="H75" s="17">
        <v>96</v>
      </c>
      <c r="I75" s="17">
        <v>82</v>
      </c>
      <c r="J75" s="44">
        <v>44509</v>
      </c>
      <c r="K75" s="49">
        <v>270.37</v>
      </c>
      <c r="L75" s="56">
        <f t="shared" si="5"/>
        <v>7.2530236342789559E-2</v>
      </c>
      <c r="M75" s="49">
        <v>274.23</v>
      </c>
      <c r="N75" s="56">
        <f t="shared" si="6"/>
        <v>5.743354118805382E-2</v>
      </c>
      <c r="O75" s="49">
        <v>266.13</v>
      </c>
      <c r="P75" s="56">
        <f t="shared" si="7"/>
        <v>8.9617855935069407E-2</v>
      </c>
      <c r="Q75" s="18" t="s">
        <v>6838</v>
      </c>
    </row>
    <row r="76" spans="1:20" x14ac:dyDescent="0.25">
      <c r="A76" s="6" t="s">
        <v>238</v>
      </c>
      <c r="B76" s="18" t="s">
        <v>6710</v>
      </c>
      <c r="C76" s="18" t="s">
        <v>6720</v>
      </c>
      <c r="E76" s="26">
        <v>151.33000000000001</v>
      </c>
      <c r="F76" s="26">
        <v>144.59</v>
      </c>
      <c r="G76" s="28">
        <f t="shared" si="4"/>
        <v>4.6614565322636484E-2</v>
      </c>
      <c r="H76" s="17">
        <v>20</v>
      </c>
      <c r="I76" s="17">
        <v>89</v>
      </c>
      <c r="J76" s="44">
        <v>44509</v>
      </c>
      <c r="K76" s="49">
        <v>137</v>
      </c>
      <c r="L76" s="56">
        <f t="shared" si="5"/>
        <v>0.10459854014598549</v>
      </c>
      <c r="M76" s="49">
        <v>141.77000000000001</v>
      </c>
      <c r="N76" s="56">
        <f t="shared" si="6"/>
        <v>6.7433166396275668E-2</v>
      </c>
      <c r="O76" s="49">
        <v>134.43</v>
      </c>
      <c r="P76" s="56">
        <f t="shared" si="7"/>
        <v>0.12571598601502645</v>
      </c>
      <c r="Q76" s="18" t="s">
        <v>6824</v>
      </c>
    </row>
    <row r="77" spans="1:20" x14ac:dyDescent="0.25">
      <c r="A77" s="6" t="s">
        <v>243</v>
      </c>
      <c r="B77" s="18" t="s">
        <v>928</v>
      </c>
      <c r="C77" s="18" t="s">
        <v>6804</v>
      </c>
      <c r="E77" s="26">
        <v>75.44</v>
      </c>
      <c r="F77" s="26">
        <v>71.84</v>
      </c>
      <c r="G77" s="28">
        <f t="shared" si="4"/>
        <v>5.0111358574610167E-2</v>
      </c>
      <c r="H77" s="17">
        <v>97</v>
      </c>
      <c r="I77" s="17">
        <v>95</v>
      </c>
      <c r="J77" s="51">
        <v>44502</v>
      </c>
      <c r="K77" s="49">
        <v>67.87</v>
      </c>
      <c r="L77" s="56">
        <f t="shared" si="5"/>
        <v>0.11153676145572407</v>
      </c>
      <c r="M77" s="49">
        <v>68.540000000000006</v>
      </c>
      <c r="N77" s="56">
        <f t="shared" si="6"/>
        <v>0.10067114093959718</v>
      </c>
      <c r="O77" s="49">
        <v>66.989999999999995</v>
      </c>
      <c r="P77" s="56">
        <f t="shared" si="7"/>
        <v>0.1261382295865055</v>
      </c>
      <c r="Q77" s="18" t="s">
        <v>6821</v>
      </c>
    </row>
    <row r="78" spans="1:20" x14ac:dyDescent="0.25">
      <c r="A78" s="6" t="s">
        <v>263</v>
      </c>
      <c r="B78" s="18" t="s">
        <v>3950</v>
      </c>
      <c r="C78" s="18" t="s">
        <v>3960</v>
      </c>
      <c r="E78" s="26">
        <v>84.59</v>
      </c>
      <c r="F78" s="26">
        <v>79.650000000000006</v>
      </c>
      <c r="G78" s="28">
        <f t="shared" si="4"/>
        <v>6.2021343377275551E-2</v>
      </c>
      <c r="H78" s="17">
        <v>97</v>
      </c>
      <c r="I78" s="17">
        <v>89</v>
      </c>
      <c r="J78" s="44">
        <v>44509</v>
      </c>
      <c r="K78" s="49">
        <v>75.430000000000007</v>
      </c>
      <c r="L78" s="56">
        <f t="shared" si="5"/>
        <v>0.12143709399443187</v>
      </c>
      <c r="M78" s="49">
        <v>77.33</v>
      </c>
      <c r="N78" s="56">
        <f t="shared" si="6"/>
        <v>9.388335704125185E-2</v>
      </c>
      <c r="O78" s="49">
        <v>74.64</v>
      </c>
      <c r="P78" s="56">
        <f t="shared" si="7"/>
        <v>0.13330653804930337</v>
      </c>
      <c r="Q78" s="18" t="s">
        <v>6833</v>
      </c>
    </row>
    <row r="79" spans="1:20" x14ac:dyDescent="0.25">
      <c r="A79" s="6" t="s">
        <v>267</v>
      </c>
      <c r="B79" s="18" t="s">
        <v>6800</v>
      </c>
      <c r="C79" s="18" t="s">
        <v>6808</v>
      </c>
      <c r="E79" s="26">
        <v>101.14</v>
      </c>
      <c r="F79" s="26">
        <v>94</v>
      </c>
      <c r="G79" s="28">
        <f t="shared" si="4"/>
        <v>7.5957446808510645E-2</v>
      </c>
      <c r="H79" s="17">
        <v>26</v>
      </c>
      <c r="I79" s="17">
        <v>92</v>
      </c>
      <c r="J79" s="51">
        <v>44504</v>
      </c>
      <c r="K79" s="49">
        <v>93.92</v>
      </c>
      <c r="L79" s="56">
        <f t="shared" si="5"/>
        <v>7.6873935264054505E-2</v>
      </c>
      <c r="M79" s="49">
        <v>98.87</v>
      </c>
      <c r="N79" s="56">
        <f t="shared" si="6"/>
        <v>2.2959441691109497E-2</v>
      </c>
      <c r="O79" s="49">
        <v>92.79</v>
      </c>
      <c r="P79" s="56">
        <f t="shared" si="7"/>
        <v>8.9988145274275178E-2</v>
      </c>
      <c r="Q79" s="18" t="s">
        <v>6827</v>
      </c>
    </row>
    <row r="80" spans="1:20" x14ac:dyDescent="0.25">
      <c r="A80" s="6" t="s">
        <v>404</v>
      </c>
      <c r="B80" s="18" t="s">
        <v>397</v>
      </c>
      <c r="C80" s="18" t="s">
        <v>398</v>
      </c>
      <c r="E80" s="26">
        <v>299.60000000000002</v>
      </c>
      <c r="F80" s="26">
        <v>275.22000000000003</v>
      </c>
      <c r="G80" s="28">
        <f t="shared" si="4"/>
        <v>8.8583678511736041E-2</v>
      </c>
      <c r="H80" s="17">
        <v>89</v>
      </c>
      <c r="I80" s="17">
        <v>83</v>
      </c>
      <c r="J80" s="44">
        <v>44531</v>
      </c>
      <c r="K80" s="49">
        <v>276.86</v>
      </c>
      <c r="L80" s="56">
        <f t="shared" si="5"/>
        <v>8.2135375279924899E-2</v>
      </c>
      <c r="M80" s="49">
        <v>287.08999999999997</v>
      </c>
      <c r="N80" s="56">
        <f t="shared" si="6"/>
        <v>4.3575185481904796E-2</v>
      </c>
      <c r="O80" s="49">
        <v>273.42</v>
      </c>
      <c r="P80" s="56">
        <f t="shared" si="7"/>
        <v>9.5750128008192548E-2</v>
      </c>
      <c r="Q80" s="18" t="s">
        <v>6787</v>
      </c>
    </row>
    <row r="81" spans="1:17" x14ac:dyDescent="0.25">
      <c r="A81" s="6" t="s">
        <v>619</v>
      </c>
      <c r="B81" s="18" t="s">
        <v>6754</v>
      </c>
      <c r="C81" s="18" t="s">
        <v>6757</v>
      </c>
      <c r="E81" s="26">
        <v>47.75</v>
      </c>
      <c r="F81" s="26">
        <v>42.84</v>
      </c>
      <c r="G81" s="28">
        <f t="shared" si="4"/>
        <v>0.11461251167133511</v>
      </c>
      <c r="H81" s="17">
        <v>91</v>
      </c>
      <c r="I81" s="17">
        <v>91</v>
      </c>
      <c r="J81" s="44">
        <v>44579</v>
      </c>
      <c r="K81" s="49">
        <v>43.56</v>
      </c>
      <c r="L81" s="56">
        <f t="shared" si="5"/>
        <v>9.6189164370982502E-2</v>
      </c>
      <c r="M81" s="49">
        <v>45.78</v>
      </c>
      <c r="N81" s="56">
        <f t="shared" si="6"/>
        <v>4.3031891655744843E-2</v>
      </c>
      <c r="O81" s="49">
        <v>43.06</v>
      </c>
      <c r="P81" s="56">
        <f t="shared" si="7"/>
        <v>0.10891778913144444</v>
      </c>
      <c r="Q81" s="18" t="s">
        <v>6783</v>
      </c>
    </row>
    <row r="82" spans="1:17" x14ac:dyDescent="0.25">
      <c r="A82" s="6" t="s">
        <v>831</v>
      </c>
      <c r="B82" s="18" t="s">
        <v>4459</v>
      </c>
      <c r="C82" s="18" t="s">
        <v>4467</v>
      </c>
      <c r="E82" s="26">
        <v>119.59</v>
      </c>
      <c r="F82" s="26">
        <v>107.27</v>
      </c>
      <c r="G82" s="28">
        <f t="shared" si="4"/>
        <v>0.11485037755197174</v>
      </c>
      <c r="H82" s="17">
        <v>68</v>
      </c>
      <c r="I82" s="17">
        <v>89</v>
      </c>
      <c r="J82" s="51">
        <v>44504</v>
      </c>
      <c r="K82" s="49">
        <v>100.92</v>
      </c>
      <c r="L82" s="56">
        <f t="shared" si="5"/>
        <v>0.18499801823226319</v>
      </c>
      <c r="M82" s="49">
        <v>106.44</v>
      </c>
      <c r="N82" s="56">
        <f t="shared" si="6"/>
        <v>0.12354378053363403</v>
      </c>
      <c r="O82" s="49">
        <v>100.01</v>
      </c>
      <c r="P82" s="56">
        <f t="shared" si="7"/>
        <v>0.19578042195780418</v>
      </c>
      <c r="Q82" s="18" t="s">
        <v>6823</v>
      </c>
    </row>
    <row r="83" spans="1:17" x14ac:dyDescent="0.25">
      <c r="A83" s="6" t="s">
        <v>832</v>
      </c>
      <c r="B83" s="18" t="s">
        <v>2125</v>
      </c>
      <c r="C83" s="18" t="s">
        <v>3572</v>
      </c>
      <c r="E83" s="26">
        <v>354.68</v>
      </c>
      <c r="F83" s="26">
        <v>308.97000000000003</v>
      </c>
      <c r="G83" s="28">
        <f t="shared" si="4"/>
        <v>0.14794316600317176</v>
      </c>
      <c r="H83" s="17">
        <v>84</v>
      </c>
      <c r="I83" s="17">
        <v>87</v>
      </c>
      <c r="J83" s="51">
        <v>44502</v>
      </c>
      <c r="K83" s="49">
        <v>289.38</v>
      </c>
      <c r="L83" s="56">
        <f t="shared" si="5"/>
        <v>0.22565484829635776</v>
      </c>
      <c r="M83" s="49">
        <v>308.37</v>
      </c>
      <c r="N83" s="56">
        <f t="shared" si="6"/>
        <v>0.15017673573953369</v>
      </c>
      <c r="O83" s="49">
        <v>286.88</v>
      </c>
      <c r="P83" s="56">
        <f t="shared" si="7"/>
        <v>0.23633575013943117</v>
      </c>
      <c r="Q83" s="18" t="s">
        <v>6839</v>
      </c>
    </row>
    <row r="84" spans="1:17" x14ac:dyDescent="0.25">
      <c r="A84" s="6" t="s">
        <v>906</v>
      </c>
      <c r="B84" s="18" t="s">
        <v>1807</v>
      </c>
      <c r="C84" s="18" t="s">
        <v>6428</v>
      </c>
      <c r="E84" s="26">
        <v>125.25</v>
      </c>
      <c r="F84" s="26">
        <v>108.74</v>
      </c>
      <c r="G84" s="28">
        <f t="shared" si="4"/>
        <v>0.15183005333823804</v>
      </c>
      <c r="H84" s="17">
        <v>49</v>
      </c>
      <c r="I84" s="17">
        <v>86</v>
      </c>
      <c r="J84" s="51">
        <v>44503</v>
      </c>
      <c r="K84" s="49">
        <v>116.99</v>
      </c>
      <c r="L84" s="56">
        <f t="shared" si="5"/>
        <v>7.0604325155996281E-2</v>
      </c>
      <c r="M84" s="49">
        <v>122.29</v>
      </c>
      <c r="N84" s="56">
        <f t="shared" si="6"/>
        <v>2.4204759179000685E-2</v>
      </c>
      <c r="O84" s="49">
        <v>115.53</v>
      </c>
      <c r="P84" s="56">
        <f t="shared" si="7"/>
        <v>8.413399117112437E-2</v>
      </c>
      <c r="Q84" s="18" t="s">
        <v>6831</v>
      </c>
    </row>
    <row r="85" spans="1:17" x14ac:dyDescent="0.25">
      <c r="A85" s="6" t="s">
        <v>913</v>
      </c>
      <c r="B85" s="18" t="s">
        <v>6706</v>
      </c>
      <c r="C85" s="18" t="s">
        <v>6712</v>
      </c>
      <c r="E85" s="26">
        <v>62.86</v>
      </c>
      <c r="F85" s="26">
        <v>54.42</v>
      </c>
      <c r="G85" s="28">
        <f t="shared" si="4"/>
        <v>0.1550900404263138</v>
      </c>
      <c r="H85" s="17">
        <v>92</v>
      </c>
      <c r="I85" s="17">
        <v>88</v>
      </c>
      <c r="J85" s="51">
        <v>44504</v>
      </c>
      <c r="K85" s="49">
        <v>55.5</v>
      </c>
      <c r="L85" s="56">
        <f t="shared" si="5"/>
        <v>0.13261261261261259</v>
      </c>
      <c r="M85" s="49">
        <v>59.18</v>
      </c>
      <c r="N85" s="56">
        <f t="shared" si="6"/>
        <v>6.2183169989861432E-2</v>
      </c>
      <c r="O85" s="49">
        <v>54.77</v>
      </c>
      <c r="P85" s="56">
        <f t="shared" si="7"/>
        <v>0.14770859959832017</v>
      </c>
      <c r="Q85" s="18" t="s">
        <v>6829</v>
      </c>
    </row>
    <row r="86" spans="1:17" x14ac:dyDescent="0.25">
      <c r="A86" s="6" t="s">
        <v>976</v>
      </c>
      <c r="B86" s="18" t="s">
        <v>6581</v>
      </c>
      <c r="C86" s="18" t="s">
        <v>6586</v>
      </c>
      <c r="E86" s="26">
        <v>180</v>
      </c>
      <c r="F86" s="26">
        <v>153.5</v>
      </c>
      <c r="G86" s="28">
        <f t="shared" si="4"/>
        <v>0.17263843648208468</v>
      </c>
      <c r="H86" s="17">
        <v>81</v>
      </c>
      <c r="I86" s="17">
        <v>87</v>
      </c>
      <c r="J86" s="44">
        <v>44588</v>
      </c>
      <c r="K86" s="49">
        <v>160.62</v>
      </c>
      <c r="L86" s="56">
        <f t="shared" si="5"/>
        <v>0.12065745237205824</v>
      </c>
      <c r="M86" s="49">
        <v>168.27</v>
      </c>
      <c r="N86" s="56">
        <f t="shared" si="6"/>
        <v>6.9709395614191413E-2</v>
      </c>
      <c r="O86" s="49">
        <v>158.66999999999999</v>
      </c>
      <c r="P86" s="56">
        <f t="shared" si="7"/>
        <v>0.13442994895065238</v>
      </c>
      <c r="Q86" s="18" t="s">
        <v>6785</v>
      </c>
    </row>
    <row r="87" spans="1:17" x14ac:dyDescent="0.25">
      <c r="A87" s="6" t="s">
        <v>1082</v>
      </c>
      <c r="B87" s="18" t="s">
        <v>6708</v>
      </c>
      <c r="C87" s="18" t="s">
        <v>6716</v>
      </c>
      <c r="E87" s="26">
        <v>98.25</v>
      </c>
      <c r="F87" s="26">
        <v>80.75</v>
      </c>
      <c r="G87" s="28">
        <f t="shared" si="4"/>
        <v>0.21671826625386997</v>
      </c>
      <c r="H87" s="17">
        <v>38</v>
      </c>
      <c r="I87" s="17">
        <v>94</v>
      </c>
      <c r="J87" s="44">
        <v>44510</v>
      </c>
      <c r="K87" s="49">
        <v>82.72</v>
      </c>
      <c r="L87" s="56">
        <f t="shared" si="5"/>
        <v>0.18774177949709867</v>
      </c>
      <c r="M87" s="49">
        <v>89.82</v>
      </c>
      <c r="N87" s="56">
        <f t="shared" si="6"/>
        <v>9.3854375417501759E-2</v>
      </c>
      <c r="O87" s="49">
        <v>80.180000000000007</v>
      </c>
      <c r="P87" s="56">
        <f t="shared" si="7"/>
        <v>0.2253679221751059</v>
      </c>
      <c r="Q87" s="18" t="s">
        <v>6830</v>
      </c>
    </row>
    <row r="88" spans="1:17" x14ac:dyDescent="0.25">
      <c r="A88" s="6" t="s">
        <v>1083</v>
      </c>
      <c r="B88" s="18" t="s">
        <v>6682</v>
      </c>
      <c r="C88" s="18" t="s">
        <v>6687</v>
      </c>
      <c r="E88" s="26">
        <v>162.5</v>
      </c>
      <c r="F88" s="26">
        <v>133.16999999999999</v>
      </c>
      <c r="G88" s="28">
        <f t="shared" si="4"/>
        <v>0.22024479987985293</v>
      </c>
      <c r="H88" s="17">
        <v>10</v>
      </c>
      <c r="I88" s="17">
        <v>98</v>
      </c>
      <c r="J88" s="44">
        <v>44510</v>
      </c>
      <c r="K88" s="49">
        <v>124.81</v>
      </c>
      <c r="L88" s="56">
        <f t="shared" si="5"/>
        <v>0.30197900809230027</v>
      </c>
      <c r="M88" s="49">
        <v>144.91</v>
      </c>
      <c r="N88" s="56">
        <f t="shared" si="6"/>
        <v>0.12138568766820788</v>
      </c>
      <c r="O88" s="49">
        <v>118.57</v>
      </c>
      <c r="P88" s="56">
        <f t="shared" si="7"/>
        <v>0.37049843974023794</v>
      </c>
      <c r="Q88" s="18" t="s">
        <v>6828</v>
      </c>
    </row>
    <row r="89" spans="1:17" x14ac:dyDescent="0.25">
      <c r="A89" s="6" t="s">
        <v>1084</v>
      </c>
      <c r="B89" s="18" t="s">
        <v>4006</v>
      </c>
      <c r="C89" s="18" t="s">
        <v>4326</v>
      </c>
      <c r="E89" s="26">
        <v>243</v>
      </c>
      <c r="F89" s="26">
        <v>201.5</v>
      </c>
      <c r="G89" s="28">
        <f t="shared" si="4"/>
        <v>0.20595533498759305</v>
      </c>
      <c r="H89" s="17">
        <v>98</v>
      </c>
      <c r="I89" s="17">
        <v>93</v>
      </c>
      <c r="J89" s="44">
        <v>44601</v>
      </c>
      <c r="K89" s="49">
        <v>177.33</v>
      </c>
      <c r="L89" s="56">
        <f t="shared" si="5"/>
        <v>0.37032650989680249</v>
      </c>
      <c r="M89" s="49">
        <v>200.57</v>
      </c>
      <c r="N89" s="56">
        <f t="shared" si="6"/>
        <v>0.21154709079124498</v>
      </c>
      <c r="O89" s="49">
        <v>173.85</v>
      </c>
      <c r="P89" s="56">
        <f t="shared" si="7"/>
        <v>0.39775668679896464</v>
      </c>
      <c r="Q89" s="18" t="s">
        <v>6853</v>
      </c>
    </row>
    <row r="90" spans="1:17" x14ac:dyDescent="0.25">
      <c r="A90" s="6" t="s">
        <v>1514</v>
      </c>
      <c r="B90" s="18" t="s">
        <v>6852</v>
      </c>
      <c r="C90" s="18" t="s">
        <v>6854</v>
      </c>
      <c r="E90" s="26">
        <v>29.68</v>
      </c>
      <c r="F90" s="26">
        <v>28.63</v>
      </c>
      <c r="G90" s="28">
        <f t="shared" si="4"/>
        <v>3.6674816625916894E-2</v>
      </c>
      <c r="H90" s="17">
        <v>20</v>
      </c>
      <c r="I90" s="17">
        <v>98</v>
      </c>
      <c r="J90" s="44">
        <v>44509</v>
      </c>
      <c r="K90" s="49">
        <v>26.87</v>
      </c>
      <c r="L90" s="56">
        <f t="shared" si="5"/>
        <v>0.10457759583178261</v>
      </c>
      <c r="M90" s="49">
        <v>27.4</v>
      </c>
      <c r="N90" s="56">
        <f t="shared" si="6"/>
        <v>8.3211678832116831E-2</v>
      </c>
      <c r="O90" s="49">
        <v>26.54</v>
      </c>
      <c r="P90" s="56">
        <f t="shared" si="7"/>
        <v>0.11831198191409197</v>
      </c>
      <c r="Q90" s="18" t="s">
        <v>6855</v>
      </c>
    </row>
    <row r="91" spans="1:17" x14ac:dyDescent="0.25">
      <c r="A91" s="6" t="s">
        <v>1515</v>
      </c>
      <c r="B91" s="18" t="s">
        <v>6119</v>
      </c>
      <c r="C91" s="18" t="s">
        <v>6123</v>
      </c>
      <c r="E91" s="26">
        <v>25.6</v>
      </c>
      <c r="F91" s="26">
        <v>24.63</v>
      </c>
      <c r="G91" s="28">
        <f t="shared" si="4"/>
        <v>3.9382866423061408E-2</v>
      </c>
      <c r="H91" s="17">
        <v>95</v>
      </c>
      <c r="I91" s="17">
        <v>89</v>
      </c>
      <c r="J91" s="44">
        <v>44616</v>
      </c>
      <c r="K91" s="49">
        <v>22.61</v>
      </c>
      <c r="L91" s="56">
        <f t="shared" si="5"/>
        <v>0.13224237063246361</v>
      </c>
      <c r="M91" s="49">
        <v>23.19</v>
      </c>
      <c r="N91" s="56">
        <f t="shared" si="6"/>
        <v>0.10392410521776628</v>
      </c>
      <c r="O91" s="49">
        <v>22.45</v>
      </c>
      <c r="P91" s="56">
        <f t="shared" si="7"/>
        <v>0.14031180400890877</v>
      </c>
      <c r="Q91" s="18" t="s">
        <v>6856</v>
      </c>
    </row>
    <row r="92" spans="1:17" x14ac:dyDescent="0.25">
      <c r="A92" s="6" t="s">
        <v>1518</v>
      </c>
    </row>
    <row r="93" spans="1:17" x14ac:dyDescent="0.25">
      <c r="A93" s="6" t="s">
        <v>1519</v>
      </c>
      <c r="B93" s="18"/>
      <c r="C93" s="18"/>
      <c r="E93" s="26"/>
      <c r="F93" s="26"/>
      <c r="G93" s="28"/>
      <c r="H93" s="17"/>
      <c r="I93" s="17"/>
      <c r="J93" s="44"/>
      <c r="K93" s="49"/>
      <c r="L93" s="56"/>
      <c r="M93" s="49"/>
      <c r="N93" s="56"/>
      <c r="O93" s="49"/>
      <c r="P93" s="56"/>
    </row>
    <row r="94" spans="1:17" x14ac:dyDescent="0.25">
      <c r="A94" s="6" t="s">
        <v>1820</v>
      </c>
    </row>
    <row r="95" spans="1:17" x14ac:dyDescent="0.25">
      <c r="A95" s="6" t="s">
        <v>4642</v>
      </c>
    </row>
    <row r="96" spans="1:17" x14ac:dyDescent="0.25">
      <c r="A96" s="6" t="s">
        <v>5990</v>
      </c>
    </row>
    <row r="97" spans="1:17" x14ac:dyDescent="0.25">
      <c r="A97" s="6" t="s">
        <v>5991</v>
      </c>
      <c r="Q97" s="18"/>
    </row>
    <row r="99" spans="1:17" x14ac:dyDescent="0.25">
      <c r="J99" s="44"/>
    </row>
    <row r="100" spans="1:17" x14ac:dyDescent="0.25">
      <c r="J100" s="44"/>
    </row>
    <row r="101" spans="1:17" x14ac:dyDescent="0.25">
      <c r="J101" s="44"/>
    </row>
    <row r="102" spans="1:17" x14ac:dyDescent="0.25">
      <c r="J102" s="44"/>
    </row>
  </sheetData>
  <sortState xmlns:xlrd2="http://schemas.microsoft.com/office/spreadsheetml/2017/richdata2" ref="B62:Q87">
    <sortCondition ref="G62:G87"/>
  </sortState>
  <pageMargins left="0.7" right="0.7" top="0.75" bottom="0.75" header="0.3" footer="0.3"/>
  <pageSetup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1F6D5-589B-4BD7-9CF9-C32F77B4FFCB}">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44498</v>
      </c>
      <c r="I3" s="2"/>
      <c r="J3" s="44">
        <v>44501</v>
      </c>
      <c r="K3" s="43">
        <v>44502</v>
      </c>
      <c r="L3" s="43">
        <v>44503</v>
      </c>
      <c r="M3" s="43">
        <v>44504</v>
      </c>
      <c r="N3" s="43">
        <v>44505</v>
      </c>
      <c r="P3" t="s">
        <v>1973</v>
      </c>
    </row>
    <row r="4" spans="1:16" ht="15.75" thickBot="1" x14ac:dyDescent="0.3">
      <c r="A4" t="s">
        <v>0</v>
      </c>
      <c r="C4" s="10">
        <v>44501</v>
      </c>
      <c r="D4" s="11" t="s">
        <v>66</v>
      </c>
      <c r="E4" s="10">
        <v>44505</v>
      </c>
      <c r="J4" s="2" t="s">
        <v>58</v>
      </c>
      <c r="K4" s="2" t="s">
        <v>59</v>
      </c>
      <c r="L4" s="2" t="s">
        <v>60</v>
      </c>
      <c r="M4" s="2" t="s">
        <v>61</v>
      </c>
      <c r="N4" s="2" t="s">
        <v>62</v>
      </c>
    </row>
    <row r="5" spans="1:16" ht="15.75" thickBot="1" x14ac:dyDescent="0.3">
      <c r="G5" t="s">
        <v>57</v>
      </c>
      <c r="H5" s="8">
        <v>15498.39</v>
      </c>
      <c r="J5" s="16">
        <v>15595.92</v>
      </c>
      <c r="K5" s="16">
        <v>15649.6</v>
      </c>
      <c r="L5" s="16">
        <v>15811.58</v>
      </c>
      <c r="M5" s="16">
        <v>15940.31</v>
      </c>
      <c r="N5" s="16">
        <v>15971.59</v>
      </c>
      <c r="P5" s="5">
        <f>(N5-H5)/H5</f>
        <v>3.0532203667606811E-2</v>
      </c>
    </row>
    <row r="6" spans="1:16" ht="15.75" thickBot="1" x14ac:dyDescent="0.3">
      <c r="A6" t="s">
        <v>2</v>
      </c>
      <c r="C6" s="33" t="s">
        <v>6732</v>
      </c>
      <c r="D6" s="1"/>
      <c r="E6" s="1"/>
      <c r="G6" t="s">
        <v>3680</v>
      </c>
      <c r="H6" s="9">
        <v>4605.38</v>
      </c>
      <c r="J6" s="16">
        <v>4613.67</v>
      </c>
      <c r="K6" s="21">
        <v>4630.6499999999996</v>
      </c>
      <c r="L6" s="21">
        <v>4660.57</v>
      </c>
      <c r="M6" s="16">
        <v>4680.0600000000004</v>
      </c>
      <c r="N6" s="16">
        <v>4697.53</v>
      </c>
      <c r="P6" s="5">
        <f>(N6-H6)/H6</f>
        <v>2.0009206623557586E-2</v>
      </c>
    </row>
    <row r="7" spans="1:16" x14ac:dyDescent="0.25">
      <c r="C7" s="12"/>
      <c r="J7" s="12"/>
    </row>
    <row r="8" spans="1:16" x14ac:dyDescent="0.25">
      <c r="C8" s="12"/>
      <c r="J8" s="12"/>
    </row>
    <row r="9" spans="1:16" x14ac:dyDescent="0.25">
      <c r="A9" t="s">
        <v>3</v>
      </c>
      <c r="C9" t="s">
        <v>6894</v>
      </c>
      <c r="J9" s="18"/>
    </row>
    <row r="10" spans="1:16" x14ac:dyDescent="0.25">
      <c r="C10" t="s">
        <v>6895</v>
      </c>
      <c r="J10" s="18"/>
    </row>
    <row r="11" spans="1:16" x14ac:dyDescent="0.25">
      <c r="C11" s="18" t="s">
        <v>6896</v>
      </c>
      <c r="J11" s="18"/>
    </row>
    <row r="12" spans="1:16" x14ac:dyDescent="0.25">
      <c r="C12" t="s">
        <v>6897</v>
      </c>
      <c r="J12" s="18"/>
    </row>
    <row r="13" spans="1:16" x14ac:dyDescent="0.25">
      <c r="C13" t="s">
        <v>6898</v>
      </c>
      <c r="J13" s="18"/>
    </row>
    <row r="14" spans="1:16" x14ac:dyDescent="0.25">
      <c r="C14" t="s">
        <v>6899</v>
      </c>
      <c r="J14" s="18"/>
    </row>
    <row r="15" spans="1:16" x14ac:dyDescent="0.25">
      <c r="C15" t="s">
        <v>6900</v>
      </c>
      <c r="J15" s="18"/>
    </row>
    <row r="16" spans="1:16" x14ac:dyDescent="0.25">
      <c r="C16" t="s">
        <v>6901</v>
      </c>
      <c r="J16" s="18"/>
    </row>
    <row r="17" spans="3:10" x14ac:dyDescent="0.25">
      <c r="C17" t="s">
        <v>6902</v>
      </c>
      <c r="J17" s="18"/>
    </row>
    <row r="18" spans="3:10" x14ac:dyDescent="0.25">
      <c r="J18" s="18"/>
    </row>
    <row r="19" spans="3:10" x14ac:dyDescent="0.25">
      <c r="J19" s="18"/>
    </row>
    <row r="20" spans="3:10" x14ac:dyDescent="0.25">
      <c r="C20" s="12"/>
      <c r="J20" s="18"/>
    </row>
    <row r="21" spans="3:10" x14ac:dyDescent="0.25">
      <c r="C21" s="12"/>
      <c r="J21" s="18"/>
    </row>
    <row r="22" spans="3:10" x14ac:dyDescent="0.25">
      <c r="C22" s="12" t="s">
        <v>6881</v>
      </c>
      <c r="J22" s="18"/>
    </row>
    <row r="23" spans="3:10" x14ac:dyDescent="0.25">
      <c r="C23" s="12" t="s">
        <v>6884</v>
      </c>
      <c r="J23" s="18"/>
    </row>
    <row r="24" spans="3:10" x14ac:dyDescent="0.25">
      <c r="C24" s="12"/>
      <c r="J24" s="18"/>
    </row>
    <row r="25" spans="3:10" x14ac:dyDescent="0.25">
      <c r="F25" s="2" t="s">
        <v>6502</v>
      </c>
      <c r="J25" s="18"/>
    </row>
    <row r="26" spans="3:10" x14ac:dyDescent="0.25">
      <c r="C26" t="s">
        <v>3391</v>
      </c>
      <c r="D26" s="5">
        <v>0.43669999999999998</v>
      </c>
      <c r="E26" s="7"/>
      <c r="F26" s="2" t="s">
        <v>6503</v>
      </c>
      <c r="I26" s="5"/>
      <c r="J26" s="18"/>
    </row>
    <row r="27" spans="3:10" x14ac:dyDescent="0.25">
      <c r="D27" s="5"/>
      <c r="E27" s="7"/>
      <c r="I27" s="5"/>
      <c r="J27" s="18"/>
    </row>
    <row r="28" spans="3:10" x14ac:dyDescent="0.25">
      <c r="D28" s="5"/>
      <c r="E28" s="7"/>
      <c r="F28" s="57"/>
      <c r="I28" s="5"/>
      <c r="J28" s="18"/>
    </row>
    <row r="29" spans="3:10" x14ac:dyDescent="0.25">
      <c r="C29" t="s">
        <v>706</v>
      </c>
      <c r="D29" s="5">
        <v>8.2000000000000003E-2</v>
      </c>
      <c r="E29" s="7"/>
      <c r="F29" s="57">
        <v>1.44E-2</v>
      </c>
      <c r="I29" s="5"/>
      <c r="J29" s="18"/>
    </row>
    <row r="30" spans="3:10" x14ac:dyDescent="0.25">
      <c r="C30" t="s">
        <v>311</v>
      </c>
      <c r="D30" s="5">
        <v>0.125</v>
      </c>
      <c r="E30" s="7"/>
      <c r="F30" s="57">
        <v>7.8299999999999995E-2</v>
      </c>
      <c r="I30" s="5"/>
      <c r="J30" s="18"/>
    </row>
    <row r="31" spans="3:10" x14ac:dyDescent="0.25">
      <c r="C31" t="s">
        <v>6801</v>
      </c>
      <c r="D31" s="5">
        <v>5.28E-2</v>
      </c>
      <c r="F31" s="57">
        <v>9.3200000000000005E-2</v>
      </c>
      <c r="I31" s="5"/>
      <c r="J31" s="18"/>
    </row>
    <row r="32" spans="3:10" x14ac:dyDescent="0.25">
      <c r="C32" t="s">
        <v>6858</v>
      </c>
      <c r="D32" s="5">
        <v>6.4500000000000002E-2</v>
      </c>
      <c r="F32" s="57">
        <v>0.37219999999999998</v>
      </c>
      <c r="I32" s="5"/>
      <c r="J32" s="18"/>
    </row>
    <row r="33" spans="1:19" x14ac:dyDescent="0.25">
      <c r="C33" t="s">
        <v>6707</v>
      </c>
      <c r="D33" s="5">
        <v>8.1000000000000003E-2</v>
      </c>
      <c r="E33" s="27"/>
      <c r="F33" s="57">
        <v>5.04E-2</v>
      </c>
      <c r="I33" s="5"/>
      <c r="J33" s="18"/>
    </row>
    <row r="34" spans="1:19" x14ac:dyDescent="0.25">
      <c r="C34" t="s">
        <v>4006</v>
      </c>
      <c r="D34" s="5">
        <v>7.7700000000000005E-2</v>
      </c>
      <c r="E34" s="27"/>
      <c r="F34" s="57">
        <v>2.7099999999999999E-2</v>
      </c>
      <c r="I34" s="5"/>
      <c r="J34" s="18"/>
    </row>
    <row r="35" spans="1:19" x14ac:dyDescent="0.25">
      <c r="C35" t="s">
        <v>4501</v>
      </c>
      <c r="D35" s="5">
        <v>8.0299999999999996E-2</v>
      </c>
      <c r="E35" s="27"/>
      <c r="F35" s="57">
        <v>0.12180000000000001</v>
      </c>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0.99999999999999989</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B46" t="s">
        <v>706</v>
      </c>
      <c r="E46" s="4">
        <v>341.19</v>
      </c>
      <c r="F46" s="4">
        <v>325.02</v>
      </c>
      <c r="G46" s="5">
        <f t="shared" ref="G46:G52" si="0">(E46-F46)/F46</f>
        <v>4.9750784567103613E-2</v>
      </c>
      <c r="H46" s="4">
        <v>318</v>
      </c>
      <c r="I46" s="4">
        <v>321.89999999999998</v>
      </c>
      <c r="J46" s="2">
        <v>96</v>
      </c>
      <c r="K46" s="2">
        <v>90</v>
      </c>
      <c r="L46" s="2"/>
      <c r="M46" t="s">
        <v>6859</v>
      </c>
    </row>
    <row r="47" spans="1:19" x14ac:dyDescent="0.25">
      <c r="A47" s="6" t="s">
        <v>12</v>
      </c>
      <c r="B47" t="s">
        <v>311</v>
      </c>
      <c r="E47" s="4">
        <v>194.21</v>
      </c>
      <c r="F47" s="4">
        <v>179.8</v>
      </c>
      <c r="G47" s="5">
        <f t="shared" si="0"/>
        <v>8.0144605116796414E-2</v>
      </c>
      <c r="H47" s="4">
        <v>178</v>
      </c>
      <c r="I47" s="4">
        <v>171.34</v>
      </c>
      <c r="J47" s="2">
        <v>92</v>
      </c>
      <c r="K47" s="2">
        <v>29</v>
      </c>
      <c r="M47" t="s">
        <v>6860</v>
      </c>
    </row>
    <row r="48" spans="1:19" x14ac:dyDescent="0.25">
      <c r="A48" s="6" t="s">
        <v>13</v>
      </c>
      <c r="B48" t="s">
        <v>6801</v>
      </c>
      <c r="E48" s="4">
        <v>62.29</v>
      </c>
      <c r="F48" s="4">
        <v>57.1</v>
      </c>
      <c r="G48" s="5">
        <f t="shared" si="0"/>
        <v>9.0893169877408017E-2</v>
      </c>
      <c r="H48" s="4">
        <v>55</v>
      </c>
      <c r="I48" s="4">
        <v>52.55</v>
      </c>
      <c r="J48" s="25">
        <v>97</v>
      </c>
      <c r="K48" s="25">
        <v>67</v>
      </c>
      <c r="L48" s="2"/>
      <c r="M48" t="s">
        <v>6861</v>
      </c>
    </row>
    <row r="49" spans="1:19" x14ac:dyDescent="0.25">
      <c r="A49" s="6" t="s">
        <v>14</v>
      </c>
      <c r="B49" t="s">
        <v>6858</v>
      </c>
      <c r="E49" s="4">
        <v>214.92</v>
      </c>
      <c r="F49" s="4">
        <v>165.11</v>
      </c>
      <c r="G49" s="5">
        <f t="shared" si="0"/>
        <v>0.30167766943249935</v>
      </c>
      <c r="H49" s="4">
        <v>170</v>
      </c>
      <c r="I49" s="4">
        <v>174.99</v>
      </c>
      <c r="J49" s="2">
        <v>99</v>
      </c>
      <c r="K49" s="2">
        <v>99</v>
      </c>
      <c r="M49" t="s">
        <v>6862</v>
      </c>
    </row>
    <row r="50" spans="1:19" x14ac:dyDescent="0.25">
      <c r="A50" s="6" t="s">
        <v>15</v>
      </c>
      <c r="B50" t="s">
        <v>6707</v>
      </c>
      <c r="E50" s="4">
        <v>215.78</v>
      </c>
      <c r="F50" s="4">
        <v>209.41</v>
      </c>
      <c r="G50" s="5">
        <f t="shared" si="0"/>
        <v>3.0418795664008427E-2</v>
      </c>
      <c r="H50" s="4">
        <v>202</v>
      </c>
      <c r="I50" s="4">
        <v>194.59</v>
      </c>
      <c r="J50" s="25">
        <v>93</v>
      </c>
      <c r="K50" s="25">
        <v>78</v>
      </c>
      <c r="M50" t="s">
        <v>6863</v>
      </c>
    </row>
    <row r="51" spans="1:19" x14ac:dyDescent="0.25">
      <c r="A51" s="6" t="s">
        <v>16</v>
      </c>
      <c r="B51" t="s">
        <v>4006</v>
      </c>
      <c r="E51" s="4">
        <v>237.9</v>
      </c>
      <c r="F51" s="4">
        <v>242.57</v>
      </c>
      <c r="G51" s="5">
        <f t="shared" si="0"/>
        <v>-1.9252174630003661E-2</v>
      </c>
      <c r="H51" s="4">
        <v>228</v>
      </c>
      <c r="I51" s="4">
        <v>201.5</v>
      </c>
      <c r="J51" s="2">
        <v>94</v>
      </c>
      <c r="K51" s="2">
        <v>98</v>
      </c>
      <c r="L51" s="2">
        <v>22</v>
      </c>
      <c r="M51" t="s">
        <v>6864</v>
      </c>
    </row>
    <row r="52" spans="1:19" x14ac:dyDescent="0.25">
      <c r="A52" s="6" t="s">
        <v>17</v>
      </c>
      <c r="B52" t="s">
        <v>4501</v>
      </c>
      <c r="E52" s="4">
        <v>153.29</v>
      </c>
      <c r="F52" s="4">
        <v>150.37</v>
      </c>
      <c r="G52" s="5">
        <f t="shared" si="0"/>
        <v>1.9418767041298048E-2</v>
      </c>
      <c r="H52" s="4">
        <v>140</v>
      </c>
      <c r="I52" s="4">
        <v>144.63</v>
      </c>
      <c r="J52" s="2">
        <v>90</v>
      </c>
      <c r="K52" s="2">
        <v>93</v>
      </c>
      <c r="L52" s="2"/>
      <c r="M52" t="s">
        <v>6865</v>
      </c>
    </row>
    <row r="53" spans="1:19" x14ac:dyDescent="0.25">
      <c r="A53" s="6" t="s">
        <v>18</v>
      </c>
      <c r="E53" s="4"/>
      <c r="F53" s="4"/>
      <c r="G53" s="5"/>
      <c r="H53" s="4"/>
      <c r="I53" s="4"/>
      <c r="J53" s="2"/>
      <c r="K53" s="2"/>
      <c r="L53" s="2"/>
    </row>
    <row r="54" spans="1:19" x14ac:dyDescent="0.25">
      <c r="A54" s="6" t="s">
        <v>63</v>
      </c>
      <c r="E54" s="4"/>
      <c r="F54" s="4"/>
      <c r="G54" s="5"/>
      <c r="H54" s="4"/>
      <c r="I54" s="4"/>
      <c r="J54" s="2"/>
      <c r="K54" s="2"/>
      <c r="L54" s="2"/>
    </row>
    <row r="55" spans="1:19" x14ac:dyDescent="0.25">
      <c r="A55" s="6" t="s">
        <v>67</v>
      </c>
      <c r="E55" s="4"/>
      <c r="F55" s="4"/>
      <c r="H55" s="4"/>
      <c r="I55" s="4"/>
    </row>
    <row r="56" spans="1:19" x14ac:dyDescent="0.25">
      <c r="A56" s="6" t="s">
        <v>98</v>
      </c>
      <c r="E56" s="4"/>
      <c r="F56" s="4"/>
      <c r="H56" s="4"/>
      <c r="I56" s="4"/>
    </row>
    <row r="57" spans="1:19" x14ac:dyDescent="0.25">
      <c r="A57" s="6" t="s">
        <v>102</v>
      </c>
      <c r="E57" s="4"/>
      <c r="F57" s="4"/>
      <c r="H57" s="4"/>
      <c r="I57" s="4"/>
    </row>
    <row r="59" spans="1:19" x14ac:dyDescent="0.25">
      <c r="G59" s="2" t="s">
        <v>5291</v>
      </c>
      <c r="J59" s="2" t="s">
        <v>5287</v>
      </c>
      <c r="L59" s="2" t="s">
        <v>6053</v>
      </c>
      <c r="N59" s="2" t="s">
        <v>6053</v>
      </c>
      <c r="P59" s="2" t="s">
        <v>6053</v>
      </c>
    </row>
    <row r="60" spans="1:19"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19" x14ac:dyDescent="0.25">
      <c r="A61" s="3"/>
      <c r="E61" s="22"/>
      <c r="F61" s="22"/>
      <c r="G61" s="22"/>
      <c r="H61" s="22"/>
      <c r="I61" s="22"/>
      <c r="J61" s="22"/>
      <c r="K61" s="22"/>
      <c r="M61" s="22"/>
      <c r="O61" s="22"/>
      <c r="Q61" s="23"/>
    </row>
    <row r="62" spans="1:19" x14ac:dyDescent="0.25">
      <c r="A62" s="6" t="s">
        <v>5</v>
      </c>
      <c r="B62" s="18" t="s">
        <v>5812</v>
      </c>
      <c r="C62" s="18" t="s">
        <v>6722</v>
      </c>
      <c r="E62" s="26">
        <v>331.56</v>
      </c>
      <c r="F62" s="26">
        <v>400</v>
      </c>
      <c r="G62" s="28">
        <f t="shared" ref="G62:G87" si="1">(E62-F62)/F62</f>
        <v>-0.1711</v>
      </c>
      <c r="H62" s="17">
        <v>67</v>
      </c>
      <c r="I62" s="17">
        <v>99</v>
      </c>
      <c r="J62" s="51">
        <v>44509</v>
      </c>
      <c r="K62" s="49">
        <v>314.51</v>
      </c>
      <c r="L62" s="56">
        <f t="shared" ref="L62:L87" si="2">(E62-K62)/K62</f>
        <v>5.4211312835839916E-2</v>
      </c>
      <c r="M62" s="49">
        <v>332.63</v>
      </c>
      <c r="N62" s="56">
        <f t="shared" ref="N62:N87" si="3">(E62-M62)/M62</f>
        <v>-3.2167874214592586E-3</v>
      </c>
      <c r="O62" s="49">
        <v>309.68</v>
      </c>
      <c r="P62" s="56">
        <f t="shared" ref="P62:P87" si="4">(E62-O62)/O62</f>
        <v>7.0653577886850921E-2</v>
      </c>
      <c r="Q62" s="18" t="s">
        <v>6866</v>
      </c>
    </row>
    <row r="63" spans="1:19" x14ac:dyDescent="0.25">
      <c r="A63" s="6" t="s">
        <v>12</v>
      </c>
      <c r="B63" s="18" t="s">
        <v>2125</v>
      </c>
      <c r="C63" s="18" t="s">
        <v>3572</v>
      </c>
      <c r="E63" s="26">
        <v>344.07</v>
      </c>
      <c r="F63" s="26">
        <v>371.08</v>
      </c>
      <c r="G63" s="28">
        <f t="shared" si="1"/>
        <v>-7.2787539075132024E-2</v>
      </c>
      <c r="H63" s="17">
        <v>89</v>
      </c>
      <c r="I63" s="17">
        <v>84</v>
      </c>
      <c r="J63" s="44">
        <v>44608</v>
      </c>
      <c r="K63" s="49">
        <v>294.95999999999998</v>
      </c>
      <c r="L63" s="56">
        <f t="shared" si="2"/>
        <v>0.16649715215622463</v>
      </c>
      <c r="M63" s="49">
        <v>324.85000000000002</v>
      </c>
      <c r="N63" s="56">
        <f t="shared" si="3"/>
        <v>5.9165768816376696E-2</v>
      </c>
      <c r="O63" s="49">
        <v>294.27999999999997</v>
      </c>
      <c r="P63" s="56">
        <f t="shared" si="4"/>
        <v>0.1691926056816638</v>
      </c>
      <c r="Q63" s="18" t="s">
        <v>6880</v>
      </c>
    </row>
    <row r="64" spans="1:19" x14ac:dyDescent="0.25">
      <c r="A64" s="6" t="s">
        <v>13</v>
      </c>
      <c r="B64" s="18" t="s">
        <v>4088</v>
      </c>
      <c r="C64" s="18" t="s">
        <v>6759</v>
      </c>
      <c r="E64" s="26">
        <v>167.98</v>
      </c>
      <c r="F64" s="26">
        <v>172.9</v>
      </c>
      <c r="G64" s="28">
        <f t="shared" si="1"/>
        <v>-2.8455754771544335E-2</v>
      </c>
      <c r="H64" s="17">
        <v>23</v>
      </c>
      <c r="I64" s="17">
        <v>80</v>
      </c>
      <c r="J64" s="44">
        <v>44532</v>
      </c>
      <c r="K64" s="49">
        <v>165.01</v>
      </c>
      <c r="L64" s="56">
        <f t="shared" si="2"/>
        <v>1.7998909157020782E-2</v>
      </c>
      <c r="M64" s="49">
        <v>168.07</v>
      </c>
      <c r="N64" s="56">
        <f t="shared" si="3"/>
        <v>-5.3549116439580776E-4</v>
      </c>
      <c r="O64" s="49">
        <v>163.15</v>
      </c>
      <c r="P64" s="56">
        <f t="shared" si="4"/>
        <v>2.9604658289917155E-2</v>
      </c>
      <c r="Q64" s="18" t="s">
        <v>6760</v>
      </c>
      <c r="S64" s="18"/>
    </row>
    <row r="65" spans="1:20" x14ac:dyDescent="0.25">
      <c r="A65" s="6" t="s">
        <v>14</v>
      </c>
      <c r="B65" s="18" t="s">
        <v>6887</v>
      </c>
      <c r="C65" s="18" t="s">
        <v>6892</v>
      </c>
      <c r="E65" s="26">
        <v>60.58</v>
      </c>
      <c r="F65" s="26">
        <v>61.49</v>
      </c>
      <c r="G65" s="28">
        <f t="shared" si="1"/>
        <v>-1.4799154334038115E-2</v>
      </c>
      <c r="H65" s="17">
        <v>89</v>
      </c>
      <c r="I65" s="17">
        <v>99</v>
      </c>
      <c r="J65" s="44">
        <v>44616</v>
      </c>
      <c r="K65" s="49">
        <v>47.13</v>
      </c>
      <c r="L65" s="56">
        <f t="shared" si="2"/>
        <v>0.28538086144706121</v>
      </c>
      <c r="M65" s="49">
        <v>53.23</v>
      </c>
      <c r="N65" s="56">
        <f t="shared" si="3"/>
        <v>0.13808003005823788</v>
      </c>
      <c r="O65" s="49">
        <v>46.27</v>
      </c>
      <c r="P65" s="56">
        <f t="shared" si="4"/>
        <v>0.30927166630646197</v>
      </c>
      <c r="Q65" s="18" t="s">
        <v>6893</v>
      </c>
      <c r="T65" s="18"/>
    </row>
    <row r="66" spans="1:20" x14ac:dyDescent="0.25">
      <c r="A66" s="6" t="s">
        <v>15</v>
      </c>
      <c r="B66" s="18" t="s">
        <v>6755</v>
      </c>
      <c r="C66" s="18" t="s">
        <v>6761</v>
      </c>
      <c r="E66" s="26">
        <v>27.09</v>
      </c>
      <c r="F66" s="26">
        <v>27.08</v>
      </c>
      <c r="G66" s="28">
        <f t="shared" si="1"/>
        <v>3.6927621861157918E-4</v>
      </c>
      <c r="H66" s="17">
        <v>74</v>
      </c>
      <c r="I66" s="17">
        <v>88</v>
      </c>
      <c r="J66" s="44">
        <v>44609</v>
      </c>
      <c r="K66" s="49">
        <v>26.33</v>
      </c>
      <c r="L66" s="56">
        <f t="shared" si="2"/>
        <v>2.8864413216862957E-2</v>
      </c>
      <c r="M66" s="49">
        <v>27.61</v>
      </c>
      <c r="N66" s="56">
        <f t="shared" si="3"/>
        <v>-1.8833755885548698E-2</v>
      </c>
      <c r="O66" s="49">
        <v>26.12</v>
      </c>
      <c r="P66" s="56">
        <f t="shared" si="4"/>
        <v>3.7136294027565041E-2</v>
      </c>
      <c r="Q66" s="18" t="s">
        <v>6826</v>
      </c>
    </row>
    <row r="67" spans="1:20" x14ac:dyDescent="0.25">
      <c r="A67" s="6" t="s">
        <v>16</v>
      </c>
      <c r="B67" s="18" t="s">
        <v>6852</v>
      </c>
      <c r="C67" s="18" t="s">
        <v>6854</v>
      </c>
      <c r="E67" s="26">
        <v>29.01</v>
      </c>
      <c r="F67" s="26">
        <v>28.63</v>
      </c>
      <c r="G67" s="28">
        <f t="shared" si="1"/>
        <v>1.3272790778903339E-2</v>
      </c>
      <c r="H67" s="17">
        <v>20</v>
      </c>
      <c r="I67" s="17">
        <v>98</v>
      </c>
      <c r="J67" s="51">
        <v>44509</v>
      </c>
      <c r="K67" s="49">
        <v>26.82</v>
      </c>
      <c r="L67" s="56">
        <f t="shared" si="2"/>
        <v>8.1655480984340098E-2</v>
      </c>
      <c r="M67" s="49">
        <v>27.53</v>
      </c>
      <c r="N67" s="56">
        <f t="shared" si="3"/>
        <v>5.3759535052669831E-2</v>
      </c>
      <c r="O67" s="49">
        <v>26.64</v>
      </c>
      <c r="P67" s="56">
        <f t="shared" si="4"/>
        <v>8.8963963963963999E-2</v>
      </c>
      <c r="Q67" s="18" t="s">
        <v>6855</v>
      </c>
    </row>
    <row r="68" spans="1:20" x14ac:dyDescent="0.25">
      <c r="A68" s="6" t="s">
        <v>17</v>
      </c>
      <c r="B68" s="18" t="s">
        <v>5625</v>
      </c>
      <c r="C68" s="18" t="s">
        <v>6885</v>
      </c>
      <c r="E68" s="26">
        <v>104.12</v>
      </c>
      <c r="F68" s="26">
        <v>102.49</v>
      </c>
      <c r="G68" s="28">
        <f t="shared" si="1"/>
        <v>1.5903990633232605E-2</v>
      </c>
      <c r="H68" s="17">
        <v>99</v>
      </c>
      <c r="I68" s="17">
        <v>97</v>
      </c>
      <c r="J68" s="44">
        <v>44518</v>
      </c>
      <c r="K68" s="49">
        <v>91.62</v>
      </c>
      <c r="L68" s="56">
        <f t="shared" si="2"/>
        <v>0.13643309321108926</v>
      </c>
      <c r="M68" s="49">
        <v>94.76</v>
      </c>
      <c r="N68" s="56">
        <f t="shared" si="3"/>
        <v>9.8775854791051068E-2</v>
      </c>
      <c r="O68" s="49">
        <v>91.38</v>
      </c>
      <c r="P68" s="56">
        <f t="shared" si="4"/>
        <v>0.13941781571459849</v>
      </c>
      <c r="Q68" s="18" t="s">
        <v>6888</v>
      </c>
    </row>
    <row r="69" spans="1:20" x14ac:dyDescent="0.25">
      <c r="A69" s="6" t="s">
        <v>18</v>
      </c>
      <c r="B69" s="18" t="s">
        <v>6886</v>
      </c>
      <c r="C69" s="18" t="s">
        <v>6890</v>
      </c>
      <c r="E69" s="26">
        <v>70</v>
      </c>
      <c r="F69" s="26">
        <v>67.930000000000007</v>
      </c>
      <c r="G69" s="28">
        <f t="shared" si="1"/>
        <v>3.0472545267186707E-2</v>
      </c>
      <c r="H69" s="17">
        <v>67</v>
      </c>
      <c r="I69" s="17">
        <v>92</v>
      </c>
      <c r="J69" s="51">
        <v>44509</v>
      </c>
      <c r="K69" s="49">
        <v>64.38</v>
      </c>
      <c r="L69" s="56">
        <f t="shared" si="2"/>
        <v>8.7294190742466679E-2</v>
      </c>
      <c r="M69" s="49">
        <v>66.650000000000006</v>
      </c>
      <c r="N69" s="56">
        <f t="shared" si="3"/>
        <v>5.026256564141026E-2</v>
      </c>
      <c r="O69" s="49">
        <v>64.13</v>
      </c>
      <c r="P69" s="56">
        <f t="shared" si="4"/>
        <v>9.1532823951348902E-2</v>
      </c>
      <c r="Q69" s="18" t="s">
        <v>6891</v>
      </c>
    </row>
    <row r="70" spans="1:20" x14ac:dyDescent="0.25">
      <c r="A70" s="6" t="s">
        <v>63</v>
      </c>
      <c r="B70" s="18" t="s">
        <v>6835</v>
      </c>
      <c r="C70" s="18" t="s">
        <v>6837</v>
      </c>
      <c r="E70" s="26">
        <v>289.92</v>
      </c>
      <c r="F70" s="26">
        <v>278.23</v>
      </c>
      <c r="G70" s="28">
        <f t="shared" si="1"/>
        <v>4.2015598605470286E-2</v>
      </c>
      <c r="H70" s="17">
        <v>97</v>
      </c>
      <c r="I70" s="17">
        <v>77</v>
      </c>
      <c r="J70" s="44">
        <v>44518</v>
      </c>
      <c r="K70" s="49">
        <v>272.43</v>
      </c>
      <c r="L70" s="56">
        <f t="shared" si="2"/>
        <v>6.419997797599386E-2</v>
      </c>
      <c r="M70" s="49">
        <v>280.13</v>
      </c>
      <c r="N70" s="56">
        <f t="shared" si="3"/>
        <v>3.4948059829365011E-2</v>
      </c>
      <c r="O70" s="49">
        <v>270.76</v>
      </c>
      <c r="P70" s="56">
        <f t="shared" si="4"/>
        <v>7.0763776037819567E-2</v>
      </c>
      <c r="Q70" s="18" t="s">
        <v>6874</v>
      </c>
    </row>
    <row r="71" spans="1:20" x14ac:dyDescent="0.25">
      <c r="A71" s="6" t="s">
        <v>67</v>
      </c>
      <c r="B71" s="18" t="s">
        <v>5694</v>
      </c>
      <c r="C71" s="18" t="s">
        <v>5825</v>
      </c>
      <c r="E71" s="26">
        <v>108.07</v>
      </c>
      <c r="F71" s="26">
        <v>103.7</v>
      </c>
      <c r="G71" s="28">
        <f t="shared" si="1"/>
        <v>4.2140790742526427E-2</v>
      </c>
      <c r="H71" s="17">
        <v>46</v>
      </c>
      <c r="I71" s="17">
        <v>98</v>
      </c>
      <c r="J71" s="51">
        <v>44511</v>
      </c>
      <c r="K71" s="49">
        <v>94.69</v>
      </c>
      <c r="L71" s="56">
        <f t="shared" si="2"/>
        <v>0.14130319991551374</v>
      </c>
      <c r="M71" s="49">
        <v>98.32</v>
      </c>
      <c r="N71" s="56">
        <f t="shared" si="3"/>
        <v>9.9165988608624911E-2</v>
      </c>
      <c r="O71" s="49">
        <v>93.03</v>
      </c>
      <c r="P71" s="56">
        <f t="shared" si="4"/>
        <v>0.1616682790497688</v>
      </c>
      <c r="Q71" s="18" t="s">
        <v>6867</v>
      </c>
    </row>
    <row r="72" spans="1:20" x14ac:dyDescent="0.25">
      <c r="A72" s="6" t="s">
        <v>98</v>
      </c>
      <c r="B72" s="18" t="s">
        <v>6710</v>
      </c>
      <c r="C72" s="18" t="s">
        <v>6720</v>
      </c>
      <c r="E72" s="26">
        <v>151.96</v>
      </c>
      <c r="F72" s="26">
        <v>144.59</v>
      </c>
      <c r="G72" s="28">
        <f t="shared" si="1"/>
        <v>5.0971713119856175E-2</v>
      </c>
      <c r="H72" s="17">
        <v>20</v>
      </c>
      <c r="I72" s="17">
        <v>90</v>
      </c>
      <c r="J72" s="51">
        <v>44509</v>
      </c>
      <c r="K72" s="49">
        <v>139.85</v>
      </c>
      <c r="L72" s="56">
        <f t="shared" si="2"/>
        <v>8.6592777976403384E-2</v>
      </c>
      <c r="M72" s="49">
        <v>144.52000000000001</v>
      </c>
      <c r="N72" s="56">
        <f t="shared" si="3"/>
        <v>5.1480763908109586E-2</v>
      </c>
      <c r="O72" s="49">
        <v>136.94999999999999</v>
      </c>
      <c r="P72" s="56">
        <f t="shared" si="4"/>
        <v>0.10960204454180372</v>
      </c>
      <c r="Q72" s="18" t="s">
        <v>6875</v>
      </c>
    </row>
    <row r="73" spans="1:20" x14ac:dyDescent="0.25">
      <c r="A73" s="6" t="s">
        <v>102</v>
      </c>
      <c r="B73" s="18" t="s">
        <v>4672</v>
      </c>
      <c r="C73" s="18" t="s">
        <v>6224</v>
      </c>
      <c r="E73" s="26">
        <v>73.650000000000006</v>
      </c>
      <c r="F73" s="26">
        <v>69.72</v>
      </c>
      <c r="G73" s="28">
        <f t="shared" si="1"/>
        <v>5.6368330464716107E-2</v>
      </c>
      <c r="H73" s="17">
        <v>58</v>
      </c>
      <c r="I73" s="17">
        <v>90</v>
      </c>
      <c r="J73" s="44">
        <v>44614</v>
      </c>
      <c r="K73" s="49">
        <v>66.650000000000006</v>
      </c>
      <c r="L73" s="56">
        <f t="shared" si="2"/>
        <v>0.10502625656414102</v>
      </c>
      <c r="M73" s="49">
        <v>68.290000000000006</v>
      </c>
      <c r="N73" s="56">
        <f t="shared" si="3"/>
        <v>7.848879777419826E-2</v>
      </c>
      <c r="O73" s="49">
        <v>66.06</v>
      </c>
      <c r="P73" s="56">
        <f t="shared" si="4"/>
        <v>0.11489554950045418</v>
      </c>
      <c r="Q73" s="18" t="s">
        <v>6868</v>
      </c>
    </row>
    <row r="74" spans="1:20" x14ac:dyDescent="0.25">
      <c r="A74" s="6" t="s">
        <v>106</v>
      </c>
      <c r="B74" s="18" t="s">
        <v>6119</v>
      </c>
      <c r="C74" s="18" t="s">
        <v>6123</v>
      </c>
      <c r="E74" s="26">
        <v>26.03</v>
      </c>
      <c r="F74" s="26">
        <v>24.63</v>
      </c>
      <c r="G74" s="28">
        <f t="shared" si="1"/>
        <v>5.6841250507511251E-2</v>
      </c>
      <c r="H74" s="17">
        <v>94</v>
      </c>
      <c r="I74" s="17">
        <v>90</v>
      </c>
      <c r="J74" s="44">
        <v>44616</v>
      </c>
      <c r="K74" s="49">
        <v>22.65</v>
      </c>
      <c r="L74" s="56">
        <f t="shared" si="2"/>
        <v>0.14922737306843278</v>
      </c>
      <c r="M74" s="49">
        <v>23.5</v>
      </c>
      <c r="N74" s="56">
        <f t="shared" si="3"/>
        <v>0.10765957446808515</v>
      </c>
      <c r="O74" s="49">
        <v>22.52</v>
      </c>
      <c r="P74" s="56">
        <f t="shared" si="4"/>
        <v>0.15586145648312619</v>
      </c>
      <c r="Q74" s="18" t="s">
        <v>6883</v>
      </c>
    </row>
    <row r="75" spans="1:20" x14ac:dyDescent="0.25">
      <c r="A75" s="6" t="s">
        <v>238</v>
      </c>
      <c r="B75" s="18" t="s">
        <v>31</v>
      </c>
      <c r="C75" s="18" t="s">
        <v>3192</v>
      </c>
      <c r="E75" s="26">
        <v>555.58000000000004</v>
      </c>
      <c r="F75" s="26">
        <v>525</v>
      </c>
      <c r="G75" s="28">
        <f t="shared" si="1"/>
        <v>5.8247619047619124E-2</v>
      </c>
      <c r="H75" s="17">
        <v>17</v>
      </c>
      <c r="I75" s="17">
        <v>96</v>
      </c>
      <c r="J75" s="44">
        <v>44538</v>
      </c>
      <c r="K75" s="49">
        <v>500.83</v>
      </c>
      <c r="L75" s="56">
        <f t="shared" si="2"/>
        <v>0.10931853123814479</v>
      </c>
      <c r="M75" s="49">
        <v>507.01</v>
      </c>
      <c r="N75" s="56">
        <f t="shared" si="3"/>
        <v>9.5796927082306166E-2</v>
      </c>
      <c r="O75" s="49">
        <v>483.46</v>
      </c>
      <c r="P75" s="56">
        <f t="shared" si="4"/>
        <v>0.14917469904438849</v>
      </c>
      <c r="Q75" s="18" t="s">
        <v>6889</v>
      </c>
    </row>
    <row r="76" spans="1:20" x14ac:dyDescent="0.25">
      <c r="A76" s="6" t="s">
        <v>243</v>
      </c>
      <c r="B76" s="18" t="s">
        <v>3950</v>
      </c>
      <c r="C76" s="18" t="s">
        <v>3960</v>
      </c>
      <c r="E76" s="26">
        <v>84.81</v>
      </c>
      <c r="F76" s="26">
        <v>79.650000000000006</v>
      </c>
      <c r="G76" s="28">
        <f t="shared" si="1"/>
        <v>6.4783427495291854E-2</v>
      </c>
      <c r="H76" s="17">
        <v>97</v>
      </c>
      <c r="I76" s="17">
        <v>95</v>
      </c>
      <c r="J76" s="51">
        <v>44509</v>
      </c>
      <c r="K76" s="49">
        <v>76.16</v>
      </c>
      <c r="L76" s="56">
        <f t="shared" si="2"/>
        <v>0.11357668067226899</v>
      </c>
      <c r="M76" s="49">
        <v>79.900000000000006</v>
      </c>
      <c r="N76" s="56">
        <f t="shared" si="3"/>
        <v>6.1451814768460532E-2</v>
      </c>
      <c r="O76" s="49">
        <v>75.739999999999995</v>
      </c>
      <c r="P76" s="56">
        <f t="shared" si="4"/>
        <v>0.11975178241352004</v>
      </c>
      <c r="Q76" s="18" t="s">
        <v>6833</v>
      </c>
    </row>
    <row r="77" spans="1:20" x14ac:dyDescent="0.25">
      <c r="A77" s="6" t="s">
        <v>263</v>
      </c>
      <c r="B77" s="18" t="s">
        <v>6657</v>
      </c>
      <c r="C77" s="18" t="s">
        <v>6664</v>
      </c>
      <c r="D77" s="18"/>
      <c r="E77" s="26">
        <v>99.99</v>
      </c>
      <c r="F77" s="26">
        <v>92.76</v>
      </c>
      <c r="G77" s="28">
        <f t="shared" si="1"/>
        <v>7.7943078913324595E-2</v>
      </c>
      <c r="H77" s="17">
        <v>99</v>
      </c>
      <c r="I77" s="17">
        <v>87</v>
      </c>
      <c r="J77" s="44">
        <v>44602</v>
      </c>
      <c r="K77" s="49">
        <v>88.94</v>
      </c>
      <c r="L77" s="56">
        <f t="shared" si="2"/>
        <v>0.1242410613897009</v>
      </c>
      <c r="M77" s="49">
        <v>91.69</v>
      </c>
      <c r="N77" s="56">
        <f t="shared" si="3"/>
        <v>9.0522412476824049E-2</v>
      </c>
      <c r="O77" s="49">
        <v>87.41</v>
      </c>
      <c r="P77" s="56">
        <f t="shared" si="4"/>
        <v>0.14391946001601646</v>
      </c>
      <c r="Q77" s="18" t="s">
        <v>6871</v>
      </c>
    </row>
    <row r="78" spans="1:20" x14ac:dyDescent="0.25">
      <c r="A78" s="6" t="s">
        <v>267</v>
      </c>
      <c r="B78" s="18" t="s">
        <v>4459</v>
      </c>
      <c r="C78" s="18" t="s">
        <v>4467</v>
      </c>
      <c r="E78" s="26">
        <v>116.31</v>
      </c>
      <c r="F78" s="26">
        <v>107.27</v>
      </c>
      <c r="G78" s="28">
        <f t="shared" si="1"/>
        <v>8.4273328982940307E-2</v>
      </c>
      <c r="H78" s="17">
        <v>30</v>
      </c>
      <c r="I78" s="17">
        <v>85</v>
      </c>
      <c r="J78" s="44">
        <v>44617</v>
      </c>
      <c r="K78" s="49">
        <v>103.11</v>
      </c>
      <c r="L78" s="56">
        <f t="shared" si="2"/>
        <v>0.12801862089031135</v>
      </c>
      <c r="M78" s="49">
        <v>110.71</v>
      </c>
      <c r="N78" s="56">
        <f t="shared" si="3"/>
        <v>5.0582603197543208E-2</v>
      </c>
      <c r="O78" s="49">
        <v>102.35</v>
      </c>
      <c r="P78" s="56">
        <f t="shared" si="4"/>
        <v>0.13639472398632152</v>
      </c>
      <c r="Q78" s="18" t="s">
        <v>6879</v>
      </c>
    </row>
    <row r="79" spans="1:20" x14ac:dyDescent="0.25">
      <c r="A79" s="6" t="s">
        <v>404</v>
      </c>
      <c r="B79" s="18" t="s">
        <v>6709</v>
      </c>
      <c r="C79" s="18" t="s">
        <v>6718</v>
      </c>
      <c r="E79" s="26">
        <v>81.47</v>
      </c>
      <c r="F79" s="26">
        <v>75.11</v>
      </c>
      <c r="G79" s="28">
        <f t="shared" si="1"/>
        <v>8.4675808813739845E-2</v>
      </c>
      <c r="H79" s="17">
        <v>98</v>
      </c>
      <c r="I79" s="17">
        <v>85</v>
      </c>
      <c r="J79" s="44">
        <v>44616</v>
      </c>
      <c r="K79" s="49">
        <v>68.69</v>
      </c>
      <c r="L79" s="56">
        <f t="shared" si="2"/>
        <v>0.18605328286504588</v>
      </c>
      <c r="M79" s="49">
        <v>72.709999999999994</v>
      </c>
      <c r="N79" s="56">
        <f t="shared" si="3"/>
        <v>0.12047861367074689</v>
      </c>
      <c r="O79" s="49">
        <v>67.540000000000006</v>
      </c>
      <c r="P79" s="56">
        <f t="shared" si="4"/>
        <v>0.20624814924489179</v>
      </c>
      <c r="Q79" s="18" t="s">
        <v>6870</v>
      </c>
    </row>
    <row r="80" spans="1:20" x14ac:dyDescent="0.25">
      <c r="A80" s="6" t="s">
        <v>619</v>
      </c>
      <c r="B80" s="18" t="s">
        <v>6656</v>
      </c>
      <c r="C80" s="18" t="s">
        <v>6662</v>
      </c>
      <c r="E80" s="26">
        <v>90.23</v>
      </c>
      <c r="F80" s="26">
        <v>82.56</v>
      </c>
      <c r="G80" s="28">
        <f t="shared" si="1"/>
        <v>9.2902131782945749E-2</v>
      </c>
      <c r="H80" s="17">
        <v>82</v>
      </c>
      <c r="I80" s="17">
        <v>89</v>
      </c>
      <c r="J80" s="44">
        <v>44532</v>
      </c>
      <c r="K80" s="49">
        <v>79.8</v>
      </c>
      <c r="L80" s="56">
        <f t="shared" si="2"/>
        <v>0.13070175438596501</v>
      </c>
      <c r="M80" s="49">
        <v>83.06</v>
      </c>
      <c r="N80" s="56">
        <f t="shared" si="3"/>
        <v>8.6323139898868306E-2</v>
      </c>
      <c r="O80" s="49">
        <v>78.73</v>
      </c>
      <c r="P80" s="56">
        <f t="shared" si="4"/>
        <v>0.1460688428807316</v>
      </c>
      <c r="Q80" s="18" t="s">
        <v>6872</v>
      </c>
    </row>
    <row r="81" spans="1:17" x14ac:dyDescent="0.25">
      <c r="A81" s="6" t="s">
        <v>831</v>
      </c>
      <c r="B81" s="18" t="s">
        <v>6754</v>
      </c>
      <c r="C81" s="18" t="s">
        <v>6757</v>
      </c>
      <c r="E81" s="26">
        <v>46.96</v>
      </c>
      <c r="F81" s="26">
        <v>42.84</v>
      </c>
      <c r="G81" s="28">
        <f t="shared" si="1"/>
        <v>9.6171802054154931E-2</v>
      </c>
      <c r="H81" s="17">
        <v>91</v>
      </c>
      <c r="I81" s="17">
        <v>88</v>
      </c>
      <c r="J81" s="44">
        <v>44579</v>
      </c>
      <c r="K81" s="49">
        <v>44.01</v>
      </c>
      <c r="L81" s="56">
        <f t="shared" si="2"/>
        <v>6.7030220404453597E-2</v>
      </c>
      <c r="M81" s="49">
        <v>46.48</v>
      </c>
      <c r="N81" s="56">
        <f t="shared" si="3"/>
        <v>1.0327022375215232E-2</v>
      </c>
      <c r="O81" s="49">
        <v>43.69</v>
      </c>
      <c r="P81" s="56">
        <f t="shared" si="4"/>
        <v>7.484550240329603E-2</v>
      </c>
      <c r="Q81" s="18" t="s">
        <v>6878</v>
      </c>
    </row>
    <row r="82" spans="1:17" x14ac:dyDescent="0.25">
      <c r="A82" s="6" t="s">
        <v>832</v>
      </c>
      <c r="B82" s="18" t="s">
        <v>928</v>
      </c>
      <c r="C82" s="18" t="s">
        <v>6804</v>
      </c>
      <c r="E82" s="26">
        <v>78.88</v>
      </c>
      <c r="F82" s="26">
        <v>71.84</v>
      </c>
      <c r="G82" s="28">
        <f t="shared" si="1"/>
        <v>9.7995545657015473E-2</v>
      </c>
      <c r="H82" s="17">
        <v>94</v>
      </c>
      <c r="I82" s="17">
        <v>95</v>
      </c>
      <c r="J82" s="44">
        <v>44595</v>
      </c>
      <c r="K82" s="49">
        <v>68.69</v>
      </c>
      <c r="L82" s="56">
        <f t="shared" si="2"/>
        <v>0.14834764885718443</v>
      </c>
      <c r="M82" s="49">
        <v>72.06</v>
      </c>
      <c r="N82" s="56">
        <f t="shared" si="3"/>
        <v>9.4643352761587474E-2</v>
      </c>
      <c r="O82" s="49">
        <v>68.37</v>
      </c>
      <c r="P82" s="56">
        <f t="shared" si="4"/>
        <v>0.15372239286236639</v>
      </c>
      <c r="Q82" s="18" t="s">
        <v>6876</v>
      </c>
    </row>
    <row r="83" spans="1:17" x14ac:dyDescent="0.25">
      <c r="A83" s="6" t="s">
        <v>906</v>
      </c>
      <c r="B83" s="18" t="s">
        <v>3948</v>
      </c>
      <c r="C83" s="18" t="s">
        <v>3956</v>
      </c>
      <c r="E83" s="26">
        <v>333.77</v>
      </c>
      <c r="F83" s="26">
        <v>301.99</v>
      </c>
      <c r="G83" s="28">
        <f t="shared" si="1"/>
        <v>0.10523527269114862</v>
      </c>
      <c r="H83" s="17">
        <v>3</v>
      </c>
      <c r="I83" s="17">
        <v>98</v>
      </c>
      <c r="J83" s="44">
        <v>44596</v>
      </c>
      <c r="K83" s="49">
        <v>292.39</v>
      </c>
      <c r="L83" s="56">
        <f t="shared" si="2"/>
        <v>0.14152330791066725</v>
      </c>
      <c r="M83" s="49">
        <v>294.63</v>
      </c>
      <c r="N83" s="56">
        <f t="shared" si="3"/>
        <v>0.13284458473339439</v>
      </c>
      <c r="O83" s="49">
        <v>286.05</v>
      </c>
      <c r="P83" s="56">
        <f t="shared" si="4"/>
        <v>0.1668239818213598</v>
      </c>
      <c r="Q83" s="18" t="s">
        <v>6869</v>
      </c>
    </row>
    <row r="84" spans="1:17" x14ac:dyDescent="0.25">
      <c r="A84" s="6" t="s">
        <v>913</v>
      </c>
      <c r="B84" s="18" t="s">
        <v>6836</v>
      </c>
      <c r="C84" s="18" t="s">
        <v>6840</v>
      </c>
      <c r="E84" s="26">
        <v>272.57</v>
      </c>
      <c r="F84" s="26">
        <v>244.36</v>
      </c>
      <c r="G84" s="28">
        <f t="shared" si="1"/>
        <v>0.11544442625634301</v>
      </c>
      <c r="H84" s="17">
        <v>46</v>
      </c>
      <c r="I84" s="17">
        <v>95</v>
      </c>
      <c r="J84" s="44">
        <v>44609</v>
      </c>
      <c r="K84" s="49">
        <v>235.35</v>
      </c>
      <c r="L84" s="56">
        <f t="shared" si="2"/>
        <v>0.15814743998300404</v>
      </c>
      <c r="M84" s="49">
        <v>245.14</v>
      </c>
      <c r="N84" s="56">
        <f t="shared" si="3"/>
        <v>0.11189524353430697</v>
      </c>
      <c r="O84" s="49">
        <v>233.38</v>
      </c>
      <c r="P84" s="56">
        <f t="shared" si="4"/>
        <v>0.16792355814551374</v>
      </c>
      <c r="Q84" s="18" t="s">
        <v>6873</v>
      </c>
    </row>
    <row r="85" spans="1:17" x14ac:dyDescent="0.25">
      <c r="A85" s="6" t="s">
        <v>976</v>
      </c>
      <c r="B85" s="18" t="s">
        <v>397</v>
      </c>
      <c r="C85" s="18" t="s">
        <v>398</v>
      </c>
      <c r="E85" s="26">
        <v>307.23</v>
      </c>
      <c r="F85" s="26">
        <v>275.22000000000003</v>
      </c>
      <c r="G85" s="28">
        <f t="shared" si="1"/>
        <v>0.1163069544364508</v>
      </c>
      <c r="H85" s="17">
        <v>89</v>
      </c>
      <c r="I85" s="17">
        <v>83</v>
      </c>
      <c r="J85" s="44">
        <v>44531</v>
      </c>
      <c r="K85" s="49">
        <v>280.93</v>
      </c>
      <c r="L85" s="56">
        <f t="shared" si="2"/>
        <v>9.3617627166909939E-2</v>
      </c>
      <c r="M85" s="49">
        <v>293.89999999999998</v>
      </c>
      <c r="N85" s="56">
        <f t="shared" si="3"/>
        <v>4.5355563116706507E-2</v>
      </c>
      <c r="O85" s="49">
        <v>277.64</v>
      </c>
      <c r="P85" s="56">
        <f t="shared" si="4"/>
        <v>0.10657686212361343</v>
      </c>
      <c r="Q85" s="18" t="s">
        <v>6877</v>
      </c>
    </row>
    <row r="86" spans="1:17" x14ac:dyDescent="0.25">
      <c r="A86" s="6" t="s">
        <v>1082</v>
      </c>
      <c r="B86" s="18" t="s">
        <v>6708</v>
      </c>
      <c r="C86" s="18" t="s">
        <v>6716</v>
      </c>
      <c r="E86" s="26">
        <v>98.47</v>
      </c>
      <c r="F86" s="26">
        <v>80.75</v>
      </c>
      <c r="G86" s="28">
        <f t="shared" si="1"/>
        <v>0.21944272445820431</v>
      </c>
      <c r="H86" s="17">
        <v>38</v>
      </c>
      <c r="I86" s="17">
        <v>95</v>
      </c>
      <c r="J86" s="51">
        <v>44510</v>
      </c>
      <c r="K86" s="49">
        <v>85.15</v>
      </c>
      <c r="L86" s="56">
        <f t="shared" si="2"/>
        <v>0.15642982971227237</v>
      </c>
      <c r="M86" s="49">
        <v>93.18</v>
      </c>
      <c r="N86" s="56">
        <f t="shared" si="3"/>
        <v>5.6771839450525774E-2</v>
      </c>
      <c r="O86" s="49">
        <v>82.73</v>
      </c>
      <c r="P86" s="56">
        <f t="shared" si="4"/>
        <v>0.19025746403964697</v>
      </c>
      <c r="Q86" s="18" t="s">
        <v>6830</v>
      </c>
    </row>
    <row r="87" spans="1:17" x14ac:dyDescent="0.25">
      <c r="A87" s="6" t="s">
        <v>1083</v>
      </c>
      <c r="B87" s="18" t="s">
        <v>6682</v>
      </c>
      <c r="C87" s="18" t="s">
        <v>6687</v>
      </c>
      <c r="E87" s="26">
        <v>164.23</v>
      </c>
      <c r="F87" s="26">
        <v>133.16999999999999</v>
      </c>
      <c r="G87" s="28">
        <f t="shared" si="1"/>
        <v>0.23323571374934299</v>
      </c>
      <c r="H87" s="17">
        <v>11</v>
      </c>
      <c r="I87" s="17">
        <v>98</v>
      </c>
      <c r="J87" s="51">
        <v>44510</v>
      </c>
      <c r="K87" s="49">
        <v>134.44999999999999</v>
      </c>
      <c r="L87" s="56">
        <f t="shared" si="2"/>
        <v>0.22149497954629976</v>
      </c>
      <c r="M87" s="49">
        <v>151.06</v>
      </c>
      <c r="N87" s="56">
        <f t="shared" si="3"/>
        <v>8.7183900436912404E-2</v>
      </c>
      <c r="O87" s="49">
        <v>127.74</v>
      </c>
      <c r="P87" s="56">
        <f t="shared" si="4"/>
        <v>0.2856583685611398</v>
      </c>
      <c r="Q87" s="18" t="s">
        <v>6882</v>
      </c>
    </row>
    <row r="88" spans="1:17" x14ac:dyDescent="0.25">
      <c r="A88" s="6" t="s">
        <v>1084</v>
      </c>
      <c r="B88" s="18"/>
      <c r="C88" s="18"/>
      <c r="E88" s="26"/>
      <c r="F88" s="26"/>
      <c r="G88" s="28"/>
      <c r="H88" s="17"/>
      <c r="I88" s="17"/>
      <c r="J88" s="44"/>
      <c r="K88" s="49"/>
      <c r="L88" s="56"/>
      <c r="M88" s="49"/>
      <c r="N88" s="56"/>
      <c r="O88" s="49"/>
      <c r="P88" s="56"/>
      <c r="Q88" s="18"/>
    </row>
    <row r="89" spans="1:17" x14ac:dyDescent="0.25">
      <c r="A89" s="6" t="s">
        <v>1514</v>
      </c>
    </row>
    <row r="90" spans="1:17" x14ac:dyDescent="0.25">
      <c r="A90" s="6" t="s">
        <v>1515</v>
      </c>
    </row>
    <row r="91" spans="1:17" x14ac:dyDescent="0.25">
      <c r="A91" s="6" t="s">
        <v>1518</v>
      </c>
    </row>
    <row r="92" spans="1:17" x14ac:dyDescent="0.25">
      <c r="A92" s="6" t="s">
        <v>1519</v>
      </c>
      <c r="B92" s="18"/>
      <c r="C92" s="18"/>
      <c r="E92" s="26"/>
      <c r="F92" s="26"/>
      <c r="G92" s="28"/>
      <c r="H92" s="17"/>
      <c r="I92" s="17"/>
      <c r="J92" s="44"/>
      <c r="K92" s="49"/>
      <c r="L92" s="56"/>
      <c r="M92" s="49"/>
      <c r="N92" s="56"/>
      <c r="O92" s="49"/>
      <c r="P92" s="56"/>
    </row>
    <row r="93" spans="1:17" x14ac:dyDescent="0.25">
      <c r="A93" s="6" t="s">
        <v>1820</v>
      </c>
    </row>
    <row r="94" spans="1:17" x14ac:dyDescent="0.25">
      <c r="A94" s="6" t="s">
        <v>4642</v>
      </c>
    </row>
    <row r="95" spans="1:17" x14ac:dyDescent="0.25">
      <c r="A95" s="6" t="s">
        <v>5990</v>
      </c>
    </row>
    <row r="96" spans="1:17" x14ac:dyDescent="0.25">
      <c r="A96" s="6" t="s">
        <v>5991</v>
      </c>
      <c r="Q96" s="18"/>
    </row>
    <row r="98" spans="10:10" x14ac:dyDescent="0.25">
      <c r="J98" s="44"/>
    </row>
    <row r="99" spans="10:10" x14ac:dyDescent="0.25">
      <c r="J99" s="44"/>
    </row>
    <row r="100" spans="10:10" x14ac:dyDescent="0.25">
      <c r="J100" s="44"/>
    </row>
    <row r="101" spans="10:10" x14ac:dyDescent="0.25">
      <c r="J101" s="44"/>
    </row>
  </sheetData>
  <sortState xmlns:xlrd2="http://schemas.microsoft.com/office/spreadsheetml/2017/richdata2" ref="B62:Q87">
    <sortCondition ref="G62:G87"/>
  </sortState>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FA38D-E719-48C4-8CB2-209D151CA727}">
  <dimension ref="A1:T98"/>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44505</v>
      </c>
      <c r="I3" s="2"/>
      <c r="J3" s="44">
        <v>44508</v>
      </c>
      <c r="K3" s="43">
        <v>44509</v>
      </c>
      <c r="L3" s="43">
        <v>44510</v>
      </c>
      <c r="M3" s="43">
        <v>44511</v>
      </c>
      <c r="N3" s="43">
        <v>44512</v>
      </c>
      <c r="P3" t="s">
        <v>1973</v>
      </c>
    </row>
    <row r="4" spans="1:16" ht="15.75" thickBot="1" x14ac:dyDescent="0.3">
      <c r="A4" t="s">
        <v>0</v>
      </c>
      <c r="C4" s="10">
        <v>44508</v>
      </c>
      <c r="D4" s="11" t="s">
        <v>66</v>
      </c>
      <c r="E4" s="10">
        <v>44512</v>
      </c>
      <c r="J4" s="2" t="s">
        <v>58</v>
      </c>
      <c r="K4" s="2" t="s">
        <v>59</v>
      </c>
      <c r="L4" s="2" t="s">
        <v>60</v>
      </c>
      <c r="M4" s="2" t="s">
        <v>61</v>
      </c>
      <c r="N4" s="2" t="s">
        <v>62</v>
      </c>
    </row>
    <row r="5" spans="1:16" ht="15.75" thickBot="1" x14ac:dyDescent="0.3">
      <c r="G5" t="s">
        <v>57</v>
      </c>
      <c r="H5" s="8">
        <v>15971.59</v>
      </c>
      <c r="J5" s="16">
        <v>15982.36</v>
      </c>
      <c r="K5" s="16">
        <v>15886.54</v>
      </c>
      <c r="L5" s="16">
        <v>15622.71</v>
      </c>
      <c r="M5" s="16">
        <v>15704.28</v>
      </c>
      <c r="N5" s="16">
        <v>15860.96</v>
      </c>
      <c r="P5" s="5">
        <f>(N5-H5)/H5</f>
        <v>-6.9266741758335281E-3</v>
      </c>
    </row>
    <row r="6" spans="1:16" ht="15.75" thickBot="1" x14ac:dyDescent="0.3">
      <c r="A6" t="s">
        <v>2</v>
      </c>
      <c r="C6" s="33" t="s">
        <v>6732</v>
      </c>
      <c r="D6" s="1"/>
      <c r="E6" s="1"/>
      <c r="G6" t="s">
        <v>3680</v>
      </c>
      <c r="H6" s="9">
        <v>4697.53</v>
      </c>
      <c r="J6" s="16">
        <v>4701.7</v>
      </c>
      <c r="K6" s="21">
        <v>4685.25</v>
      </c>
      <c r="L6" s="21">
        <v>4646.71</v>
      </c>
      <c r="M6" s="16">
        <v>4649.2700000000004</v>
      </c>
      <c r="N6" s="16">
        <v>4682.8500000000004</v>
      </c>
      <c r="P6" s="5">
        <f>(N6-H6)/H6</f>
        <v>-3.1250465670255184E-3</v>
      </c>
    </row>
    <row r="7" spans="1:16" x14ac:dyDescent="0.25">
      <c r="C7" s="12"/>
      <c r="J7" s="12"/>
    </row>
    <row r="8" spans="1:16" x14ac:dyDescent="0.25">
      <c r="C8" s="12"/>
      <c r="J8" s="12"/>
    </row>
    <row r="9" spans="1:16" x14ac:dyDescent="0.25">
      <c r="A9" t="s">
        <v>3</v>
      </c>
      <c r="C9" t="s">
        <v>6945</v>
      </c>
      <c r="J9" s="18"/>
    </row>
    <row r="10" spans="1:16" x14ac:dyDescent="0.25">
      <c r="C10" t="s">
        <v>6952</v>
      </c>
      <c r="J10" s="18"/>
    </row>
    <row r="11" spans="1:16" x14ac:dyDescent="0.25">
      <c r="C11" s="18" t="s">
        <v>6946</v>
      </c>
      <c r="J11" s="18"/>
    </row>
    <row r="12" spans="1:16" x14ac:dyDescent="0.25">
      <c r="C12" t="s">
        <v>6947</v>
      </c>
      <c r="J12" s="18"/>
    </row>
    <row r="13" spans="1:16" x14ac:dyDescent="0.25">
      <c r="C13" t="s">
        <v>6948</v>
      </c>
      <c r="J13" s="18"/>
    </row>
    <row r="14" spans="1:16" x14ac:dyDescent="0.25">
      <c r="C14" t="s">
        <v>6951</v>
      </c>
      <c r="J14" s="18"/>
    </row>
    <row r="15" spans="1:16" x14ac:dyDescent="0.25">
      <c r="C15" t="s">
        <v>6949</v>
      </c>
      <c r="J15" s="18"/>
    </row>
    <row r="16" spans="1:16" x14ac:dyDescent="0.25">
      <c r="C16" t="s">
        <v>6950</v>
      </c>
      <c r="J16" s="18"/>
    </row>
    <row r="17" spans="3:10" x14ac:dyDescent="0.25">
      <c r="J17" s="18"/>
    </row>
    <row r="18" spans="3:10" x14ac:dyDescent="0.25">
      <c r="C18" s="12"/>
      <c r="J18" s="18"/>
    </row>
    <row r="19" spans="3:10" x14ac:dyDescent="0.25">
      <c r="C19" s="12" t="s">
        <v>6927</v>
      </c>
      <c r="J19" s="18"/>
    </row>
    <row r="20" spans="3:10" x14ac:dyDescent="0.25">
      <c r="C20" s="12" t="s">
        <v>6942</v>
      </c>
      <c r="J20" s="18"/>
    </row>
    <row r="21" spans="3:10" x14ac:dyDescent="0.25">
      <c r="C21" s="12"/>
      <c r="J21" s="18"/>
    </row>
    <row r="22" spans="3:10" x14ac:dyDescent="0.25">
      <c r="F22" s="2" t="s">
        <v>6502</v>
      </c>
      <c r="J22" s="18"/>
    </row>
    <row r="23" spans="3:10" x14ac:dyDescent="0.25">
      <c r="C23" t="s">
        <v>3391</v>
      </c>
      <c r="D23" s="5">
        <v>0.23699999999999999</v>
      </c>
      <c r="E23" s="7"/>
      <c r="F23" s="2" t="s">
        <v>6503</v>
      </c>
      <c r="I23" s="5"/>
      <c r="J23" s="18"/>
    </row>
    <row r="24" spans="3:10" x14ac:dyDescent="0.25">
      <c r="D24" s="5"/>
      <c r="E24" s="7"/>
      <c r="I24" s="5"/>
      <c r="J24" s="18"/>
    </row>
    <row r="25" spans="3:10" x14ac:dyDescent="0.25">
      <c r="D25" s="5"/>
      <c r="E25" s="7"/>
      <c r="F25" s="57"/>
      <c r="I25" s="5"/>
      <c r="J25" s="18"/>
    </row>
    <row r="26" spans="3:10" x14ac:dyDescent="0.25">
      <c r="C26" t="s">
        <v>706</v>
      </c>
      <c r="D26" s="5">
        <v>8.0699999999999994E-2</v>
      </c>
      <c r="E26" s="7"/>
      <c r="F26" s="57">
        <v>2.8999999999999998E-3</v>
      </c>
      <c r="I26" s="5"/>
      <c r="J26" s="18"/>
    </row>
    <row r="27" spans="3:10" x14ac:dyDescent="0.25">
      <c r="C27" t="s">
        <v>311</v>
      </c>
      <c r="D27" s="5">
        <v>0.12429999999999999</v>
      </c>
      <c r="E27" s="7"/>
      <c r="F27" s="57">
        <v>1.34E-2</v>
      </c>
      <c r="I27" s="5"/>
      <c r="J27" s="18"/>
    </row>
    <row r="28" spans="3:10" x14ac:dyDescent="0.25">
      <c r="C28" t="s">
        <v>6801</v>
      </c>
      <c r="D28" s="5">
        <v>5.3600000000000002E-2</v>
      </c>
      <c r="F28" s="57">
        <v>3.39E-2</v>
      </c>
      <c r="I28" s="5"/>
      <c r="J28" s="18"/>
    </row>
    <row r="29" spans="3:10" x14ac:dyDescent="0.25">
      <c r="C29" t="s">
        <v>6858</v>
      </c>
      <c r="D29" s="5">
        <v>0.1138</v>
      </c>
      <c r="F29" s="57">
        <v>-1.47E-2</v>
      </c>
      <c r="I29" s="5"/>
      <c r="J29" s="18"/>
    </row>
    <row r="30" spans="3:10" x14ac:dyDescent="0.25">
      <c r="C30" t="s">
        <v>6707</v>
      </c>
      <c r="D30" s="5">
        <v>8.1600000000000006E-2</v>
      </c>
      <c r="E30" s="27"/>
      <c r="F30" s="57">
        <v>2.5899999999999999E-2</v>
      </c>
      <c r="I30" s="5"/>
      <c r="J30" s="18"/>
    </row>
    <row r="31" spans="3:10" x14ac:dyDescent="0.25">
      <c r="C31" t="s">
        <v>4006</v>
      </c>
      <c r="D31" s="5">
        <v>0.1295</v>
      </c>
      <c r="E31" s="27"/>
      <c r="F31" s="57">
        <v>5.7700000000000001E-2</v>
      </c>
      <c r="I31" s="5"/>
      <c r="J31" s="18"/>
    </row>
    <row r="32" spans="3:10" x14ac:dyDescent="0.25">
      <c r="C32" t="s">
        <v>4501</v>
      </c>
      <c r="D32" s="5">
        <v>8.0699999999999994E-2</v>
      </c>
      <c r="E32" s="27"/>
      <c r="F32" s="57">
        <v>2.3E-2</v>
      </c>
      <c r="I32" s="5"/>
      <c r="J32" s="18"/>
    </row>
    <row r="33" spans="1:19" x14ac:dyDescent="0.25">
      <c r="C33" t="s">
        <v>6887</v>
      </c>
      <c r="D33" s="5">
        <v>9.8799999999999999E-2</v>
      </c>
      <c r="E33" s="27"/>
      <c r="F33" s="57">
        <v>4.6699999999999998E-2</v>
      </c>
      <c r="G33" s="28"/>
      <c r="H33" s="18"/>
      <c r="I33" s="5"/>
      <c r="J33" s="18"/>
    </row>
    <row r="34" spans="1:19" x14ac:dyDescent="0.25">
      <c r="G34" s="28"/>
      <c r="H34" s="18"/>
      <c r="I34" s="5"/>
      <c r="J34" s="18"/>
    </row>
    <row r="35" spans="1:19" x14ac:dyDescent="0.25">
      <c r="G35" s="28"/>
      <c r="H35" s="18"/>
      <c r="I35" s="5"/>
      <c r="J35" s="18"/>
    </row>
    <row r="36" spans="1:19" x14ac:dyDescent="0.25">
      <c r="G36" s="28"/>
      <c r="H36" s="18"/>
      <c r="I36" s="5"/>
      <c r="J36" s="18"/>
    </row>
    <row r="37" spans="1:19" x14ac:dyDescent="0.25">
      <c r="D37" s="5"/>
      <c r="E37" s="27"/>
      <c r="F37" s="57"/>
      <c r="G37" s="28"/>
      <c r="H37" s="18"/>
      <c r="I37" s="5"/>
      <c r="J37" s="18"/>
    </row>
    <row r="38" spans="1:19" x14ac:dyDescent="0.25">
      <c r="D38" s="5">
        <f>SUM(D23:D37)</f>
        <v>1</v>
      </c>
      <c r="F38" s="57"/>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30" t="s">
        <v>4733</v>
      </c>
      <c r="M42" s="29" t="s">
        <v>11</v>
      </c>
      <c r="N42" s="31"/>
      <c r="O42" s="31"/>
      <c r="P42" s="31"/>
      <c r="Q42" s="31"/>
      <c r="R42" s="31"/>
      <c r="S42" s="31"/>
    </row>
    <row r="43" spans="1:19" x14ac:dyDescent="0.25">
      <c r="A43" s="6" t="s">
        <v>5</v>
      </c>
      <c r="B43" t="s">
        <v>706</v>
      </c>
      <c r="E43" s="4">
        <v>342.17</v>
      </c>
      <c r="F43" s="4">
        <v>325.02</v>
      </c>
      <c r="G43" s="5">
        <f t="shared" ref="G43:G50" si="0">(E43-F43)/F43</f>
        <v>5.2765983631776613E-2</v>
      </c>
      <c r="H43" s="4">
        <v>318</v>
      </c>
      <c r="I43" s="4">
        <v>321.89999999999998</v>
      </c>
      <c r="J43" s="2">
        <v>96</v>
      </c>
      <c r="K43" s="2">
        <v>91</v>
      </c>
      <c r="L43" s="2"/>
      <c r="M43" t="s">
        <v>6904</v>
      </c>
    </row>
    <row r="44" spans="1:19" x14ac:dyDescent="0.25">
      <c r="A44" s="6" t="s">
        <v>12</v>
      </c>
      <c r="B44" t="s">
        <v>311</v>
      </c>
      <c r="E44" s="4">
        <v>196.81</v>
      </c>
      <c r="F44" s="4">
        <v>179.8</v>
      </c>
      <c r="G44" s="5">
        <f t="shared" si="0"/>
        <v>9.460511679644043E-2</v>
      </c>
      <c r="H44" s="4">
        <v>183</v>
      </c>
      <c r="I44" s="4">
        <v>171.34</v>
      </c>
      <c r="J44" s="2">
        <v>92</v>
      </c>
      <c r="K44" s="2">
        <v>28</v>
      </c>
      <c r="M44" t="s">
        <v>6905</v>
      </c>
    </row>
    <row r="45" spans="1:19" x14ac:dyDescent="0.25">
      <c r="A45" s="6" t="s">
        <v>13</v>
      </c>
      <c r="B45" t="s">
        <v>6801</v>
      </c>
      <c r="E45" s="4">
        <v>64.41</v>
      </c>
      <c r="F45" s="4">
        <v>57.1</v>
      </c>
      <c r="G45" s="5">
        <f t="shared" si="0"/>
        <v>0.12802101576182129</v>
      </c>
      <c r="H45" s="4">
        <v>55</v>
      </c>
      <c r="I45" s="4">
        <v>52.55</v>
      </c>
      <c r="J45" s="25">
        <v>97</v>
      </c>
      <c r="K45" s="25">
        <v>67</v>
      </c>
      <c r="L45" s="2"/>
      <c r="M45" t="s">
        <v>6903</v>
      </c>
    </row>
    <row r="46" spans="1:19" x14ac:dyDescent="0.25">
      <c r="A46" s="6" t="s">
        <v>14</v>
      </c>
      <c r="B46" t="s">
        <v>6858</v>
      </c>
      <c r="E46" s="4">
        <v>212</v>
      </c>
      <c r="F46" s="4">
        <v>183</v>
      </c>
      <c r="G46" s="5">
        <f t="shared" si="0"/>
        <v>0.15846994535519127</v>
      </c>
      <c r="H46" s="4">
        <v>180</v>
      </c>
      <c r="I46" s="4">
        <v>174.99</v>
      </c>
      <c r="J46" s="2">
        <v>99</v>
      </c>
      <c r="K46" s="2">
        <v>99</v>
      </c>
      <c r="M46" t="s">
        <v>6906</v>
      </c>
    </row>
    <row r="47" spans="1:19" x14ac:dyDescent="0.25">
      <c r="A47" s="6" t="s">
        <v>15</v>
      </c>
      <c r="B47" t="s">
        <v>6707</v>
      </c>
      <c r="E47" s="4">
        <v>221.29</v>
      </c>
      <c r="F47" s="4">
        <v>209.41</v>
      </c>
      <c r="G47" s="5">
        <f t="shared" si="0"/>
        <v>5.6730815147318633E-2</v>
      </c>
      <c r="H47" s="4">
        <v>208</v>
      </c>
      <c r="I47" s="4">
        <v>194.59</v>
      </c>
      <c r="J47" s="25">
        <v>93</v>
      </c>
      <c r="K47" s="25">
        <v>78</v>
      </c>
      <c r="M47" t="s">
        <v>6907</v>
      </c>
    </row>
    <row r="48" spans="1:19" x14ac:dyDescent="0.25">
      <c r="A48" s="6" t="s">
        <v>16</v>
      </c>
      <c r="B48" t="s">
        <v>4006</v>
      </c>
      <c r="E48" s="4">
        <v>251.62</v>
      </c>
      <c r="F48" s="4">
        <v>244.17</v>
      </c>
      <c r="G48" s="5">
        <f t="shared" si="0"/>
        <v>3.0511528852848496E-2</v>
      </c>
      <c r="H48" s="4">
        <v>228</v>
      </c>
      <c r="I48" s="4">
        <v>201.5</v>
      </c>
      <c r="J48" s="2">
        <v>96</v>
      </c>
      <c r="K48" s="2">
        <v>98</v>
      </c>
      <c r="L48" s="2">
        <v>18</v>
      </c>
      <c r="M48" t="s">
        <v>6908</v>
      </c>
    </row>
    <row r="49" spans="1:20" x14ac:dyDescent="0.25">
      <c r="A49" s="6" t="s">
        <v>17</v>
      </c>
      <c r="B49" t="s">
        <v>4501</v>
      </c>
      <c r="E49" s="4">
        <v>156.82</v>
      </c>
      <c r="F49" s="4">
        <v>150.37</v>
      </c>
      <c r="G49" s="5">
        <f t="shared" si="0"/>
        <v>4.2894194320675587E-2</v>
      </c>
      <c r="H49" s="4">
        <v>142</v>
      </c>
      <c r="I49" s="4">
        <v>144.63</v>
      </c>
      <c r="J49" s="2">
        <v>92</v>
      </c>
      <c r="K49" s="2">
        <v>93</v>
      </c>
      <c r="L49" s="2"/>
      <c r="M49" t="s">
        <v>6909</v>
      </c>
    </row>
    <row r="50" spans="1:20" x14ac:dyDescent="0.25">
      <c r="A50" s="6" t="s">
        <v>18</v>
      </c>
      <c r="B50" t="s">
        <v>6887</v>
      </c>
      <c r="E50" s="4">
        <v>63.4</v>
      </c>
      <c r="F50" s="4">
        <v>62.75</v>
      </c>
      <c r="G50" s="5">
        <f t="shared" si="0"/>
        <v>1.035856573705177E-2</v>
      </c>
      <c r="H50" s="4">
        <v>60</v>
      </c>
      <c r="I50" s="4">
        <v>61.49</v>
      </c>
      <c r="J50" s="2">
        <v>99</v>
      </c>
      <c r="K50" s="2">
        <v>89</v>
      </c>
      <c r="L50" s="2">
        <v>36</v>
      </c>
      <c r="M50" t="s">
        <v>6910</v>
      </c>
    </row>
    <row r="51" spans="1:20" x14ac:dyDescent="0.25">
      <c r="A51" s="6" t="s">
        <v>63</v>
      </c>
      <c r="E51" s="4"/>
      <c r="F51" s="4"/>
      <c r="G51" s="5"/>
      <c r="H51" s="4"/>
      <c r="I51" s="4"/>
      <c r="J51" s="2"/>
      <c r="K51" s="2"/>
      <c r="L51" s="2"/>
    </row>
    <row r="52" spans="1:20" x14ac:dyDescent="0.25">
      <c r="A52" s="6" t="s">
        <v>67</v>
      </c>
      <c r="E52" s="4"/>
      <c r="F52" s="4"/>
      <c r="H52" s="4"/>
      <c r="I52" s="4"/>
    </row>
    <row r="53" spans="1:20" x14ac:dyDescent="0.25">
      <c r="A53" s="6" t="s">
        <v>98</v>
      </c>
      <c r="E53" s="4"/>
      <c r="F53" s="4"/>
      <c r="H53" s="4"/>
      <c r="I53" s="4"/>
    </row>
    <row r="54" spans="1:20" x14ac:dyDescent="0.25">
      <c r="A54" s="6" t="s">
        <v>102</v>
      </c>
      <c r="E54" s="4"/>
      <c r="F54" s="4"/>
      <c r="H54" s="4"/>
      <c r="I54" s="4"/>
    </row>
    <row r="56" spans="1:20" x14ac:dyDescent="0.25">
      <c r="G56" s="2" t="s">
        <v>5291</v>
      </c>
      <c r="J56" s="2" t="s">
        <v>5287</v>
      </c>
      <c r="L56" s="2" t="s">
        <v>6053</v>
      </c>
      <c r="N56" s="2" t="s">
        <v>6053</v>
      </c>
      <c r="P56" s="2" t="s">
        <v>6053</v>
      </c>
    </row>
    <row r="57" spans="1:20" x14ac:dyDescent="0.25">
      <c r="A57" s="3" t="s">
        <v>21</v>
      </c>
      <c r="E57" s="22" t="s">
        <v>7</v>
      </c>
      <c r="F57" s="22" t="s">
        <v>24</v>
      </c>
      <c r="G57" s="22" t="s">
        <v>5292</v>
      </c>
      <c r="H57" s="22" t="s">
        <v>25</v>
      </c>
      <c r="I57" s="22" t="s">
        <v>26</v>
      </c>
      <c r="J57" s="22" t="s">
        <v>25</v>
      </c>
      <c r="K57" s="22" t="s">
        <v>5924</v>
      </c>
      <c r="L57" s="22" t="s">
        <v>5924</v>
      </c>
      <c r="M57" s="22" t="s">
        <v>5294</v>
      </c>
      <c r="N57" s="22" t="s">
        <v>5294</v>
      </c>
      <c r="O57" s="22" t="s">
        <v>5295</v>
      </c>
      <c r="P57" s="22" t="s">
        <v>5295</v>
      </c>
      <c r="Q57" s="23" t="s">
        <v>11</v>
      </c>
    </row>
    <row r="58" spans="1:20" x14ac:dyDescent="0.25">
      <c r="A58" s="3"/>
      <c r="E58" s="22"/>
      <c r="F58" s="22"/>
      <c r="G58" s="22"/>
      <c r="H58" s="22"/>
      <c r="I58" s="22"/>
      <c r="J58" s="22"/>
      <c r="K58" s="22"/>
      <c r="M58" s="22"/>
      <c r="O58" s="22"/>
      <c r="Q58" s="23"/>
    </row>
    <row r="59" spans="1:20" x14ac:dyDescent="0.25">
      <c r="A59" s="6" t="s">
        <v>5</v>
      </c>
      <c r="B59" s="18" t="s">
        <v>68</v>
      </c>
      <c r="C59" s="18" t="s">
        <v>6943</v>
      </c>
      <c r="E59" s="26">
        <v>259.64</v>
      </c>
      <c r="F59" s="26">
        <v>271.11</v>
      </c>
      <c r="G59" s="28">
        <f t="shared" ref="G59:G84" si="1">(E59-F59)/F59</f>
        <v>-4.2307550440780592E-2</v>
      </c>
      <c r="H59" s="17">
        <v>92</v>
      </c>
      <c r="I59" s="17">
        <v>84</v>
      </c>
      <c r="J59" s="44">
        <v>44595</v>
      </c>
      <c r="K59" s="49">
        <v>242.49</v>
      </c>
      <c r="L59" s="56">
        <f t="shared" ref="L59:L84" si="2">(E59-K59)/K59</f>
        <v>7.0724565961482855E-2</v>
      </c>
      <c r="M59" s="49">
        <v>254.57</v>
      </c>
      <c r="N59" s="56">
        <f t="shared" ref="N59:N84" si="3">(E59-M59)/M59</f>
        <v>1.9915936677534642E-2</v>
      </c>
      <c r="O59" s="49">
        <v>242.31</v>
      </c>
      <c r="P59" s="56">
        <f t="shared" ref="P59:P84" si="4">(E59-O59)/O59</f>
        <v>7.1519953778217918E-2</v>
      </c>
      <c r="Q59" s="18" t="s">
        <v>6944</v>
      </c>
    </row>
    <row r="60" spans="1:20" x14ac:dyDescent="0.25">
      <c r="A60" s="6" t="s">
        <v>12</v>
      </c>
      <c r="B60" s="18" t="s">
        <v>3950</v>
      </c>
      <c r="C60" s="18" t="s">
        <v>3960</v>
      </c>
      <c r="E60" s="26">
        <v>76.59</v>
      </c>
      <c r="F60" s="26">
        <v>79.650000000000006</v>
      </c>
      <c r="G60" s="28">
        <f t="shared" si="1"/>
        <v>-3.8418079096045221E-2</v>
      </c>
      <c r="H60" s="17">
        <v>96</v>
      </c>
      <c r="I60" s="17">
        <v>70</v>
      </c>
      <c r="J60" s="44">
        <v>44622</v>
      </c>
      <c r="K60" s="49">
        <v>76.45</v>
      </c>
      <c r="L60" s="56">
        <f t="shared" si="2"/>
        <v>1.8312622629169466E-3</v>
      </c>
      <c r="M60" s="49">
        <v>79.75</v>
      </c>
      <c r="N60" s="56">
        <f t="shared" si="3"/>
        <v>-3.9623824451410612E-2</v>
      </c>
      <c r="O60" s="49">
        <v>76.180000000000007</v>
      </c>
      <c r="P60" s="56">
        <f t="shared" si="4"/>
        <v>5.3819900236282033E-3</v>
      </c>
      <c r="Q60" s="18" t="s">
        <v>6921</v>
      </c>
    </row>
    <row r="61" spans="1:20" x14ac:dyDescent="0.25">
      <c r="A61" s="6" t="s">
        <v>13</v>
      </c>
      <c r="B61" s="18" t="s">
        <v>2125</v>
      </c>
      <c r="C61" s="18" t="s">
        <v>3572</v>
      </c>
      <c r="E61" s="26">
        <v>362.41</v>
      </c>
      <c r="F61" s="26">
        <v>371.08</v>
      </c>
      <c r="G61" s="28">
        <f t="shared" si="1"/>
        <v>-2.336423412741177E-2</v>
      </c>
      <c r="H61" s="17">
        <v>89</v>
      </c>
      <c r="I61" s="17">
        <v>90</v>
      </c>
      <c r="J61" s="51">
        <v>44608</v>
      </c>
      <c r="K61" s="49">
        <v>302.32</v>
      </c>
      <c r="L61" s="56">
        <f t="shared" si="2"/>
        <v>0.19876290023815835</v>
      </c>
      <c r="M61" s="49">
        <v>335.76</v>
      </c>
      <c r="N61" s="56">
        <f t="shared" si="3"/>
        <v>7.9372170598046327E-2</v>
      </c>
      <c r="O61" s="49">
        <v>300.42</v>
      </c>
      <c r="P61" s="56">
        <f t="shared" si="4"/>
        <v>0.20634445110179084</v>
      </c>
      <c r="Q61" s="18" t="s">
        <v>6911</v>
      </c>
      <c r="S61" s="18"/>
    </row>
    <row r="62" spans="1:20" x14ac:dyDescent="0.25">
      <c r="A62" s="6" t="s">
        <v>14</v>
      </c>
      <c r="B62" s="18" t="s">
        <v>6930</v>
      </c>
      <c r="C62" s="18" t="s">
        <v>6936</v>
      </c>
      <c r="E62" s="26">
        <v>104.59</v>
      </c>
      <c r="F62" s="26">
        <v>103.72</v>
      </c>
      <c r="G62" s="28">
        <f t="shared" si="1"/>
        <v>8.3879676050906734E-3</v>
      </c>
      <c r="H62" s="17">
        <v>74</v>
      </c>
      <c r="I62" s="17">
        <v>81</v>
      </c>
      <c r="J62" s="44">
        <v>44615</v>
      </c>
      <c r="K62" s="49">
        <v>95.2</v>
      </c>
      <c r="L62" s="56">
        <f t="shared" si="2"/>
        <v>9.8634453781512602E-2</v>
      </c>
      <c r="M62" s="49">
        <v>99.3</v>
      </c>
      <c r="N62" s="56">
        <f t="shared" si="3"/>
        <v>5.3272910372608319E-2</v>
      </c>
      <c r="O62" s="49">
        <v>94.62</v>
      </c>
      <c r="P62" s="56">
        <f t="shared" si="4"/>
        <v>0.10536884379623757</v>
      </c>
      <c r="Q62" s="18" t="s">
        <v>6937</v>
      </c>
      <c r="T62" s="18"/>
    </row>
    <row r="63" spans="1:20" x14ac:dyDescent="0.25">
      <c r="A63" s="6" t="s">
        <v>15</v>
      </c>
      <c r="B63" s="18" t="s">
        <v>5625</v>
      </c>
      <c r="C63" s="18" t="s">
        <v>6885</v>
      </c>
      <c r="E63" s="26">
        <v>104.09</v>
      </c>
      <c r="F63" s="26">
        <v>102.49</v>
      </c>
      <c r="G63" s="28">
        <f t="shared" si="1"/>
        <v>1.5611279149185371E-2</v>
      </c>
      <c r="H63" s="17">
        <v>99</v>
      </c>
      <c r="I63" s="17">
        <v>97</v>
      </c>
      <c r="J63" s="51">
        <v>44518</v>
      </c>
      <c r="K63" s="49">
        <v>92.97</v>
      </c>
      <c r="L63" s="56">
        <f t="shared" si="2"/>
        <v>0.11960847585242557</v>
      </c>
      <c r="M63" s="49">
        <v>98.09</v>
      </c>
      <c r="N63" s="56">
        <f t="shared" si="3"/>
        <v>6.1168314812926901E-2</v>
      </c>
      <c r="O63" s="49">
        <v>92.54</v>
      </c>
      <c r="P63" s="56">
        <f t="shared" si="4"/>
        <v>0.12481089258698937</v>
      </c>
      <c r="Q63" s="18" t="s">
        <v>6914</v>
      </c>
    </row>
    <row r="64" spans="1:20" x14ac:dyDescent="0.25">
      <c r="A64" s="6" t="s">
        <v>16</v>
      </c>
      <c r="B64" s="18" t="s">
        <v>6886</v>
      </c>
      <c r="C64" s="18" t="s">
        <v>6890</v>
      </c>
      <c r="E64" s="26">
        <v>69.95</v>
      </c>
      <c r="F64" s="26">
        <v>67.930000000000007</v>
      </c>
      <c r="G64" s="28">
        <f t="shared" si="1"/>
        <v>2.9736493449138757E-2</v>
      </c>
      <c r="H64" s="17">
        <v>72</v>
      </c>
      <c r="I64" s="17">
        <v>92</v>
      </c>
      <c r="J64" s="44">
        <v>44601</v>
      </c>
      <c r="K64" s="49">
        <v>65.03</v>
      </c>
      <c r="L64" s="56">
        <f t="shared" si="2"/>
        <v>7.5657388897431982E-2</v>
      </c>
      <c r="M64" s="49">
        <v>67.86</v>
      </c>
      <c r="N64" s="56">
        <f t="shared" si="3"/>
        <v>3.0798703212496368E-2</v>
      </c>
      <c r="O64" s="49">
        <v>64.69</v>
      </c>
      <c r="P64" s="56">
        <f t="shared" si="4"/>
        <v>8.1310867212861418E-2</v>
      </c>
      <c r="Q64" s="18" t="s">
        <v>6915</v>
      </c>
    </row>
    <row r="65" spans="1:17" x14ac:dyDescent="0.25">
      <c r="A65" s="6" t="s">
        <v>17</v>
      </c>
      <c r="B65" s="18" t="s">
        <v>4459</v>
      </c>
      <c r="C65" s="18" t="s">
        <v>4467</v>
      </c>
      <c r="E65" s="26">
        <v>110.92</v>
      </c>
      <c r="F65" s="26">
        <v>107.27</v>
      </c>
      <c r="G65" s="28">
        <f t="shared" si="1"/>
        <v>3.4026288803952698E-2</v>
      </c>
      <c r="H65" s="17">
        <v>30</v>
      </c>
      <c r="I65" s="17">
        <v>84</v>
      </c>
      <c r="J65" s="44">
        <v>44617</v>
      </c>
      <c r="K65" s="49">
        <v>104.82</v>
      </c>
      <c r="L65" s="56">
        <f t="shared" si="2"/>
        <v>5.8195000954016494E-2</v>
      </c>
      <c r="M65" s="49">
        <v>111.49</v>
      </c>
      <c r="N65" s="56">
        <f t="shared" si="3"/>
        <v>-5.1125661494303811E-3</v>
      </c>
      <c r="O65" s="49">
        <v>104.18</v>
      </c>
      <c r="P65" s="56">
        <f t="shared" si="4"/>
        <v>6.4695718947974601E-2</v>
      </c>
      <c r="Q65" s="18" t="s">
        <v>6922</v>
      </c>
    </row>
    <row r="66" spans="1:17" x14ac:dyDescent="0.25">
      <c r="A66" s="6" t="s">
        <v>18</v>
      </c>
      <c r="B66" s="18" t="s">
        <v>6931</v>
      </c>
      <c r="C66" s="18" t="s">
        <v>6938</v>
      </c>
      <c r="E66" s="26">
        <v>41.22</v>
      </c>
      <c r="F66" s="26">
        <v>39.67</v>
      </c>
      <c r="G66" s="28">
        <f t="shared" si="1"/>
        <v>3.9072346861608195E-2</v>
      </c>
      <c r="H66" s="17">
        <v>70</v>
      </c>
      <c r="I66" s="17">
        <v>86</v>
      </c>
      <c r="J66" s="44">
        <v>44587</v>
      </c>
      <c r="K66" s="49">
        <v>36</v>
      </c>
      <c r="L66" s="56">
        <f t="shared" si="2"/>
        <v>0.14499999999999996</v>
      </c>
      <c r="M66" s="49">
        <v>38.159999999999997</v>
      </c>
      <c r="N66" s="56">
        <f t="shared" si="3"/>
        <v>8.0188679245283084E-2</v>
      </c>
      <c r="O66" s="49">
        <v>35.840000000000003</v>
      </c>
      <c r="P66" s="56">
        <f t="shared" si="4"/>
        <v>0.15011160714285701</v>
      </c>
      <c r="Q66" s="18" t="s">
        <v>6939</v>
      </c>
    </row>
    <row r="67" spans="1:17" x14ac:dyDescent="0.25">
      <c r="A67" s="6" t="s">
        <v>63</v>
      </c>
      <c r="B67" s="18" t="s">
        <v>6119</v>
      </c>
      <c r="C67" s="18" t="s">
        <v>6123</v>
      </c>
      <c r="E67" s="26">
        <v>25.79</v>
      </c>
      <c r="F67" s="26">
        <v>24.63</v>
      </c>
      <c r="G67" s="28">
        <f t="shared" si="1"/>
        <v>4.7097036134794976E-2</v>
      </c>
      <c r="H67" s="17">
        <v>94</v>
      </c>
      <c r="I67" s="17">
        <v>89</v>
      </c>
      <c r="J67" s="44">
        <v>44616</v>
      </c>
      <c r="K67" s="49">
        <v>22.97</v>
      </c>
      <c r="L67" s="56">
        <f t="shared" si="2"/>
        <v>0.12276882890727037</v>
      </c>
      <c r="M67" s="49">
        <v>24.16</v>
      </c>
      <c r="N67" s="56">
        <f t="shared" si="3"/>
        <v>6.7466887417218499E-2</v>
      </c>
      <c r="O67" s="49">
        <v>22.75</v>
      </c>
      <c r="P67" s="56">
        <f t="shared" si="4"/>
        <v>0.13362637362637358</v>
      </c>
      <c r="Q67" s="18" t="s">
        <v>6919</v>
      </c>
    </row>
    <row r="68" spans="1:17" x14ac:dyDescent="0.25">
      <c r="A68" s="6" t="s">
        <v>67</v>
      </c>
      <c r="B68" s="18" t="s">
        <v>6755</v>
      </c>
      <c r="C68" s="18" t="s">
        <v>6761</v>
      </c>
      <c r="E68" s="26">
        <v>28.52</v>
      </c>
      <c r="F68" s="26">
        <v>27.08</v>
      </c>
      <c r="G68" s="28">
        <f t="shared" si="1"/>
        <v>5.3175775480059133E-2</v>
      </c>
      <c r="H68" s="17">
        <v>74</v>
      </c>
      <c r="I68" s="17">
        <v>91</v>
      </c>
      <c r="J68" s="51">
        <v>44609</v>
      </c>
      <c r="K68" s="49">
        <v>26.72</v>
      </c>
      <c r="L68" s="56">
        <f t="shared" si="2"/>
        <v>6.7365269461077876E-2</v>
      </c>
      <c r="M68" s="49">
        <v>27.7</v>
      </c>
      <c r="N68" s="56">
        <f t="shared" si="3"/>
        <v>2.9602888086642611E-2</v>
      </c>
      <c r="O68" s="49">
        <v>26.6</v>
      </c>
      <c r="P68" s="56">
        <f t="shared" si="4"/>
        <v>7.218045112781947E-2</v>
      </c>
      <c r="Q68" s="18" t="s">
        <v>6913</v>
      </c>
    </row>
    <row r="69" spans="1:17" x14ac:dyDescent="0.25">
      <c r="A69" s="6" t="s">
        <v>98</v>
      </c>
      <c r="B69" s="18" t="s">
        <v>4088</v>
      </c>
      <c r="C69" s="18" t="s">
        <v>6759</v>
      </c>
      <c r="E69" s="26">
        <v>182.73</v>
      </c>
      <c r="F69" s="26">
        <v>172.9</v>
      </c>
      <c r="G69" s="28">
        <f t="shared" si="1"/>
        <v>5.6853672643146232E-2</v>
      </c>
      <c r="H69" s="17">
        <v>23</v>
      </c>
      <c r="I69" s="17">
        <v>90</v>
      </c>
      <c r="J69" s="44">
        <v>44532</v>
      </c>
      <c r="K69" s="49">
        <v>166.13</v>
      </c>
      <c r="L69" s="56">
        <f t="shared" si="2"/>
        <v>9.9921748028652224E-2</v>
      </c>
      <c r="M69" s="49">
        <v>171.69</v>
      </c>
      <c r="N69" s="56">
        <f t="shared" si="3"/>
        <v>6.4301939542198108E-2</v>
      </c>
      <c r="O69" s="49">
        <v>164.91</v>
      </c>
      <c r="P69" s="56">
        <f t="shared" si="4"/>
        <v>0.10805894124067669</v>
      </c>
      <c r="Q69" s="18" t="s">
        <v>6912</v>
      </c>
    </row>
    <row r="70" spans="1:17" x14ac:dyDescent="0.25">
      <c r="A70" s="6" t="s">
        <v>102</v>
      </c>
      <c r="B70" s="18" t="s">
        <v>6835</v>
      </c>
      <c r="C70" s="18" t="s">
        <v>6837</v>
      </c>
      <c r="E70" s="26">
        <v>296.45</v>
      </c>
      <c r="F70" s="26">
        <v>278.23</v>
      </c>
      <c r="G70" s="28">
        <f t="shared" si="1"/>
        <v>6.5485389785429213E-2</v>
      </c>
      <c r="H70" s="17">
        <v>97</v>
      </c>
      <c r="I70" s="17">
        <v>82</v>
      </c>
      <c r="J70" s="51">
        <v>44518</v>
      </c>
      <c r="K70" s="49">
        <v>274.31</v>
      </c>
      <c r="L70" s="56">
        <f t="shared" si="2"/>
        <v>8.0711603660092543E-2</v>
      </c>
      <c r="M70" s="49">
        <v>285.37</v>
      </c>
      <c r="N70" s="56">
        <f t="shared" si="3"/>
        <v>3.882678627746429E-2</v>
      </c>
      <c r="O70" s="49">
        <v>272.95999999999998</v>
      </c>
      <c r="P70" s="56">
        <f t="shared" si="4"/>
        <v>8.6056565064478355E-2</v>
      </c>
      <c r="Q70" s="18" t="s">
        <v>6916</v>
      </c>
    </row>
    <row r="71" spans="1:17" x14ac:dyDescent="0.25">
      <c r="A71" s="6" t="s">
        <v>106</v>
      </c>
      <c r="B71" s="18" t="s">
        <v>4672</v>
      </c>
      <c r="C71" s="18" t="s">
        <v>6224</v>
      </c>
      <c r="E71" s="26">
        <v>74.569999999999993</v>
      </c>
      <c r="F71" s="26">
        <v>69.72</v>
      </c>
      <c r="G71" s="28">
        <f t="shared" si="1"/>
        <v>6.9563970166379718E-2</v>
      </c>
      <c r="H71" s="17">
        <v>57</v>
      </c>
      <c r="I71" s="17">
        <v>92</v>
      </c>
      <c r="J71" s="44">
        <v>44614</v>
      </c>
      <c r="K71" s="49">
        <v>67.47</v>
      </c>
      <c r="L71" s="56">
        <f t="shared" si="2"/>
        <v>0.10523195494293752</v>
      </c>
      <c r="M71" s="49">
        <v>70.14</v>
      </c>
      <c r="N71" s="56">
        <f t="shared" si="3"/>
        <v>6.3159395494724727E-2</v>
      </c>
      <c r="O71" s="49">
        <v>66.91</v>
      </c>
      <c r="P71" s="56">
        <f t="shared" si="4"/>
        <v>0.11448214018831261</v>
      </c>
      <c r="Q71" s="18" t="s">
        <v>6918</v>
      </c>
    </row>
    <row r="72" spans="1:17" x14ac:dyDescent="0.25">
      <c r="A72" s="6" t="s">
        <v>238</v>
      </c>
      <c r="B72" s="18" t="s">
        <v>31</v>
      </c>
      <c r="C72" s="18" t="s">
        <v>3192</v>
      </c>
      <c r="E72" s="26">
        <v>566.83000000000004</v>
      </c>
      <c r="F72" s="26">
        <v>525</v>
      </c>
      <c r="G72" s="28">
        <f t="shared" si="1"/>
        <v>7.9676190476190553E-2</v>
      </c>
      <c r="H72" s="17">
        <v>17</v>
      </c>
      <c r="I72" s="17">
        <v>96</v>
      </c>
      <c r="J72" s="44">
        <v>44538</v>
      </c>
      <c r="K72" s="49">
        <v>506.77</v>
      </c>
      <c r="L72" s="56">
        <f t="shared" si="2"/>
        <v>0.11851530280008694</v>
      </c>
      <c r="M72" s="49">
        <v>528.25</v>
      </c>
      <c r="N72" s="56">
        <f t="shared" si="3"/>
        <v>7.3033601514434526E-2</v>
      </c>
      <c r="O72" s="49">
        <v>500.26</v>
      </c>
      <c r="P72" s="56">
        <f t="shared" si="4"/>
        <v>0.13307080318234529</v>
      </c>
      <c r="Q72" s="18" t="s">
        <v>6920</v>
      </c>
    </row>
    <row r="73" spans="1:17" x14ac:dyDescent="0.25">
      <c r="A73" s="6" t="s">
        <v>243</v>
      </c>
      <c r="B73" s="18" t="s">
        <v>6929</v>
      </c>
      <c r="C73" s="18" t="s">
        <v>6934</v>
      </c>
      <c r="E73" s="26">
        <v>109.93</v>
      </c>
      <c r="F73" s="26">
        <v>101.59</v>
      </c>
      <c r="G73" s="28">
        <f t="shared" si="1"/>
        <v>8.20946943596811E-2</v>
      </c>
      <c r="H73" s="17">
        <v>87</v>
      </c>
      <c r="I73" s="17">
        <v>99</v>
      </c>
      <c r="J73" s="44">
        <v>44630</v>
      </c>
      <c r="K73" s="49">
        <v>85.89</v>
      </c>
      <c r="L73" s="56">
        <f t="shared" si="2"/>
        <v>0.27989288624985453</v>
      </c>
      <c r="M73" s="49">
        <v>84.88</v>
      </c>
      <c r="N73" s="56">
        <f t="shared" si="3"/>
        <v>0.29512252591894456</v>
      </c>
      <c r="O73" s="49">
        <v>83.83</v>
      </c>
      <c r="P73" s="56">
        <f t="shared" si="4"/>
        <v>0.3113443874507934</v>
      </c>
      <c r="Q73" s="18" t="s">
        <v>6935</v>
      </c>
    </row>
    <row r="74" spans="1:17" x14ac:dyDescent="0.25">
      <c r="A74" s="6" t="s">
        <v>263</v>
      </c>
      <c r="B74" s="18" t="s">
        <v>6656</v>
      </c>
      <c r="C74" s="18" t="s">
        <v>6662</v>
      </c>
      <c r="E74" s="26">
        <v>89.94</v>
      </c>
      <c r="F74" s="26">
        <v>82.56</v>
      </c>
      <c r="G74" s="28">
        <f t="shared" si="1"/>
        <v>8.9389534883720867E-2</v>
      </c>
      <c r="H74" s="17">
        <v>82</v>
      </c>
      <c r="I74" s="17">
        <v>89</v>
      </c>
      <c r="J74" s="44">
        <v>44532</v>
      </c>
      <c r="K74" s="49">
        <v>80.98</v>
      </c>
      <c r="L74" s="56">
        <f t="shared" si="2"/>
        <v>0.11064460360582852</v>
      </c>
      <c r="M74" s="49">
        <v>85.62</v>
      </c>
      <c r="N74" s="56">
        <f t="shared" si="3"/>
        <v>5.045550105115619E-2</v>
      </c>
      <c r="O74" s="49">
        <v>80.510000000000005</v>
      </c>
      <c r="P74" s="56">
        <f t="shared" si="4"/>
        <v>0.11712830704260331</v>
      </c>
      <c r="Q74" s="18" t="s">
        <v>6924</v>
      </c>
    </row>
    <row r="75" spans="1:17" x14ac:dyDescent="0.25">
      <c r="A75" s="6" t="s">
        <v>267</v>
      </c>
      <c r="B75" s="18" t="s">
        <v>6754</v>
      </c>
      <c r="C75" s="18" t="s">
        <v>6757</v>
      </c>
      <c r="E75" s="26">
        <v>46.9</v>
      </c>
      <c r="F75" s="26">
        <v>42.84</v>
      </c>
      <c r="G75" s="28">
        <f t="shared" si="1"/>
        <v>9.4771241830065245E-2</v>
      </c>
      <c r="H75" s="17">
        <v>92</v>
      </c>
      <c r="I75" s="17">
        <v>86</v>
      </c>
      <c r="J75" s="44">
        <v>44579</v>
      </c>
      <c r="K75" s="49">
        <v>44.59</v>
      </c>
      <c r="L75" s="56">
        <f t="shared" si="2"/>
        <v>5.1805337519623122E-2</v>
      </c>
      <c r="M75" s="49">
        <v>46.74</v>
      </c>
      <c r="N75" s="56">
        <f t="shared" si="3"/>
        <v>3.4231921266580354E-3</v>
      </c>
      <c r="O75" s="49">
        <v>44.24</v>
      </c>
      <c r="P75" s="56">
        <f t="shared" si="4"/>
        <v>6.0126582278480931E-2</v>
      </c>
      <c r="Q75" s="18" t="s">
        <v>6878</v>
      </c>
    </row>
    <row r="76" spans="1:17" x14ac:dyDescent="0.25">
      <c r="A76" s="6" t="s">
        <v>404</v>
      </c>
      <c r="B76" s="18" t="s">
        <v>6932</v>
      </c>
      <c r="C76" s="18" t="s">
        <v>6940</v>
      </c>
      <c r="E76" s="26">
        <v>53.87</v>
      </c>
      <c r="F76" s="26">
        <v>49.03</v>
      </c>
      <c r="G76" s="28">
        <f t="shared" si="1"/>
        <v>9.8715072404650134E-2</v>
      </c>
      <c r="H76" s="17">
        <v>98</v>
      </c>
      <c r="I76" s="17">
        <v>92</v>
      </c>
      <c r="J76" s="44">
        <v>44601</v>
      </c>
      <c r="K76" s="49">
        <v>45.54</v>
      </c>
      <c r="L76" s="56">
        <f t="shared" si="2"/>
        <v>0.18291611769872637</v>
      </c>
      <c r="M76" s="49">
        <v>47.76</v>
      </c>
      <c r="N76" s="56">
        <f t="shared" si="3"/>
        <v>0.12793132328308207</v>
      </c>
      <c r="O76" s="49">
        <v>45.27</v>
      </c>
      <c r="P76" s="56">
        <f t="shared" si="4"/>
        <v>0.18997128341064709</v>
      </c>
      <c r="Q76" s="18" t="s">
        <v>6941</v>
      </c>
    </row>
    <row r="77" spans="1:17" x14ac:dyDescent="0.25">
      <c r="A77" s="6" t="s">
        <v>619</v>
      </c>
      <c r="B77" s="18" t="s">
        <v>3948</v>
      </c>
      <c r="C77" s="18" t="s">
        <v>3956</v>
      </c>
      <c r="E77" s="26">
        <v>334.48</v>
      </c>
      <c r="F77" s="26">
        <v>301.99</v>
      </c>
      <c r="G77" s="28">
        <f t="shared" si="1"/>
        <v>0.10758634391867283</v>
      </c>
      <c r="H77" s="17">
        <v>3</v>
      </c>
      <c r="I77" s="17">
        <v>98</v>
      </c>
      <c r="J77" s="44">
        <v>44596</v>
      </c>
      <c r="K77" s="49">
        <v>296.14999999999998</v>
      </c>
      <c r="L77" s="56">
        <f t="shared" si="2"/>
        <v>0.12942765490460931</v>
      </c>
      <c r="M77" s="49">
        <v>309.87</v>
      </c>
      <c r="N77" s="56">
        <f t="shared" si="3"/>
        <v>7.9420402104108223E-2</v>
      </c>
      <c r="O77" s="49">
        <v>291.48</v>
      </c>
      <c r="P77" s="56">
        <f t="shared" si="4"/>
        <v>0.14752298613970083</v>
      </c>
      <c r="Q77" s="18" t="s">
        <v>6925</v>
      </c>
    </row>
    <row r="78" spans="1:17" x14ac:dyDescent="0.25">
      <c r="A78" s="6" t="s">
        <v>831</v>
      </c>
      <c r="B78" s="18" t="s">
        <v>397</v>
      </c>
      <c r="C78" s="18" t="s">
        <v>398</v>
      </c>
      <c r="E78" s="26">
        <v>306.62</v>
      </c>
      <c r="F78" s="26">
        <v>275.22000000000003</v>
      </c>
      <c r="G78" s="28">
        <f t="shared" si="1"/>
        <v>0.11409054574522191</v>
      </c>
      <c r="H78" s="17">
        <v>89</v>
      </c>
      <c r="I78" s="17">
        <v>84</v>
      </c>
      <c r="J78" s="44">
        <v>44531</v>
      </c>
      <c r="K78" s="49">
        <v>284.89</v>
      </c>
      <c r="L78" s="56">
        <f t="shared" si="2"/>
        <v>7.6275053529432479E-2</v>
      </c>
      <c r="M78" s="49">
        <v>298.32</v>
      </c>
      <c r="N78" s="56">
        <f t="shared" si="3"/>
        <v>2.7822472512738037E-2</v>
      </c>
      <c r="O78" s="49">
        <v>281.63</v>
      </c>
      <c r="P78" s="56">
        <f t="shared" si="4"/>
        <v>8.8733444590420082E-2</v>
      </c>
      <c r="Q78" s="18" t="s">
        <v>6926</v>
      </c>
    </row>
    <row r="79" spans="1:17" x14ac:dyDescent="0.25">
      <c r="A79" s="6" t="s">
        <v>832</v>
      </c>
      <c r="B79" s="18" t="s">
        <v>138</v>
      </c>
      <c r="C79" s="18" t="s">
        <v>710</v>
      </c>
      <c r="E79" s="26">
        <v>100.33</v>
      </c>
      <c r="F79" s="26">
        <v>90</v>
      </c>
      <c r="G79" s="28">
        <f t="shared" si="1"/>
        <v>0.11477777777777776</v>
      </c>
      <c r="H79" s="17">
        <v>99</v>
      </c>
      <c r="I79" s="17">
        <v>90</v>
      </c>
      <c r="J79" s="44">
        <v>44610</v>
      </c>
      <c r="K79" s="49">
        <v>75.95</v>
      </c>
      <c r="L79" s="56">
        <f t="shared" si="2"/>
        <v>0.32100065832784719</v>
      </c>
      <c r="M79" s="49">
        <v>81.81</v>
      </c>
      <c r="N79" s="56">
        <f t="shared" si="3"/>
        <v>0.22637819337489298</v>
      </c>
      <c r="O79" s="49">
        <v>75.61</v>
      </c>
      <c r="P79" s="56">
        <f t="shared" si="4"/>
        <v>0.32694088083586825</v>
      </c>
      <c r="Q79" s="18" t="s">
        <v>6933</v>
      </c>
    </row>
    <row r="80" spans="1:17" x14ac:dyDescent="0.25">
      <c r="A80" s="6" t="s">
        <v>906</v>
      </c>
      <c r="B80" s="18" t="s">
        <v>6682</v>
      </c>
      <c r="C80" s="18" t="s">
        <v>6687</v>
      </c>
      <c r="E80" s="26">
        <v>148.99</v>
      </c>
      <c r="F80" s="26">
        <v>133.16999999999999</v>
      </c>
      <c r="G80" s="28">
        <f t="shared" si="1"/>
        <v>0.11879552451753415</v>
      </c>
      <c r="H80" s="17">
        <v>3</v>
      </c>
      <c r="I80" s="17">
        <v>98</v>
      </c>
      <c r="J80" s="44">
        <v>44603</v>
      </c>
      <c r="K80" s="49">
        <v>140.04</v>
      </c>
      <c r="L80" s="56">
        <f t="shared" si="2"/>
        <v>6.3910311339617373E-2</v>
      </c>
      <c r="M80" s="49">
        <v>150.84</v>
      </c>
      <c r="N80" s="56">
        <f t="shared" si="3"/>
        <v>-1.2264651286130962E-2</v>
      </c>
      <c r="O80" s="49">
        <v>133.66999999999999</v>
      </c>
      <c r="P80" s="56">
        <f t="shared" si="4"/>
        <v>0.11461060821425917</v>
      </c>
      <c r="Q80" s="18" t="s">
        <v>6928</v>
      </c>
    </row>
    <row r="81" spans="1:17" x14ac:dyDescent="0.25">
      <c r="A81" s="6" t="s">
        <v>913</v>
      </c>
      <c r="B81" s="18" t="s">
        <v>6709</v>
      </c>
      <c r="C81" s="18" t="s">
        <v>6718</v>
      </c>
      <c r="E81" s="26">
        <v>84.94</v>
      </c>
      <c r="F81" s="26">
        <v>75.11</v>
      </c>
      <c r="G81" s="28">
        <f t="shared" si="1"/>
        <v>0.13087471708161361</v>
      </c>
      <c r="H81" s="17">
        <v>85</v>
      </c>
      <c r="I81" s="17">
        <v>98</v>
      </c>
      <c r="J81" s="44">
        <v>44616</v>
      </c>
      <c r="K81" s="49">
        <v>71.150000000000006</v>
      </c>
      <c r="L81" s="56">
        <f t="shared" si="2"/>
        <v>0.19381588193956417</v>
      </c>
      <c r="M81" s="49">
        <v>76.7</v>
      </c>
      <c r="N81" s="56">
        <f t="shared" si="3"/>
        <v>0.10743155149934804</v>
      </c>
      <c r="O81" s="49">
        <v>69.959999999999994</v>
      </c>
      <c r="P81" s="56">
        <f t="shared" si="4"/>
        <v>0.21412235563178966</v>
      </c>
      <c r="Q81" s="18" t="s">
        <v>6923</v>
      </c>
    </row>
    <row r="82" spans="1:17" x14ac:dyDescent="0.25">
      <c r="A82" s="6" t="s">
        <v>976</v>
      </c>
      <c r="B82" s="18" t="s">
        <v>6836</v>
      </c>
      <c r="C82" s="18" t="s">
        <v>6840</v>
      </c>
      <c r="E82" s="26">
        <v>276.5</v>
      </c>
      <c r="F82" s="26">
        <v>244.36</v>
      </c>
      <c r="G82" s="28">
        <f t="shared" si="1"/>
        <v>0.13152725486986408</v>
      </c>
      <c r="H82" s="17">
        <v>46</v>
      </c>
      <c r="I82" s="17">
        <v>95</v>
      </c>
      <c r="J82" s="44">
        <v>44609</v>
      </c>
      <c r="K82" s="49">
        <v>238.8</v>
      </c>
      <c r="L82" s="56">
        <f t="shared" si="2"/>
        <v>0.15787269681742039</v>
      </c>
      <c r="M82" s="49">
        <v>255.87</v>
      </c>
      <c r="N82" s="56">
        <f t="shared" si="3"/>
        <v>8.0626880837925491E-2</v>
      </c>
      <c r="O82" s="49">
        <v>236.86</v>
      </c>
      <c r="P82" s="56">
        <f t="shared" si="4"/>
        <v>0.16735624419488299</v>
      </c>
      <c r="Q82" s="18" t="s">
        <v>6873</v>
      </c>
    </row>
    <row r="83" spans="1:17" x14ac:dyDescent="0.25">
      <c r="A83" s="6" t="s">
        <v>1082</v>
      </c>
      <c r="B83" s="18" t="s">
        <v>928</v>
      </c>
      <c r="C83" s="18" t="s">
        <v>6804</v>
      </c>
      <c r="E83" s="26">
        <v>81.37</v>
      </c>
      <c r="F83" s="26">
        <v>71.84</v>
      </c>
      <c r="G83" s="28">
        <f t="shared" si="1"/>
        <v>0.13265590200445435</v>
      </c>
      <c r="H83" s="17">
        <v>94</v>
      </c>
      <c r="I83" s="17">
        <v>95</v>
      </c>
      <c r="J83" s="44">
        <v>44595</v>
      </c>
      <c r="K83" s="49">
        <v>69.989999999999995</v>
      </c>
      <c r="L83" s="56">
        <f t="shared" si="2"/>
        <v>0.16259465637948292</v>
      </c>
      <c r="M83" s="49">
        <v>74.91</v>
      </c>
      <c r="N83" s="56">
        <f t="shared" si="3"/>
        <v>8.6236817514350667E-2</v>
      </c>
      <c r="O83" s="49">
        <v>69.39</v>
      </c>
      <c r="P83" s="56">
        <f t="shared" si="4"/>
        <v>0.17264735552673302</v>
      </c>
      <c r="Q83" s="18" t="s">
        <v>6876</v>
      </c>
    </row>
    <row r="84" spans="1:17" x14ac:dyDescent="0.25">
      <c r="A84" s="6" t="s">
        <v>1083</v>
      </c>
      <c r="B84" s="18" t="s">
        <v>6710</v>
      </c>
      <c r="C84" s="18" t="s">
        <v>6720</v>
      </c>
      <c r="E84" s="26">
        <v>196.68</v>
      </c>
      <c r="F84" s="26">
        <v>144.59</v>
      </c>
      <c r="G84" s="28">
        <f t="shared" si="1"/>
        <v>0.36026004564631026</v>
      </c>
      <c r="H84" s="17">
        <v>26</v>
      </c>
      <c r="I84" s="17">
        <v>96</v>
      </c>
      <c r="J84" s="44">
        <v>44596</v>
      </c>
      <c r="K84" s="49">
        <v>146.15</v>
      </c>
      <c r="L84" s="56">
        <f t="shared" si="2"/>
        <v>0.34574067738624698</v>
      </c>
      <c r="M84" s="49">
        <v>157.57</v>
      </c>
      <c r="N84" s="56">
        <f t="shared" si="3"/>
        <v>0.24820714603033583</v>
      </c>
      <c r="O84" s="49">
        <v>142.02000000000001</v>
      </c>
      <c r="P84" s="56">
        <f t="shared" si="4"/>
        <v>0.38487536966624414</v>
      </c>
      <c r="Q84" s="18" t="s">
        <v>6917</v>
      </c>
    </row>
    <row r="85" spans="1:17" x14ac:dyDescent="0.25">
      <c r="A85" s="6" t="s">
        <v>1084</v>
      </c>
      <c r="B85" s="18"/>
      <c r="C85" s="18"/>
      <c r="E85" s="26"/>
      <c r="F85" s="26"/>
      <c r="G85" s="28"/>
      <c r="H85" s="17"/>
      <c r="I85" s="17"/>
      <c r="J85" s="44"/>
      <c r="K85" s="49"/>
      <c r="L85" s="56"/>
      <c r="M85" s="49"/>
      <c r="N85" s="56"/>
      <c r="O85" s="49"/>
      <c r="P85" s="56"/>
      <c r="Q85" s="18"/>
    </row>
    <row r="86" spans="1:17" x14ac:dyDescent="0.25">
      <c r="A86" s="6" t="s">
        <v>1514</v>
      </c>
    </row>
    <row r="87" spans="1:17" x14ac:dyDescent="0.25">
      <c r="A87" s="6" t="s">
        <v>1515</v>
      </c>
    </row>
    <row r="88" spans="1:17" x14ac:dyDescent="0.25">
      <c r="A88" s="6" t="s">
        <v>1518</v>
      </c>
    </row>
    <row r="89" spans="1:17" x14ac:dyDescent="0.25">
      <c r="A89" s="6" t="s">
        <v>1519</v>
      </c>
      <c r="B89" s="18"/>
      <c r="C89" s="18"/>
      <c r="E89" s="26"/>
      <c r="F89" s="26"/>
      <c r="G89" s="28"/>
      <c r="H89" s="17"/>
      <c r="I89" s="17"/>
      <c r="J89" s="44"/>
      <c r="K89" s="49"/>
      <c r="L89" s="56"/>
      <c r="M89" s="49"/>
      <c r="N89" s="56"/>
      <c r="O89" s="49"/>
      <c r="P89" s="56"/>
    </row>
    <row r="90" spans="1:17" x14ac:dyDescent="0.25">
      <c r="A90" s="6" t="s">
        <v>1820</v>
      </c>
    </row>
    <row r="91" spans="1:17" x14ac:dyDescent="0.25">
      <c r="A91" s="6" t="s">
        <v>4642</v>
      </c>
    </row>
    <row r="92" spans="1:17" x14ac:dyDescent="0.25">
      <c r="A92" s="6" t="s">
        <v>5990</v>
      </c>
    </row>
    <row r="93" spans="1:17" x14ac:dyDescent="0.25">
      <c r="A93" s="6" t="s">
        <v>5991</v>
      </c>
      <c r="Q93" s="18"/>
    </row>
    <row r="95" spans="1:17" x14ac:dyDescent="0.25">
      <c r="J95" s="44"/>
    </row>
    <row r="96" spans="1:17" x14ac:dyDescent="0.25">
      <c r="J96" s="44"/>
    </row>
    <row r="97" spans="10:10" x14ac:dyDescent="0.25">
      <c r="J97" s="44"/>
    </row>
    <row r="98" spans="10:10" x14ac:dyDescent="0.25">
      <c r="J98" s="44"/>
    </row>
  </sheetData>
  <sortState xmlns:xlrd2="http://schemas.microsoft.com/office/spreadsheetml/2017/richdata2" ref="B59:Q84">
    <sortCondition ref="G59:G84"/>
  </sortState>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AFCA-A79F-49EE-9891-DA6B668B2EB0}">
  <dimension ref="A1:T99"/>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44512</v>
      </c>
      <c r="I3" s="2"/>
      <c r="J3" s="44">
        <v>44515</v>
      </c>
      <c r="K3" s="43">
        <v>44516</v>
      </c>
      <c r="L3" s="43">
        <v>44517</v>
      </c>
      <c r="M3" s="43">
        <v>44518</v>
      </c>
      <c r="N3" s="43">
        <v>44519</v>
      </c>
      <c r="P3" t="s">
        <v>1973</v>
      </c>
    </row>
    <row r="4" spans="1:16" ht="15.75" thickBot="1" x14ac:dyDescent="0.3">
      <c r="A4" t="s">
        <v>0</v>
      </c>
      <c r="C4" s="10">
        <v>44515</v>
      </c>
      <c r="D4" s="11" t="s">
        <v>66</v>
      </c>
      <c r="E4" s="10">
        <v>44519</v>
      </c>
      <c r="J4" s="2" t="s">
        <v>58</v>
      </c>
      <c r="K4" s="2" t="s">
        <v>59</v>
      </c>
      <c r="L4" s="2" t="s">
        <v>60</v>
      </c>
      <c r="M4" s="2" t="s">
        <v>61</v>
      </c>
      <c r="N4" s="2" t="s">
        <v>62</v>
      </c>
    </row>
    <row r="5" spans="1:16" ht="15.75" thickBot="1" x14ac:dyDescent="0.3">
      <c r="G5" t="s">
        <v>57</v>
      </c>
      <c r="H5" s="8">
        <v>15860.96</v>
      </c>
      <c r="J5" s="16">
        <v>15853.85</v>
      </c>
      <c r="K5" s="16">
        <v>15973.86</v>
      </c>
      <c r="L5" s="16">
        <v>15921.57</v>
      </c>
      <c r="M5" s="16">
        <v>15993.71</v>
      </c>
      <c r="N5" s="16">
        <v>16045.27</v>
      </c>
      <c r="P5" s="5">
        <f>(N5-H5)/H5</f>
        <v>1.1620355892707712E-2</v>
      </c>
    </row>
    <row r="6" spans="1:16" ht="15.75" thickBot="1" x14ac:dyDescent="0.3">
      <c r="A6" t="s">
        <v>2</v>
      </c>
      <c r="C6" s="33" t="s">
        <v>6732</v>
      </c>
      <c r="D6" s="1"/>
      <c r="E6" s="1"/>
      <c r="G6" t="s">
        <v>3680</v>
      </c>
      <c r="H6" s="9">
        <v>4682.8500000000004</v>
      </c>
      <c r="J6" s="16">
        <v>4682.8</v>
      </c>
      <c r="K6" s="21">
        <v>4700.8999999999996</v>
      </c>
      <c r="L6" s="21">
        <v>4688.67</v>
      </c>
      <c r="M6" s="16">
        <v>4704.54</v>
      </c>
      <c r="N6" s="16">
        <v>4695.8999999999996</v>
      </c>
      <c r="P6" s="5">
        <f>(N6-H6)/H6</f>
        <v>2.7867644703544361E-3</v>
      </c>
    </row>
    <row r="7" spans="1:16" x14ac:dyDescent="0.25">
      <c r="C7" s="12"/>
      <c r="J7" s="12"/>
    </row>
    <row r="8" spans="1:16" x14ac:dyDescent="0.25">
      <c r="C8" s="12"/>
      <c r="J8" s="12"/>
    </row>
    <row r="9" spans="1:16" x14ac:dyDescent="0.25">
      <c r="A9" t="s">
        <v>3</v>
      </c>
      <c r="C9" t="s">
        <v>6986</v>
      </c>
      <c r="J9" s="18"/>
    </row>
    <row r="10" spans="1:16" x14ac:dyDescent="0.25">
      <c r="C10" t="s">
        <v>6987</v>
      </c>
      <c r="J10" s="18"/>
    </row>
    <row r="11" spans="1:16" x14ac:dyDescent="0.25">
      <c r="C11" s="18" t="s">
        <v>6988</v>
      </c>
      <c r="J11" s="18"/>
    </row>
    <row r="12" spans="1:16" x14ac:dyDescent="0.25">
      <c r="C12" t="s">
        <v>6989</v>
      </c>
      <c r="J12" s="18"/>
    </row>
    <row r="13" spans="1:16" x14ac:dyDescent="0.25">
      <c r="C13" t="s">
        <v>6990</v>
      </c>
      <c r="J13" s="18"/>
    </row>
    <row r="14" spans="1:16" x14ac:dyDescent="0.25">
      <c r="C14" t="s">
        <v>6991</v>
      </c>
      <c r="J14" s="18"/>
    </row>
    <row r="15" spans="1:16" x14ac:dyDescent="0.25">
      <c r="C15" t="s">
        <v>6992</v>
      </c>
      <c r="J15" s="18"/>
    </row>
    <row r="16" spans="1:16" x14ac:dyDescent="0.25">
      <c r="C16" t="s">
        <v>6993</v>
      </c>
      <c r="J16" s="18"/>
    </row>
    <row r="17" spans="3:10" x14ac:dyDescent="0.25">
      <c r="J17" s="18"/>
    </row>
    <row r="18" spans="3:10" x14ac:dyDescent="0.25">
      <c r="C18" s="12"/>
      <c r="J18" s="18"/>
    </row>
    <row r="19" spans="3:10" x14ac:dyDescent="0.25">
      <c r="C19" s="12"/>
      <c r="J19" s="18"/>
    </row>
    <row r="20" spans="3:10" x14ac:dyDescent="0.25">
      <c r="C20" s="12" t="s">
        <v>6978</v>
      </c>
      <c r="J20" s="18"/>
    </row>
    <row r="21" spans="3:10" x14ac:dyDescent="0.25">
      <c r="C21" s="12" t="s">
        <v>6979</v>
      </c>
      <c r="J21" s="18"/>
    </row>
    <row r="22" spans="3:10" x14ac:dyDescent="0.25">
      <c r="C22" s="12"/>
      <c r="J22" s="18"/>
    </row>
    <row r="23" spans="3:10" x14ac:dyDescent="0.25">
      <c r="F23" s="2" t="s">
        <v>6502</v>
      </c>
      <c r="J23" s="18"/>
    </row>
    <row r="24" spans="3:10" x14ac:dyDescent="0.25">
      <c r="C24" t="s">
        <v>3391</v>
      </c>
      <c r="D24" s="5">
        <v>0.32440000000000002</v>
      </c>
      <c r="E24" s="7"/>
      <c r="F24" s="2" t="s">
        <v>6503</v>
      </c>
      <c r="I24" s="5"/>
      <c r="J24" s="18"/>
    </row>
    <row r="25" spans="3:10" x14ac:dyDescent="0.25">
      <c r="D25" s="5"/>
      <c r="E25" s="7"/>
      <c r="I25" s="5"/>
      <c r="J25" s="18"/>
    </row>
    <row r="26" spans="3:10" x14ac:dyDescent="0.25">
      <c r="D26" s="5"/>
      <c r="E26" s="7"/>
      <c r="F26" s="57"/>
      <c r="I26" s="5"/>
      <c r="J26" s="18"/>
    </row>
    <row r="27" spans="3:10" x14ac:dyDescent="0.25">
      <c r="C27" t="s">
        <v>706</v>
      </c>
      <c r="D27" s="5">
        <v>8.1799999999999998E-2</v>
      </c>
      <c r="E27" s="7"/>
      <c r="F27" s="57">
        <v>1E-3</v>
      </c>
      <c r="I27" s="5"/>
      <c r="J27" s="18"/>
    </row>
    <row r="28" spans="3:10" x14ac:dyDescent="0.25">
      <c r="C28" t="s">
        <v>311</v>
      </c>
      <c r="D28" s="5">
        <v>0.12520000000000001</v>
      </c>
      <c r="E28" s="7"/>
      <c r="F28" s="57">
        <v>-5.3E-3</v>
      </c>
      <c r="I28" s="5"/>
      <c r="J28" s="18"/>
    </row>
    <row r="29" spans="3:10" x14ac:dyDescent="0.25">
      <c r="C29" t="s">
        <v>6801</v>
      </c>
      <c r="D29" s="5">
        <v>5.0799999999999998E-2</v>
      </c>
      <c r="F29" s="57">
        <v>-6.5199999999999994E-2</v>
      </c>
      <c r="I29" s="5"/>
      <c r="J29" s="18"/>
    </row>
    <row r="30" spans="3:10" x14ac:dyDescent="0.25">
      <c r="C30" t="s">
        <v>6858</v>
      </c>
      <c r="D30" s="5">
        <v>0.1195</v>
      </c>
      <c r="F30" s="57">
        <v>3.6900000000000002E-2</v>
      </c>
      <c r="I30" s="5"/>
      <c r="J30" s="18"/>
    </row>
    <row r="31" spans="3:10" x14ac:dyDescent="0.25">
      <c r="C31" t="s">
        <v>6707</v>
      </c>
      <c r="D31" s="5">
        <v>8.0600000000000005E-2</v>
      </c>
      <c r="E31" s="27"/>
      <c r="F31" s="57">
        <v>-2.52E-2</v>
      </c>
      <c r="I31" s="5"/>
      <c r="J31" s="18"/>
    </row>
    <row r="32" spans="3:10" x14ac:dyDescent="0.25">
      <c r="C32" t="s">
        <v>4006</v>
      </c>
      <c r="D32" s="5">
        <v>0.1396</v>
      </c>
      <c r="E32" s="27"/>
      <c r="F32" s="57">
        <v>6.4100000000000004E-2</v>
      </c>
      <c r="I32" s="5"/>
      <c r="J32" s="18"/>
    </row>
    <row r="33" spans="1:19" x14ac:dyDescent="0.25">
      <c r="C33" t="s">
        <v>4501</v>
      </c>
      <c r="D33" s="5">
        <v>7.8100000000000003E-2</v>
      </c>
      <c r="E33" s="27"/>
      <c r="F33" s="57">
        <v>-4.3299999999999998E-2</v>
      </c>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B44" t="s">
        <v>706</v>
      </c>
      <c r="E44" s="4">
        <v>342.51</v>
      </c>
      <c r="F44" s="4">
        <v>325.02</v>
      </c>
      <c r="G44" s="5">
        <f t="shared" ref="G44:G50" si="0">(E44-F44)/F44</f>
        <v>5.3812073103193678E-2</v>
      </c>
      <c r="H44" s="4">
        <v>328</v>
      </c>
      <c r="I44" s="4">
        <v>321.89999999999998</v>
      </c>
      <c r="J44" s="2">
        <v>97</v>
      </c>
      <c r="K44" s="2">
        <v>90</v>
      </c>
      <c r="L44" s="2"/>
      <c r="M44" t="s">
        <v>6953</v>
      </c>
    </row>
    <row r="45" spans="1:19" x14ac:dyDescent="0.25">
      <c r="A45" s="6" t="s">
        <v>12</v>
      </c>
      <c r="B45" t="s">
        <v>311</v>
      </c>
      <c r="E45" s="4">
        <v>195.76</v>
      </c>
      <c r="F45" s="4">
        <v>179.8</v>
      </c>
      <c r="G45" s="5">
        <f t="shared" si="0"/>
        <v>8.8765294771968734E-2</v>
      </c>
      <c r="H45" s="4">
        <v>183</v>
      </c>
      <c r="I45" s="4">
        <v>171.34</v>
      </c>
      <c r="J45" s="2">
        <v>92</v>
      </c>
      <c r="K45" s="2">
        <v>28</v>
      </c>
      <c r="M45" t="s">
        <v>6954</v>
      </c>
    </row>
    <row r="46" spans="1:19" x14ac:dyDescent="0.25">
      <c r="A46" s="6" t="s">
        <v>13</v>
      </c>
      <c r="B46" t="s">
        <v>6801</v>
      </c>
      <c r="E46" s="4">
        <v>60.22</v>
      </c>
      <c r="F46" s="4">
        <v>57.1</v>
      </c>
      <c r="G46" s="5">
        <f t="shared" si="0"/>
        <v>5.4640980735551618E-2</v>
      </c>
      <c r="H46" s="4">
        <v>57</v>
      </c>
      <c r="I46" s="4">
        <v>52.55</v>
      </c>
      <c r="J46" s="25">
        <v>98</v>
      </c>
      <c r="K46" s="25">
        <v>68</v>
      </c>
      <c r="L46" s="2"/>
      <c r="M46" t="s">
        <v>6957</v>
      </c>
    </row>
    <row r="47" spans="1:19" x14ac:dyDescent="0.25">
      <c r="A47" s="6" t="s">
        <v>14</v>
      </c>
      <c r="B47" t="s">
        <v>6858</v>
      </c>
      <c r="E47" s="4">
        <v>219.75</v>
      </c>
      <c r="F47" s="4">
        <v>183</v>
      </c>
      <c r="G47" s="5">
        <f t="shared" si="0"/>
        <v>0.20081967213114754</v>
      </c>
      <c r="H47" s="4">
        <v>188</v>
      </c>
      <c r="I47" s="4">
        <v>174.99</v>
      </c>
      <c r="J47" s="2">
        <v>99</v>
      </c>
      <c r="K47" s="2">
        <v>99</v>
      </c>
      <c r="M47" t="s">
        <v>6955</v>
      </c>
    </row>
    <row r="48" spans="1:19" x14ac:dyDescent="0.25">
      <c r="A48" s="6" t="s">
        <v>15</v>
      </c>
      <c r="B48" t="s">
        <v>6707</v>
      </c>
      <c r="E48" s="4">
        <v>215.85</v>
      </c>
      <c r="F48" s="4">
        <v>209.41</v>
      </c>
      <c r="G48" s="5">
        <f t="shared" si="0"/>
        <v>3.0753068143832663E-2</v>
      </c>
      <c r="H48" s="4">
        <v>210</v>
      </c>
      <c r="I48" s="4">
        <v>194.59</v>
      </c>
      <c r="J48" s="25">
        <v>93</v>
      </c>
      <c r="K48" s="25">
        <v>78</v>
      </c>
      <c r="M48" t="s">
        <v>6956</v>
      </c>
    </row>
    <row r="49" spans="1:20" x14ac:dyDescent="0.25">
      <c r="A49" s="6" t="s">
        <v>16</v>
      </c>
      <c r="B49" t="s">
        <v>4006</v>
      </c>
      <c r="E49" s="4">
        <v>267.74</v>
      </c>
      <c r="F49" s="4">
        <v>244.17</v>
      </c>
      <c r="G49" s="5">
        <f t="shared" si="0"/>
        <v>9.6531105377401089E-2</v>
      </c>
      <c r="H49" s="4">
        <v>228</v>
      </c>
      <c r="I49" s="4">
        <v>201.5</v>
      </c>
      <c r="J49" s="2">
        <v>96</v>
      </c>
      <c r="K49" s="2">
        <v>98</v>
      </c>
      <c r="L49" s="2">
        <v>8</v>
      </c>
      <c r="M49" t="s">
        <v>6958</v>
      </c>
    </row>
    <row r="50" spans="1:20" x14ac:dyDescent="0.25">
      <c r="A50" s="6" t="s">
        <v>17</v>
      </c>
      <c r="B50" t="s">
        <v>4501</v>
      </c>
      <c r="E50" s="4">
        <v>150.03</v>
      </c>
      <c r="F50" s="4">
        <v>150.37</v>
      </c>
      <c r="G50" s="5">
        <f t="shared" si="0"/>
        <v>-2.261089313027887E-3</v>
      </c>
      <c r="H50" s="4">
        <v>148</v>
      </c>
      <c r="I50" s="4">
        <v>144.63</v>
      </c>
      <c r="J50" s="2">
        <v>92</v>
      </c>
      <c r="K50" s="2">
        <v>92</v>
      </c>
      <c r="L50" s="2"/>
      <c r="M50" t="s">
        <v>6959</v>
      </c>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6931</v>
      </c>
      <c r="C60" s="18" t="s">
        <v>6938</v>
      </c>
      <c r="E60" s="26">
        <v>38.29</v>
      </c>
      <c r="F60" s="26">
        <v>41.6</v>
      </c>
      <c r="G60" s="28">
        <f t="shared" ref="G60:G84" si="1">(E60-F60)/F60</f>
        <v>-7.9567307692307743E-2</v>
      </c>
      <c r="H60" s="17">
        <v>69</v>
      </c>
      <c r="I60" s="17">
        <v>83</v>
      </c>
      <c r="J60" s="44">
        <v>44587</v>
      </c>
      <c r="K60" s="49">
        <v>36.28</v>
      </c>
      <c r="L60" s="56">
        <f t="shared" ref="L60:L84" si="2">(E60-K60)/K60</f>
        <v>5.5402425578831259E-2</v>
      </c>
      <c r="M60" s="49">
        <v>38.54</v>
      </c>
      <c r="N60" s="56">
        <f t="shared" ref="N60:N84" si="3">(E60-M60)/M60</f>
        <v>-6.4867669953295277E-3</v>
      </c>
      <c r="O60" s="49">
        <v>36.229999999999997</v>
      </c>
      <c r="P60" s="56">
        <f t="shared" ref="P60:P84" si="4">(E60-O60)/O60</f>
        <v>5.6858956665746689E-2</v>
      </c>
      <c r="Q60" s="18" t="s">
        <v>6964</v>
      </c>
    </row>
    <row r="61" spans="1:20" x14ac:dyDescent="0.25">
      <c r="A61" s="6" t="s">
        <v>12</v>
      </c>
      <c r="B61" s="18" t="s">
        <v>68</v>
      </c>
      <c r="C61" s="18" t="s">
        <v>6943</v>
      </c>
      <c r="E61" s="26">
        <v>260.66000000000003</v>
      </c>
      <c r="F61" s="26">
        <v>271.11</v>
      </c>
      <c r="G61" s="28">
        <f t="shared" si="1"/>
        <v>-3.8545239939507904E-2</v>
      </c>
      <c r="H61" s="17">
        <v>92</v>
      </c>
      <c r="I61" s="17">
        <v>85</v>
      </c>
      <c r="J61" s="44">
        <v>44595</v>
      </c>
      <c r="K61" s="49">
        <v>244.71</v>
      </c>
      <c r="L61" s="56">
        <f t="shared" si="2"/>
        <v>6.5179191696293645E-2</v>
      </c>
      <c r="M61" s="49">
        <v>256.64</v>
      </c>
      <c r="N61" s="56">
        <f t="shared" si="3"/>
        <v>1.5663965087281947E-2</v>
      </c>
      <c r="O61" s="49">
        <v>243.32</v>
      </c>
      <c r="P61" s="56">
        <f t="shared" si="4"/>
        <v>7.1264178859115707E-2</v>
      </c>
      <c r="Q61" s="18" t="s">
        <v>6944</v>
      </c>
    </row>
    <row r="62" spans="1:20" x14ac:dyDescent="0.25">
      <c r="A62" s="6" t="s">
        <v>13</v>
      </c>
      <c r="B62" s="18" t="s">
        <v>2125</v>
      </c>
      <c r="C62" s="18" t="s">
        <v>3572</v>
      </c>
      <c r="E62" s="26">
        <v>365.13</v>
      </c>
      <c r="F62" s="26">
        <v>371.08</v>
      </c>
      <c r="G62" s="28">
        <f t="shared" si="1"/>
        <v>-1.6034278322733613E-2</v>
      </c>
      <c r="H62" s="17">
        <v>89</v>
      </c>
      <c r="I62" s="17">
        <v>90</v>
      </c>
      <c r="J62" s="44">
        <v>44608</v>
      </c>
      <c r="K62" s="49">
        <v>311.98</v>
      </c>
      <c r="L62" s="56">
        <f t="shared" si="2"/>
        <v>0.17036348483877164</v>
      </c>
      <c r="M62" s="49">
        <v>345.97</v>
      </c>
      <c r="N62" s="56">
        <f t="shared" si="3"/>
        <v>5.5380524322918075E-2</v>
      </c>
      <c r="O62" s="49">
        <v>309.04000000000002</v>
      </c>
      <c r="P62" s="56">
        <f t="shared" si="4"/>
        <v>0.18149754077142108</v>
      </c>
      <c r="Q62" s="18" t="s">
        <v>6960</v>
      </c>
      <c r="S62" s="18"/>
    </row>
    <row r="63" spans="1:20" x14ac:dyDescent="0.25">
      <c r="A63" s="6" t="s">
        <v>14</v>
      </c>
      <c r="B63" s="18" t="s">
        <v>4459</v>
      </c>
      <c r="C63" s="18" t="s">
        <v>4467</v>
      </c>
      <c r="E63" s="26">
        <v>108.37</v>
      </c>
      <c r="F63" s="26">
        <v>107.27</v>
      </c>
      <c r="G63" s="28">
        <f t="shared" si="1"/>
        <v>1.0254497995711835E-2</v>
      </c>
      <c r="H63" s="17">
        <v>31</v>
      </c>
      <c r="I63" s="17">
        <v>85</v>
      </c>
      <c r="J63" s="44">
        <v>44617</v>
      </c>
      <c r="K63" s="49">
        <v>105.69</v>
      </c>
      <c r="L63" s="56">
        <f t="shared" si="2"/>
        <v>2.5357176648689628E-2</v>
      </c>
      <c r="M63" s="49">
        <v>109.54</v>
      </c>
      <c r="N63" s="56">
        <f t="shared" si="3"/>
        <v>-1.0681029760817981E-2</v>
      </c>
      <c r="O63" s="49">
        <v>105.19</v>
      </c>
      <c r="P63" s="56">
        <f t="shared" si="4"/>
        <v>3.0231010552333938E-2</v>
      </c>
      <c r="Q63" s="18" t="s">
        <v>6963</v>
      </c>
      <c r="T63" s="18"/>
    </row>
    <row r="64" spans="1:20" x14ac:dyDescent="0.25">
      <c r="A64" s="6" t="s">
        <v>15</v>
      </c>
      <c r="B64" s="18" t="s">
        <v>4088</v>
      </c>
      <c r="C64" s="18" t="s">
        <v>6759</v>
      </c>
      <c r="E64" s="26">
        <v>175.11</v>
      </c>
      <c r="F64" s="26">
        <v>172.9</v>
      </c>
      <c r="G64" s="28">
        <f t="shared" si="1"/>
        <v>1.2781954887218091E-2</v>
      </c>
      <c r="H64" s="17">
        <v>23</v>
      </c>
      <c r="I64" s="17">
        <v>87</v>
      </c>
      <c r="J64" s="44">
        <v>44532</v>
      </c>
      <c r="K64" s="49">
        <v>167.68</v>
      </c>
      <c r="L64" s="56">
        <f t="shared" si="2"/>
        <v>4.4310591603053472E-2</v>
      </c>
      <c r="M64" s="49">
        <v>175.15</v>
      </c>
      <c r="N64" s="56">
        <f t="shared" si="3"/>
        <v>-2.2837567799024859E-4</v>
      </c>
      <c r="O64" s="49">
        <v>166.48</v>
      </c>
      <c r="P64" s="56">
        <f t="shared" si="4"/>
        <v>5.1838058625660884E-2</v>
      </c>
      <c r="Q64" s="18" t="s">
        <v>6965</v>
      </c>
    </row>
    <row r="65" spans="1:17" x14ac:dyDescent="0.25">
      <c r="A65" s="6" t="s">
        <v>16</v>
      </c>
      <c r="B65" s="18" t="s">
        <v>6119</v>
      </c>
      <c r="C65" s="18" t="s">
        <v>6123</v>
      </c>
      <c r="E65" s="26">
        <v>25.01</v>
      </c>
      <c r="F65" s="26">
        <v>24.63</v>
      </c>
      <c r="G65" s="28">
        <f t="shared" si="1"/>
        <v>1.542833942346742E-2</v>
      </c>
      <c r="H65" s="17">
        <v>95</v>
      </c>
      <c r="I65" s="17">
        <v>89</v>
      </c>
      <c r="J65" s="44">
        <v>44616</v>
      </c>
      <c r="K65" s="49">
        <v>23.31</v>
      </c>
      <c r="L65" s="56">
        <f t="shared" si="2"/>
        <v>7.2930072930073059E-2</v>
      </c>
      <c r="M65" s="49">
        <v>24.5</v>
      </c>
      <c r="N65" s="56">
        <f t="shared" si="3"/>
        <v>2.0816326530612307E-2</v>
      </c>
      <c r="O65" s="49">
        <v>23.06</v>
      </c>
      <c r="P65" s="56">
        <f t="shared" si="4"/>
        <v>8.4562012142237769E-2</v>
      </c>
      <c r="Q65" s="18" t="s">
        <v>6919</v>
      </c>
    </row>
    <row r="66" spans="1:17" x14ac:dyDescent="0.25">
      <c r="A66" s="6" t="s">
        <v>17</v>
      </c>
      <c r="B66" s="18" t="s">
        <v>2653</v>
      </c>
      <c r="C66" s="18" t="s">
        <v>2662</v>
      </c>
      <c r="E66" s="26">
        <v>688.37</v>
      </c>
      <c r="F66" s="26">
        <v>677.76</v>
      </c>
      <c r="G66" s="28">
        <f t="shared" si="1"/>
        <v>1.5654508970727121E-2</v>
      </c>
      <c r="H66" s="17">
        <v>93</v>
      </c>
      <c r="I66" s="17">
        <v>87</v>
      </c>
      <c r="J66" s="44">
        <v>44546</v>
      </c>
      <c r="K66" s="49">
        <v>634.41999999999996</v>
      </c>
      <c r="L66" s="56">
        <f t="shared" si="2"/>
        <v>8.5038302701680349E-2</v>
      </c>
      <c r="M66" s="49">
        <v>654.98</v>
      </c>
      <c r="N66" s="56">
        <f t="shared" si="3"/>
        <v>5.0978655836819424E-2</v>
      </c>
      <c r="O66" s="49">
        <v>629.46</v>
      </c>
      <c r="P66" s="56">
        <f t="shared" si="4"/>
        <v>9.358815492644483E-2</v>
      </c>
      <c r="Q66" s="18" t="s">
        <v>6983</v>
      </c>
    </row>
    <row r="67" spans="1:17" x14ac:dyDescent="0.25">
      <c r="A67" s="6" t="s">
        <v>18</v>
      </c>
      <c r="B67" s="18" t="s">
        <v>3110</v>
      </c>
      <c r="C67" s="18" t="s">
        <v>6985</v>
      </c>
      <c r="E67" s="26">
        <v>268.12</v>
      </c>
      <c r="F67" s="26">
        <v>263.69</v>
      </c>
      <c r="G67" s="28">
        <f t="shared" si="1"/>
        <v>1.6800030338655264E-2</v>
      </c>
      <c r="H67" s="17">
        <v>93</v>
      </c>
      <c r="I67" s="17">
        <v>85</v>
      </c>
      <c r="J67" s="44">
        <v>44602</v>
      </c>
      <c r="K67" s="49">
        <v>253.89</v>
      </c>
      <c r="L67" s="56">
        <f t="shared" si="2"/>
        <v>5.6047894757572249E-2</v>
      </c>
      <c r="M67" s="49">
        <v>257.11</v>
      </c>
      <c r="N67" s="56">
        <f t="shared" si="3"/>
        <v>4.2822138384349076E-2</v>
      </c>
      <c r="O67" s="49">
        <v>252.25</v>
      </c>
      <c r="P67" s="56">
        <f t="shared" si="4"/>
        <v>6.2913776015857306E-2</v>
      </c>
      <c r="Q67" s="18" t="s">
        <v>4850</v>
      </c>
    </row>
    <row r="68" spans="1:17" x14ac:dyDescent="0.25">
      <c r="A68" s="6" t="s">
        <v>63</v>
      </c>
      <c r="B68" s="18" t="s">
        <v>6980</v>
      </c>
      <c r="C68" s="18" t="s">
        <v>6981</v>
      </c>
      <c r="E68" s="26">
        <v>70.02</v>
      </c>
      <c r="F68" s="26">
        <v>68.83</v>
      </c>
      <c r="G68" s="28">
        <f t="shared" si="1"/>
        <v>1.728897283161409E-2</v>
      </c>
      <c r="H68" s="17">
        <v>98</v>
      </c>
      <c r="I68" s="17">
        <v>92</v>
      </c>
      <c r="J68" s="44">
        <v>44608</v>
      </c>
      <c r="K68" s="49">
        <v>63.95</v>
      </c>
      <c r="L68" s="56">
        <f t="shared" si="2"/>
        <v>9.4917904612978776E-2</v>
      </c>
      <c r="M68" s="49">
        <v>65.81</v>
      </c>
      <c r="N68" s="56">
        <f t="shared" si="3"/>
        <v>6.3972040723294238E-2</v>
      </c>
      <c r="O68" s="49">
        <v>63.66</v>
      </c>
      <c r="P68" s="56">
        <f t="shared" si="4"/>
        <v>9.9905749293119697E-2</v>
      </c>
      <c r="Q68" s="18" t="s">
        <v>6982</v>
      </c>
    </row>
    <row r="69" spans="1:17" x14ac:dyDescent="0.25">
      <c r="A69" s="6" t="s">
        <v>67</v>
      </c>
      <c r="B69" s="18" t="s">
        <v>3948</v>
      </c>
      <c r="C69" s="18" t="s">
        <v>3956</v>
      </c>
      <c r="E69" s="26">
        <v>318.49</v>
      </c>
      <c r="F69" s="26">
        <v>312.99</v>
      </c>
      <c r="G69" s="28">
        <f t="shared" si="1"/>
        <v>1.7572446404038468E-2</v>
      </c>
      <c r="H69" s="17">
        <v>3</v>
      </c>
      <c r="I69" s="17">
        <v>98</v>
      </c>
      <c r="J69" s="44">
        <v>44596</v>
      </c>
      <c r="K69" s="49">
        <v>299.86</v>
      </c>
      <c r="L69" s="56">
        <f t="shared" si="2"/>
        <v>6.2128993530314126E-2</v>
      </c>
      <c r="M69" s="49">
        <v>315.05</v>
      </c>
      <c r="N69" s="56">
        <f t="shared" si="3"/>
        <v>1.0918901761625131E-2</v>
      </c>
      <c r="O69" s="49">
        <v>294.64999999999998</v>
      </c>
      <c r="P69" s="56">
        <f t="shared" si="4"/>
        <v>8.0909553707789017E-2</v>
      </c>
      <c r="Q69" s="18" t="s">
        <v>6972</v>
      </c>
    </row>
    <row r="70" spans="1:17" x14ac:dyDescent="0.25">
      <c r="A70" s="6" t="s">
        <v>98</v>
      </c>
      <c r="B70" s="18" t="s">
        <v>6682</v>
      </c>
      <c r="C70" s="18" t="s">
        <v>6687</v>
      </c>
      <c r="E70" s="26">
        <v>136.16</v>
      </c>
      <c r="F70" s="26">
        <v>133.16999999999999</v>
      </c>
      <c r="G70" s="28">
        <f t="shared" si="1"/>
        <v>2.2452504317789362E-2</v>
      </c>
      <c r="H70" s="17">
        <v>3</v>
      </c>
      <c r="I70" s="17">
        <v>98</v>
      </c>
      <c r="J70" s="44">
        <v>44603</v>
      </c>
      <c r="K70" s="49">
        <v>141.29</v>
      </c>
      <c r="L70" s="56">
        <f t="shared" si="2"/>
        <v>-3.6308302073748994E-2</v>
      </c>
      <c r="M70" s="49">
        <v>148.46</v>
      </c>
      <c r="N70" s="56">
        <f t="shared" si="3"/>
        <v>-8.2850599488077672E-2</v>
      </c>
      <c r="O70" s="49">
        <v>138.43</v>
      </c>
      <c r="P70" s="56">
        <f t="shared" si="4"/>
        <v>-1.6398179585350069E-2</v>
      </c>
      <c r="Q70" s="18" t="s">
        <v>6975</v>
      </c>
    </row>
    <row r="71" spans="1:17" x14ac:dyDescent="0.25">
      <c r="A71" s="6" t="s">
        <v>102</v>
      </c>
      <c r="B71" s="18" t="s">
        <v>6835</v>
      </c>
      <c r="C71" s="18" t="s">
        <v>6837</v>
      </c>
      <c r="E71" s="26">
        <v>286.60000000000002</v>
      </c>
      <c r="F71" s="26">
        <v>278.23</v>
      </c>
      <c r="G71" s="28">
        <f t="shared" si="1"/>
        <v>3.0083024835567709E-2</v>
      </c>
      <c r="H71" s="17">
        <v>93</v>
      </c>
      <c r="I71" s="17">
        <v>82</v>
      </c>
      <c r="J71" s="44">
        <v>44610</v>
      </c>
      <c r="K71" s="49">
        <v>276.20999999999998</v>
      </c>
      <c r="L71" s="56">
        <f t="shared" si="2"/>
        <v>3.7616306433510896E-2</v>
      </c>
      <c r="M71" s="49">
        <v>289.41000000000003</v>
      </c>
      <c r="N71" s="56">
        <f t="shared" si="3"/>
        <v>-9.7094087972081199E-3</v>
      </c>
      <c r="O71" s="49">
        <v>275.37</v>
      </c>
      <c r="P71" s="56">
        <f t="shared" si="4"/>
        <v>4.0781493989904556E-2</v>
      </c>
      <c r="Q71" s="18" t="s">
        <v>6966</v>
      </c>
    </row>
    <row r="72" spans="1:17" x14ac:dyDescent="0.25">
      <c r="A72" s="6" t="s">
        <v>106</v>
      </c>
      <c r="B72" s="18" t="s">
        <v>6375</v>
      </c>
      <c r="C72" s="18" t="s">
        <v>6382</v>
      </c>
      <c r="E72" s="26">
        <v>160.55000000000001</v>
      </c>
      <c r="F72" s="26">
        <v>153.16999999999999</v>
      </c>
      <c r="G72" s="28">
        <f t="shared" si="1"/>
        <v>4.8181758830058263E-2</v>
      </c>
      <c r="H72" s="17">
        <v>96</v>
      </c>
      <c r="I72" s="17">
        <v>82</v>
      </c>
      <c r="J72" s="44">
        <v>44588</v>
      </c>
      <c r="K72" s="49">
        <v>148.37</v>
      </c>
      <c r="L72" s="56">
        <f t="shared" si="2"/>
        <v>8.2092067129473659E-2</v>
      </c>
      <c r="M72" s="49">
        <v>151.22999999999999</v>
      </c>
      <c r="N72" s="56">
        <f t="shared" si="3"/>
        <v>6.1627983865635269E-2</v>
      </c>
      <c r="O72" s="49">
        <v>147.37</v>
      </c>
      <c r="P72" s="56">
        <f t="shared" si="4"/>
        <v>8.9434756056185158E-2</v>
      </c>
      <c r="Q72" s="18" t="s">
        <v>6984</v>
      </c>
    </row>
    <row r="73" spans="1:17" x14ac:dyDescent="0.25">
      <c r="A73" s="6" t="s">
        <v>238</v>
      </c>
      <c r="B73" s="18" t="s">
        <v>6886</v>
      </c>
      <c r="C73" s="18" t="s">
        <v>6890</v>
      </c>
      <c r="E73" s="26">
        <v>71.260000000000005</v>
      </c>
      <c r="F73" s="26">
        <v>67.930000000000007</v>
      </c>
      <c r="G73" s="28">
        <f t="shared" si="1"/>
        <v>4.9021051081996142E-2</v>
      </c>
      <c r="H73" s="17">
        <v>72</v>
      </c>
      <c r="I73" s="17">
        <v>93</v>
      </c>
      <c r="J73" s="44">
        <v>44601</v>
      </c>
      <c r="K73" s="49">
        <v>66.040000000000006</v>
      </c>
      <c r="L73" s="56">
        <f t="shared" si="2"/>
        <v>7.9043004239854608E-2</v>
      </c>
      <c r="M73" s="49">
        <v>69.02</v>
      </c>
      <c r="N73" s="56">
        <f t="shared" si="3"/>
        <v>3.2454361054766866E-2</v>
      </c>
      <c r="O73" s="49">
        <v>65.650000000000006</v>
      </c>
      <c r="P73" s="56">
        <f t="shared" si="4"/>
        <v>8.545316070068544E-2</v>
      </c>
      <c r="Q73" s="18" t="s">
        <v>6962</v>
      </c>
    </row>
    <row r="74" spans="1:17" x14ac:dyDescent="0.25">
      <c r="A74" s="6" t="s">
        <v>243</v>
      </c>
      <c r="B74" s="18" t="s">
        <v>6754</v>
      </c>
      <c r="C74" s="18" t="s">
        <v>6757</v>
      </c>
      <c r="E74" s="26">
        <v>45.42</v>
      </c>
      <c r="F74" s="26">
        <v>42.84</v>
      </c>
      <c r="G74" s="28">
        <f t="shared" si="1"/>
        <v>6.0224089635854294E-2</v>
      </c>
      <c r="H74" s="17">
        <v>92</v>
      </c>
      <c r="I74" s="17">
        <v>86</v>
      </c>
      <c r="J74" s="44">
        <v>44579</v>
      </c>
      <c r="K74" s="49">
        <v>45.11</v>
      </c>
      <c r="L74" s="56">
        <f t="shared" si="2"/>
        <v>6.872090445577528E-3</v>
      </c>
      <c r="M74" s="49">
        <v>46.61</v>
      </c>
      <c r="N74" s="56">
        <f t="shared" si="3"/>
        <v>-2.5531001930916064E-2</v>
      </c>
      <c r="O74" s="49">
        <v>44.8</v>
      </c>
      <c r="P74" s="56">
        <f t="shared" si="4"/>
        <v>1.3839285714285816E-2</v>
      </c>
      <c r="Q74" s="18" t="s">
        <v>6971</v>
      </c>
    </row>
    <row r="75" spans="1:17" x14ac:dyDescent="0.25">
      <c r="A75" s="6" t="s">
        <v>263</v>
      </c>
      <c r="B75" s="18" t="s">
        <v>31</v>
      </c>
      <c r="C75" s="18" t="s">
        <v>3192</v>
      </c>
      <c r="E75" s="26">
        <v>569.77</v>
      </c>
      <c r="F75" s="26">
        <v>525</v>
      </c>
      <c r="G75" s="28">
        <f t="shared" si="1"/>
        <v>8.5276190476190436E-2</v>
      </c>
      <c r="H75" s="17">
        <v>17</v>
      </c>
      <c r="I75" s="17">
        <v>97</v>
      </c>
      <c r="J75" s="44">
        <v>44538</v>
      </c>
      <c r="K75" s="49">
        <v>514.77</v>
      </c>
      <c r="L75" s="56">
        <f t="shared" si="2"/>
        <v>0.10684383316821106</v>
      </c>
      <c r="M75" s="49">
        <v>544.4</v>
      </c>
      <c r="N75" s="56">
        <f t="shared" si="3"/>
        <v>4.660176340925791E-2</v>
      </c>
      <c r="O75" s="49">
        <v>508.7</v>
      </c>
      <c r="P75" s="56">
        <f t="shared" si="4"/>
        <v>0.12005111067426773</v>
      </c>
      <c r="Q75" s="18" t="s">
        <v>6968</v>
      </c>
    </row>
    <row r="76" spans="1:17" x14ac:dyDescent="0.25">
      <c r="A76" s="6" t="s">
        <v>267</v>
      </c>
      <c r="B76" s="18" t="s">
        <v>5625</v>
      </c>
      <c r="C76" s="18" t="s">
        <v>6885</v>
      </c>
      <c r="E76" s="26">
        <v>111.59</v>
      </c>
      <c r="F76" s="26">
        <v>102.49</v>
      </c>
      <c r="G76" s="28">
        <f t="shared" si="1"/>
        <v>8.8789150160991398E-2</v>
      </c>
      <c r="H76" s="17">
        <v>99</v>
      </c>
      <c r="I76" s="17">
        <v>97</v>
      </c>
      <c r="J76" s="44">
        <v>44594</v>
      </c>
      <c r="K76" s="49">
        <v>95.39</v>
      </c>
      <c r="L76" s="56">
        <f t="shared" si="2"/>
        <v>0.16982912254953353</v>
      </c>
      <c r="M76" s="49">
        <v>101.83</v>
      </c>
      <c r="N76" s="56">
        <f t="shared" si="3"/>
        <v>9.5846017872925515E-2</v>
      </c>
      <c r="O76" s="49">
        <v>94.44</v>
      </c>
      <c r="P76" s="56">
        <f t="shared" si="4"/>
        <v>0.18159678102498947</v>
      </c>
      <c r="Q76" s="18" t="s">
        <v>6961</v>
      </c>
    </row>
    <row r="77" spans="1:17" x14ac:dyDescent="0.25">
      <c r="A77" s="6" t="s">
        <v>404</v>
      </c>
      <c r="B77" s="18" t="s">
        <v>397</v>
      </c>
      <c r="C77" s="18" t="s">
        <v>398</v>
      </c>
      <c r="E77" s="26">
        <v>301.29000000000002</v>
      </c>
      <c r="F77" s="26">
        <v>275.22000000000003</v>
      </c>
      <c r="G77" s="28">
        <f t="shared" si="1"/>
        <v>9.4724220623501165E-2</v>
      </c>
      <c r="H77" s="17">
        <v>89</v>
      </c>
      <c r="I77" s="17">
        <v>83</v>
      </c>
      <c r="J77" s="44">
        <v>44531</v>
      </c>
      <c r="K77" s="49">
        <v>289.29000000000002</v>
      </c>
      <c r="L77" s="56">
        <f t="shared" si="2"/>
        <v>4.1480866950119252E-2</v>
      </c>
      <c r="M77" s="49">
        <v>300.74</v>
      </c>
      <c r="N77" s="56">
        <f t="shared" si="3"/>
        <v>1.8288222384784576E-3</v>
      </c>
      <c r="O77" s="49">
        <v>285.87</v>
      </c>
      <c r="P77" s="56">
        <f t="shared" si="4"/>
        <v>5.3940602371707475E-2</v>
      </c>
      <c r="Q77" s="18" t="s">
        <v>6973</v>
      </c>
    </row>
    <row r="78" spans="1:17" x14ac:dyDescent="0.25">
      <c r="A78" s="6" t="s">
        <v>619</v>
      </c>
      <c r="B78" s="18" t="s">
        <v>4672</v>
      </c>
      <c r="C78" s="18" t="s">
        <v>6224</v>
      </c>
      <c r="E78" s="26">
        <v>77.09</v>
      </c>
      <c r="F78" s="26">
        <v>69.72</v>
      </c>
      <c r="G78" s="28">
        <f t="shared" si="1"/>
        <v>0.10570854847963289</v>
      </c>
      <c r="H78" s="17">
        <v>57</v>
      </c>
      <c r="I78" s="17">
        <v>94</v>
      </c>
      <c r="J78" s="44">
        <v>44614</v>
      </c>
      <c r="K78" s="49">
        <v>68.87</v>
      </c>
      <c r="L78" s="56">
        <f t="shared" si="2"/>
        <v>0.11935530710033394</v>
      </c>
      <c r="M78" s="49">
        <v>72.67</v>
      </c>
      <c r="N78" s="56">
        <f t="shared" si="3"/>
        <v>6.0822898032200381E-2</v>
      </c>
      <c r="O78" s="49">
        <v>68.11</v>
      </c>
      <c r="P78" s="56">
        <f t="shared" si="4"/>
        <v>0.13184554397298492</v>
      </c>
      <c r="Q78" s="18" t="s">
        <v>6967</v>
      </c>
    </row>
    <row r="79" spans="1:17" x14ac:dyDescent="0.25">
      <c r="A79" s="6" t="s">
        <v>831</v>
      </c>
      <c r="B79" s="18" t="s">
        <v>6656</v>
      </c>
      <c r="C79" s="18" t="s">
        <v>6662</v>
      </c>
      <c r="E79" s="26">
        <v>91.99</v>
      </c>
      <c r="F79" s="26">
        <v>82.56</v>
      </c>
      <c r="G79" s="28">
        <f t="shared" si="1"/>
        <v>0.11421996124030999</v>
      </c>
      <c r="H79" s="17">
        <v>82</v>
      </c>
      <c r="I79" s="17">
        <v>91</v>
      </c>
      <c r="J79" s="44">
        <v>44532</v>
      </c>
      <c r="K79" s="49">
        <v>82.76</v>
      </c>
      <c r="L79" s="56">
        <f t="shared" si="2"/>
        <v>0.11152730787820191</v>
      </c>
      <c r="M79" s="49">
        <v>87.67</v>
      </c>
      <c r="N79" s="56">
        <f t="shared" si="3"/>
        <v>4.9275692939431882E-2</v>
      </c>
      <c r="O79" s="49">
        <v>82</v>
      </c>
      <c r="P79" s="56">
        <f t="shared" si="4"/>
        <v>0.12182926829268287</v>
      </c>
      <c r="Q79" s="18" t="s">
        <v>6970</v>
      </c>
    </row>
    <row r="80" spans="1:17" x14ac:dyDescent="0.25">
      <c r="A80" s="6" t="s">
        <v>832</v>
      </c>
      <c r="B80" s="18" t="s">
        <v>6929</v>
      </c>
      <c r="C80" s="18" t="s">
        <v>6934</v>
      </c>
      <c r="E80" s="26">
        <v>113.47</v>
      </c>
      <c r="F80" s="26">
        <v>101.59</v>
      </c>
      <c r="G80" s="28">
        <f t="shared" si="1"/>
        <v>0.11694064376414996</v>
      </c>
      <c r="H80" s="17">
        <v>87</v>
      </c>
      <c r="I80" s="17">
        <v>99</v>
      </c>
      <c r="J80" s="44">
        <v>44630</v>
      </c>
      <c r="K80" s="49">
        <v>87.75</v>
      </c>
      <c r="L80" s="56">
        <f t="shared" si="2"/>
        <v>0.2931054131054131</v>
      </c>
      <c r="M80" s="49">
        <v>96.72</v>
      </c>
      <c r="N80" s="56">
        <f t="shared" si="3"/>
        <v>0.17318031430934658</v>
      </c>
      <c r="O80" s="49">
        <v>86.71</v>
      </c>
      <c r="P80" s="56">
        <f t="shared" si="4"/>
        <v>0.30861492330757706</v>
      </c>
      <c r="Q80" s="18" t="s">
        <v>6969</v>
      </c>
    </row>
    <row r="81" spans="1:17" x14ac:dyDescent="0.25">
      <c r="A81" s="6" t="s">
        <v>906</v>
      </c>
      <c r="B81" s="18" t="s">
        <v>6709</v>
      </c>
      <c r="C81" s="18" t="s">
        <v>6718</v>
      </c>
      <c r="E81" s="26">
        <v>85.99</v>
      </c>
      <c r="F81" s="26">
        <v>75.11</v>
      </c>
      <c r="G81" s="28">
        <f t="shared" si="1"/>
        <v>0.14485421381973101</v>
      </c>
      <c r="H81" s="17">
        <v>85</v>
      </c>
      <c r="I81" s="17">
        <v>99</v>
      </c>
      <c r="J81" s="44">
        <v>44616</v>
      </c>
      <c r="K81" s="49">
        <v>73.489999999999995</v>
      </c>
      <c r="L81" s="56">
        <f t="shared" si="2"/>
        <v>0.17009116886651246</v>
      </c>
      <c r="M81" s="49">
        <v>80.260000000000005</v>
      </c>
      <c r="N81" s="56">
        <f t="shared" si="3"/>
        <v>7.1392972838275476E-2</v>
      </c>
      <c r="O81" s="49">
        <v>72.34</v>
      </c>
      <c r="P81" s="56">
        <f t="shared" si="4"/>
        <v>0.18869228642521413</v>
      </c>
      <c r="Q81" s="18" t="s">
        <v>6976</v>
      </c>
    </row>
    <row r="82" spans="1:17" x14ac:dyDescent="0.25">
      <c r="A82" s="6" t="s">
        <v>913</v>
      </c>
      <c r="B82" s="18" t="s">
        <v>6836</v>
      </c>
      <c r="C82" s="18" t="s">
        <v>6840</v>
      </c>
      <c r="E82" s="26">
        <v>281.45999999999998</v>
      </c>
      <c r="F82" s="26">
        <v>244.36</v>
      </c>
      <c r="G82" s="28">
        <f t="shared" si="1"/>
        <v>0.15182517596988035</v>
      </c>
      <c r="H82" s="17">
        <v>46</v>
      </c>
      <c r="I82" s="17">
        <v>96</v>
      </c>
      <c r="J82" s="44">
        <v>44609</v>
      </c>
      <c r="K82" s="49">
        <v>242.83</v>
      </c>
      <c r="L82" s="56">
        <f t="shared" si="2"/>
        <v>0.15908248568957692</v>
      </c>
      <c r="M82" s="49">
        <v>263.14999999999998</v>
      </c>
      <c r="N82" s="56">
        <f t="shared" si="3"/>
        <v>6.9580087402622087E-2</v>
      </c>
      <c r="O82" s="49">
        <v>240.23</v>
      </c>
      <c r="P82" s="56">
        <f t="shared" si="4"/>
        <v>0.17162719060899967</v>
      </c>
      <c r="Q82" s="18" t="s">
        <v>6873</v>
      </c>
    </row>
    <row r="83" spans="1:17" x14ac:dyDescent="0.25">
      <c r="A83" s="6" t="s">
        <v>976</v>
      </c>
      <c r="B83" s="18" t="s">
        <v>138</v>
      </c>
      <c r="C83" s="18" t="s">
        <v>710</v>
      </c>
      <c r="E83" s="26">
        <v>107.79</v>
      </c>
      <c r="F83" s="26">
        <v>90</v>
      </c>
      <c r="G83" s="28">
        <f t="shared" si="1"/>
        <v>0.19766666666666674</v>
      </c>
      <c r="H83" s="17">
        <v>99</v>
      </c>
      <c r="I83" s="17">
        <v>93</v>
      </c>
      <c r="J83" s="44">
        <v>44610</v>
      </c>
      <c r="K83" s="49">
        <v>79.45</v>
      </c>
      <c r="L83" s="56">
        <f t="shared" si="2"/>
        <v>0.35670232850849592</v>
      </c>
      <c r="M83" s="49">
        <v>91.56</v>
      </c>
      <c r="N83" s="56">
        <f t="shared" si="3"/>
        <v>0.17726081258191353</v>
      </c>
      <c r="O83" s="49">
        <v>78.94</v>
      </c>
      <c r="P83" s="56">
        <f t="shared" si="4"/>
        <v>0.3654674436280721</v>
      </c>
      <c r="Q83" s="18" t="s">
        <v>6974</v>
      </c>
    </row>
    <row r="84" spans="1:17" x14ac:dyDescent="0.25">
      <c r="A84" s="6" t="s">
        <v>1082</v>
      </c>
      <c r="B84" s="18" t="s">
        <v>6710</v>
      </c>
      <c r="C84" s="18" t="s">
        <v>6720</v>
      </c>
      <c r="E84" s="26">
        <v>190.01</v>
      </c>
      <c r="F84" s="26">
        <v>144.59</v>
      </c>
      <c r="G84" s="28">
        <f t="shared" si="1"/>
        <v>0.31412960785669813</v>
      </c>
      <c r="H84" s="17">
        <v>26</v>
      </c>
      <c r="I84" s="17">
        <v>96</v>
      </c>
      <c r="J84" s="44">
        <v>44596</v>
      </c>
      <c r="K84" s="49">
        <v>151.62</v>
      </c>
      <c r="L84" s="56">
        <f t="shared" si="2"/>
        <v>0.25319878643978355</v>
      </c>
      <c r="M84" s="49">
        <v>171.9</v>
      </c>
      <c r="N84" s="56">
        <f t="shared" si="3"/>
        <v>0.1053519488074461</v>
      </c>
      <c r="O84" s="49">
        <v>148.09</v>
      </c>
      <c r="P84" s="56">
        <f t="shared" si="4"/>
        <v>0.28307110540887287</v>
      </c>
      <c r="Q84" s="18" t="s">
        <v>6977</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60:Q84">
    <sortCondition ref="G60:G84"/>
  </sortState>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B9E5-8C33-466C-A841-C0359875CC07}">
  <dimension ref="A1:T99"/>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44519</v>
      </c>
      <c r="I3" s="2"/>
      <c r="J3" s="44">
        <v>44522</v>
      </c>
      <c r="K3" s="43">
        <v>44523</v>
      </c>
      <c r="L3" s="43">
        <v>44524</v>
      </c>
      <c r="M3" s="43">
        <v>44525</v>
      </c>
      <c r="N3" s="43">
        <v>44526</v>
      </c>
      <c r="P3" t="s">
        <v>1973</v>
      </c>
    </row>
    <row r="4" spans="1:16" ht="15.75" thickBot="1" x14ac:dyDescent="0.3">
      <c r="A4" t="s">
        <v>0</v>
      </c>
      <c r="C4" s="10">
        <v>44522</v>
      </c>
      <c r="D4" s="11" t="s">
        <v>66</v>
      </c>
      <c r="E4" s="10">
        <v>44526</v>
      </c>
      <c r="J4" s="2" t="s">
        <v>58</v>
      </c>
      <c r="K4" s="2" t="s">
        <v>59</v>
      </c>
      <c r="L4" s="2" t="s">
        <v>60</v>
      </c>
      <c r="M4" s="2" t="s">
        <v>61</v>
      </c>
      <c r="N4" s="2" t="s">
        <v>62</v>
      </c>
    </row>
    <row r="5" spans="1:16" ht="15.75" thickBot="1" x14ac:dyDescent="0.3">
      <c r="G5" t="s">
        <v>57</v>
      </c>
      <c r="H5" s="8">
        <v>16045.27</v>
      </c>
      <c r="J5" s="16">
        <v>15854.76</v>
      </c>
      <c r="K5" s="16">
        <v>15775.14</v>
      </c>
      <c r="L5" s="16">
        <v>15845.23</v>
      </c>
      <c r="M5" s="16" t="s">
        <v>168</v>
      </c>
      <c r="N5" s="16">
        <v>15491.66</v>
      </c>
      <c r="P5" s="5">
        <f>(N5-H5)/H5</f>
        <v>-3.4503003065701018E-2</v>
      </c>
    </row>
    <row r="6" spans="1:16" ht="15.75" thickBot="1" x14ac:dyDescent="0.3">
      <c r="A6" t="s">
        <v>2</v>
      </c>
      <c r="C6" s="33" t="s">
        <v>6732</v>
      </c>
      <c r="D6" s="1"/>
      <c r="E6" s="1"/>
      <c r="G6" t="s">
        <v>3680</v>
      </c>
      <c r="H6" s="9">
        <v>4695.8999999999996</v>
      </c>
      <c r="J6" s="16">
        <v>4682.8999999999996</v>
      </c>
      <c r="K6" s="21">
        <v>4690.7</v>
      </c>
      <c r="L6" s="21">
        <v>4701.46</v>
      </c>
      <c r="M6" s="16" t="s">
        <v>168</v>
      </c>
      <c r="N6" s="16">
        <v>4594.8100000000004</v>
      </c>
      <c r="P6" s="5">
        <f>(N6-H6)/H6</f>
        <v>-2.1527289763410475E-2</v>
      </c>
    </row>
    <row r="7" spans="1:16" x14ac:dyDescent="0.25">
      <c r="C7" s="12"/>
      <c r="J7" s="12"/>
    </row>
    <row r="8" spans="1:16" x14ac:dyDescent="0.25">
      <c r="C8" s="12"/>
      <c r="J8" s="12"/>
    </row>
    <row r="9" spans="1:16" x14ac:dyDescent="0.25">
      <c r="A9" t="s">
        <v>3</v>
      </c>
      <c r="C9" t="s">
        <v>7024</v>
      </c>
      <c r="J9" s="18"/>
    </row>
    <row r="10" spans="1:16" x14ac:dyDescent="0.25">
      <c r="C10" t="s">
        <v>7025</v>
      </c>
      <c r="J10" s="18"/>
    </row>
    <row r="11" spans="1:16" x14ac:dyDescent="0.25">
      <c r="C11" s="18" t="s">
        <v>7026</v>
      </c>
      <c r="J11" s="18"/>
    </row>
    <row r="12" spans="1:16" x14ac:dyDescent="0.25">
      <c r="C12" t="s">
        <v>7027</v>
      </c>
      <c r="J12" s="18"/>
    </row>
    <row r="13" spans="1:16" x14ac:dyDescent="0.25">
      <c r="C13" t="s">
        <v>7028</v>
      </c>
      <c r="J13" s="18"/>
    </row>
    <row r="14" spans="1:16" x14ac:dyDescent="0.25">
      <c r="C14" t="s">
        <v>7029</v>
      </c>
      <c r="J14" s="18"/>
    </row>
    <row r="15" spans="1:16" x14ac:dyDescent="0.25">
      <c r="C15" t="s">
        <v>7030</v>
      </c>
      <c r="J15" s="18"/>
    </row>
    <row r="16" spans="1:16" x14ac:dyDescent="0.25">
      <c r="C16" t="s">
        <v>7031</v>
      </c>
      <c r="J16" s="18"/>
    </row>
    <row r="17" spans="3:10" x14ac:dyDescent="0.25">
      <c r="J17" s="18"/>
    </row>
    <row r="18" spans="3:10" x14ac:dyDescent="0.25">
      <c r="C18" s="12"/>
      <c r="J18" s="18"/>
    </row>
    <row r="19" spans="3:10" x14ac:dyDescent="0.25">
      <c r="C19" s="12"/>
      <c r="J19" s="18"/>
    </row>
    <row r="20" spans="3:10" x14ac:dyDescent="0.25">
      <c r="C20" s="12"/>
      <c r="J20" s="18"/>
    </row>
    <row r="21" spans="3:10" x14ac:dyDescent="0.25">
      <c r="C21" s="12" t="s">
        <v>7005</v>
      </c>
      <c r="J21" s="18"/>
    </row>
    <row r="22" spans="3:10" x14ac:dyDescent="0.25">
      <c r="C22" s="12"/>
      <c r="J22" s="18"/>
    </row>
    <row r="23" spans="3:10" x14ac:dyDescent="0.25">
      <c r="F23" s="2" t="s">
        <v>6502</v>
      </c>
      <c r="J23" s="18"/>
    </row>
    <row r="24" spans="3:10" x14ac:dyDescent="0.25">
      <c r="C24" t="s">
        <v>3391</v>
      </c>
      <c r="D24" s="5">
        <v>0.33950000000000002</v>
      </c>
      <c r="E24" s="7"/>
      <c r="F24" s="2" t="s">
        <v>6503</v>
      </c>
      <c r="I24" s="5"/>
      <c r="J24" s="18"/>
    </row>
    <row r="25" spans="3:10" x14ac:dyDescent="0.25">
      <c r="D25" s="5"/>
      <c r="E25" s="7"/>
      <c r="I25" s="5"/>
      <c r="J25" s="18"/>
    </row>
    <row r="26" spans="3:10" x14ac:dyDescent="0.25">
      <c r="D26" s="5"/>
      <c r="E26" s="7"/>
      <c r="F26" s="57"/>
      <c r="I26" s="5"/>
      <c r="J26" s="18"/>
    </row>
    <row r="27" spans="3:10" x14ac:dyDescent="0.25">
      <c r="C27" t="s">
        <v>706</v>
      </c>
      <c r="D27" s="5">
        <v>8.1799999999999998E-2</v>
      </c>
      <c r="E27" s="7"/>
      <c r="F27" s="57">
        <v>-4.6600000000000003E-2</v>
      </c>
      <c r="I27" s="5"/>
      <c r="J27" s="18"/>
    </row>
    <row r="28" spans="3:10" x14ac:dyDescent="0.25">
      <c r="C28" t="s">
        <v>311</v>
      </c>
      <c r="D28" s="5">
        <v>0.1171</v>
      </c>
      <c r="E28" s="7"/>
      <c r="F28" s="57">
        <v>-0.1067</v>
      </c>
      <c r="I28" s="5"/>
      <c r="J28" s="18"/>
    </row>
    <row r="29" spans="3:10" x14ac:dyDescent="0.25">
      <c r="C29" t="s">
        <v>6801</v>
      </c>
      <c r="D29" s="5">
        <v>5.1799999999999999E-2</v>
      </c>
      <c r="F29" s="57">
        <v>-2.52E-2</v>
      </c>
      <c r="I29" s="5"/>
      <c r="J29" s="18"/>
    </row>
    <row r="30" spans="3:10" x14ac:dyDescent="0.25">
      <c r="C30" t="s">
        <v>6858</v>
      </c>
      <c r="D30" s="5">
        <v>0.1147</v>
      </c>
      <c r="F30" s="57">
        <v>-8.2100000000000006E-2</v>
      </c>
      <c r="I30" s="5"/>
      <c r="J30" s="18"/>
    </row>
    <row r="31" spans="3:10" x14ac:dyDescent="0.25">
      <c r="C31" t="s">
        <v>6707</v>
      </c>
      <c r="D31" s="5">
        <v>8.2000000000000003E-2</v>
      </c>
      <c r="E31" s="27"/>
      <c r="F31" s="57">
        <v>-2.7099999999999999E-2</v>
      </c>
      <c r="I31" s="5"/>
      <c r="J31" s="18"/>
    </row>
    <row r="32" spans="3:10" x14ac:dyDescent="0.25">
      <c r="C32" t="s">
        <v>4006</v>
      </c>
      <c r="D32" s="5">
        <v>0.13500000000000001</v>
      </c>
      <c r="E32" s="27"/>
      <c r="F32" s="57">
        <v>-7.5999999999999998E-2</v>
      </c>
      <c r="I32" s="5"/>
      <c r="J32" s="18"/>
    </row>
    <row r="33" spans="1:19" x14ac:dyDescent="0.25">
      <c r="C33" t="s">
        <v>4501</v>
      </c>
      <c r="D33" s="5">
        <v>7.8100000000000003E-2</v>
      </c>
      <c r="E33" s="27"/>
      <c r="F33" s="57">
        <v>-4.4900000000000002E-2</v>
      </c>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B44" t="s">
        <v>706</v>
      </c>
      <c r="E44" s="4">
        <v>326.56</v>
      </c>
      <c r="F44" s="4">
        <v>325.02</v>
      </c>
      <c r="G44" s="5">
        <f t="shared" ref="G44:G50" si="0">(E44-F44)/F44</f>
        <v>4.7381699587718314E-3</v>
      </c>
      <c r="H44" s="4">
        <v>328</v>
      </c>
      <c r="I44" s="4">
        <v>321.89999999999998</v>
      </c>
      <c r="J44" s="2">
        <v>97</v>
      </c>
      <c r="K44" s="2">
        <v>91</v>
      </c>
      <c r="L44" s="2"/>
      <c r="M44" t="s">
        <v>6994</v>
      </c>
    </row>
    <row r="45" spans="1:19" x14ac:dyDescent="0.25">
      <c r="A45" s="6" t="s">
        <v>12</v>
      </c>
      <c r="B45" t="s">
        <v>311</v>
      </c>
      <c r="E45" s="4">
        <v>174.88</v>
      </c>
      <c r="F45" s="4">
        <v>184.04</v>
      </c>
      <c r="G45" s="5">
        <f t="shared" si="0"/>
        <v>-4.9771788741577901E-2</v>
      </c>
      <c r="H45" s="4">
        <v>183</v>
      </c>
      <c r="I45" s="4">
        <v>171.34</v>
      </c>
      <c r="J45" s="2">
        <v>86</v>
      </c>
      <c r="K45" s="2">
        <v>28</v>
      </c>
      <c r="M45" t="s">
        <v>6995</v>
      </c>
    </row>
    <row r="46" spans="1:19" x14ac:dyDescent="0.25">
      <c r="A46" s="6" t="s">
        <v>13</v>
      </c>
      <c r="B46" t="s">
        <v>6801</v>
      </c>
      <c r="E46" s="4">
        <v>58.7</v>
      </c>
      <c r="F46" s="4">
        <v>57.1</v>
      </c>
      <c r="G46" s="5">
        <f t="shared" si="0"/>
        <v>2.8021015761821391E-2</v>
      </c>
      <c r="H46" s="4">
        <v>57</v>
      </c>
      <c r="I46" s="4">
        <v>52.55</v>
      </c>
      <c r="J46" s="25">
        <v>97</v>
      </c>
      <c r="K46" s="25">
        <v>67</v>
      </c>
      <c r="L46" s="2"/>
      <c r="M46" t="s">
        <v>6996</v>
      </c>
    </row>
    <row r="47" spans="1:19" x14ac:dyDescent="0.25">
      <c r="A47" s="6" t="s">
        <v>14</v>
      </c>
      <c r="B47" t="s">
        <v>6858</v>
      </c>
      <c r="E47" s="4">
        <v>201.7</v>
      </c>
      <c r="F47" s="4">
        <v>183</v>
      </c>
      <c r="G47" s="5">
        <f t="shared" si="0"/>
        <v>0.10218579234972672</v>
      </c>
      <c r="H47" s="4">
        <v>188</v>
      </c>
      <c r="I47" s="4">
        <v>174.99</v>
      </c>
      <c r="J47" s="2">
        <v>99</v>
      </c>
      <c r="K47" s="2">
        <v>99</v>
      </c>
      <c r="M47" t="s">
        <v>6997</v>
      </c>
    </row>
    <row r="48" spans="1:19" x14ac:dyDescent="0.25">
      <c r="A48" s="6" t="s">
        <v>15</v>
      </c>
      <c r="B48" t="s">
        <v>6707</v>
      </c>
      <c r="E48" s="4">
        <v>210.06</v>
      </c>
      <c r="F48" s="4">
        <v>209.41</v>
      </c>
      <c r="G48" s="5">
        <f t="shared" si="0"/>
        <v>3.1039587412253745E-3</v>
      </c>
      <c r="H48" s="4">
        <v>210</v>
      </c>
      <c r="I48" s="4">
        <v>194.59</v>
      </c>
      <c r="J48" s="25">
        <v>93</v>
      </c>
      <c r="K48" s="25">
        <v>79</v>
      </c>
      <c r="M48" t="s">
        <v>6998</v>
      </c>
    </row>
    <row r="49" spans="1:20" x14ac:dyDescent="0.25">
      <c r="A49" s="6" t="s">
        <v>16</v>
      </c>
      <c r="B49" t="s">
        <v>4006</v>
      </c>
      <c r="E49" s="4">
        <v>247.4</v>
      </c>
      <c r="F49" s="4">
        <v>244.17</v>
      </c>
      <c r="G49" s="5">
        <f t="shared" si="0"/>
        <v>1.3228488348282009E-2</v>
      </c>
      <c r="H49" s="4">
        <v>228</v>
      </c>
      <c r="I49" s="4">
        <v>201.5</v>
      </c>
      <c r="J49" s="2">
        <v>96</v>
      </c>
      <c r="K49" s="2">
        <v>99</v>
      </c>
      <c r="L49" s="2">
        <v>10</v>
      </c>
      <c r="M49" t="s">
        <v>6999</v>
      </c>
    </row>
    <row r="50" spans="1:20" x14ac:dyDescent="0.25">
      <c r="A50" s="6" t="s">
        <v>17</v>
      </c>
      <c r="B50" t="s">
        <v>4501</v>
      </c>
      <c r="E50" s="4">
        <v>143.29</v>
      </c>
      <c r="F50" s="4">
        <v>150.37</v>
      </c>
      <c r="G50" s="5">
        <f t="shared" si="0"/>
        <v>-4.7083859812462672E-2</v>
      </c>
      <c r="H50" s="4">
        <v>148</v>
      </c>
      <c r="I50" s="4">
        <v>144.63</v>
      </c>
      <c r="J50" s="2">
        <v>89</v>
      </c>
      <c r="K50" s="2">
        <v>91</v>
      </c>
      <c r="L50" s="2"/>
      <c r="M50" t="s">
        <v>7000</v>
      </c>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6931</v>
      </c>
      <c r="C60" s="18" t="s">
        <v>6938</v>
      </c>
      <c r="E60" s="26">
        <v>37.1</v>
      </c>
      <c r="F60" s="26">
        <v>41.6</v>
      </c>
      <c r="G60" s="28">
        <f t="shared" ref="G60:G83" si="1">(E60-F60)/F60</f>
        <v>-0.10817307692307691</v>
      </c>
      <c r="H60" s="17">
        <v>70</v>
      </c>
      <c r="I60" s="17">
        <v>79</v>
      </c>
      <c r="J60" s="44">
        <v>44587</v>
      </c>
      <c r="K60" s="49">
        <v>36.700000000000003</v>
      </c>
      <c r="L60" s="56">
        <f t="shared" ref="L60:L83" si="2">(E60-K60)/K60</f>
        <v>1.0899182561307862E-2</v>
      </c>
      <c r="M60" s="49">
        <v>38.39</v>
      </c>
      <c r="N60" s="56">
        <f t="shared" ref="N60:N83" si="3">(E60-M60)/M60</f>
        <v>-3.3602500651211231E-2</v>
      </c>
      <c r="O60" s="49">
        <v>36.450000000000003</v>
      </c>
      <c r="P60" s="56">
        <f t="shared" ref="P60:P83" si="4">(E60-O60)/O60</f>
        <v>1.783264746227705E-2</v>
      </c>
      <c r="Q60" s="18" t="s">
        <v>7001</v>
      </c>
    </row>
    <row r="61" spans="1:20" x14ac:dyDescent="0.25">
      <c r="A61" s="6" t="s">
        <v>12</v>
      </c>
      <c r="B61" s="18" t="s">
        <v>2125</v>
      </c>
      <c r="C61" s="18" t="s">
        <v>3572</v>
      </c>
      <c r="E61" s="26">
        <v>341.44</v>
      </c>
      <c r="F61" s="26">
        <v>371.08</v>
      </c>
      <c r="G61" s="28">
        <f t="shared" si="1"/>
        <v>-7.987495957744957E-2</v>
      </c>
      <c r="H61" s="17">
        <v>89</v>
      </c>
      <c r="I61" s="17">
        <v>87</v>
      </c>
      <c r="J61" s="44">
        <v>44608</v>
      </c>
      <c r="K61" s="49">
        <v>317.98</v>
      </c>
      <c r="L61" s="56">
        <f t="shared" si="2"/>
        <v>7.377822504560029E-2</v>
      </c>
      <c r="M61" s="49">
        <v>346.59</v>
      </c>
      <c r="N61" s="56">
        <f t="shared" si="3"/>
        <v>-1.4859055368014016E-2</v>
      </c>
      <c r="O61" s="49">
        <v>315.02</v>
      </c>
      <c r="P61" s="56">
        <f t="shared" si="4"/>
        <v>8.3867690940257811E-2</v>
      </c>
      <c r="Q61" s="18" t="s">
        <v>7003</v>
      </c>
    </row>
    <row r="62" spans="1:20" x14ac:dyDescent="0.25">
      <c r="A62" s="6" t="s">
        <v>13</v>
      </c>
      <c r="B62" s="18" t="s">
        <v>6929</v>
      </c>
      <c r="C62" s="18" t="s">
        <v>6934</v>
      </c>
      <c r="E62" s="26">
        <v>94.56</v>
      </c>
      <c r="F62" s="26">
        <v>101.59</v>
      </c>
      <c r="G62" s="28">
        <f t="shared" si="1"/>
        <v>-6.9199724382321109E-2</v>
      </c>
      <c r="H62" s="17">
        <v>87</v>
      </c>
      <c r="I62" s="17">
        <v>99</v>
      </c>
      <c r="J62" s="44">
        <v>44630</v>
      </c>
      <c r="K62" s="49">
        <v>87.53</v>
      </c>
      <c r="L62" s="56">
        <f t="shared" si="2"/>
        <v>8.0315320461556053E-2</v>
      </c>
      <c r="M62" s="49">
        <v>97.3</v>
      </c>
      <c r="N62" s="56">
        <f t="shared" si="3"/>
        <v>-2.8160328879753289E-2</v>
      </c>
      <c r="O62" s="49">
        <v>87.17</v>
      </c>
      <c r="P62" s="56">
        <f t="shared" si="4"/>
        <v>8.477687277733166E-2</v>
      </c>
      <c r="Q62" s="18" t="s">
        <v>7020</v>
      </c>
      <c r="S62" s="18"/>
    </row>
    <row r="63" spans="1:20" x14ac:dyDescent="0.25">
      <c r="A63" s="6" t="s">
        <v>14</v>
      </c>
      <c r="B63" s="18" t="s">
        <v>6980</v>
      </c>
      <c r="C63" s="18" t="s">
        <v>6981</v>
      </c>
      <c r="E63" s="26">
        <v>69.099999999999994</v>
      </c>
      <c r="F63" s="26">
        <v>73.66</v>
      </c>
      <c r="G63" s="28">
        <f t="shared" si="1"/>
        <v>-6.1906054846592486E-2</v>
      </c>
      <c r="H63" s="17">
        <v>98</v>
      </c>
      <c r="I63" s="17">
        <v>93</v>
      </c>
      <c r="J63" s="44">
        <v>44608</v>
      </c>
      <c r="K63" s="49">
        <v>64.760000000000005</v>
      </c>
      <c r="L63" s="56">
        <f t="shared" si="2"/>
        <v>6.7016676961086916E-2</v>
      </c>
      <c r="M63" s="49">
        <v>67.38</v>
      </c>
      <c r="N63" s="56">
        <f t="shared" si="3"/>
        <v>2.5526862570495679E-2</v>
      </c>
      <c r="O63" s="49">
        <v>64.45</v>
      </c>
      <c r="P63" s="56">
        <f t="shared" si="4"/>
        <v>7.2148952676493266E-2</v>
      </c>
      <c r="Q63" s="18" t="s">
        <v>7009</v>
      </c>
      <c r="T63" s="18"/>
    </row>
    <row r="64" spans="1:20" x14ac:dyDescent="0.25">
      <c r="A64" s="6" t="s">
        <v>15</v>
      </c>
      <c r="B64" s="18" t="s">
        <v>3948</v>
      </c>
      <c r="C64" s="18" t="s">
        <v>3956</v>
      </c>
      <c r="E64" s="26">
        <v>300</v>
      </c>
      <c r="F64" s="26">
        <v>312.99</v>
      </c>
      <c r="G64" s="28">
        <f t="shared" si="1"/>
        <v>-4.1502923416083609E-2</v>
      </c>
      <c r="H64" s="17">
        <v>3</v>
      </c>
      <c r="I64" s="17">
        <v>98</v>
      </c>
      <c r="J64" s="44">
        <v>44596</v>
      </c>
      <c r="K64" s="49">
        <v>300.44</v>
      </c>
      <c r="L64" s="56">
        <f t="shared" si="2"/>
        <v>-1.4645187058980086E-3</v>
      </c>
      <c r="M64" s="49">
        <v>309.81</v>
      </c>
      <c r="N64" s="56">
        <f t="shared" si="3"/>
        <v>-3.1664568606565323E-2</v>
      </c>
      <c r="O64" s="49">
        <v>295.45999999999998</v>
      </c>
      <c r="P64" s="56">
        <f t="shared" si="4"/>
        <v>1.5365870168550805E-2</v>
      </c>
      <c r="Q64" s="18" t="s">
        <v>7010</v>
      </c>
    </row>
    <row r="65" spans="1:17" x14ac:dyDescent="0.25">
      <c r="A65" s="6" t="s">
        <v>16</v>
      </c>
      <c r="B65" s="18" t="s">
        <v>68</v>
      </c>
      <c r="C65" s="18" t="s">
        <v>6943</v>
      </c>
      <c r="E65" s="26">
        <v>260.2</v>
      </c>
      <c r="F65" s="26">
        <v>271.11</v>
      </c>
      <c r="G65" s="28">
        <f t="shared" si="1"/>
        <v>-4.0241968204787815E-2</v>
      </c>
      <c r="H65" s="17">
        <v>93</v>
      </c>
      <c r="I65" s="17">
        <v>89</v>
      </c>
      <c r="J65" s="44">
        <v>44595</v>
      </c>
      <c r="K65" s="49">
        <v>247.73</v>
      </c>
      <c r="L65" s="56">
        <f t="shared" si="2"/>
        <v>5.0337060509425581E-2</v>
      </c>
      <c r="M65" s="49">
        <v>258.08</v>
      </c>
      <c r="N65" s="56">
        <f t="shared" si="3"/>
        <v>8.2145071295722447E-3</v>
      </c>
      <c r="O65" s="49">
        <v>245.5</v>
      </c>
      <c r="P65" s="56">
        <f t="shared" si="4"/>
        <v>5.9877800407331927E-2</v>
      </c>
      <c r="Q65" s="18" t="s">
        <v>7002</v>
      </c>
    </row>
    <row r="66" spans="1:17" x14ac:dyDescent="0.25">
      <c r="A66" s="6" t="s">
        <v>17</v>
      </c>
      <c r="B66" s="18" t="s">
        <v>2653</v>
      </c>
      <c r="C66" s="18" t="s">
        <v>2662</v>
      </c>
      <c r="E66" s="26">
        <v>662.1</v>
      </c>
      <c r="F66" s="26">
        <v>677.76</v>
      </c>
      <c r="G66" s="28">
        <f t="shared" si="1"/>
        <v>-2.3105524079320067E-2</v>
      </c>
      <c r="H66" s="17">
        <v>94</v>
      </c>
      <c r="I66" s="17">
        <v>87</v>
      </c>
      <c r="J66" s="44">
        <v>44546</v>
      </c>
      <c r="K66" s="49">
        <v>635.19000000000005</v>
      </c>
      <c r="L66" s="56">
        <f t="shared" si="2"/>
        <v>4.2365276531431489E-2</v>
      </c>
      <c r="M66" s="49">
        <v>658.77</v>
      </c>
      <c r="N66" s="56">
        <f t="shared" si="3"/>
        <v>5.0548749943076354E-3</v>
      </c>
      <c r="O66" s="49">
        <v>630.52</v>
      </c>
      <c r="P66" s="56">
        <f t="shared" si="4"/>
        <v>5.0085643595762293E-2</v>
      </c>
      <c r="Q66" s="18" t="s">
        <v>7007</v>
      </c>
    </row>
    <row r="67" spans="1:17" x14ac:dyDescent="0.25">
      <c r="A67" s="6" t="s">
        <v>18</v>
      </c>
      <c r="B67" s="18" t="s">
        <v>6119</v>
      </c>
      <c r="C67" s="18" t="s">
        <v>6123</v>
      </c>
      <c r="E67" s="26">
        <v>24.11</v>
      </c>
      <c r="F67" s="26">
        <v>24.63</v>
      </c>
      <c r="G67" s="28">
        <f t="shared" si="1"/>
        <v>-2.1112464474218415E-2</v>
      </c>
      <c r="H67" s="17">
        <v>95</v>
      </c>
      <c r="I67" s="17">
        <v>88</v>
      </c>
      <c r="J67" s="44">
        <v>44616</v>
      </c>
      <c r="K67" s="49">
        <v>23.62</v>
      </c>
      <c r="L67" s="56">
        <f t="shared" si="2"/>
        <v>2.0745131244707806E-2</v>
      </c>
      <c r="M67" s="49">
        <v>24.53</v>
      </c>
      <c r="N67" s="56">
        <f t="shared" si="3"/>
        <v>-1.7121891561353512E-2</v>
      </c>
      <c r="O67" s="49">
        <v>23.31</v>
      </c>
      <c r="P67" s="56">
        <f t="shared" si="4"/>
        <v>3.4320034320034352E-2</v>
      </c>
      <c r="Q67" s="18" t="s">
        <v>7006</v>
      </c>
    </row>
    <row r="68" spans="1:17" x14ac:dyDescent="0.25">
      <c r="A68" s="6" t="s">
        <v>63</v>
      </c>
      <c r="B68" s="18" t="s">
        <v>4459</v>
      </c>
      <c r="C68" s="18" t="s">
        <v>4467</v>
      </c>
      <c r="E68" s="26">
        <v>105.33</v>
      </c>
      <c r="F68" s="26">
        <v>107.27</v>
      </c>
      <c r="G68" s="28">
        <f t="shared" si="1"/>
        <v>-1.8085205556073437E-2</v>
      </c>
      <c r="H68" s="17">
        <v>31</v>
      </c>
      <c r="I68" s="17">
        <v>85</v>
      </c>
      <c r="J68" s="44">
        <v>44617</v>
      </c>
      <c r="K68" s="49">
        <v>105.88</v>
      </c>
      <c r="L68" s="56">
        <f t="shared" si="2"/>
        <v>-5.1945598791083977E-3</v>
      </c>
      <c r="M68" s="49">
        <v>108.83</v>
      </c>
      <c r="N68" s="56">
        <f t="shared" si="3"/>
        <v>-3.2160249931085176E-2</v>
      </c>
      <c r="O68" s="49">
        <v>105.39</v>
      </c>
      <c r="P68" s="56">
        <f t="shared" si="4"/>
        <v>-5.6931397665814856E-4</v>
      </c>
      <c r="Q68" s="18" t="s">
        <v>7004</v>
      </c>
    </row>
    <row r="69" spans="1:17" x14ac:dyDescent="0.25">
      <c r="A69" s="6" t="s">
        <v>67</v>
      </c>
      <c r="B69" s="18" t="s">
        <v>31</v>
      </c>
      <c r="C69" s="18" t="s">
        <v>3192</v>
      </c>
      <c r="E69" s="26">
        <v>518.61</v>
      </c>
      <c r="F69" s="26">
        <v>525</v>
      </c>
      <c r="G69" s="28">
        <f t="shared" si="1"/>
        <v>-1.2171428571428545E-2</v>
      </c>
      <c r="H69" s="17">
        <v>17</v>
      </c>
      <c r="I69" s="17">
        <v>95</v>
      </c>
      <c r="J69" s="44">
        <v>44538</v>
      </c>
      <c r="K69" s="49">
        <v>516.03</v>
      </c>
      <c r="L69" s="56">
        <f t="shared" si="2"/>
        <v>4.9997093192257064E-3</v>
      </c>
      <c r="M69" s="49">
        <v>533.61</v>
      </c>
      <c r="N69" s="56">
        <f t="shared" si="3"/>
        <v>-2.8110417720807329E-2</v>
      </c>
      <c r="O69" s="49">
        <v>509.44</v>
      </c>
      <c r="P69" s="56">
        <f t="shared" si="4"/>
        <v>1.800015703517591E-2</v>
      </c>
      <c r="Q69" s="18" t="s">
        <v>7015</v>
      </c>
    </row>
    <row r="70" spans="1:17" x14ac:dyDescent="0.25">
      <c r="A70" s="6" t="s">
        <v>98</v>
      </c>
      <c r="B70" s="18" t="s">
        <v>6886</v>
      </c>
      <c r="C70" s="18" t="s">
        <v>6890</v>
      </c>
      <c r="E70" s="26">
        <v>67.38</v>
      </c>
      <c r="F70" s="26">
        <v>67.930000000000007</v>
      </c>
      <c r="G70" s="28">
        <f t="shared" si="1"/>
        <v>-8.0965699985280637E-3</v>
      </c>
      <c r="H70" s="17">
        <v>72</v>
      </c>
      <c r="I70" s="17">
        <v>93</v>
      </c>
      <c r="J70" s="44">
        <v>44601</v>
      </c>
      <c r="K70" s="49">
        <v>66.63</v>
      </c>
      <c r="L70" s="56">
        <f t="shared" si="2"/>
        <v>1.125619090499775E-2</v>
      </c>
      <c r="M70" s="49">
        <v>68.760000000000005</v>
      </c>
      <c r="N70" s="56">
        <f t="shared" si="3"/>
        <v>-2.0069808027923349E-2</v>
      </c>
      <c r="O70" s="49">
        <v>66.150000000000006</v>
      </c>
      <c r="P70" s="56">
        <f t="shared" si="4"/>
        <v>1.8594104308389866E-2</v>
      </c>
      <c r="Q70" s="18" t="s">
        <v>7013</v>
      </c>
    </row>
    <row r="71" spans="1:17" x14ac:dyDescent="0.25">
      <c r="A71" s="6" t="s">
        <v>102</v>
      </c>
      <c r="B71" s="18" t="s">
        <v>3110</v>
      </c>
      <c r="C71" s="18" t="s">
        <v>6985</v>
      </c>
      <c r="E71" s="26">
        <v>262.45</v>
      </c>
      <c r="F71" s="26">
        <v>263.69</v>
      </c>
      <c r="G71" s="28">
        <f t="shared" si="1"/>
        <v>-4.7024915620615462E-3</v>
      </c>
      <c r="H71" s="17">
        <v>93</v>
      </c>
      <c r="I71" s="17">
        <v>85</v>
      </c>
      <c r="J71" s="44">
        <v>44602</v>
      </c>
      <c r="K71" s="49">
        <v>254.47</v>
      </c>
      <c r="L71" s="56">
        <f t="shared" si="2"/>
        <v>3.1359295791252365E-2</v>
      </c>
      <c r="M71" s="49">
        <v>259.56</v>
      </c>
      <c r="N71" s="56">
        <f t="shared" si="3"/>
        <v>1.1134227153644576E-2</v>
      </c>
      <c r="O71" s="49">
        <v>252.86</v>
      </c>
      <c r="P71" s="56">
        <f t="shared" si="4"/>
        <v>3.7926125128529518E-2</v>
      </c>
      <c r="Q71" s="18" t="s">
        <v>7008</v>
      </c>
    </row>
    <row r="72" spans="1:17" x14ac:dyDescent="0.25">
      <c r="A72" s="6" t="s">
        <v>106</v>
      </c>
      <c r="B72" s="18" t="s">
        <v>6835</v>
      </c>
      <c r="C72" s="18" t="s">
        <v>6837</v>
      </c>
      <c r="E72" s="26">
        <v>277.55</v>
      </c>
      <c r="F72" s="26">
        <v>278.23</v>
      </c>
      <c r="G72" s="28">
        <f t="shared" si="1"/>
        <v>-2.4440211335945324E-3</v>
      </c>
      <c r="H72" s="17">
        <v>93</v>
      </c>
      <c r="I72" s="17">
        <v>79</v>
      </c>
      <c r="J72" s="44">
        <v>44610</v>
      </c>
      <c r="K72" s="49">
        <v>277.12</v>
      </c>
      <c r="L72" s="56">
        <f t="shared" si="2"/>
        <v>1.5516743648960984E-3</v>
      </c>
      <c r="M72" s="49">
        <v>285.24</v>
      </c>
      <c r="N72" s="56">
        <f t="shared" si="3"/>
        <v>-2.6959753190295883E-2</v>
      </c>
      <c r="O72" s="49">
        <v>275.89</v>
      </c>
      <c r="P72" s="56">
        <f t="shared" si="4"/>
        <v>6.0168907898076225E-3</v>
      </c>
      <c r="Q72" s="18" t="s">
        <v>6966</v>
      </c>
    </row>
    <row r="73" spans="1:17" x14ac:dyDescent="0.25">
      <c r="A73" s="6" t="s">
        <v>238</v>
      </c>
      <c r="B73" s="18" t="s">
        <v>4672</v>
      </c>
      <c r="C73" s="18" t="s">
        <v>6224</v>
      </c>
      <c r="E73" s="26">
        <v>70.010000000000005</v>
      </c>
      <c r="F73" s="26">
        <v>69.72</v>
      </c>
      <c r="G73" s="28">
        <f t="shared" si="1"/>
        <v>4.1594951233506344E-3</v>
      </c>
      <c r="H73" s="17">
        <v>57</v>
      </c>
      <c r="I73" s="17">
        <v>92</v>
      </c>
      <c r="J73" s="44">
        <v>44614</v>
      </c>
      <c r="K73" s="49">
        <v>69.08</v>
      </c>
      <c r="L73" s="56">
        <f t="shared" si="2"/>
        <v>1.3462651997683943E-2</v>
      </c>
      <c r="M73" s="49">
        <v>71.98</v>
      </c>
      <c r="N73" s="56">
        <f t="shared" si="3"/>
        <v>-2.7368713531536519E-2</v>
      </c>
      <c r="O73" s="49">
        <v>68.42</v>
      </c>
      <c r="P73" s="56">
        <f t="shared" si="4"/>
        <v>2.32388190587548E-2</v>
      </c>
      <c r="Q73" s="18" t="s">
        <v>7018</v>
      </c>
    </row>
    <row r="74" spans="1:17" x14ac:dyDescent="0.25">
      <c r="A74" s="6" t="s">
        <v>243</v>
      </c>
      <c r="B74" s="18" t="s">
        <v>6682</v>
      </c>
      <c r="C74" s="18" t="s">
        <v>6687</v>
      </c>
      <c r="E74" s="26">
        <v>136.30000000000001</v>
      </c>
      <c r="F74" s="26">
        <v>133.16999999999999</v>
      </c>
      <c r="G74" s="28">
        <f t="shared" si="1"/>
        <v>2.3503792145378271E-2</v>
      </c>
      <c r="H74" s="17">
        <v>3</v>
      </c>
      <c r="I74" s="17">
        <v>97</v>
      </c>
      <c r="J74" s="44">
        <v>44603</v>
      </c>
      <c r="K74" s="49">
        <v>143.36000000000001</v>
      </c>
      <c r="L74" s="56">
        <f t="shared" si="2"/>
        <v>-4.9246651785714295E-2</v>
      </c>
      <c r="M74" s="49">
        <v>142.44999999999999</v>
      </c>
      <c r="N74" s="56">
        <f t="shared" si="3"/>
        <v>-4.3173043173043019E-2</v>
      </c>
      <c r="O74" s="49">
        <v>139.96</v>
      </c>
      <c r="P74" s="56">
        <f t="shared" si="4"/>
        <v>-2.6150328665332928E-2</v>
      </c>
      <c r="Q74" s="18" t="s">
        <v>7011</v>
      </c>
    </row>
    <row r="75" spans="1:17" x14ac:dyDescent="0.25">
      <c r="A75" s="6" t="s">
        <v>263</v>
      </c>
      <c r="B75" s="18" t="s">
        <v>6375</v>
      </c>
      <c r="C75" s="18" t="s">
        <v>6382</v>
      </c>
      <c r="E75" s="26">
        <v>157.36000000000001</v>
      </c>
      <c r="F75" s="26">
        <v>153.16999999999999</v>
      </c>
      <c r="G75" s="28">
        <f t="shared" si="1"/>
        <v>2.7355226219233704E-2</v>
      </c>
      <c r="H75" s="17">
        <v>96</v>
      </c>
      <c r="I75" s="17">
        <v>86</v>
      </c>
      <c r="J75" s="44">
        <v>44588</v>
      </c>
      <c r="K75" s="49">
        <v>149.44499999999999</v>
      </c>
      <c r="L75" s="56">
        <f t="shared" si="2"/>
        <v>5.2962628391716157E-2</v>
      </c>
      <c r="M75" s="49">
        <v>154.06</v>
      </c>
      <c r="N75" s="56">
        <f t="shared" si="3"/>
        <v>2.1420225886018506E-2</v>
      </c>
      <c r="O75" s="49">
        <v>148.29</v>
      </c>
      <c r="P75" s="56">
        <f t="shared" si="4"/>
        <v>6.1163935531728518E-2</v>
      </c>
      <c r="Q75" s="18" t="s">
        <v>7012</v>
      </c>
    </row>
    <row r="76" spans="1:17" x14ac:dyDescent="0.25">
      <c r="A76" s="6" t="s">
        <v>267</v>
      </c>
      <c r="B76" s="18" t="s">
        <v>397</v>
      </c>
      <c r="C76" s="18" t="s">
        <v>398</v>
      </c>
      <c r="E76" s="26">
        <v>283.89999999999998</v>
      </c>
      <c r="F76" s="26">
        <v>275.22000000000003</v>
      </c>
      <c r="G76" s="28">
        <f t="shared" si="1"/>
        <v>3.1538405639124877E-2</v>
      </c>
      <c r="H76" s="17">
        <v>90</v>
      </c>
      <c r="I76" s="17">
        <v>80</v>
      </c>
      <c r="J76" s="44">
        <v>44531</v>
      </c>
      <c r="K76" s="49">
        <v>291.66000000000003</v>
      </c>
      <c r="L76" s="56">
        <f t="shared" si="2"/>
        <v>-2.6606322430227137E-2</v>
      </c>
      <c r="M76" s="49">
        <v>297.31</v>
      </c>
      <c r="N76" s="56">
        <f t="shared" si="3"/>
        <v>-4.5104436446806451E-2</v>
      </c>
      <c r="O76" s="49">
        <v>288.60000000000002</v>
      </c>
      <c r="P76" s="56">
        <f t="shared" si="4"/>
        <v>-1.628551628551644E-2</v>
      </c>
      <c r="Q76" s="18" t="s">
        <v>7017</v>
      </c>
    </row>
    <row r="77" spans="1:17" x14ac:dyDescent="0.25">
      <c r="A77" s="6" t="s">
        <v>404</v>
      </c>
      <c r="B77" s="18" t="s">
        <v>5625</v>
      </c>
      <c r="C77" s="18" t="s">
        <v>6885</v>
      </c>
      <c r="E77" s="26">
        <v>105.82</v>
      </c>
      <c r="F77" s="26">
        <v>102.49</v>
      </c>
      <c r="G77" s="28">
        <f t="shared" si="1"/>
        <v>3.249097472924186E-2</v>
      </c>
      <c r="H77" s="17">
        <v>99</v>
      </c>
      <c r="I77" s="17">
        <v>97</v>
      </c>
      <c r="J77" s="44">
        <v>44594</v>
      </c>
      <c r="K77" s="49">
        <v>97.23</v>
      </c>
      <c r="L77" s="56">
        <f t="shared" si="2"/>
        <v>8.8347217936850658E-2</v>
      </c>
      <c r="M77" s="49">
        <v>104.73</v>
      </c>
      <c r="N77" s="56">
        <f t="shared" si="3"/>
        <v>1.0407715076864214E-2</v>
      </c>
      <c r="O77" s="49">
        <v>96.2</v>
      </c>
      <c r="P77" s="56">
        <f t="shared" si="4"/>
        <v>9.9999999999999895E-2</v>
      </c>
      <c r="Q77" s="18" t="s">
        <v>7016</v>
      </c>
    </row>
    <row r="78" spans="1:17" x14ac:dyDescent="0.25">
      <c r="A78" s="6" t="s">
        <v>619</v>
      </c>
      <c r="B78" s="18" t="s">
        <v>6656</v>
      </c>
      <c r="C78" s="18" t="s">
        <v>6662</v>
      </c>
      <c r="E78" s="26">
        <v>85.35</v>
      </c>
      <c r="F78" s="26">
        <v>82.56</v>
      </c>
      <c r="G78" s="28">
        <f t="shared" si="1"/>
        <v>3.3793604651162691E-2</v>
      </c>
      <c r="H78" s="17">
        <v>82</v>
      </c>
      <c r="I78" s="17">
        <v>89</v>
      </c>
      <c r="J78" s="44">
        <v>44532</v>
      </c>
      <c r="K78" s="49">
        <v>83.53</v>
      </c>
      <c r="L78" s="56">
        <f t="shared" si="2"/>
        <v>2.1788578953669258E-2</v>
      </c>
      <c r="M78" s="49">
        <v>87.95</v>
      </c>
      <c r="N78" s="56">
        <f t="shared" si="3"/>
        <v>-2.9562251279135969E-2</v>
      </c>
      <c r="O78" s="49">
        <v>82.95</v>
      </c>
      <c r="P78" s="56">
        <f t="shared" si="4"/>
        <v>2.893309222423136E-2</v>
      </c>
      <c r="Q78" s="18" t="s">
        <v>7019</v>
      </c>
    </row>
    <row r="79" spans="1:17" x14ac:dyDescent="0.25">
      <c r="A79" s="6" t="s">
        <v>831</v>
      </c>
      <c r="B79" s="18" t="s">
        <v>6709</v>
      </c>
      <c r="C79" s="18" t="s">
        <v>6718</v>
      </c>
      <c r="E79" s="26">
        <v>79.180000000000007</v>
      </c>
      <c r="F79" s="26">
        <v>75.11</v>
      </c>
      <c r="G79" s="28">
        <f t="shared" si="1"/>
        <v>5.4187192118226701E-2</v>
      </c>
      <c r="H79" s="17">
        <v>85</v>
      </c>
      <c r="I79" s="17">
        <v>98</v>
      </c>
      <c r="J79" s="44">
        <v>44616</v>
      </c>
      <c r="K79" s="49">
        <v>74.61</v>
      </c>
      <c r="L79" s="56">
        <f t="shared" si="2"/>
        <v>6.1251842916499231E-2</v>
      </c>
      <c r="M79" s="49">
        <v>80.61</v>
      </c>
      <c r="N79" s="56">
        <f t="shared" si="3"/>
        <v>-1.7739734524252482E-2</v>
      </c>
      <c r="O79" s="49">
        <v>73.61</v>
      </c>
      <c r="P79" s="56">
        <f t="shared" si="4"/>
        <v>7.5669066702893736E-2</v>
      </c>
      <c r="Q79" s="18" t="s">
        <v>7013</v>
      </c>
    </row>
    <row r="80" spans="1:17" x14ac:dyDescent="0.25">
      <c r="A80" s="6" t="s">
        <v>832</v>
      </c>
      <c r="B80" s="18" t="s">
        <v>6754</v>
      </c>
      <c r="C80" s="18" t="s">
        <v>6757</v>
      </c>
      <c r="E80" s="26">
        <v>45.69</v>
      </c>
      <c r="F80" s="26">
        <v>42.84</v>
      </c>
      <c r="G80" s="28">
        <f t="shared" si="1"/>
        <v>6.6526610644257564E-2</v>
      </c>
      <c r="H80" s="17">
        <v>92</v>
      </c>
      <c r="I80" s="17">
        <v>88</v>
      </c>
      <c r="J80" s="44">
        <v>44579</v>
      </c>
      <c r="K80" s="49">
        <v>45.63</v>
      </c>
      <c r="L80" s="56">
        <f t="shared" si="2"/>
        <v>1.3149243918473628E-3</v>
      </c>
      <c r="M80" s="49">
        <v>46.66</v>
      </c>
      <c r="N80" s="56">
        <f t="shared" si="3"/>
        <v>-2.0788684097728223E-2</v>
      </c>
      <c r="O80" s="49">
        <v>45.32</v>
      </c>
      <c r="P80" s="56">
        <f t="shared" si="4"/>
        <v>8.1641659311561653E-3</v>
      </c>
      <c r="Q80" s="18" t="s">
        <v>7014</v>
      </c>
    </row>
    <row r="81" spans="1:17" x14ac:dyDescent="0.25">
      <c r="A81" s="6" t="s">
        <v>906</v>
      </c>
      <c r="B81" s="18" t="s">
        <v>6836</v>
      </c>
      <c r="C81" s="18" t="s">
        <v>6840</v>
      </c>
      <c r="E81" s="26">
        <v>266.85000000000002</v>
      </c>
      <c r="F81" s="26">
        <v>244.36</v>
      </c>
      <c r="G81" s="28">
        <f t="shared" si="1"/>
        <v>9.2036339826485541E-2</v>
      </c>
      <c r="H81" s="17">
        <v>46</v>
      </c>
      <c r="I81" s="17">
        <v>96</v>
      </c>
      <c r="J81" s="44">
        <v>44609</v>
      </c>
      <c r="K81" s="49">
        <v>246.83</v>
      </c>
      <c r="L81" s="56">
        <f t="shared" si="2"/>
        <v>8.1108455212089328E-2</v>
      </c>
      <c r="M81" s="49">
        <v>266.74</v>
      </c>
      <c r="N81" s="56">
        <f t="shared" si="3"/>
        <v>4.1238659368678728E-4</v>
      </c>
      <c r="O81" s="49">
        <v>243.74</v>
      </c>
      <c r="P81" s="56">
        <f t="shared" si="4"/>
        <v>9.4814146221383497E-2</v>
      </c>
      <c r="Q81" s="18" t="s">
        <v>7021</v>
      </c>
    </row>
    <row r="82" spans="1:17" x14ac:dyDescent="0.25">
      <c r="A82" s="6" t="s">
        <v>913</v>
      </c>
      <c r="B82" s="18" t="s">
        <v>138</v>
      </c>
      <c r="C82" s="18" t="s">
        <v>710</v>
      </c>
      <c r="E82" s="26">
        <v>103.98</v>
      </c>
      <c r="F82" s="26">
        <v>90</v>
      </c>
      <c r="G82" s="28">
        <f t="shared" si="1"/>
        <v>0.15533333333333338</v>
      </c>
      <c r="H82" s="17">
        <v>99</v>
      </c>
      <c r="I82" s="17">
        <v>93</v>
      </c>
      <c r="J82" s="44">
        <v>44610</v>
      </c>
      <c r="K82" s="49">
        <v>82.59</v>
      </c>
      <c r="L82" s="56">
        <f t="shared" si="2"/>
        <v>0.25899019251725391</v>
      </c>
      <c r="M82" s="49">
        <v>95.54</v>
      </c>
      <c r="N82" s="56">
        <f t="shared" si="3"/>
        <v>8.8339962319447324E-2</v>
      </c>
      <c r="O82" s="49">
        <v>81.55</v>
      </c>
      <c r="P82" s="56">
        <f t="shared" si="4"/>
        <v>0.27504598405885972</v>
      </c>
      <c r="Q82" s="18" t="s">
        <v>7022</v>
      </c>
    </row>
    <row r="83" spans="1:17" x14ac:dyDescent="0.25">
      <c r="A83" s="6" t="s">
        <v>976</v>
      </c>
      <c r="B83" s="18" t="s">
        <v>6710</v>
      </c>
      <c r="C83" s="18" t="s">
        <v>6720</v>
      </c>
      <c r="E83" s="26">
        <v>179.89</v>
      </c>
      <c r="F83" s="26">
        <v>144.59</v>
      </c>
      <c r="G83" s="28">
        <f t="shared" si="1"/>
        <v>0.24413859879659716</v>
      </c>
      <c r="H83" s="17">
        <v>26</v>
      </c>
      <c r="I83" s="17">
        <v>96</v>
      </c>
      <c r="J83" s="44">
        <v>44596</v>
      </c>
      <c r="K83" s="49">
        <v>155.94</v>
      </c>
      <c r="L83" s="56">
        <f t="shared" si="2"/>
        <v>0.15358471206874433</v>
      </c>
      <c r="M83" s="49">
        <v>174.12</v>
      </c>
      <c r="N83" s="56">
        <f t="shared" si="3"/>
        <v>3.3138065701814733E-2</v>
      </c>
      <c r="O83" s="49">
        <v>151.80000000000001</v>
      </c>
      <c r="P83" s="56">
        <f t="shared" si="4"/>
        <v>0.1850461133069827</v>
      </c>
      <c r="Q83" s="18" t="s">
        <v>7023</v>
      </c>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60:Q83">
    <sortCondition ref="G60:G83"/>
  </sortState>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A57C1-5B7F-4726-BE96-4CB40D9FA2A6}">
  <dimension ref="A1:T99"/>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44526</v>
      </c>
      <c r="I3" s="2"/>
      <c r="J3" s="44">
        <v>44529</v>
      </c>
      <c r="K3" s="43">
        <v>44530</v>
      </c>
      <c r="L3" s="43">
        <v>44531</v>
      </c>
      <c r="M3" s="43">
        <v>44532</v>
      </c>
      <c r="N3" s="43">
        <v>44533</v>
      </c>
      <c r="P3" t="s">
        <v>1973</v>
      </c>
    </row>
    <row r="4" spans="1:16" ht="15.75" thickBot="1" x14ac:dyDescent="0.3">
      <c r="A4" t="s">
        <v>0</v>
      </c>
      <c r="C4" s="10">
        <v>44529</v>
      </c>
      <c r="D4" s="11" t="s">
        <v>66</v>
      </c>
      <c r="E4" s="10">
        <v>44533</v>
      </c>
      <c r="J4" s="2" t="s">
        <v>58</v>
      </c>
      <c r="K4" s="2" t="s">
        <v>59</v>
      </c>
      <c r="L4" s="2" t="s">
        <v>60</v>
      </c>
      <c r="M4" s="2" t="s">
        <v>61</v>
      </c>
      <c r="N4" s="2" t="s">
        <v>62</v>
      </c>
    </row>
    <row r="5" spans="1:16" ht="15.75" thickBot="1" x14ac:dyDescent="0.3">
      <c r="G5" t="s">
        <v>57</v>
      </c>
      <c r="H5" s="8">
        <v>15491.66</v>
      </c>
      <c r="J5" s="16">
        <v>15782.83</v>
      </c>
      <c r="K5" s="16">
        <v>15537.69</v>
      </c>
      <c r="L5" s="16">
        <v>15254.06</v>
      </c>
      <c r="M5" s="16">
        <v>15381.82</v>
      </c>
      <c r="N5" s="16">
        <v>15085.47</v>
      </c>
      <c r="P5" s="5">
        <f>(N5-H5)/H5</f>
        <v>-2.6219914457198294E-2</v>
      </c>
    </row>
    <row r="6" spans="1:16" ht="15.75" thickBot="1" x14ac:dyDescent="0.3">
      <c r="A6" t="s">
        <v>2</v>
      </c>
      <c r="C6" s="33" t="s">
        <v>7032</v>
      </c>
      <c r="D6" s="1"/>
      <c r="E6" s="1"/>
      <c r="G6" t="s">
        <v>3680</v>
      </c>
      <c r="H6" s="9">
        <v>4594.8100000000004</v>
      </c>
      <c r="J6" s="16">
        <v>4655.2700000000004</v>
      </c>
      <c r="K6" s="21">
        <v>4567</v>
      </c>
      <c r="L6" s="21">
        <v>4513.04</v>
      </c>
      <c r="M6" s="16">
        <v>4577.1000000000004</v>
      </c>
      <c r="N6" s="16">
        <v>4538.43</v>
      </c>
      <c r="P6" s="5">
        <f>(N6-H6)/H6</f>
        <v>-1.2270365912845168E-2</v>
      </c>
    </row>
    <row r="7" spans="1:16" x14ac:dyDescent="0.25">
      <c r="C7" s="12" t="s">
        <v>7033</v>
      </c>
      <c r="J7" s="12"/>
    </row>
    <row r="8" spans="1:16" x14ac:dyDescent="0.25">
      <c r="C8" s="12"/>
      <c r="J8" s="12"/>
    </row>
    <row r="9" spans="1:16" x14ac:dyDescent="0.25">
      <c r="A9" t="s">
        <v>3</v>
      </c>
      <c r="C9" t="s">
        <v>7054</v>
      </c>
      <c r="J9" s="18"/>
    </row>
    <row r="10" spans="1:16" x14ac:dyDescent="0.25">
      <c r="C10" s="18" t="s">
        <v>7055</v>
      </c>
      <c r="J10" s="18"/>
    </row>
    <row r="11" spans="1:16" x14ac:dyDescent="0.25">
      <c r="C11" s="18" t="s">
        <v>7056</v>
      </c>
      <c r="J11" s="18"/>
    </row>
    <row r="12" spans="1:16" x14ac:dyDescent="0.25">
      <c r="C12" s="18" t="s">
        <v>7057</v>
      </c>
      <c r="J12" s="18"/>
    </row>
    <row r="13" spans="1:16" x14ac:dyDescent="0.25">
      <c r="C13" s="18" t="s">
        <v>7058</v>
      </c>
      <c r="J13" s="18"/>
    </row>
    <row r="14" spans="1:16" x14ac:dyDescent="0.25">
      <c r="J14" s="18"/>
    </row>
    <row r="15" spans="1:16" x14ac:dyDescent="0.25">
      <c r="J15" s="18"/>
    </row>
    <row r="16" spans="1:16" x14ac:dyDescent="0.25">
      <c r="J16" s="18"/>
    </row>
    <row r="17" spans="3:10" x14ac:dyDescent="0.25">
      <c r="J17" s="18"/>
    </row>
    <row r="18" spans="3:10" x14ac:dyDescent="0.25">
      <c r="C18" s="12"/>
      <c r="J18" s="18"/>
    </row>
    <row r="19" spans="3:10" x14ac:dyDescent="0.25">
      <c r="C19" s="12"/>
      <c r="J19" s="18"/>
    </row>
    <row r="20" spans="3:10" x14ac:dyDescent="0.25">
      <c r="C20" s="12" t="s">
        <v>7053</v>
      </c>
      <c r="J20" s="18"/>
    </row>
    <row r="21" spans="3:10" x14ac:dyDescent="0.25">
      <c r="C21" s="12" t="s">
        <v>7034</v>
      </c>
      <c r="J21" s="18"/>
    </row>
    <row r="22" spans="3:10" x14ac:dyDescent="0.25">
      <c r="C22" s="12"/>
      <c r="J22" s="18"/>
    </row>
    <row r="23" spans="3:10" x14ac:dyDescent="0.25">
      <c r="F23" s="2" t="s">
        <v>6502</v>
      </c>
      <c r="J23" s="18"/>
    </row>
    <row r="24" spans="3:10" x14ac:dyDescent="0.25">
      <c r="C24" t="s">
        <v>3391</v>
      </c>
      <c r="D24" s="5">
        <v>0.99229999999999996</v>
      </c>
      <c r="E24" s="7"/>
      <c r="F24" s="2" t="s">
        <v>6503</v>
      </c>
      <c r="I24" s="5"/>
      <c r="J24" s="18"/>
    </row>
    <row r="25" spans="3:10" x14ac:dyDescent="0.25">
      <c r="D25" s="5"/>
      <c r="E25" s="7"/>
      <c r="I25" s="5"/>
      <c r="J25" s="18"/>
    </row>
    <row r="26" spans="3:10" x14ac:dyDescent="0.25">
      <c r="D26" s="5"/>
      <c r="E26" s="7"/>
      <c r="F26" s="57"/>
      <c r="I26" s="5"/>
      <c r="J26" s="18"/>
    </row>
    <row r="27" spans="3:10" x14ac:dyDescent="0.25">
      <c r="C27" t="s">
        <v>706</v>
      </c>
      <c r="D27" s="5">
        <v>1.6999999999999999E-3</v>
      </c>
      <c r="E27" s="7"/>
      <c r="F27" s="57">
        <v>-7.4999999999999997E-2</v>
      </c>
      <c r="I27" s="5"/>
      <c r="J27" s="18"/>
    </row>
    <row r="28" spans="3:10" x14ac:dyDescent="0.25">
      <c r="C28" t="s">
        <v>311</v>
      </c>
      <c r="D28" s="5">
        <v>5.0000000000000001E-4</v>
      </c>
      <c r="E28" s="7"/>
      <c r="F28" s="57">
        <v>-0.1331</v>
      </c>
      <c r="I28" s="5"/>
      <c r="J28" s="18"/>
    </row>
    <row r="29" spans="3:10" x14ac:dyDescent="0.25">
      <c r="C29" t="s">
        <v>6801</v>
      </c>
      <c r="D29" s="5">
        <v>1E-3</v>
      </c>
      <c r="F29" s="57">
        <v>-6.6299999999999998E-2</v>
      </c>
      <c r="I29" s="5"/>
      <c r="J29" s="18"/>
    </row>
    <row r="30" spans="3:10" x14ac:dyDescent="0.25">
      <c r="C30" t="s">
        <v>6858</v>
      </c>
      <c r="D30" s="5">
        <v>1.9E-3</v>
      </c>
      <c r="F30" s="57">
        <v>-0.185</v>
      </c>
      <c r="I30" s="5"/>
      <c r="J30" s="18"/>
    </row>
    <row r="31" spans="3:10" x14ac:dyDescent="0.25">
      <c r="C31" t="s">
        <v>6707</v>
      </c>
      <c r="D31" s="5">
        <v>4.0000000000000002E-4</v>
      </c>
      <c r="E31" s="27"/>
      <c r="F31" s="57">
        <v>-6.59E-2</v>
      </c>
      <c r="I31" s="5"/>
      <c r="J31" s="18"/>
    </row>
    <row r="32" spans="3:10" x14ac:dyDescent="0.25">
      <c r="C32" t="s">
        <v>4006</v>
      </c>
      <c r="D32" s="5">
        <v>5.9999999999999995E-4</v>
      </c>
      <c r="E32" s="27"/>
      <c r="F32" s="57">
        <v>-0.1225</v>
      </c>
      <c r="I32" s="5"/>
      <c r="J32" s="18"/>
    </row>
    <row r="33" spans="1:19" x14ac:dyDescent="0.25">
      <c r="C33" t="s">
        <v>4501</v>
      </c>
      <c r="D33" s="5">
        <v>1.6000000000000001E-3</v>
      </c>
      <c r="E33" s="27"/>
      <c r="F33" s="57">
        <v>1.77E-2</v>
      </c>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v>44536</v>
      </c>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B44" t="s">
        <v>706</v>
      </c>
      <c r="E44" s="4">
        <v>292.04000000000002</v>
      </c>
      <c r="F44" s="4">
        <v>325.02</v>
      </c>
      <c r="G44" s="5">
        <f t="shared" ref="G44:G50" si="0">(E44-F44)/F44</f>
        <v>-0.10147067872746281</v>
      </c>
      <c r="H44" s="4">
        <v>328</v>
      </c>
      <c r="I44" s="4">
        <v>321.89999999999998</v>
      </c>
      <c r="J44" s="2">
        <v>96</v>
      </c>
      <c r="K44" s="2">
        <v>91</v>
      </c>
      <c r="L44" s="2"/>
      <c r="M44" t="s">
        <v>7035</v>
      </c>
    </row>
    <row r="45" spans="1:19" x14ac:dyDescent="0.25">
      <c r="A45" s="6" t="s">
        <v>12</v>
      </c>
      <c r="B45" t="s">
        <v>311</v>
      </c>
      <c r="E45" s="4">
        <v>151.94999999999999</v>
      </c>
      <c r="F45" s="4">
        <v>184.04</v>
      </c>
      <c r="G45" s="5">
        <f t="shared" si="0"/>
        <v>-0.1743642686372528</v>
      </c>
      <c r="H45" s="4">
        <v>183</v>
      </c>
      <c r="I45" s="4">
        <v>171.34</v>
      </c>
      <c r="J45" s="2">
        <v>77</v>
      </c>
      <c r="K45" s="2">
        <v>28</v>
      </c>
      <c r="M45" t="s">
        <v>7035</v>
      </c>
    </row>
    <row r="46" spans="1:19" x14ac:dyDescent="0.25">
      <c r="A46" s="6" t="s">
        <v>13</v>
      </c>
      <c r="B46" t="s">
        <v>6801</v>
      </c>
      <c r="E46" s="4">
        <v>53.75</v>
      </c>
      <c r="F46" s="4">
        <v>57.1</v>
      </c>
      <c r="G46" s="5">
        <f t="shared" si="0"/>
        <v>-5.866900175131351E-2</v>
      </c>
      <c r="H46" s="4">
        <v>57</v>
      </c>
      <c r="I46" s="4">
        <v>52.55</v>
      </c>
      <c r="J46" s="25">
        <v>97</v>
      </c>
      <c r="K46" s="25">
        <v>68</v>
      </c>
      <c r="L46" s="2"/>
      <c r="M46" t="s">
        <v>7036</v>
      </c>
    </row>
    <row r="47" spans="1:19" x14ac:dyDescent="0.25">
      <c r="A47" s="6" t="s">
        <v>14</v>
      </c>
      <c r="B47" t="s">
        <v>6858</v>
      </c>
      <c r="E47" s="4">
        <v>165.68</v>
      </c>
      <c r="F47" s="4">
        <v>183</v>
      </c>
      <c r="G47" s="5">
        <f t="shared" si="0"/>
        <v>-9.4644808743169356E-2</v>
      </c>
      <c r="H47" s="4">
        <v>188</v>
      </c>
      <c r="I47" s="4">
        <v>174.99</v>
      </c>
      <c r="J47" s="2">
        <v>99</v>
      </c>
      <c r="K47" s="2">
        <v>99</v>
      </c>
      <c r="M47" t="s">
        <v>7035</v>
      </c>
    </row>
    <row r="48" spans="1:19" x14ac:dyDescent="0.25">
      <c r="A48" s="6" t="s">
        <v>15</v>
      </c>
      <c r="B48" t="s">
        <v>6707</v>
      </c>
      <c r="E48" s="4">
        <v>198.29</v>
      </c>
      <c r="F48" s="4">
        <v>209.41</v>
      </c>
      <c r="G48" s="5">
        <f t="shared" si="0"/>
        <v>-5.3101571080655198E-2</v>
      </c>
      <c r="H48" s="4">
        <v>210</v>
      </c>
      <c r="I48" s="4">
        <v>194.59</v>
      </c>
      <c r="J48" s="25">
        <v>93</v>
      </c>
      <c r="K48" s="25">
        <v>79</v>
      </c>
      <c r="M48" t="s">
        <v>7036</v>
      </c>
    </row>
    <row r="49" spans="1:20" x14ac:dyDescent="0.25">
      <c r="A49" s="6" t="s">
        <v>16</v>
      </c>
      <c r="B49" t="s">
        <v>4006</v>
      </c>
      <c r="E49" s="4">
        <v>212.94</v>
      </c>
      <c r="F49" s="4">
        <v>244.17</v>
      </c>
      <c r="G49" s="5">
        <f t="shared" si="0"/>
        <v>-0.12790269074824914</v>
      </c>
      <c r="H49" s="4">
        <v>228</v>
      </c>
      <c r="I49" s="4">
        <v>201.5</v>
      </c>
      <c r="J49" s="2">
        <v>96</v>
      </c>
      <c r="K49" s="2">
        <v>99</v>
      </c>
      <c r="L49" s="2">
        <v>7</v>
      </c>
      <c r="M49" t="s">
        <v>7036</v>
      </c>
    </row>
    <row r="50" spans="1:20" x14ac:dyDescent="0.25">
      <c r="A50" s="6" t="s">
        <v>17</v>
      </c>
      <c r="B50" t="s">
        <v>4501</v>
      </c>
      <c r="E50" s="4">
        <v>147.38</v>
      </c>
      <c r="F50" s="4">
        <v>150.37</v>
      </c>
      <c r="G50" s="5">
        <f t="shared" si="0"/>
        <v>-1.9884285429274517E-2</v>
      </c>
      <c r="H50" s="4">
        <v>148</v>
      </c>
      <c r="I50" s="4">
        <v>144.63</v>
      </c>
      <c r="J50" s="2">
        <v>92</v>
      </c>
      <c r="K50" s="2">
        <v>91</v>
      </c>
      <c r="L50" s="2">
        <v>43</v>
      </c>
      <c r="M50" t="s">
        <v>7036</v>
      </c>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E57" s="7">
        <v>44536</v>
      </c>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2125</v>
      </c>
      <c r="C60" s="18" t="s">
        <v>3572</v>
      </c>
      <c r="E60" s="26">
        <v>307.63</v>
      </c>
      <c r="F60" s="26">
        <v>371.08</v>
      </c>
      <c r="G60" s="28">
        <f t="shared" ref="G60:G76" si="1">(E60-F60)/F60</f>
        <v>-0.17098738816427722</v>
      </c>
      <c r="H60" s="17">
        <v>89</v>
      </c>
      <c r="I60" s="17">
        <v>86</v>
      </c>
      <c r="J60" s="44">
        <v>44608</v>
      </c>
      <c r="K60" s="49">
        <v>324.7</v>
      </c>
      <c r="L60" s="56">
        <f t="shared" ref="L60:L76" si="2">(E60-K60)/K60</f>
        <v>-5.257160455805357E-2</v>
      </c>
      <c r="M60" s="49">
        <v>334.38</v>
      </c>
      <c r="N60" s="56">
        <f t="shared" ref="N60:N76" si="3">(E60-M60)/M60</f>
        <v>-7.9998803756205522E-2</v>
      </c>
      <c r="O60" s="49">
        <v>320.26</v>
      </c>
      <c r="P60" s="56">
        <f t="shared" ref="P60:P76" si="4">(E60-O60)/O60</f>
        <v>-3.9436707675014039E-2</v>
      </c>
      <c r="Q60" s="18" t="s">
        <v>7040</v>
      </c>
    </row>
    <row r="61" spans="1:20" x14ac:dyDescent="0.25">
      <c r="A61" s="6" t="s">
        <v>12</v>
      </c>
      <c r="B61" s="18" t="s">
        <v>6931</v>
      </c>
      <c r="C61" s="18" t="s">
        <v>6938</v>
      </c>
      <c r="E61" s="26">
        <v>37.36</v>
      </c>
      <c r="F61" s="26">
        <v>41.6</v>
      </c>
      <c r="G61" s="28">
        <f t="shared" si="1"/>
        <v>-0.10192307692307696</v>
      </c>
      <c r="H61" s="17">
        <v>70</v>
      </c>
      <c r="I61" s="17">
        <v>82</v>
      </c>
      <c r="J61" s="44">
        <v>44587</v>
      </c>
      <c r="K61" s="49">
        <v>37.590000000000003</v>
      </c>
      <c r="L61" s="56">
        <f t="shared" si="2"/>
        <v>-6.1186485767492403E-3</v>
      </c>
      <c r="M61" s="49">
        <v>37.799999999999997</v>
      </c>
      <c r="N61" s="56">
        <f t="shared" si="3"/>
        <v>-1.1640211640211581E-2</v>
      </c>
      <c r="O61" s="49">
        <v>37.090000000000003</v>
      </c>
      <c r="P61" s="56">
        <f t="shared" si="4"/>
        <v>7.2795901860338635E-3</v>
      </c>
      <c r="Q61" s="18" t="s">
        <v>7001</v>
      </c>
    </row>
    <row r="62" spans="1:20" x14ac:dyDescent="0.25">
      <c r="A62" s="6" t="s">
        <v>13</v>
      </c>
      <c r="B62" s="18" t="s">
        <v>6886</v>
      </c>
      <c r="C62" s="18" t="s">
        <v>6890</v>
      </c>
      <c r="E62" s="26">
        <v>65.290000000000006</v>
      </c>
      <c r="F62" s="26">
        <v>67.930000000000007</v>
      </c>
      <c r="G62" s="28">
        <f t="shared" si="1"/>
        <v>-3.8863535992933906E-2</v>
      </c>
      <c r="H62" s="17">
        <v>72</v>
      </c>
      <c r="I62" s="17">
        <v>89</v>
      </c>
      <c r="J62" s="44">
        <v>44601</v>
      </c>
      <c r="K62" s="49">
        <v>66.709999999999994</v>
      </c>
      <c r="L62" s="56">
        <f t="shared" si="2"/>
        <v>-2.1286163993404102E-2</v>
      </c>
      <c r="M62" s="49">
        <v>67.47</v>
      </c>
      <c r="N62" s="56">
        <f t="shared" si="3"/>
        <v>-3.2310656588113128E-2</v>
      </c>
      <c r="O62" s="49">
        <v>66.58</v>
      </c>
      <c r="P62" s="56">
        <f t="shared" si="4"/>
        <v>-1.9375187744067168E-2</v>
      </c>
      <c r="Q62" s="18" t="s">
        <v>7042</v>
      </c>
      <c r="S62" s="18"/>
    </row>
    <row r="63" spans="1:20" x14ac:dyDescent="0.25">
      <c r="A63" s="6" t="s">
        <v>14</v>
      </c>
      <c r="B63" s="18" t="s">
        <v>6980</v>
      </c>
      <c r="C63" s="18" t="s">
        <v>6981</v>
      </c>
      <c r="E63" s="26">
        <v>71.45</v>
      </c>
      <c r="F63" s="26">
        <v>73.66</v>
      </c>
      <c r="G63" s="28">
        <f t="shared" si="1"/>
        <v>-3.0002715177844065E-2</v>
      </c>
      <c r="H63" s="17">
        <v>98</v>
      </c>
      <c r="I63" s="17">
        <v>94</v>
      </c>
      <c r="J63" s="44">
        <v>44608</v>
      </c>
      <c r="K63" s="49">
        <v>66.56</v>
      </c>
      <c r="L63" s="56">
        <f t="shared" si="2"/>
        <v>7.3467548076923087E-2</v>
      </c>
      <c r="M63" s="49">
        <v>68.099999999999994</v>
      </c>
      <c r="N63" s="56">
        <f t="shared" si="3"/>
        <v>4.9192364170337871E-2</v>
      </c>
      <c r="O63" s="49">
        <v>65.45</v>
      </c>
      <c r="P63" s="56">
        <f t="shared" si="4"/>
        <v>9.1673032849503427E-2</v>
      </c>
      <c r="Q63" s="18" t="s">
        <v>7041</v>
      </c>
      <c r="T63" s="18"/>
    </row>
    <row r="64" spans="1:20" x14ac:dyDescent="0.25">
      <c r="A64" s="6" t="s">
        <v>15</v>
      </c>
      <c r="B64" s="18" t="s">
        <v>3110</v>
      </c>
      <c r="C64" s="18" t="s">
        <v>6985</v>
      </c>
      <c r="E64" s="26">
        <v>262.92</v>
      </c>
      <c r="F64" s="26">
        <v>263.69</v>
      </c>
      <c r="G64" s="28">
        <f t="shared" si="1"/>
        <v>-2.9200955667639341E-3</v>
      </c>
      <c r="H64" s="17">
        <v>93</v>
      </c>
      <c r="I64" s="17">
        <v>90</v>
      </c>
      <c r="J64" s="44">
        <v>44602</v>
      </c>
      <c r="K64" s="49">
        <v>256.63</v>
      </c>
      <c r="L64" s="56">
        <f t="shared" si="2"/>
        <v>2.4509994934341351E-2</v>
      </c>
      <c r="M64" s="49">
        <v>260.64999999999998</v>
      </c>
      <c r="N64" s="56">
        <f t="shared" si="3"/>
        <v>8.7089967389220747E-3</v>
      </c>
      <c r="O64" s="49">
        <v>253.33</v>
      </c>
      <c r="P64" s="56">
        <f t="shared" si="4"/>
        <v>3.7855761260016593E-2</v>
      </c>
      <c r="Q64" s="18" t="s">
        <v>7008</v>
      </c>
    </row>
    <row r="65" spans="1:17" x14ac:dyDescent="0.25">
      <c r="A65" s="6" t="s">
        <v>16</v>
      </c>
      <c r="B65" s="18" t="s">
        <v>1947</v>
      </c>
      <c r="C65" s="18" t="s">
        <v>1974</v>
      </c>
      <c r="E65" s="26">
        <v>105.72</v>
      </c>
      <c r="F65" s="26">
        <v>104.33</v>
      </c>
      <c r="G65" s="28">
        <f t="shared" si="1"/>
        <v>1.3323109364516444E-2</v>
      </c>
      <c r="H65" s="17">
        <v>98</v>
      </c>
      <c r="I65" s="17">
        <v>90</v>
      </c>
      <c r="J65" s="44">
        <v>44587</v>
      </c>
      <c r="K65" s="49">
        <v>94.78</v>
      </c>
      <c r="L65" s="56">
        <f t="shared" si="2"/>
        <v>0.11542519518885838</v>
      </c>
      <c r="M65" s="49">
        <v>98.69</v>
      </c>
      <c r="N65" s="56">
        <f t="shared" si="3"/>
        <v>7.1233154321613146E-2</v>
      </c>
      <c r="O65" s="49">
        <v>91.92</v>
      </c>
      <c r="P65" s="56">
        <f t="shared" si="4"/>
        <v>0.15013054830287204</v>
      </c>
      <c r="Q65" s="18" t="s">
        <v>7052</v>
      </c>
    </row>
    <row r="66" spans="1:17" x14ac:dyDescent="0.25">
      <c r="A66" s="6" t="s">
        <v>17</v>
      </c>
      <c r="B66" s="18" t="s">
        <v>4501</v>
      </c>
      <c r="C66" s="18" t="s">
        <v>4512</v>
      </c>
      <c r="E66" s="26">
        <v>147.38</v>
      </c>
      <c r="F66" s="26">
        <v>145.25</v>
      </c>
      <c r="G66" s="28">
        <f t="shared" si="1"/>
        <v>1.4664371772805477E-2</v>
      </c>
      <c r="H66" s="17">
        <v>91</v>
      </c>
      <c r="I66" s="17">
        <v>92</v>
      </c>
      <c r="J66" s="44">
        <v>44610</v>
      </c>
      <c r="K66" s="49">
        <v>142.69999999999999</v>
      </c>
      <c r="L66" s="56">
        <f t="shared" si="2"/>
        <v>3.279607568325163E-2</v>
      </c>
      <c r="M66" s="49">
        <v>148.05000000000001</v>
      </c>
      <c r="N66" s="56">
        <f t="shared" si="3"/>
        <v>-4.5254981425195259E-3</v>
      </c>
      <c r="O66" s="49">
        <v>140.80000000000001</v>
      </c>
      <c r="P66" s="56">
        <f t="shared" si="4"/>
        <v>4.6732954545454432E-2</v>
      </c>
      <c r="Q66" s="18" t="s">
        <v>7049</v>
      </c>
    </row>
    <row r="67" spans="1:17" x14ac:dyDescent="0.25">
      <c r="A67" s="6" t="s">
        <v>18</v>
      </c>
      <c r="B67" s="18" t="s">
        <v>6836</v>
      </c>
      <c r="C67" s="18" t="s">
        <v>6840</v>
      </c>
      <c r="E67" s="26">
        <v>248.34</v>
      </c>
      <c r="F67" s="26">
        <v>244.36</v>
      </c>
      <c r="G67" s="28">
        <f t="shared" si="1"/>
        <v>1.6287444753642126E-2</v>
      </c>
      <c r="H67" s="17">
        <v>47</v>
      </c>
      <c r="I67" s="17">
        <v>96</v>
      </c>
      <c r="J67" s="44">
        <v>44609</v>
      </c>
      <c r="K67" s="49">
        <v>252.3</v>
      </c>
      <c r="L67" s="56">
        <f t="shared" si="2"/>
        <v>-1.5695600475624287E-2</v>
      </c>
      <c r="M67" s="49">
        <v>263.45</v>
      </c>
      <c r="N67" s="56">
        <f t="shared" si="3"/>
        <v>-5.7354336686278179E-2</v>
      </c>
      <c r="O67" s="49">
        <v>248.26</v>
      </c>
      <c r="P67" s="56">
        <f t="shared" si="4"/>
        <v>3.2224280995735323E-4</v>
      </c>
      <c r="Q67" s="18" t="s">
        <v>7047</v>
      </c>
    </row>
    <row r="68" spans="1:17" x14ac:dyDescent="0.25">
      <c r="A68" s="6" t="s">
        <v>63</v>
      </c>
      <c r="B68" s="18" t="s">
        <v>6707</v>
      </c>
      <c r="C68" s="18" t="s">
        <v>6714</v>
      </c>
      <c r="E68" s="26">
        <v>198.29</v>
      </c>
      <c r="F68" s="26">
        <v>194.59</v>
      </c>
      <c r="G68" s="28">
        <f t="shared" si="1"/>
        <v>1.9014337838532239E-2</v>
      </c>
      <c r="H68" s="17">
        <v>79</v>
      </c>
      <c r="I68" s="17">
        <v>93</v>
      </c>
      <c r="J68" s="44">
        <v>44568</v>
      </c>
      <c r="K68" s="49">
        <v>207.83</v>
      </c>
      <c r="L68" s="56">
        <f t="shared" si="2"/>
        <v>-4.5902901409806185E-2</v>
      </c>
      <c r="M68" s="49">
        <v>207.52</v>
      </c>
      <c r="N68" s="56">
        <f t="shared" si="3"/>
        <v>-4.4477640709329309E-2</v>
      </c>
      <c r="O68" s="49">
        <v>204.71</v>
      </c>
      <c r="P68" s="56">
        <f t="shared" si="4"/>
        <v>-3.1361438131991673E-2</v>
      </c>
      <c r="Q68" s="18" t="s">
        <v>7046</v>
      </c>
    </row>
    <row r="69" spans="1:17" x14ac:dyDescent="0.25">
      <c r="A69" s="6" t="s">
        <v>67</v>
      </c>
      <c r="B69" s="18" t="s">
        <v>6801</v>
      </c>
      <c r="C69" s="18" t="s">
        <v>6810</v>
      </c>
      <c r="E69" s="26">
        <v>53.75</v>
      </c>
      <c r="F69" s="26">
        <v>52.55</v>
      </c>
      <c r="G69" s="28">
        <f t="shared" si="1"/>
        <v>2.2835394862036212E-2</v>
      </c>
      <c r="H69" s="17">
        <v>68</v>
      </c>
      <c r="I69" s="17">
        <v>97</v>
      </c>
      <c r="J69" s="44">
        <v>44589</v>
      </c>
      <c r="K69" s="49">
        <v>56.34</v>
      </c>
      <c r="L69" s="56">
        <f t="shared" si="2"/>
        <v>-4.5970891018814401E-2</v>
      </c>
      <c r="M69" s="49">
        <v>57.03</v>
      </c>
      <c r="N69" s="56">
        <f t="shared" si="3"/>
        <v>-5.7513589338944432E-2</v>
      </c>
      <c r="O69" s="49">
        <v>55.45</v>
      </c>
      <c r="P69" s="56">
        <f t="shared" si="4"/>
        <v>-3.0658250676284991E-2</v>
      </c>
      <c r="Q69" s="18" t="s">
        <v>7046</v>
      </c>
    </row>
    <row r="70" spans="1:17" x14ac:dyDescent="0.25">
      <c r="A70" s="6" t="s">
        <v>98</v>
      </c>
      <c r="B70" s="18" t="s">
        <v>6754</v>
      </c>
      <c r="C70" s="18" t="s">
        <v>6757</v>
      </c>
      <c r="E70" s="26">
        <v>44.15</v>
      </c>
      <c r="F70" s="26">
        <v>42.84</v>
      </c>
      <c r="G70" s="28">
        <f t="shared" si="1"/>
        <v>3.0578898225956934E-2</v>
      </c>
      <c r="H70" s="17">
        <v>92</v>
      </c>
      <c r="I70" s="17">
        <v>87</v>
      </c>
      <c r="J70" s="44">
        <v>44579</v>
      </c>
      <c r="K70" s="49">
        <v>45.91</v>
      </c>
      <c r="L70" s="56">
        <f t="shared" si="2"/>
        <v>-3.833587453713784E-2</v>
      </c>
      <c r="M70" s="49">
        <v>45.68</v>
      </c>
      <c r="N70" s="56">
        <f t="shared" si="3"/>
        <v>-3.3493870402802127E-2</v>
      </c>
      <c r="O70" s="49">
        <v>45.8</v>
      </c>
      <c r="P70" s="56">
        <f t="shared" si="4"/>
        <v>-3.6026200873362418E-2</v>
      </c>
      <c r="Q70" s="18" t="s">
        <v>7046</v>
      </c>
    </row>
    <row r="71" spans="1:17" x14ac:dyDescent="0.25">
      <c r="A71" s="6" t="s">
        <v>102</v>
      </c>
      <c r="B71" s="18" t="s">
        <v>6656</v>
      </c>
      <c r="C71" s="18" t="s">
        <v>6662</v>
      </c>
      <c r="E71" s="26">
        <v>85.33</v>
      </c>
      <c r="F71" s="26">
        <v>82.56</v>
      </c>
      <c r="G71" s="28">
        <f t="shared" si="1"/>
        <v>3.3551356589147235E-2</v>
      </c>
      <c r="H71" s="17">
        <v>83</v>
      </c>
      <c r="I71" s="17">
        <v>88</v>
      </c>
      <c r="J71" s="44">
        <v>44637</v>
      </c>
      <c r="K71" s="49">
        <v>84.64</v>
      </c>
      <c r="L71" s="56">
        <f t="shared" si="2"/>
        <v>8.152173913043452E-3</v>
      </c>
      <c r="M71" s="49">
        <v>87.42</v>
      </c>
      <c r="N71" s="56">
        <f t="shared" si="3"/>
        <v>-2.3907572637840348E-2</v>
      </c>
      <c r="O71" s="49">
        <v>83.81</v>
      </c>
      <c r="P71" s="56">
        <f t="shared" si="4"/>
        <v>1.8136260589428421E-2</v>
      </c>
      <c r="Q71" s="18" t="s">
        <v>7045</v>
      </c>
    </row>
    <row r="72" spans="1:17" x14ac:dyDescent="0.25">
      <c r="A72" s="6" t="s">
        <v>106</v>
      </c>
      <c r="B72" s="18" t="s">
        <v>2381</v>
      </c>
      <c r="C72" s="18" t="s">
        <v>2387</v>
      </c>
      <c r="E72" s="26">
        <v>326.19</v>
      </c>
      <c r="F72" s="26">
        <v>311.02</v>
      </c>
      <c r="G72" s="28">
        <f t="shared" si="1"/>
        <v>4.8774998392386394E-2</v>
      </c>
      <c r="H72" s="17">
        <v>93</v>
      </c>
      <c r="I72" s="17">
        <v>93</v>
      </c>
      <c r="J72" s="44">
        <v>44587</v>
      </c>
      <c r="K72" s="49">
        <v>323.45999999999998</v>
      </c>
      <c r="L72" s="56">
        <f t="shared" si="2"/>
        <v>8.4399925802263603E-3</v>
      </c>
      <c r="M72" s="49">
        <v>330.6</v>
      </c>
      <c r="N72" s="56">
        <f t="shared" si="3"/>
        <v>-1.3339382940108968E-2</v>
      </c>
      <c r="O72" s="49">
        <v>317.60000000000002</v>
      </c>
      <c r="P72" s="56">
        <f t="shared" si="4"/>
        <v>2.7046599496221582E-2</v>
      </c>
      <c r="Q72" s="18" t="s">
        <v>7048</v>
      </c>
    </row>
    <row r="73" spans="1:17" x14ac:dyDescent="0.25">
      <c r="A73" s="6" t="s">
        <v>238</v>
      </c>
      <c r="B73" s="18" t="s">
        <v>7037</v>
      </c>
      <c r="C73" s="18" t="s">
        <v>7039</v>
      </c>
      <c r="E73" s="26">
        <v>70.849999999999994</v>
      </c>
      <c r="F73" s="26">
        <v>67.33</v>
      </c>
      <c r="G73" s="28">
        <f t="shared" si="1"/>
        <v>5.2279815832466894E-2</v>
      </c>
      <c r="H73" s="17">
        <v>90</v>
      </c>
      <c r="I73" s="17">
        <v>90</v>
      </c>
      <c r="J73" s="51">
        <v>44537</v>
      </c>
      <c r="K73" s="49">
        <v>63.1</v>
      </c>
      <c r="L73" s="56">
        <f t="shared" si="2"/>
        <v>0.12282091917591113</v>
      </c>
      <c r="M73" s="49">
        <v>65.06</v>
      </c>
      <c r="N73" s="56">
        <f t="shared" si="3"/>
        <v>8.8994774054718589E-2</v>
      </c>
      <c r="O73" s="49">
        <v>61.31</v>
      </c>
      <c r="P73" s="56">
        <f t="shared" si="4"/>
        <v>0.15560267493068</v>
      </c>
      <c r="Q73" s="18" t="s">
        <v>7051</v>
      </c>
    </row>
    <row r="74" spans="1:17" x14ac:dyDescent="0.25">
      <c r="A74" s="6" t="s">
        <v>243</v>
      </c>
      <c r="B74" s="18" t="s">
        <v>4006</v>
      </c>
      <c r="C74" s="18" t="s">
        <v>7038</v>
      </c>
      <c r="E74" s="26">
        <v>212.94</v>
      </c>
      <c r="F74" s="26">
        <v>201.5</v>
      </c>
      <c r="G74" s="28">
        <f t="shared" si="1"/>
        <v>5.6774193548387086E-2</v>
      </c>
      <c r="H74" s="17">
        <v>99</v>
      </c>
      <c r="I74" s="17">
        <v>96</v>
      </c>
      <c r="J74" s="44">
        <v>44601</v>
      </c>
      <c r="K74" s="49">
        <v>217.03</v>
      </c>
      <c r="L74" s="56">
        <f t="shared" si="2"/>
        <v>-1.8845320923374664E-2</v>
      </c>
      <c r="M74" s="49">
        <v>236.3</v>
      </c>
      <c r="N74" s="56">
        <f t="shared" si="3"/>
        <v>-9.8857384680490948E-2</v>
      </c>
      <c r="O74" s="49">
        <v>208.04</v>
      </c>
      <c r="P74" s="56">
        <f t="shared" si="4"/>
        <v>2.355316285329747E-2</v>
      </c>
      <c r="Q74" s="18" t="s">
        <v>7050</v>
      </c>
    </row>
    <row r="75" spans="1:17" x14ac:dyDescent="0.25">
      <c r="A75" s="6" t="s">
        <v>263</v>
      </c>
      <c r="B75" s="18" t="s">
        <v>5625</v>
      </c>
      <c r="C75" s="18" t="s">
        <v>6885</v>
      </c>
      <c r="E75" s="26">
        <v>108.39</v>
      </c>
      <c r="F75" s="26">
        <v>102.49</v>
      </c>
      <c r="G75" s="28">
        <f t="shared" si="1"/>
        <v>5.7566591862620801E-2</v>
      </c>
      <c r="H75" s="17">
        <v>99</v>
      </c>
      <c r="I75" s="17">
        <v>97</v>
      </c>
      <c r="J75" s="44">
        <v>44594</v>
      </c>
      <c r="K75" s="49">
        <v>100.33</v>
      </c>
      <c r="L75" s="56">
        <f t="shared" si="2"/>
        <v>8.0334894847004915E-2</v>
      </c>
      <c r="M75" s="49">
        <v>106.36</v>
      </c>
      <c r="N75" s="56">
        <f t="shared" si="3"/>
        <v>1.9086122602482148E-2</v>
      </c>
      <c r="O75" s="49">
        <v>98.38</v>
      </c>
      <c r="P75" s="56">
        <f t="shared" si="4"/>
        <v>0.10174832282984352</v>
      </c>
      <c r="Q75" s="18" t="s">
        <v>7044</v>
      </c>
    </row>
    <row r="76" spans="1:17" x14ac:dyDescent="0.25">
      <c r="A76" s="6" t="s">
        <v>267</v>
      </c>
      <c r="B76" s="18" t="s">
        <v>6375</v>
      </c>
      <c r="C76" s="18" t="s">
        <v>6382</v>
      </c>
      <c r="E76" s="26">
        <v>165.32</v>
      </c>
      <c r="F76" s="26">
        <v>153.16999999999999</v>
      </c>
      <c r="G76" s="28">
        <f t="shared" si="1"/>
        <v>7.932362734216887E-2</v>
      </c>
      <c r="H76" s="17">
        <v>96</v>
      </c>
      <c r="I76" s="17">
        <v>91</v>
      </c>
      <c r="J76" s="44">
        <v>44588</v>
      </c>
      <c r="K76" s="49">
        <v>153.19999999999999</v>
      </c>
      <c r="L76" s="56">
        <f t="shared" si="2"/>
        <v>7.9112271540470014E-2</v>
      </c>
      <c r="M76" s="49">
        <v>158.22999999999999</v>
      </c>
      <c r="N76" s="56">
        <f t="shared" si="3"/>
        <v>4.4808190608607745E-2</v>
      </c>
      <c r="O76" s="49">
        <v>150.47</v>
      </c>
      <c r="P76" s="56">
        <f t="shared" si="4"/>
        <v>9.8690768924037983E-2</v>
      </c>
      <c r="Q76" s="18" t="s">
        <v>7043</v>
      </c>
    </row>
    <row r="77" spans="1:17" x14ac:dyDescent="0.25">
      <c r="A77" s="6" t="s">
        <v>404</v>
      </c>
    </row>
    <row r="78" spans="1:17" x14ac:dyDescent="0.25">
      <c r="A78" s="6" t="s">
        <v>619</v>
      </c>
    </row>
    <row r="79" spans="1:17" x14ac:dyDescent="0.25">
      <c r="A79" s="6" t="s">
        <v>831</v>
      </c>
      <c r="B79" s="18"/>
      <c r="C79" s="18"/>
      <c r="E79" s="26"/>
      <c r="F79" s="26"/>
      <c r="G79" s="28"/>
      <c r="H79" s="17"/>
      <c r="I79" s="17"/>
      <c r="J79" s="44"/>
      <c r="K79" s="49"/>
      <c r="L79" s="56"/>
      <c r="M79" s="49"/>
      <c r="N79" s="56"/>
      <c r="O79" s="49"/>
      <c r="P79" s="56"/>
      <c r="Q79" s="18"/>
    </row>
    <row r="80" spans="1:17" x14ac:dyDescent="0.25">
      <c r="A80" s="6" t="s">
        <v>832</v>
      </c>
    </row>
    <row r="81" spans="1:17" x14ac:dyDescent="0.25">
      <c r="A81" s="6" t="s">
        <v>906</v>
      </c>
    </row>
    <row r="82" spans="1:17" x14ac:dyDescent="0.25">
      <c r="A82" s="6" t="s">
        <v>913</v>
      </c>
      <c r="B82" s="18"/>
      <c r="C82" s="18"/>
      <c r="E82" s="26"/>
      <c r="F82" s="26"/>
      <c r="G82" s="28"/>
      <c r="H82" s="17"/>
      <c r="I82" s="17"/>
      <c r="J82" s="44"/>
      <c r="K82" s="49"/>
      <c r="L82" s="56"/>
      <c r="M82" s="49"/>
      <c r="N82" s="56"/>
      <c r="O82" s="49"/>
      <c r="P82" s="56"/>
      <c r="Q82" s="18"/>
    </row>
    <row r="83" spans="1:17" x14ac:dyDescent="0.25">
      <c r="A83" s="6" t="s">
        <v>976</v>
      </c>
      <c r="B83" s="18"/>
      <c r="C83" s="18"/>
      <c r="E83" s="26"/>
      <c r="F83" s="26"/>
      <c r="G83" s="28"/>
      <c r="H83" s="17"/>
      <c r="I83" s="17"/>
      <c r="J83" s="44"/>
      <c r="K83" s="49"/>
      <c r="L83" s="56"/>
      <c r="M83" s="49"/>
      <c r="N83" s="56"/>
      <c r="O83" s="49"/>
      <c r="P83" s="56"/>
      <c r="Q83" s="18"/>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60:Q76">
    <sortCondition ref="G60:G76"/>
  </sortState>
  <pageMargins left="0.7" right="0.7" top="0.75" bottom="0.75" header="0.3" footer="0.3"/>
  <pageSetup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E731-709C-45B5-8970-93731510AD3B}">
  <dimension ref="A1:T95"/>
  <sheetViews>
    <sheetView workbookViewId="0">
      <selection activeCell="H13" sqref="H13"/>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44533</v>
      </c>
      <c r="I3" s="2"/>
      <c r="J3" s="44">
        <v>44536</v>
      </c>
      <c r="K3" s="43">
        <v>44537</v>
      </c>
      <c r="L3" s="43">
        <v>44538</v>
      </c>
      <c r="M3" s="43">
        <v>44539</v>
      </c>
      <c r="N3" s="43">
        <v>44540</v>
      </c>
      <c r="P3" t="s">
        <v>1973</v>
      </c>
    </row>
    <row r="4" spans="1:16" ht="15.75" thickBot="1" x14ac:dyDescent="0.3">
      <c r="A4" t="s">
        <v>0</v>
      </c>
      <c r="C4" s="10">
        <v>44529</v>
      </c>
      <c r="D4" s="11" t="s">
        <v>66</v>
      </c>
      <c r="E4" s="10">
        <v>44533</v>
      </c>
      <c r="J4" s="2" t="s">
        <v>58</v>
      </c>
      <c r="K4" s="2" t="s">
        <v>59</v>
      </c>
      <c r="L4" s="2" t="s">
        <v>60</v>
      </c>
      <c r="M4" s="2" t="s">
        <v>61</v>
      </c>
      <c r="N4" s="2" t="s">
        <v>62</v>
      </c>
    </row>
    <row r="5" spans="1:16" ht="15.75" thickBot="1" x14ac:dyDescent="0.3">
      <c r="G5" t="s">
        <v>57</v>
      </c>
      <c r="H5" s="8">
        <v>15085.47</v>
      </c>
      <c r="J5" s="16">
        <v>15225.15</v>
      </c>
      <c r="K5" s="16">
        <v>15686.92</v>
      </c>
      <c r="L5" s="16">
        <v>15786.99</v>
      </c>
      <c r="M5" s="16">
        <v>15517.37</v>
      </c>
      <c r="N5" s="16">
        <v>15630.6</v>
      </c>
      <c r="P5" s="5">
        <f>(N5-H5)/H5</f>
        <v>3.6136096522017616E-2</v>
      </c>
    </row>
    <row r="6" spans="1:16" ht="15.75" thickBot="1" x14ac:dyDescent="0.3">
      <c r="A6" t="s">
        <v>2</v>
      </c>
      <c r="C6" s="33" t="s">
        <v>7032</v>
      </c>
      <c r="D6" s="1"/>
      <c r="E6" s="1"/>
      <c r="G6" t="s">
        <v>3680</v>
      </c>
      <c r="H6" s="9">
        <v>4538.43</v>
      </c>
      <c r="J6" s="16">
        <v>4591.67</v>
      </c>
      <c r="K6" s="21">
        <v>4686.74</v>
      </c>
      <c r="L6" s="21">
        <v>4701.21</v>
      </c>
      <c r="M6" s="16">
        <v>4667.45</v>
      </c>
      <c r="N6" s="16">
        <v>4712.0200000000004</v>
      </c>
      <c r="P6" s="5">
        <f>(N6-H6)/H6</f>
        <v>3.8248909865305873E-2</v>
      </c>
    </row>
    <row r="7" spans="1:16" x14ac:dyDescent="0.25">
      <c r="C7" s="12" t="s">
        <v>7033</v>
      </c>
      <c r="J7" s="12"/>
    </row>
    <row r="8" spans="1:16" x14ac:dyDescent="0.25">
      <c r="C8" s="12"/>
      <c r="J8" s="12"/>
    </row>
    <row r="9" spans="1:16" x14ac:dyDescent="0.25">
      <c r="A9" t="s">
        <v>3</v>
      </c>
      <c r="C9" t="s">
        <v>7090</v>
      </c>
      <c r="J9" s="18"/>
    </row>
    <row r="10" spans="1:16" x14ac:dyDescent="0.25">
      <c r="C10" s="18" t="s">
        <v>7091</v>
      </c>
      <c r="J10" s="18"/>
    </row>
    <row r="11" spans="1:16" x14ac:dyDescent="0.25">
      <c r="C11" s="18" t="s">
        <v>7092</v>
      </c>
      <c r="J11" s="18"/>
    </row>
    <row r="12" spans="1:16" x14ac:dyDescent="0.25">
      <c r="C12" s="18"/>
      <c r="J12" s="18"/>
    </row>
    <row r="13" spans="1:16" x14ac:dyDescent="0.25">
      <c r="J13" s="18"/>
    </row>
    <row r="14" spans="1:16" x14ac:dyDescent="0.25">
      <c r="C14" s="12"/>
      <c r="J14" s="18"/>
    </row>
    <row r="15" spans="1:16" x14ac:dyDescent="0.25">
      <c r="C15" s="12"/>
      <c r="J15" s="18"/>
    </row>
    <row r="16" spans="1:16" x14ac:dyDescent="0.25">
      <c r="C16" s="12" t="s">
        <v>7071</v>
      </c>
      <c r="J16" s="18"/>
    </row>
    <row r="17" spans="3:10" x14ac:dyDescent="0.25">
      <c r="C17" s="12"/>
      <c r="J17" s="18"/>
    </row>
    <row r="18" spans="3:10" x14ac:dyDescent="0.25">
      <c r="C18" s="12"/>
      <c r="J18" s="18"/>
    </row>
    <row r="19" spans="3:10" x14ac:dyDescent="0.25">
      <c r="F19" s="2" t="s">
        <v>6502</v>
      </c>
      <c r="J19" s="18"/>
    </row>
    <row r="20" spans="3:10" x14ac:dyDescent="0.25">
      <c r="C20" t="s">
        <v>3391</v>
      </c>
      <c r="D20" s="5">
        <v>1</v>
      </c>
      <c r="E20" s="7"/>
      <c r="F20" s="2" t="s">
        <v>6503</v>
      </c>
      <c r="I20" s="5"/>
      <c r="J20" s="18"/>
    </row>
    <row r="21" spans="3:10" x14ac:dyDescent="0.25">
      <c r="D21" s="5"/>
      <c r="E21" s="7"/>
      <c r="I21" s="5"/>
      <c r="J21" s="18"/>
    </row>
    <row r="22" spans="3:10" x14ac:dyDescent="0.25">
      <c r="D22" s="5"/>
      <c r="E22" s="7"/>
      <c r="F22" s="57"/>
      <c r="I22" s="5"/>
      <c r="J22" s="18"/>
    </row>
    <row r="23" spans="3:10" x14ac:dyDescent="0.25">
      <c r="D23" s="5"/>
      <c r="E23" s="7"/>
      <c r="F23" s="57"/>
      <c r="I23" s="5"/>
      <c r="J23" s="18"/>
    </row>
    <row r="24" spans="3:10" x14ac:dyDescent="0.25">
      <c r="D24" s="5"/>
      <c r="E24" s="7"/>
      <c r="F24" s="57"/>
      <c r="I24" s="5"/>
      <c r="J24" s="18"/>
    </row>
    <row r="25" spans="3:10" x14ac:dyDescent="0.25">
      <c r="D25" s="5"/>
      <c r="F25" s="57"/>
      <c r="I25" s="5"/>
      <c r="J25" s="18"/>
    </row>
    <row r="26" spans="3:10" x14ac:dyDescent="0.25">
      <c r="D26" s="5"/>
      <c r="F26" s="57"/>
      <c r="I26" s="5"/>
      <c r="J26" s="18"/>
    </row>
    <row r="27" spans="3:10" x14ac:dyDescent="0.25">
      <c r="D27" s="5"/>
      <c r="E27" s="27"/>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G30" s="28"/>
      <c r="H30" s="18"/>
      <c r="I30" s="5"/>
      <c r="J30" s="18"/>
    </row>
    <row r="31" spans="3:10" x14ac:dyDescent="0.25">
      <c r="G31" s="28"/>
      <c r="H31" s="18"/>
      <c r="I31" s="5"/>
      <c r="J31" s="18"/>
    </row>
    <row r="32" spans="3:10" x14ac:dyDescent="0.25">
      <c r="G32" s="28"/>
      <c r="H32" s="18"/>
      <c r="I32" s="5"/>
      <c r="J32" s="18"/>
    </row>
    <row r="33" spans="1:19" x14ac:dyDescent="0.25">
      <c r="G33" s="28"/>
      <c r="H33" s="18"/>
      <c r="I33" s="5"/>
      <c r="J33" s="18"/>
    </row>
    <row r="34" spans="1:19" x14ac:dyDescent="0.25">
      <c r="D34" s="5"/>
      <c r="E34" s="27"/>
      <c r="F34" s="57"/>
      <c r="G34" s="28"/>
      <c r="H34" s="18"/>
      <c r="I34" s="5"/>
      <c r="J34" s="18"/>
    </row>
    <row r="35" spans="1:19" x14ac:dyDescent="0.25">
      <c r="D35" s="5">
        <f>SUM(D20:D34)</f>
        <v>1</v>
      </c>
      <c r="F35" s="57"/>
      <c r="I35" s="28"/>
      <c r="J35" s="18"/>
    </row>
    <row r="36" spans="1:19" x14ac:dyDescent="0.25">
      <c r="E36" s="27"/>
      <c r="F36" s="18"/>
      <c r="G36" s="28"/>
      <c r="H36" s="18"/>
      <c r="I36" s="28"/>
      <c r="J36" s="18"/>
    </row>
    <row r="37" spans="1:19" x14ac:dyDescent="0.25">
      <c r="D37" s="5"/>
      <c r="E37" s="27"/>
      <c r="F37" s="18"/>
      <c r="G37" s="28"/>
      <c r="H37" s="18"/>
      <c r="I37" s="28"/>
      <c r="J37" s="18"/>
    </row>
    <row r="38" spans="1:19" x14ac:dyDescent="0.25">
      <c r="C38" s="12"/>
      <c r="E38" s="27">
        <v>44536</v>
      </c>
      <c r="F38" s="17" t="s">
        <v>4013</v>
      </c>
      <c r="G38" s="18"/>
      <c r="H38" s="12"/>
      <c r="I38" s="18"/>
    </row>
    <row r="39" spans="1:19" x14ac:dyDescent="0.25">
      <c r="A39" t="s">
        <v>4</v>
      </c>
      <c r="C39" s="12"/>
      <c r="E39" s="30" t="s">
        <v>7</v>
      </c>
      <c r="F39" s="30" t="s">
        <v>8</v>
      </c>
      <c r="G39" s="30" t="s">
        <v>9</v>
      </c>
      <c r="H39" s="30" t="s">
        <v>10</v>
      </c>
      <c r="I39" s="30" t="s">
        <v>24</v>
      </c>
      <c r="J39" s="30" t="s">
        <v>26</v>
      </c>
      <c r="K39" s="30" t="s">
        <v>25</v>
      </c>
      <c r="L39" s="30" t="s">
        <v>4733</v>
      </c>
      <c r="M39" s="29" t="s">
        <v>11</v>
      </c>
      <c r="N39" s="31"/>
      <c r="O39" s="31"/>
      <c r="P39" s="31"/>
      <c r="Q39" s="31"/>
      <c r="R39" s="31"/>
      <c r="S39" s="31"/>
    </row>
    <row r="40" spans="1:19" x14ac:dyDescent="0.25">
      <c r="A40" s="6" t="s">
        <v>5</v>
      </c>
      <c r="E40" s="4"/>
      <c r="F40" s="4"/>
      <c r="G40" s="5"/>
      <c r="H40" s="4"/>
      <c r="I40" s="4"/>
      <c r="J40" s="2"/>
      <c r="K40" s="2"/>
      <c r="L40" s="2"/>
    </row>
    <row r="41" spans="1:19" x14ac:dyDescent="0.25">
      <c r="A41" s="6" t="s">
        <v>12</v>
      </c>
      <c r="E41" s="4"/>
      <c r="F41" s="4"/>
      <c r="G41" s="5"/>
      <c r="H41" s="4"/>
      <c r="I41" s="4"/>
      <c r="J41" s="2"/>
      <c r="K41" s="2"/>
    </row>
    <row r="42" spans="1:19" x14ac:dyDescent="0.25">
      <c r="A42" s="6" t="s">
        <v>13</v>
      </c>
      <c r="E42" s="4"/>
      <c r="F42" s="4"/>
      <c r="G42" s="5"/>
      <c r="H42" s="4"/>
      <c r="I42" s="4"/>
      <c r="J42" s="25"/>
      <c r="K42" s="25"/>
      <c r="L42" s="2"/>
    </row>
    <row r="43" spans="1:19" x14ac:dyDescent="0.25">
      <c r="A43" s="6" t="s">
        <v>14</v>
      </c>
      <c r="E43" s="4"/>
      <c r="F43" s="4"/>
      <c r="G43" s="5"/>
      <c r="H43" s="4"/>
      <c r="I43" s="4"/>
      <c r="J43" s="2"/>
      <c r="K43" s="2"/>
    </row>
    <row r="44" spans="1:19" x14ac:dyDescent="0.25">
      <c r="A44" s="6" t="s">
        <v>15</v>
      </c>
      <c r="E44" s="4"/>
      <c r="F44" s="4"/>
      <c r="G44" s="5"/>
      <c r="H44" s="4"/>
      <c r="I44" s="4"/>
      <c r="J44" s="25"/>
      <c r="K44" s="25"/>
    </row>
    <row r="45" spans="1:19" x14ac:dyDescent="0.25">
      <c r="A45" s="6" t="s">
        <v>16</v>
      </c>
      <c r="E45" s="4"/>
      <c r="F45" s="4"/>
      <c r="G45" s="5"/>
      <c r="H45" s="4"/>
      <c r="I45" s="4"/>
      <c r="J45" s="2"/>
      <c r="K45" s="2"/>
      <c r="L45" s="2"/>
    </row>
    <row r="46" spans="1:19" x14ac:dyDescent="0.25">
      <c r="A46" s="6" t="s">
        <v>17</v>
      </c>
      <c r="E46" s="4"/>
      <c r="F46" s="4"/>
      <c r="G46" s="5"/>
      <c r="H46" s="4"/>
      <c r="I46" s="4"/>
      <c r="J46" s="2"/>
      <c r="K46" s="2"/>
      <c r="L46" s="2"/>
    </row>
    <row r="47" spans="1:19" x14ac:dyDescent="0.25">
      <c r="A47" s="6" t="s">
        <v>18</v>
      </c>
      <c r="E47" s="4"/>
      <c r="F47" s="4"/>
      <c r="G47" s="5"/>
      <c r="H47" s="4"/>
      <c r="I47" s="4"/>
      <c r="J47" s="2"/>
      <c r="K47" s="2"/>
      <c r="L47" s="2"/>
    </row>
    <row r="48" spans="1:19" x14ac:dyDescent="0.25">
      <c r="A48" s="6" t="s">
        <v>63</v>
      </c>
      <c r="E48" s="4"/>
      <c r="F48" s="4"/>
      <c r="G48" s="5"/>
      <c r="H48" s="4"/>
      <c r="I48" s="4"/>
      <c r="J48" s="2"/>
      <c r="K48" s="2"/>
      <c r="L48" s="2"/>
    </row>
    <row r="49" spans="1:20" x14ac:dyDescent="0.25">
      <c r="A49" s="6" t="s">
        <v>67</v>
      </c>
      <c r="E49" s="4"/>
      <c r="F49" s="4"/>
      <c r="H49" s="4"/>
      <c r="I49" s="4"/>
    </row>
    <row r="50" spans="1:20" x14ac:dyDescent="0.25">
      <c r="A50" s="6" t="s">
        <v>98</v>
      </c>
      <c r="E50" s="4"/>
      <c r="F50" s="4"/>
      <c r="H50" s="4"/>
      <c r="I50" s="4"/>
    </row>
    <row r="51" spans="1:20" x14ac:dyDescent="0.25">
      <c r="A51" s="6" t="s">
        <v>102</v>
      </c>
      <c r="E51" s="4"/>
      <c r="F51" s="4"/>
      <c r="H51" s="4"/>
      <c r="I51" s="4"/>
    </row>
    <row r="53" spans="1:20" x14ac:dyDescent="0.25">
      <c r="E53" s="7"/>
      <c r="G53" s="2" t="s">
        <v>5291</v>
      </c>
      <c r="J53" s="2" t="s">
        <v>5287</v>
      </c>
      <c r="L53" s="2" t="s">
        <v>6053</v>
      </c>
      <c r="N53" s="2" t="s">
        <v>6053</v>
      </c>
      <c r="P53" s="2" t="s">
        <v>6053</v>
      </c>
    </row>
    <row r="54" spans="1:20" x14ac:dyDescent="0.25">
      <c r="A54" s="3" t="s">
        <v>21</v>
      </c>
      <c r="E54" s="22" t="s">
        <v>7</v>
      </c>
      <c r="F54" s="22" t="s">
        <v>24</v>
      </c>
      <c r="G54" s="22" t="s">
        <v>5292</v>
      </c>
      <c r="H54" s="22" t="s">
        <v>25</v>
      </c>
      <c r="I54" s="22" t="s">
        <v>26</v>
      </c>
      <c r="J54" s="22" t="s">
        <v>25</v>
      </c>
      <c r="K54" s="22" t="s">
        <v>5924</v>
      </c>
      <c r="L54" s="22" t="s">
        <v>5924</v>
      </c>
      <c r="M54" s="22" t="s">
        <v>5294</v>
      </c>
      <c r="N54" s="22" t="s">
        <v>5294</v>
      </c>
      <c r="O54" s="22" t="s">
        <v>5295</v>
      </c>
      <c r="P54" s="22" t="s">
        <v>5295</v>
      </c>
      <c r="Q54" s="23" t="s">
        <v>11</v>
      </c>
    </row>
    <row r="55" spans="1:20" x14ac:dyDescent="0.25">
      <c r="A55" s="3"/>
      <c r="E55" s="22"/>
      <c r="F55" s="22"/>
      <c r="G55" s="22"/>
      <c r="H55" s="22"/>
      <c r="I55" s="22"/>
      <c r="J55" s="22"/>
      <c r="K55" s="22"/>
      <c r="M55" s="22"/>
      <c r="O55" s="22"/>
      <c r="Q55" s="23"/>
    </row>
    <row r="56" spans="1:20" x14ac:dyDescent="0.25">
      <c r="A56" s="6" t="s">
        <v>5</v>
      </c>
      <c r="B56" s="18" t="s">
        <v>2125</v>
      </c>
      <c r="C56" s="18" t="s">
        <v>3572</v>
      </c>
      <c r="E56" s="26">
        <v>309.08999999999997</v>
      </c>
      <c r="F56" s="26">
        <v>371.08</v>
      </c>
      <c r="G56" s="28">
        <f t="shared" ref="G56:G78" si="0">(E56-F56)/F56</f>
        <v>-0.1670529265926485</v>
      </c>
      <c r="H56" s="17">
        <v>89</v>
      </c>
      <c r="I56" s="17">
        <v>83</v>
      </c>
      <c r="J56" s="44">
        <v>44608</v>
      </c>
      <c r="K56" s="49">
        <v>324.83999999999997</v>
      </c>
      <c r="L56" s="56">
        <f t="shared" ref="L56:L78" si="1">(E56-K56)/K56</f>
        <v>-4.8485408200960478E-2</v>
      </c>
      <c r="M56" s="49">
        <v>329.48</v>
      </c>
      <c r="N56" s="56">
        <f t="shared" ref="N56:N78" si="2">(E56-M56)/M56</f>
        <v>-6.188539516814387E-2</v>
      </c>
      <c r="O56" s="49">
        <v>324.23</v>
      </c>
      <c r="P56" s="56">
        <f t="shared" ref="P56:P78" si="3">(E56-O56)/O56</f>
        <v>-4.6695247201061107E-2</v>
      </c>
      <c r="Q56" s="18" t="s">
        <v>7059</v>
      </c>
    </row>
    <row r="57" spans="1:20" x14ac:dyDescent="0.25">
      <c r="A57" s="6" t="s">
        <v>12</v>
      </c>
      <c r="B57" s="18" t="s">
        <v>6931</v>
      </c>
      <c r="C57" s="18" t="s">
        <v>6938</v>
      </c>
      <c r="E57" s="26">
        <v>38.380000000000003</v>
      </c>
      <c r="F57" s="26">
        <v>41.6</v>
      </c>
      <c r="G57" s="28">
        <f t="shared" si="0"/>
        <v>-7.7403846153846129E-2</v>
      </c>
      <c r="H57" s="17">
        <v>70</v>
      </c>
      <c r="I57" s="17">
        <v>83</v>
      </c>
      <c r="J57" s="44">
        <v>44587</v>
      </c>
      <c r="K57" s="49">
        <v>37.69</v>
      </c>
      <c r="L57" s="56">
        <f t="shared" si="1"/>
        <v>1.8307243300610371E-2</v>
      </c>
      <c r="M57" s="49">
        <v>38.04</v>
      </c>
      <c r="N57" s="56">
        <f t="shared" si="2"/>
        <v>8.9379600420610786E-3</v>
      </c>
      <c r="O57" s="49">
        <v>37.51</v>
      </c>
      <c r="P57" s="56">
        <f t="shared" si="3"/>
        <v>2.319381498267141E-2</v>
      </c>
      <c r="Q57" s="18" t="s">
        <v>7060</v>
      </c>
    </row>
    <row r="58" spans="1:20" x14ac:dyDescent="0.25">
      <c r="A58" s="6" t="s">
        <v>13</v>
      </c>
      <c r="B58" s="18" t="s">
        <v>7077</v>
      </c>
      <c r="C58" s="18" t="s">
        <v>7088</v>
      </c>
      <c r="E58" s="26">
        <v>113.2</v>
      </c>
      <c r="F58" s="26">
        <v>122.06</v>
      </c>
      <c r="G58" s="28">
        <f t="shared" si="0"/>
        <v>-7.2587252171063404E-2</v>
      </c>
      <c r="H58" s="17">
        <v>96</v>
      </c>
      <c r="I58" s="17">
        <v>94</v>
      </c>
      <c r="J58" s="44">
        <v>44589</v>
      </c>
      <c r="K58" s="49">
        <v>108.87</v>
      </c>
      <c r="L58" s="56">
        <f t="shared" si="1"/>
        <v>3.9772205382566345E-2</v>
      </c>
      <c r="M58" s="49">
        <v>111.46</v>
      </c>
      <c r="N58" s="56">
        <f t="shared" si="2"/>
        <v>1.5610981518033458E-2</v>
      </c>
      <c r="O58" s="49">
        <v>107.96</v>
      </c>
      <c r="P58" s="56">
        <f t="shared" si="3"/>
        <v>4.853649499814755E-2</v>
      </c>
      <c r="Q58" s="18" t="s">
        <v>7089</v>
      </c>
      <c r="S58" s="18"/>
    </row>
    <row r="59" spans="1:20" x14ac:dyDescent="0.25">
      <c r="A59" s="6" t="s">
        <v>14</v>
      </c>
      <c r="B59" s="18" t="s">
        <v>7076</v>
      </c>
      <c r="C59" s="18" t="s">
        <v>7086</v>
      </c>
      <c r="E59" s="26">
        <v>63.22</v>
      </c>
      <c r="F59" s="26">
        <v>65.180000000000007</v>
      </c>
      <c r="G59" s="28">
        <f t="shared" si="0"/>
        <v>-3.0070573795642954E-2</v>
      </c>
      <c r="H59" s="17">
        <v>42</v>
      </c>
      <c r="I59" s="17">
        <v>90</v>
      </c>
      <c r="J59" s="44">
        <v>44593</v>
      </c>
      <c r="K59" s="49">
        <v>59.56</v>
      </c>
      <c r="L59" s="56">
        <f t="shared" si="1"/>
        <v>6.1450638012088589E-2</v>
      </c>
      <c r="M59" s="49">
        <v>60.48</v>
      </c>
      <c r="N59" s="56">
        <f t="shared" si="2"/>
        <v>4.530423280423284E-2</v>
      </c>
      <c r="O59" s="49">
        <v>58.78</v>
      </c>
      <c r="P59" s="56">
        <f t="shared" si="3"/>
        <v>7.5535896563456911E-2</v>
      </c>
      <c r="Q59" s="18" t="s">
        <v>7087</v>
      </c>
      <c r="T59" s="18"/>
    </row>
    <row r="60" spans="1:20" x14ac:dyDescent="0.25">
      <c r="A60" s="6" t="s">
        <v>15</v>
      </c>
      <c r="B60" s="18" t="s">
        <v>7073</v>
      </c>
      <c r="C60" s="18" t="s">
        <v>7080</v>
      </c>
      <c r="E60" s="26">
        <v>43.11</v>
      </c>
      <c r="F60" s="26">
        <v>43.26</v>
      </c>
      <c r="G60" s="28">
        <f t="shared" si="0"/>
        <v>-3.4674063800277065E-3</v>
      </c>
      <c r="H60" s="17">
        <v>83</v>
      </c>
      <c r="I60" s="17">
        <v>95</v>
      </c>
      <c r="J60" s="44">
        <v>44602</v>
      </c>
      <c r="K60" s="49">
        <v>38.520000000000003</v>
      </c>
      <c r="L60" s="56">
        <f t="shared" si="1"/>
        <v>0.11915887850467279</v>
      </c>
      <c r="M60" s="49">
        <v>40.1</v>
      </c>
      <c r="N60" s="56">
        <f t="shared" si="2"/>
        <v>7.5062344139650822E-2</v>
      </c>
      <c r="O60" s="49">
        <v>38.31</v>
      </c>
      <c r="P60" s="56">
        <f t="shared" si="3"/>
        <v>0.12529365700861386</v>
      </c>
      <c r="Q60" s="18" t="s">
        <v>7081</v>
      </c>
    </row>
    <row r="61" spans="1:20" x14ac:dyDescent="0.25">
      <c r="A61" s="6" t="s">
        <v>16</v>
      </c>
      <c r="B61" s="18" t="s">
        <v>7074</v>
      </c>
      <c r="C61" s="18" t="s">
        <v>7082</v>
      </c>
      <c r="E61" s="26">
        <v>79.930000000000007</v>
      </c>
      <c r="F61" s="26">
        <v>79.599999999999994</v>
      </c>
      <c r="G61" s="28">
        <f t="shared" si="0"/>
        <v>4.1457286432162377E-3</v>
      </c>
      <c r="H61" s="17">
        <v>77</v>
      </c>
      <c r="I61" s="17">
        <v>75</v>
      </c>
      <c r="J61" s="44">
        <v>44586</v>
      </c>
      <c r="K61" s="49">
        <v>75.569999999999993</v>
      </c>
      <c r="L61" s="56">
        <f t="shared" si="1"/>
        <v>5.7694852454677967E-2</v>
      </c>
      <c r="M61" s="49">
        <v>76.900000000000006</v>
      </c>
      <c r="N61" s="56">
        <f t="shared" si="2"/>
        <v>3.9401820546163861E-2</v>
      </c>
      <c r="O61" s="49">
        <v>75.069999999999993</v>
      </c>
      <c r="P61" s="56">
        <f t="shared" si="3"/>
        <v>6.4739576395364512E-2</v>
      </c>
      <c r="Q61" s="18" t="s">
        <v>7083</v>
      </c>
    </row>
    <row r="62" spans="1:20" x14ac:dyDescent="0.25">
      <c r="A62" s="6" t="s">
        <v>17</v>
      </c>
      <c r="B62" s="18" t="s">
        <v>7072</v>
      </c>
      <c r="C62" s="18" t="s">
        <v>7078</v>
      </c>
      <c r="E62" s="26">
        <v>669.52</v>
      </c>
      <c r="F62" s="26">
        <v>661.84</v>
      </c>
      <c r="G62" s="28">
        <f t="shared" si="0"/>
        <v>1.160401305451461E-2</v>
      </c>
      <c r="H62" s="17">
        <v>99</v>
      </c>
      <c r="I62" s="17">
        <v>90</v>
      </c>
      <c r="J62" s="44">
        <v>44597</v>
      </c>
      <c r="K62" s="49">
        <v>615.9</v>
      </c>
      <c r="L62" s="56">
        <f t="shared" si="1"/>
        <v>8.7059587595388871E-2</v>
      </c>
      <c r="M62" s="49">
        <v>640.97</v>
      </c>
      <c r="N62" s="56">
        <f t="shared" si="2"/>
        <v>4.4541866233989036E-2</v>
      </c>
      <c r="O62" s="49">
        <v>609.24</v>
      </c>
      <c r="P62" s="56">
        <f t="shared" si="3"/>
        <v>9.8942945308909416E-2</v>
      </c>
      <c r="Q62" s="18" t="s">
        <v>7079</v>
      </c>
    </row>
    <row r="63" spans="1:20" x14ac:dyDescent="0.25">
      <c r="A63" s="6" t="s">
        <v>18</v>
      </c>
      <c r="B63" s="18" t="s">
        <v>6886</v>
      </c>
      <c r="C63" s="18" t="s">
        <v>6890</v>
      </c>
      <c r="E63" s="26">
        <v>68.92</v>
      </c>
      <c r="F63" s="26">
        <v>67.930000000000007</v>
      </c>
      <c r="G63" s="28">
        <f t="shared" si="0"/>
        <v>1.4573825997350137E-2</v>
      </c>
      <c r="H63" s="17">
        <v>72</v>
      </c>
      <c r="I63" s="17">
        <v>91</v>
      </c>
      <c r="J63" s="44">
        <v>44601</v>
      </c>
      <c r="K63" s="49">
        <v>67.08</v>
      </c>
      <c r="L63" s="56">
        <f t="shared" si="1"/>
        <v>2.7429934406678645E-2</v>
      </c>
      <c r="M63" s="49">
        <v>67.61</v>
      </c>
      <c r="N63" s="56">
        <f t="shared" si="2"/>
        <v>1.9375831977518153E-2</v>
      </c>
      <c r="O63" s="49">
        <v>66.95</v>
      </c>
      <c r="P63" s="56">
        <f t="shared" si="3"/>
        <v>2.9424943988050765E-2</v>
      </c>
      <c r="Q63" s="18" t="s">
        <v>7061</v>
      </c>
    </row>
    <row r="64" spans="1:20" x14ac:dyDescent="0.25">
      <c r="A64" s="6" t="s">
        <v>63</v>
      </c>
      <c r="B64" s="18" t="s">
        <v>7075</v>
      </c>
      <c r="C64" s="18" t="s">
        <v>7084</v>
      </c>
      <c r="E64" s="26">
        <v>202.69</v>
      </c>
      <c r="F64" s="26">
        <v>198.78</v>
      </c>
      <c r="G64" s="28">
        <f t="shared" si="0"/>
        <v>1.9669986920213284E-2</v>
      </c>
      <c r="H64" s="17">
        <v>65</v>
      </c>
      <c r="I64" s="17">
        <v>87</v>
      </c>
      <c r="J64" s="44">
        <v>44597</v>
      </c>
      <c r="K64" s="49">
        <v>187.19</v>
      </c>
      <c r="L64" s="56">
        <f t="shared" si="1"/>
        <v>8.2803568566696933E-2</v>
      </c>
      <c r="M64" s="49">
        <v>193.75</v>
      </c>
      <c r="N64" s="56">
        <f t="shared" si="2"/>
        <v>4.6141935483870959E-2</v>
      </c>
      <c r="O64" s="49">
        <v>185.12</v>
      </c>
      <c r="P64" s="56">
        <f t="shared" si="3"/>
        <v>9.4911408815903153E-2</v>
      </c>
      <c r="Q64" s="18" t="s">
        <v>7085</v>
      </c>
    </row>
    <row r="65" spans="1:17" x14ac:dyDescent="0.25">
      <c r="A65" s="6" t="s">
        <v>67</v>
      </c>
      <c r="B65" s="18" t="s">
        <v>3110</v>
      </c>
      <c r="C65" s="18" t="s">
        <v>6985</v>
      </c>
      <c r="E65" s="26">
        <v>270.47000000000003</v>
      </c>
      <c r="F65" s="26">
        <v>263.69</v>
      </c>
      <c r="G65" s="28">
        <f t="shared" si="0"/>
        <v>2.5712010315142895E-2</v>
      </c>
      <c r="H65" s="17">
        <v>93</v>
      </c>
      <c r="I65" s="17">
        <v>91</v>
      </c>
      <c r="J65" s="44">
        <v>44602</v>
      </c>
      <c r="K65" s="49">
        <v>257.35000000000002</v>
      </c>
      <c r="L65" s="56">
        <f t="shared" si="1"/>
        <v>5.0981154070332248E-2</v>
      </c>
      <c r="M65" s="49">
        <v>263.76</v>
      </c>
      <c r="N65" s="56">
        <f t="shared" si="2"/>
        <v>2.5439793751895801E-2</v>
      </c>
      <c r="O65" s="49">
        <v>255.52</v>
      </c>
      <c r="P65" s="56">
        <f t="shared" si="3"/>
        <v>5.8508140262993176E-2</v>
      </c>
      <c r="Q65" s="18" t="s">
        <v>7008</v>
      </c>
    </row>
    <row r="66" spans="1:17" x14ac:dyDescent="0.25">
      <c r="A66" s="6" t="s">
        <v>98</v>
      </c>
      <c r="B66" s="18" t="s">
        <v>6707</v>
      </c>
      <c r="C66" s="18" t="s">
        <v>6714</v>
      </c>
      <c r="E66" s="26">
        <v>200.52</v>
      </c>
      <c r="F66" s="26">
        <v>194.59</v>
      </c>
      <c r="G66" s="28">
        <f t="shared" si="0"/>
        <v>3.0474330643918017E-2</v>
      </c>
      <c r="H66" s="17">
        <v>79</v>
      </c>
      <c r="I66" s="17">
        <v>93</v>
      </c>
      <c r="J66" s="44">
        <v>44568</v>
      </c>
      <c r="K66" s="49">
        <v>208.04</v>
      </c>
      <c r="L66" s="56">
        <f t="shared" si="1"/>
        <v>-3.6146894827917622E-2</v>
      </c>
      <c r="M66" s="49">
        <v>205.31</v>
      </c>
      <c r="N66" s="56">
        <f t="shared" si="2"/>
        <v>-2.3330573279431065E-2</v>
      </c>
      <c r="O66" s="49">
        <v>206.66</v>
      </c>
      <c r="P66" s="56">
        <f t="shared" si="3"/>
        <v>-2.9710635826962095E-2</v>
      </c>
      <c r="Q66" s="18" t="s">
        <v>7046</v>
      </c>
    </row>
    <row r="67" spans="1:17" x14ac:dyDescent="0.25">
      <c r="A67" s="6" t="s">
        <v>102</v>
      </c>
      <c r="B67" s="18" t="s">
        <v>6754</v>
      </c>
      <c r="C67" s="18" t="s">
        <v>6757</v>
      </c>
      <c r="E67" s="26">
        <v>44.52</v>
      </c>
      <c r="F67" s="26">
        <v>42.84</v>
      </c>
      <c r="G67" s="28">
        <f t="shared" si="0"/>
        <v>3.9215686274509796E-2</v>
      </c>
      <c r="H67" s="17">
        <v>92</v>
      </c>
      <c r="I67" s="17">
        <v>88</v>
      </c>
      <c r="J67" s="44">
        <v>44579</v>
      </c>
      <c r="K67" s="49">
        <v>45.95</v>
      </c>
      <c r="L67" s="56">
        <f t="shared" si="1"/>
        <v>-3.1120783460282908E-2</v>
      </c>
      <c r="M67" s="49">
        <v>45.3</v>
      </c>
      <c r="N67" s="56">
        <f t="shared" si="2"/>
        <v>-1.7218543046357487E-2</v>
      </c>
      <c r="O67" s="49">
        <v>45.92</v>
      </c>
      <c r="P67" s="56">
        <f t="shared" si="3"/>
        <v>-3.0487804878048749E-2</v>
      </c>
      <c r="Q67" s="18" t="s">
        <v>7046</v>
      </c>
    </row>
    <row r="68" spans="1:17" x14ac:dyDescent="0.25">
      <c r="A68" s="6" t="s">
        <v>106</v>
      </c>
      <c r="B68" s="18" t="s">
        <v>6980</v>
      </c>
      <c r="C68" s="18" t="s">
        <v>6981</v>
      </c>
      <c r="E68" s="26">
        <v>77.41</v>
      </c>
      <c r="F68" s="26">
        <v>73.66</v>
      </c>
      <c r="G68" s="28">
        <f t="shared" si="0"/>
        <v>5.0909584577789845E-2</v>
      </c>
      <c r="H68" s="17">
        <v>98</v>
      </c>
      <c r="I68" s="17">
        <v>96</v>
      </c>
      <c r="J68" s="44">
        <v>44608</v>
      </c>
      <c r="K68" s="49">
        <v>67.14</v>
      </c>
      <c r="L68" s="56">
        <f t="shared" si="1"/>
        <v>0.15296395591301751</v>
      </c>
      <c r="M68" s="49">
        <v>70.38</v>
      </c>
      <c r="N68" s="56">
        <f t="shared" si="2"/>
        <v>9.9886331344131885E-2</v>
      </c>
      <c r="O68" s="49">
        <v>66.42</v>
      </c>
      <c r="P68" s="56">
        <f t="shared" si="3"/>
        <v>0.16546221017765725</v>
      </c>
      <c r="Q68" s="18" t="s">
        <v>7062</v>
      </c>
    </row>
    <row r="69" spans="1:17" x14ac:dyDescent="0.25">
      <c r="A69" s="6" t="s">
        <v>238</v>
      </c>
      <c r="B69" s="18" t="s">
        <v>1947</v>
      </c>
      <c r="C69" s="18" t="s">
        <v>1974</v>
      </c>
      <c r="E69" s="26">
        <v>109.68</v>
      </c>
      <c r="F69" s="26">
        <v>104.33</v>
      </c>
      <c r="G69" s="28">
        <f t="shared" si="0"/>
        <v>5.127959359723961E-2</v>
      </c>
      <c r="H69" s="17">
        <v>99</v>
      </c>
      <c r="I69" s="17">
        <v>93</v>
      </c>
      <c r="J69" s="44">
        <v>44587</v>
      </c>
      <c r="K69" s="49">
        <v>95.17</v>
      </c>
      <c r="L69" s="56">
        <f t="shared" si="1"/>
        <v>0.15246401176841445</v>
      </c>
      <c r="M69" s="49">
        <v>101.5</v>
      </c>
      <c r="N69" s="56">
        <f t="shared" si="2"/>
        <v>8.059113300492618E-2</v>
      </c>
      <c r="O69" s="49">
        <v>93.66</v>
      </c>
      <c r="P69" s="56">
        <f t="shared" si="3"/>
        <v>0.17104420243433707</v>
      </c>
      <c r="Q69" s="18" t="s">
        <v>7063</v>
      </c>
    </row>
    <row r="70" spans="1:17" x14ac:dyDescent="0.25">
      <c r="A70" s="6" t="s">
        <v>243</v>
      </c>
      <c r="B70" s="18" t="s">
        <v>4501</v>
      </c>
      <c r="C70" s="18" t="s">
        <v>4512</v>
      </c>
      <c r="E70" s="26">
        <v>152.72999999999999</v>
      </c>
      <c r="F70" s="26">
        <v>145.25</v>
      </c>
      <c r="G70" s="28">
        <f t="shared" si="0"/>
        <v>5.1497418244406123E-2</v>
      </c>
      <c r="H70" s="17">
        <v>91</v>
      </c>
      <c r="I70" s="17">
        <v>92</v>
      </c>
      <c r="J70" s="44">
        <v>44610</v>
      </c>
      <c r="K70" s="49">
        <v>143.24</v>
      </c>
      <c r="L70" s="56">
        <f t="shared" si="1"/>
        <v>6.6252443451549708E-2</v>
      </c>
      <c r="M70" s="49">
        <v>150.16</v>
      </c>
      <c r="N70" s="56">
        <f t="shared" si="2"/>
        <v>1.7115077250932295E-2</v>
      </c>
      <c r="O70" s="49">
        <v>142.54</v>
      </c>
      <c r="P70" s="56">
        <f t="shared" si="3"/>
        <v>7.1488704924933338E-2</v>
      </c>
      <c r="Q70" s="18" t="s">
        <v>7064</v>
      </c>
    </row>
    <row r="71" spans="1:17" x14ac:dyDescent="0.25">
      <c r="A71" s="6" t="s">
        <v>263</v>
      </c>
      <c r="B71" s="18" t="s">
        <v>6656</v>
      </c>
      <c r="C71" s="18" t="s">
        <v>6662</v>
      </c>
      <c r="E71" s="26">
        <v>87.21</v>
      </c>
      <c r="F71" s="26">
        <v>82.56</v>
      </c>
      <c r="G71" s="28">
        <f t="shared" si="0"/>
        <v>5.6322674418604543E-2</v>
      </c>
      <c r="H71" s="17">
        <v>83</v>
      </c>
      <c r="I71" s="17">
        <v>90</v>
      </c>
      <c r="J71" s="44">
        <v>44637</v>
      </c>
      <c r="K71" s="49">
        <v>84.83</v>
      </c>
      <c r="L71" s="56">
        <f t="shared" si="1"/>
        <v>2.8056112224448846E-2</v>
      </c>
      <c r="M71" s="49">
        <v>87.84</v>
      </c>
      <c r="N71" s="56">
        <f t="shared" si="2"/>
        <v>-7.1721311475410931E-3</v>
      </c>
      <c r="O71" s="49">
        <v>84.66</v>
      </c>
      <c r="P71" s="56">
        <f t="shared" si="3"/>
        <v>3.0120481927710812E-2</v>
      </c>
      <c r="Q71" s="18" t="s">
        <v>7045</v>
      </c>
    </row>
    <row r="72" spans="1:17" x14ac:dyDescent="0.25">
      <c r="A72" s="6" t="s">
        <v>267</v>
      </c>
      <c r="B72" s="18" t="s">
        <v>4006</v>
      </c>
      <c r="C72" s="18" t="s">
        <v>7038</v>
      </c>
      <c r="E72" s="26">
        <v>215.02</v>
      </c>
      <c r="F72" s="26">
        <v>201.5</v>
      </c>
      <c r="G72" s="28">
        <f t="shared" si="0"/>
        <v>6.7096774193548439E-2</v>
      </c>
      <c r="H72" s="17">
        <v>99</v>
      </c>
      <c r="I72" s="17">
        <v>95</v>
      </c>
      <c r="J72" s="44">
        <v>44601</v>
      </c>
      <c r="K72" s="49">
        <v>217.24</v>
      </c>
      <c r="L72" s="56">
        <f t="shared" si="1"/>
        <v>-1.0219112502301597E-2</v>
      </c>
      <c r="M72" s="49">
        <v>230.97</v>
      </c>
      <c r="N72" s="56">
        <f t="shared" si="2"/>
        <v>-6.9056587435597644E-2</v>
      </c>
      <c r="O72" s="49">
        <v>213.55</v>
      </c>
      <c r="P72" s="56">
        <f t="shared" si="3"/>
        <v>6.8836338094123099E-3</v>
      </c>
      <c r="Q72" s="18" t="s">
        <v>7050</v>
      </c>
    </row>
    <row r="73" spans="1:17" x14ac:dyDescent="0.25">
      <c r="A73" s="6" t="s">
        <v>404</v>
      </c>
      <c r="B73" s="18" t="s">
        <v>5625</v>
      </c>
      <c r="C73" s="18" t="s">
        <v>6885</v>
      </c>
      <c r="E73" s="26">
        <v>110.24</v>
      </c>
      <c r="F73" s="26">
        <v>102.49</v>
      </c>
      <c r="G73" s="28">
        <f t="shared" si="0"/>
        <v>7.5617133378866233E-2</v>
      </c>
      <c r="H73" s="17">
        <v>99</v>
      </c>
      <c r="I73" s="17">
        <v>98</v>
      </c>
      <c r="J73" s="44">
        <v>44594</v>
      </c>
      <c r="K73" s="49">
        <v>100.51</v>
      </c>
      <c r="L73" s="56">
        <f t="shared" si="1"/>
        <v>9.6806287931548995E-2</v>
      </c>
      <c r="M73" s="49">
        <v>107.85</v>
      </c>
      <c r="N73" s="56">
        <f t="shared" si="2"/>
        <v>2.2160407974038024E-2</v>
      </c>
      <c r="O73" s="49">
        <v>99.82</v>
      </c>
      <c r="P73" s="56">
        <f t="shared" si="3"/>
        <v>0.10438789821679025</v>
      </c>
      <c r="Q73" s="18" t="s">
        <v>7069</v>
      </c>
    </row>
    <row r="74" spans="1:17" x14ac:dyDescent="0.25">
      <c r="A74" s="6" t="s">
        <v>619</v>
      </c>
      <c r="B74" s="18" t="s">
        <v>6836</v>
      </c>
      <c r="C74" s="18" t="s">
        <v>6840</v>
      </c>
      <c r="E74" s="26">
        <v>263.08</v>
      </c>
      <c r="F74" s="26">
        <v>244.36</v>
      </c>
      <c r="G74" s="28">
        <f t="shared" si="0"/>
        <v>7.6608282861351976E-2</v>
      </c>
      <c r="H74" s="17">
        <v>47</v>
      </c>
      <c r="I74" s="17">
        <v>96</v>
      </c>
      <c r="J74" s="44">
        <v>44609</v>
      </c>
      <c r="K74" s="49">
        <v>253.73</v>
      </c>
      <c r="L74" s="56">
        <f t="shared" si="1"/>
        <v>3.6850195089268102E-2</v>
      </c>
      <c r="M74" s="49">
        <v>262.72000000000003</v>
      </c>
      <c r="N74" s="56">
        <f t="shared" si="2"/>
        <v>1.370280146163051E-3</v>
      </c>
      <c r="O74" s="49">
        <v>251.62</v>
      </c>
      <c r="P74" s="56">
        <f t="shared" si="3"/>
        <v>4.5544869247277561E-2</v>
      </c>
      <c r="Q74" s="18" t="s">
        <v>7065</v>
      </c>
    </row>
    <row r="75" spans="1:17" x14ac:dyDescent="0.25">
      <c r="A75" s="6" t="s">
        <v>831</v>
      </c>
      <c r="B75" s="18" t="s">
        <v>6801</v>
      </c>
      <c r="C75" s="18" t="s">
        <v>6810</v>
      </c>
      <c r="E75" s="26">
        <v>57.68</v>
      </c>
      <c r="F75" s="26">
        <v>52.55</v>
      </c>
      <c r="G75" s="28">
        <f t="shared" si="0"/>
        <v>9.7621313035204618E-2</v>
      </c>
      <c r="H75" s="17">
        <v>68</v>
      </c>
      <c r="I75" s="17">
        <v>97</v>
      </c>
      <c r="J75" s="44">
        <v>44589</v>
      </c>
      <c r="K75" s="49">
        <v>56.73</v>
      </c>
      <c r="L75" s="56">
        <f t="shared" si="1"/>
        <v>1.6745989776132609E-2</v>
      </c>
      <c r="M75" s="49">
        <v>57.21</v>
      </c>
      <c r="N75" s="56">
        <f t="shared" si="2"/>
        <v>8.2153469673133875E-3</v>
      </c>
      <c r="O75" s="49">
        <v>56.1</v>
      </c>
      <c r="P75" s="56">
        <f t="shared" si="3"/>
        <v>2.8163992869875192E-2</v>
      </c>
      <c r="Q75" s="18" t="s">
        <v>7066</v>
      </c>
    </row>
    <row r="76" spans="1:17" x14ac:dyDescent="0.25">
      <c r="A76" s="6" t="s">
        <v>832</v>
      </c>
      <c r="B76" s="18" t="s">
        <v>2381</v>
      </c>
      <c r="C76" s="18" t="s">
        <v>2387</v>
      </c>
      <c r="E76" s="26">
        <v>342.54</v>
      </c>
      <c r="F76" s="26">
        <v>311.02</v>
      </c>
      <c r="G76" s="28">
        <f t="shared" si="0"/>
        <v>0.10134396501832693</v>
      </c>
      <c r="H76" s="17">
        <v>93</v>
      </c>
      <c r="I76" s="17">
        <v>94</v>
      </c>
      <c r="J76" s="44">
        <v>44587</v>
      </c>
      <c r="K76" s="49">
        <v>325.10000000000002</v>
      </c>
      <c r="L76" s="56">
        <f t="shared" si="1"/>
        <v>5.3645032297754525E-2</v>
      </c>
      <c r="M76" s="49">
        <v>332.51</v>
      </c>
      <c r="N76" s="56">
        <f t="shared" si="2"/>
        <v>3.0164506330636762E-2</v>
      </c>
      <c r="O76" s="49">
        <v>321.64</v>
      </c>
      <c r="P76" s="56">
        <f t="shared" si="3"/>
        <v>6.497948016415879E-2</v>
      </c>
      <c r="Q76" s="18" t="s">
        <v>7067</v>
      </c>
    </row>
    <row r="77" spans="1:17" x14ac:dyDescent="0.25">
      <c r="A77" s="6" t="s">
        <v>906</v>
      </c>
      <c r="B77" s="18" t="s">
        <v>7037</v>
      </c>
      <c r="C77" s="18" t="s">
        <v>7039</v>
      </c>
      <c r="E77" s="26">
        <v>74.599999999999994</v>
      </c>
      <c r="F77" s="26">
        <v>67.33</v>
      </c>
      <c r="G77" s="28">
        <f t="shared" si="0"/>
        <v>0.10797564235853255</v>
      </c>
      <c r="H77" s="17">
        <v>92</v>
      </c>
      <c r="I77" s="17">
        <v>94</v>
      </c>
      <c r="J77" s="44">
        <v>44615</v>
      </c>
      <c r="K77" s="49">
        <v>63.48</v>
      </c>
      <c r="L77" s="56">
        <f t="shared" si="1"/>
        <v>0.17517328292375547</v>
      </c>
      <c r="M77" s="49">
        <v>67.540000000000006</v>
      </c>
      <c r="N77" s="56">
        <f t="shared" si="2"/>
        <v>0.10453064850458968</v>
      </c>
      <c r="O77" s="49">
        <v>62.51</v>
      </c>
      <c r="P77" s="56">
        <f t="shared" si="3"/>
        <v>0.19340905455127175</v>
      </c>
      <c r="Q77" s="18" t="s">
        <v>7068</v>
      </c>
    </row>
    <row r="78" spans="1:17" x14ac:dyDescent="0.25">
      <c r="A78" s="6" t="s">
        <v>913</v>
      </c>
      <c r="B78" s="18" t="s">
        <v>6375</v>
      </c>
      <c r="C78" s="18" t="s">
        <v>6382</v>
      </c>
      <c r="E78" s="26">
        <v>179.45</v>
      </c>
      <c r="F78" s="26">
        <v>153.16999999999999</v>
      </c>
      <c r="G78" s="28">
        <f t="shared" si="0"/>
        <v>0.17157406802898742</v>
      </c>
      <c r="H78" s="17">
        <v>96</v>
      </c>
      <c r="I78" s="17">
        <v>94</v>
      </c>
      <c r="J78" s="44">
        <v>44588</v>
      </c>
      <c r="K78" s="49">
        <v>154.62</v>
      </c>
      <c r="L78" s="56">
        <f t="shared" si="1"/>
        <v>0.16058724615185604</v>
      </c>
      <c r="M78" s="49">
        <v>163.66</v>
      </c>
      <c r="N78" s="56">
        <f t="shared" si="2"/>
        <v>9.6480508371013032E-2</v>
      </c>
      <c r="O78" s="49">
        <v>153.04</v>
      </c>
      <c r="P78" s="56">
        <f t="shared" si="3"/>
        <v>0.17256926293779404</v>
      </c>
      <c r="Q78" s="37" t="s">
        <v>7070</v>
      </c>
    </row>
    <row r="79" spans="1:17" x14ac:dyDescent="0.25">
      <c r="A79" s="6" t="s">
        <v>976</v>
      </c>
      <c r="B79" s="18"/>
      <c r="C79" s="18"/>
      <c r="E79" s="26"/>
      <c r="F79" s="26"/>
      <c r="G79" s="28"/>
      <c r="H79" s="17"/>
      <c r="I79" s="17"/>
      <c r="J79" s="44"/>
      <c r="K79" s="49"/>
      <c r="L79" s="56"/>
      <c r="M79" s="49"/>
      <c r="N79" s="56"/>
      <c r="O79" s="49"/>
      <c r="P79" s="56"/>
      <c r="Q79" s="18"/>
    </row>
    <row r="80" spans="1:17" x14ac:dyDescent="0.25">
      <c r="A80" s="6" t="s">
        <v>1082</v>
      </c>
    </row>
    <row r="81" spans="1:17" x14ac:dyDescent="0.25">
      <c r="A81" s="6" t="s">
        <v>1083</v>
      </c>
    </row>
    <row r="82" spans="1:17" x14ac:dyDescent="0.25">
      <c r="A82" s="6" t="s">
        <v>1084</v>
      </c>
      <c r="B82" s="18"/>
      <c r="C82" s="18"/>
      <c r="E82" s="26"/>
      <c r="F82" s="26"/>
      <c r="G82" s="28"/>
      <c r="H82" s="17"/>
      <c r="I82" s="17"/>
      <c r="J82" s="44"/>
      <c r="K82" s="49"/>
      <c r="L82" s="56"/>
      <c r="M82" s="49"/>
      <c r="N82" s="56"/>
      <c r="O82" s="49"/>
      <c r="P82" s="56"/>
      <c r="Q82" s="18"/>
    </row>
    <row r="83" spans="1:17" x14ac:dyDescent="0.25">
      <c r="A83" s="6" t="s">
        <v>1514</v>
      </c>
    </row>
    <row r="84" spans="1:17" x14ac:dyDescent="0.25">
      <c r="A84" s="6" t="s">
        <v>1515</v>
      </c>
    </row>
    <row r="85" spans="1:17" x14ac:dyDescent="0.25">
      <c r="A85" s="6" t="s">
        <v>1518</v>
      </c>
    </row>
    <row r="86" spans="1:17" x14ac:dyDescent="0.25">
      <c r="A86" s="6" t="s">
        <v>1519</v>
      </c>
      <c r="B86" s="18"/>
      <c r="C86" s="18"/>
      <c r="E86" s="26"/>
      <c r="F86" s="26"/>
      <c r="G86" s="28"/>
      <c r="H86" s="17"/>
      <c r="I86" s="17"/>
      <c r="J86" s="44"/>
      <c r="K86" s="49"/>
      <c r="L86" s="56"/>
      <c r="M86" s="49"/>
      <c r="N86" s="56"/>
      <c r="O86" s="49"/>
      <c r="P86" s="56"/>
    </row>
    <row r="87" spans="1:17" x14ac:dyDescent="0.25">
      <c r="A87" s="6" t="s">
        <v>1820</v>
      </c>
    </row>
    <row r="88" spans="1:17" x14ac:dyDescent="0.25">
      <c r="A88" s="6" t="s">
        <v>4642</v>
      </c>
    </row>
    <row r="89" spans="1:17" x14ac:dyDescent="0.25">
      <c r="A89" s="6" t="s">
        <v>5990</v>
      </c>
    </row>
    <row r="90" spans="1:17" x14ac:dyDescent="0.25">
      <c r="A90" s="6" t="s">
        <v>5991</v>
      </c>
      <c r="Q90" s="18"/>
    </row>
    <row r="92" spans="1:17" x14ac:dyDescent="0.25">
      <c r="J92" s="44"/>
    </row>
    <row r="93" spans="1:17" x14ac:dyDescent="0.25">
      <c r="J93" s="44"/>
    </row>
    <row r="94" spans="1:17" x14ac:dyDescent="0.25">
      <c r="J94" s="44"/>
    </row>
    <row r="95" spans="1:17" x14ac:dyDescent="0.25">
      <c r="J95" s="44"/>
    </row>
  </sheetData>
  <sortState xmlns:xlrd2="http://schemas.microsoft.com/office/spreadsheetml/2017/richdata2" ref="B56:Q78">
    <sortCondition ref="G56:G78"/>
  </sortState>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2D68-AA1D-412C-AD21-16F6B41F86E4}">
  <dimension ref="A1:T97"/>
  <sheetViews>
    <sheetView workbookViewId="0">
      <selection activeCell="A11" sqref="A11"/>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44540</v>
      </c>
      <c r="I3" s="2"/>
      <c r="J3" s="44">
        <v>44543</v>
      </c>
      <c r="K3" s="43">
        <v>44544</v>
      </c>
      <c r="L3" s="43">
        <v>44545</v>
      </c>
      <c r="M3" s="43">
        <v>44546</v>
      </c>
      <c r="N3" s="43">
        <v>44547</v>
      </c>
      <c r="P3" t="s">
        <v>1973</v>
      </c>
    </row>
    <row r="4" spans="1:16" ht="15.75" thickBot="1" x14ac:dyDescent="0.3">
      <c r="A4" t="s">
        <v>0</v>
      </c>
      <c r="C4" s="10">
        <v>44529</v>
      </c>
      <c r="D4" s="11" t="s">
        <v>66</v>
      </c>
      <c r="E4" s="10">
        <v>44533</v>
      </c>
      <c r="J4" s="2" t="s">
        <v>58</v>
      </c>
      <c r="K4" s="2" t="s">
        <v>59</v>
      </c>
      <c r="L4" s="2" t="s">
        <v>60</v>
      </c>
      <c r="M4" s="2" t="s">
        <v>61</v>
      </c>
      <c r="N4" s="2" t="s">
        <v>62</v>
      </c>
    </row>
    <row r="5" spans="1:16" ht="15.75" thickBot="1" x14ac:dyDescent="0.3">
      <c r="G5" t="s">
        <v>57</v>
      </c>
      <c r="H5" s="8">
        <v>15630.6</v>
      </c>
      <c r="J5" s="16">
        <v>15413.28</v>
      </c>
      <c r="K5" s="16">
        <v>15237.64</v>
      </c>
      <c r="L5" s="16">
        <v>15565.58</v>
      </c>
      <c r="M5" s="16">
        <v>15180.43</v>
      </c>
      <c r="N5" s="16">
        <v>15169.68</v>
      </c>
      <c r="P5" s="5">
        <f>(N5-H5)/H5</f>
        <v>-2.9488311389198114E-2</v>
      </c>
    </row>
    <row r="6" spans="1:16" ht="15.75" thickBot="1" x14ac:dyDescent="0.3">
      <c r="A6" t="s">
        <v>2</v>
      </c>
      <c r="C6" s="33" t="s">
        <v>7093</v>
      </c>
      <c r="D6" s="1"/>
      <c r="E6" s="1"/>
      <c r="G6" t="s">
        <v>3680</v>
      </c>
      <c r="H6" s="9">
        <v>4712.0200000000004</v>
      </c>
      <c r="J6" s="16">
        <v>4668.97</v>
      </c>
      <c r="K6" s="21">
        <v>4634.09</v>
      </c>
      <c r="L6" s="21">
        <v>4709.82</v>
      </c>
      <c r="M6" s="16">
        <v>4668.67</v>
      </c>
      <c r="N6" s="16">
        <v>4620.6400000000003</v>
      </c>
      <c r="P6" s="5">
        <f>(N6-H6)/H6</f>
        <v>-1.9392956736176862E-2</v>
      </c>
    </row>
    <row r="7" spans="1:16" x14ac:dyDescent="0.25">
      <c r="C7" s="12" t="s">
        <v>7094</v>
      </c>
      <c r="J7" s="12"/>
    </row>
    <row r="8" spans="1:16" x14ac:dyDescent="0.25">
      <c r="C8" s="12"/>
      <c r="J8" s="12"/>
    </row>
    <row r="9" spans="1:16" x14ac:dyDescent="0.25">
      <c r="A9" t="s">
        <v>3</v>
      </c>
      <c r="C9" t="s">
        <v>7117</v>
      </c>
      <c r="J9" s="18"/>
    </row>
    <row r="10" spans="1:16" x14ac:dyDescent="0.25">
      <c r="C10" s="18" t="s">
        <v>7120</v>
      </c>
      <c r="J10" s="18"/>
    </row>
    <row r="11" spans="1:16" x14ac:dyDescent="0.25">
      <c r="C11" s="18" t="s">
        <v>7118</v>
      </c>
      <c r="J11" s="18"/>
    </row>
    <row r="12" spans="1:16" x14ac:dyDescent="0.25">
      <c r="C12" s="18" t="s">
        <v>7119</v>
      </c>
      <c r="J12" s="18"/>
    </row>
    <row r="13" spans="1:16" x14ac:dyDescent="0.25">
      <c r="C13" s="18" t="s">
        <v>7121</v>
      </c>
      <c r="J13" s="18"/>
    </row>
    <row r="14" spans="1:16" x14ac:dyDescent="0.25">
      <c r="C14" s="18"/>
      <c r="J14" s="18"/>
    </row>
    <row r="15" spans="1:16" x14ac:dyDescent="0.25">
      <c r="C15" s="18"/>
      <c r="J15" s="18"/>
    </row>
    <row r="16" spans="1:16" x14ac:dyDescent="0.25">
      <c r="C16" s="12"/>
      <c r="J16" s="18"/>
    </row>
    <row r="17" spans="3:10" x14ac:dyDescent="0.25">
      <c r="C17" s="12"/>
      <c r="J17" s="18"/>
    </row>
    <row r="18" spans="3:10" x14ac:dyDescent="0.25">
      <c r="C18" s="12" t="s">
        <v>7110</v>
      </c>
      <c r="J18" s="18"/>
    </row>
    <row r="19" spans="3:10" x14ac:dyDescent="0.25">
      <c r="C19" s="12" t="s">
        <v>7111</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v>44536</v>
      </c>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7073</v>
      </c>
      <c r="C58" s="18" t="s">
        <v>7080</v>
      </c>
      <c r="E58" s="26">
        <v>39.11</v>
      </c>
      <c r="F58" s="26">
        <v>43.26</v>
      </c>
      <c r="G58" s="28">
        <f t="shared" ref="G58:G78" si="0">(E58-F58)/F58</f>
        <v>-9.5931576514100753E-2</v>
      </c>
      <c r="H58" s="17">
        <v>83</v>
      </c>
      <c r="I58" s="17">
        <v>94</v>
      </c>
      <c r="J58" s="44">
        <v>44602</v>
      </c>
      <c r="K58" s="49">
        <v>38.770000000000003</v>
      </c>
      <c r="L58" s="56">
        <f t="shared" ref="L58:L78" si="1">(E58-K58)/K58</f>
        <v>8.769667268506481E-3</v>
      </c>
      <c r="M58" s="49">
        <v>40.130000000000003</v>
      </c>
      <c r="N58" s="56">
        <f t="shared" ref="N58:N78" si="2">(E58-M58)/M58</f>
        <v>-2.5417393471218616E-2</v>
      </c>
      <c r="O58" s="49">
        <v>38.72</v>
      </c>
      <c r="P58" s="56">
        <f t="shared" ref="P58:P78" si="3">(E58-O58)/O58</f>
        <v>1.0072314049586792E-2</v>
      </c>
      <c r="Q58" s="18" t="s">
        <v>7096</v>
      </c>
    </row>
    <row r="59" spans="1:20" x14ac:dyDescent="0.25">
      <c r="A59" s="6" t="s">
        <v>12</v>
      </c>
      <c r="B59" s="18" t="s">
        <v>6931</v>
      </c>
      <c r="C59" s="18" t="s">
        <v>6938</v>
      </c>
      <c r="E59" s="26">
        <v>37.99</v>
      </c>
      <c r="F59" s="26">
        <v>41.6</v>
      </c>
      <c r="G59" s="28">
        <f t="shared" si="0"/>
        <v>-8.6778846153846137E-2</v>
      </c>
      <c r="H59" s="17">
        <v>70</v>
      </c>
      <c r="I59" s="17">
        <v>89</v>
      </c>
      <c r="J59" s="44">
        <v>44587</v>
      </c>
      <c r="K59" s="49">
        <v>38.08</v>
      </c>
      <c r="L59" s="56">
        <f t="shared" si="1"/>
        <v>-2.3634453781511636E-3</v>
      </c>
      <c r="M59" s="49">
        <v>37.97</v>
      </c>
      <c r="N59" s="56">
        <f t="shared" si="2"/>
        <v>5.267316302344779E-4</v>
      </c>
      <c r="O59" s="49">
        <v>38.020000000000003</v>
      </c>
      <c r="P59" s="56">
        <f t="shared" si="3"/>
        <v>-7.8905839032091354E-4</v>
      </c>
      <c r="Q59" s="18" t="s">
        <v>7060</v>
      </c>
    </row>
    <row r="60" spans="1:20" x14ac:dyDescent="0.25">
      <c r="A60" s="6" t="s">
        <v>13</v>
      </c>
      <c r="B60" s="18" t="s">
        <v>7072</v>
      </c>
      <c r="C60" s="18" t="s">
        <v>7078</v>
      </c>
      <c r="E60" s="26">
        <v>619.28</v>
      </c>
      <c r="F60" s="26">
        <v>661.84</v>
      </c>
      <c r="G60" s="28">
        <f t="shared" si="0"/>
        <v>-6.4305572343768977E-2</v>
      </c>
      <c r="H60" s="17">
        <v>99</v>
      </c>
      <c r="I60" s="17">
        <v>82</v>
      </c>
      <c r="J60" s="44">
        <v>44597</v>
      </c>
      <c r="K60" s="49">
        <v>622.83000000000004</v>
      </c>
      <c r="L60" s="56">
        <f t="shared" si="1"/>
        <v>-5.6997896697334235E-3</v>
      </c>
      <c r="M60" s="49">
        <v>642.75</v>
      </c>
      <c r="N60" s="56">
        <f t="shared" si="2"/>
        <v>-3.6514974718008603E-2</v>
      </c>
      <c r="O60" s="49">
        <v>618.52</v>
      </c>
      <c r="P60" s="56">
        <f t="shared" si="3"/>
        <v>1.2287395718812502E-3</v>
      </c>
      <c r="Q60" s="18" t="s">
        <v>7098</v>
      </c>
      <c r="S60" s="18"/>
    </row>
    <row r="61" spans="1:20" x14ac:dyDescent="0.25">
      <c r="A61" s="6" t="s">
        <v>14</v>
      </c>
      <c r="B61" s="18" t="s">
        <v>7074</v>
      </c>
      <c r="C61" s="18" t="s">
        <v>7082</v>
      </c>
      <c r="E61" s="26">
        <v>76.37</v>
      </c>
      <c r="F61" s="26">
        <v>79.599999999999994</v>
      </c>
      <c r="G61" s="28">
        <f t="shared" si="0"/>
        <v>-4.0577889447236053E-2</v>
      </c>
      <c r="H61" s="17">
        <v>77</v>
      </c>
      <c r="I61" s="17">
        <v>68</v>
      </c>
      <c r="J61" s="44">
        <v>44586</v>
      </c>
      <c r="K61" s="49">
        <v>76.209999999999994</v>
      </c>
      <c r="L61" s="56">
        <f t="shared" si="1"/>
        <v>2.0994620128593467E-3</v>
      </c>
      <c r="M61" s="49">
        <v>77.67</v>
      </c>
      <c r="N61" s="56">
        <f t="shared" si="2"/>
        <v>-1.6737479078151117E-2</v>
      </c>
      <c r="O61" s="49">
        <v>75.95</v>
      </c>
      <c r="P61" s="56">
        <f t="shared" si="3"/>
        <v>5.5299539170507138E-3</v>
      </c>
      <c r="Q61" s="18" t="s">
        <v>7097</v>
      </c>
      <c r="T61" s="18"/>
    </row>
    <row r="62" spans="1:20" x14ac:dyDescent="0.25">
      <c r="A62" s="6" t="s">
        <v>15</v>
      </c>
      <c r="B62" s="18" t="s">
        <v>7077</v>
      </c>
      <c r="C62" s="18" t="s">
        <v>7088</v>
      </c>
      <c r="E62" s="26">
        <v>118.06</v>
      </c>
      <c r="F62" s="26">
        <v>122.06</v>
      </c>
      <c r="G62" s="28">
        <f t="shared" si="0"/>
        <v>-3.2770768474520727E-2</v>
      </c>
      <c r="H62" s="17">
        <v>96</v>
      </c>
      <c r="I62" s="17">
        <v>97</v>
      </c>
      <c r="J62" s="44">
        <v>44589</v>
      </c>
      <c r="K62" s="49">
        <v>110.87</v>
      </c>
      <c r="L62" s="56">
        <f t="shared" si="1"/>
        <v>6.4850726075583995E-2</v>
      </c>
      <c r="M62" s="49">
        <v>112.74</v>
      </c>
      <c r="N62" s="56">
        <f t="shared" si="2"/>
        <v>4.7188220684761466E-2</v>
      </c>
      <c r="O62" s="49">
        <v>109.68</v>
      </c>
      <c r="P62" s="56">
        <f t="shared" si="3"/>
        <v>7.640408460977384E-2</v>
      </c>
      <c r="Q62" s="18" t="s">
        <v>7095</v>
      </c>
    </row>
    <row r="63" spans="1:20" x14ac:dyDescent="0.25">
      <c r="A63" s="6" t="s">
        <v>16</v>
      </c>
      <c r="B63" s="18" t="s">
        <v>7075</v>
      </c>
      <c r="C63" s="18" t="s">
        <v>7084</v>
      </c>
      <c r="E63" s="26">
        <v>194.29</v>
      </c>
      <c r="F63" s="26">
        <v>198.78</v>
      </c>
      <c r="G63" s="28">
        <f t="shared" si="0"/>
        <v>-2.2587785491498185E-2</v>
      </c>
      <c r="H63" s="17">
        <v>65</v>
      </c>
      <c r="I63" s="17">
        <v>86</v>
      </c>
      <c r="J63" s="44">
        <v>44597</v>
      </c>
      <c r="K63" s="49">
        <v>189.43</v>
      </c>
      <c r="L63" s="56">
        <f t="shared" si="1"/>
        <v>2.5655915113762261E-2</v>
      </c>
      <c r="M63" s="49">
        <v>196.04</v>
      </c>
      <c r="N63" s="56">
        <f t="shared" si="2"/>
        <v>-8.9267496429300142E-3</v>
      </c>
      <c r="O63" s="49">
        <v>187.51</v>
      </c>
      <c r="P63" s="56">
        <f t="shared" si="3"/>
        <v>3.6158071569516302E-2</v>
      </c>
      <c r="Q63" s="18" t="s">
        <v>7099</v>
      </c>
    </row>
    <row r="64" spans="1:20" x14ac:dyDescent="0.25">
      <c r="A64" s="6" t="s">
        <v>17</v>
      </c>
      <c r="B64" s="18" t="s">
        <v>68</v>
      </c>
      <c r="C64" s="3" t="s">
        <v>70</v>
      </c>
      <c r="E64" s="26">
        <v>267.27999999999997</v>
      </c>
      <c r="F64" s="26">
        <v>271.11</v>
      </c>
      <c r="G64" s="28">
        <f t="shared" si="0"/>
        <v>-1.4127107078307848E-2</v>
      </c>
      <c r="H64" s="17">
        <v>93</v>
      </c>
      <c r="I64" s="17">
        <v>94</v>
      </c>
      <c r="J64" s="44">
        <v>44595</v>
      </c>
      <c r="K64" s="49">
        <v>253.93</v>
      </c>
      <c r="L64" s="56">
        <f t="shared" si="1"/>
        <v>5.2573543890048306E-2</v>
      </c>
      <c r="M64" s="49">
        <v>256.19</v>
      </c>
      <c r="N64" s="56">
        <f t="shared" si="2"/>
        <v>4.328818455052881E-2</v>
      </c>
      <c r="O64" s="49">
        <v>252.46</v>
      </c>
      <c r="P64" s="56">
        <f t="shared" si="3"/>
        <v>5.8702368692069892E-2</v>
      </c>
      <c r="Q64" s="18" t="s">
        <v>7116</v>
      </c>
    </row>
    <row r="65" spans="1:17" x14ac:dyDescent="0.25">
      <c r="A65" s="6" t="s">
        <v>18</v>
      </c>
      <c r="B65" s="18" t="s">
        <v>1947</v>
      </c>
      <c r="C65" s="18" t="s">
        <v>1974</v>
      </c>
      <c r="E65" s="26">
        <v>103.01</v>
      </c>
      <c r="F65" s="26">
        <v>104.33</v>
      </c>
      <c r="G65" s="28">
        <f t="shared" si="0"/>
        <v>-1.2652161410907631E-2</v>
      </c>
      <c r="H65" s="17">
        <v>99</v>
      </c>
      <c r="I65" s="17">
        <v>90</v>
      </c>
      <c r="J65" s="44">
        <v>44587</v>
      </c>
      <c r="K65" s="49">
        <v>97.13</v>
      </c>
      <c r="L65" s="56">
        <f t="shared" si="1"/>
        <v>6.0537424070833006E-2</v>
      </c>
      <c r="M65" s="49">
        <v>102.95</v>
      </c>
      <c r="N65" s="56">
        <f t="shared" si="2"/>
        <v>5.8280718795534017E-4</v>
      </c>
      <c r="O65" s="49">
        <v>95.87</v>
      </c>
      <c r="P65" s="56">
        <f t="shared" si="3"/>
        <v>7.4475852717221236E-2</v>
      </c>
      <c r="Q65" s="18" t="s">
        <v>7101</v>
      </c>
    </row>
    <row r="66" spans="1:17" x14ac:dyDescent="0.25">
      <c r="A66" s="6" t="s">
        <v>63</v>
      </c>
      <c r="B66" s="18" t="s">
        <v>4501</v>
      </c>
      <c r="C66" s="18" t="s">
        <v>4512</v>
      </c>
      <c r="E66" s="26">
        <v>146.15</v>
      </c>
      <c r="F66" s="26">
        <v>145.25</v>
      </c>
      <c r="G66" s="28">
        <f t="shared" si="0"/>
        <v>6.1962134251291271E-3</v>
      </c>
      <c r="H66" s="17">
        <v>91</v>
      </c>
      <c r="I66" s="17">
        <v>91</v>
      </c>
      <c r="J66" s="44">
        <v>44610</v>
      </c>
      <c r="K66" s="49">
        <v>145.22999999999999</v>
      </c>
      <c r="L66" s="56">
        <f t="shared" si="1"/>
        <v>6.3347793155685188E-3</v>
      </c>
      <c r="M66" s="49">
        <v>149.41</v>
      </c>
      <c r="N66" s="56">
        <f t="shared" si="2"/>
        <v>-2.1819155344354399E-2</v>
      </c>
      <c r="O66" s="49">
        <v>144.63</v>
      </c>
      <c r="P66" s="56">
        <f t="shared" si="3"/>
        <v>1.0509576159856256E-2</v>
      </c>
      <c r="Q66" s="18" t="s">
        <v>7102</v>
      </c>
    </row>
    <row r="67" spans="1:17" x14ac:dyDescent="0.25">
      <c r="A67" s="6" t="s">
        <v>67</v>
      </c>
      <c r="B67" s="18" t="s">
        <v>3110</v>
      </c>
      <c r="C67" s="18" t="s">
        <v>6985</v>
      </c>
      <c r="E67" s="26">
        <v>267.38</v>
      </c>
      <c r="F67" s="26">
        <v>263.69</v>
      </c>
      <c r="G67" s="28">
        <f t="shared" si="0"/>
        <v>1.3993704729037876E-2</v>
      </c>
      <c r="H67" s="17">
        <v>93</v>
      </c>
      <c r="I67" s="17">
        <v>90</v>
      </c>
      <c r="J67" s="44">
        <v>44602</v>
      </c>
      <c r="K67" s="49">
        <v>259.87</v>
      </c>
      <c r="L67" s="56">
        <f t="shared" si="1"/>
        <v>2.8899064917073888E-2</v>
      </c>
      <c r="M67" s="49">
        <v>264.94</v>
      </c>
      <c r="N67" s="56">
        <f t="shared" si="2"/>
        <v>9.2096323695931067E-3</v>
      </c>
      <c r="O67" s="49">
        <v>258.16000000000003</v>
      </c>
      <c r="P67" s="56">
        <f t="shared" si="3"/>
        <v>3.5714285714285594E-2</v>
      </c>
      <c r="Q67" s="18" t="s">
        <v>7008</v>
      </c>
    </row>
    <row r="68" spans="1:17" x14ac:dyDescent="0.25">
      <c r="A68" s="6" t="s">
        <v>98</v>
      </c>
      <c r="B68" s="18" t="s">
        <v>6980</v>
      </c>
      <c r="C68" s="18" t="s">
        <v>6981</v>
      </c>
      <c r="E68" s="26">
        <v>74.73</v>
      </c>
      <c r="F68" s="26">
        <v>73.66</v>
      </c>
      <c r="G68" s="28">
        <f t="shared" si="0"/>
        <v>1.4526201466196136E-2</v>
      </c>
      <c r="H68" s="17">
        <v>98</v>
      </c>
      <c r="I68" s="17">
        <v>96</v>
      </c>
      <c r="J68" s="44">
        <v>44608</v>
      </c>
      <c r="K68" s="49">
        <v>68.47</v>
      </c>
      <c r="L68" s="56">
        <f t="shared" si="1"/>
        <v>9.1426902292975107E-2</v>
      </c>
      <c r="M68" s="49">
        <v>72.150000000000006</v>
      </c>
      <c r="N68" s="56">
        <f t="shared" si="2"/>
        <v>3.5758835758835733E-2</v>
      </c>
      <c r="O68" s="49">
        <v>67.760000000000005</v>
      </c>
      <c r="P68" s="56">
        <f t="shared" si="3"/>
        <v>0.1028630460448642</v>
      </c>
      <c r="Q68" s="18" t="s">
        <v>7100</v>
      </c>
    </row>
    <row r="69" spans="1:17" x14ac:dyDescent="0.25">
      <c r="A69" s="6" t="s">
        <v>102</v>
      </c>
      <c r="B69" s="18" t="s">
        <v>7037</v>
      </c>
      <c r="C69" s="18" t="s">
        <v>7039</v>
      </c>
      <c r="E69" s="26">
        <v>68.53</v>
      </c>
      <c r="F69" s="26">
        <v>67.33</v>
      </c>
      <c r="G69" s="28">
        <f t="shared" si="0"/>
        <v>1.782266448834105E-2</v>
      </c>
      <c r="H69" s="17">
        <v>92</v>
      </c>
      <c r="I69" s="17">
        <v>91</v>
      </c>
      <c r="J69" s="44">
        <v>44615</v>
      </c>
      <c r="K69" s="49">
        <v>64.709999999999994</v>
      </c>
      <c r="L69" s="56">
        <f t="shared" si="1"/>
        <v>5.9032607015917289E-2</v>
      </c>
      <c r="M69" s="49">
        <v>68.52</v>
      </c>
      <c r="N69" s="56">
        <f t="shared" si="2"/>
        <v>1.4594279042622762E-4</v>
      </c>
      <c r="O69" s="49">
        <v>63.94</v>
      </c>
      <c r="P69" s="56">
        <f t="shared" si="3"/>
        <v>7.1786049421332557E-2</v>
      </c>
      <c r="Q69" s="18" t="s">
        <v>7106</v>
      </c>
    </row>
    <row r="70" spans="1:17" x14ac:dyDescent="0.25">
      <c r="A70" s="6" t="s">
        <v>106</v>
      </c>
      <c r="B70" s="18" t="s">
        <v>5625</v>
      </c>
      <c r="C70" s="18" t="s">
        <v>6885</v>
      </c>
      <c r="E70" s="26">
        <v>104.41</v>
      </c>
      <c r="F70" s="26">
        <v>102.49</v>
      </c>
      <c r="G70" s="28">
        <f t="shared" si="0"/>
        <v>1.8733534979022363E-2</v>
      </c>
      <c r="H70" s="17">
        <v>99</v>
      </c>
      <c r="I70" s="17">
        <v>98</v>
      </c>
      <c r="J70" s="44">
        <v>44594</v>
      </c>
      <c r="K70" s="49">
        <v>102.19</v>
      </c>
      <c r="L70" s="56">
        <f t="shared" si="1"/>
        <v>2.1724239162344641E-2</v>
      </c>
      <c r="M70" s="49">
        <v>107.72</v>
      </c>
      <c r="N70" s="56">
        <f t="shared" si="2"/>
        <v>-3.0727812848124789E-2</v>
      </c>
      <c r="O70" s="49">
        <v>101.7</v>
      </c>
      <c r="P70" s="56">
        <f t="shared" si="3"/>
        <v>2.6647000983284107E-2</v>
      </c>
      <c r="Q70" s="18" t="s">
        <v>7103</v>
      </c>
    </row>
    <row r="71" spans="1:17" x14ac:dyDescent="0.25">
      <c r="A71" s="6" t="s">
        <v>238</v>
      </c>
      <c r="B71" s="18" t="s">
        <v>7108</v>
      </c>
      <c r="C71" s="39" t="s">
        <v>7112</v>
      </c>
      <c r="E71" s="26">
        <v>84.82</v>
      </c>
      <c r="F71" s="26">
        <v>82.84</v>
      </c>
      <c r="G71" s="28">
        <f t="shared" si="0"/>
        <v>2.3901496861419479E-2</v>
      </c>
      <c r="H71" s="17">
        <v>62</v>
      </c>
      <c r="I71" s="17">
        <v>83</v>
      </c>
      <c r="J71" s="44">
        <v>44595</v>
      </c>
      <c r="K71" s="49">
        <v>80.36</v>
      </c>
      <c r="L71" s="56">
        <f t="shared" si="1"/>
        <v>5.5500248880039744E-2</v>
      </c>
      <c r="M71" s="49">
        <v>81.42</v>
      </c>
      <c r="N71" s="56">
        <f t="shared" si="2"/>
        <v>4.1758781626135978E-2</v>
      </c>
      <c r="O71" s="49">
        <v>79.78</v>
      </c>
      <c r="P71" s="56">
        <f t="shared" si="3"/>
        <v>6.3173727751316022E-2</v>
      </c>
      <c r="Q71" s="18" t="s">
        <v>7114</v>
      </c>
    </row>
    <row r="72" spans="1:17" x14ac:dyDescent="0.25">
      <c r="A72" s="6" t="s">
        <v>243</v>
      </c>
      <c r="B72" s="18" t="s">
        <v>6754</v>
      </c>
      <c r="C72" s="18" t="s">
        <v>6757</v>
      </c>
      <c r="E72" s="26">
        <v>43.89</v>
      </c>
      <c r="F72" s="26">
        <v>42.84</v>
      </c>
      <c r="G72" s="28">
        <f t="shared" si="0"/>
        <v>2.4509803921568558E-2</v>
      </c>
      <c r="H72" s="17">
        <v>92</v>
      </c>
      <c r="I72" s="17">
        <v>89</v>
      </c>
      <c r="J72" s="44">
        <v>44579</v>
      </c>
      <c r="K72" s="49">
        <v>45.9</v>
      </c>
      <c r="L72" s="56">
        <f t="shared" si="1"/>
        <v>-4.379084967320257E-2</v>
      </c>
      <c r="M72" s="49">
        <v>44.85</v>
      </c>
      <c r="N72" s="56">
        <f t="shared" si="2"/>
        <v>-2.1404682274247511E-2</v>
      </c>
      <c r="O72" s="49">
        <v>45.95</v>
      </c>
      <c r="P72" s="56">
        <f t="shared" si="3"/>
        <v>-4.4831338411316694E-2</v>
      </c>
      <c r="Q72" s="18" t="s">
        <v>7046</v>
      </c>
    </row>
    <row r="73" spans="1:17" x14ac:dyDescent="0.25">
      <c r="A73" s="6" t="s">
        <v>263</v>
      </c>
      <c r="B73" s="18" t="s">
        <v>6656</v>
      </c>
      <c r="C73" s="18" t="s">
        <v>6662</v>
      </c>
      <c r="E73" s="26">
        <v>84.79</v>
      </c>
      <c r="F73" s="26">
        <v>82.56</v>
      </c>
      <c r="G73" s="28">
        <f t="shared" si="0"/>
        <v>2.701065891472873E-2</v>
      </c>
      <c r="H73" s="17">
        <v>83</v>
      </c>
      <c r="I73" s="17">
        <v>87</v>
      </c>
      <c r="J73" s="44">
        <v>44637</v>
      </c>
      <c r="K73" s="49">
        <v>85.57</v>
      </c>
      <c r="L73" s="56">
        <f t="shared" si="1"/>
        <v>-9.1153441626736827E-3</v>
      </c>
      <c r="M73" s="49">
        <v>86.98</v>
      </c>
      <c r="N73" s="56">
        <f t="shared" si="2"/>
        <v>-2.517820188549089E-2</v>
      </c>
      <c r="O73" s="49">
        <v>85.38</v>
      </c>
      <c r="P73" s="56">
        <f t="shared" si="3"/>
        <v>-6.9102834387443106E-3</v>
      </c>
      <c r="Q73" s="18" t="s">
        <v>7046</v>
      </c>
    </row>
    <row r="74" spans="1:17" x14ac:dyDescent="0.25">
      <c r="A74" s="6" t="s">
        <v>267</v>
      </c>
      <c r="B74" s="18" t="s">
        <v>7109</v>
      </c>
      <c r="C74" s="3" t="s">
        <v>7113</v>
      </c>
      <c r="E74" s="26">
        <v>60.46</v>
      </c>
      <c r="F74" s="26">
        <v>58.63</v>
      </c>
      <c r="G74" s="28">
        <f t="shared" si="0"/>
        <v>3.1212689749275085E-2</v>
      </c>
      <c r="H74" s="17">
        <v>65</v>
      </c>
      <c r="I74" s="17">
        <v>87</v>
      </c>
      <c r="J74" s="44">
        <v>44608</v>
      </c>
      <c r="K74" s="49">
        <v>56.41</v>
      </c>
      <c r="L74" s="56">
        <f t="shared" si="1"/>
        <v>7.1795780889913216E-2</v>
      </c>
      <c r="M74" s="49">
        <v>57.67</v>
      </c>
      <c r="N74" s="56">
        <f t="shared" si="2"/>
        <v>4.8378706433154138E-2</v>
      </c>
      <c r="O74" s="49">
        <v>56.41</v>
      </c>
      <c r="P74" s="56">
        <f t="shared" si="3"/>
        <v>7.1795780889913216E-2</v>
      </c>
      <c r="Q74" s="18" t="s">
        <v>7115</v>
      </c>
    </row>
    <row r="75" spans="1:17" x14ac:dyDescent="0.25">
      <c r="A75" s="6" t="s">
        <v>404</v>
      </c>
      <c r="B75" s="18" t="s">
        <v>2381</v>
      </c>
      <c r="C75" s="18" t="s">
        <v>2387</v>
      </c>
      <c r="E75" s="26">
        <v>323.8</v>
      </c>
      <c r="F75" s="26">
        <v>311.02</v>
      </c>
      <c r="G75" s="28">
        <f t="shared" si="0"/>
        <v>4.1090605105781074E-2</v>
      </c>
      <c r="H75" s="17">
        <v>93</v>
      </c>
      <c r="I75" s="17">
        <v>92</v>
      </c>
      <c r="J75" s="44">
        <v>44587</v>
      </c>
      <c r="K75" s="49">
        <v>327.99</v>
      </c>
      <c r="L75" s="56">
        <f t="shared" si="1"/>
        <v>-1.2774779718893861E-2</v>
      </c>
      <c r="M75" s="49">
        <v>331.4</v>
      </c>
      <c r="N75" s="56">
        <f t="shared" si="2"/>
        <v>-2.2933011466505632E-2</v>
      </c>
      <c r="O75" s="49">
        <v>325.68</v>
      </c>
      <c r="P75" s="56">
        <f t="shared" si="3"/>
        <v>-5.7725374600835037E-3</v>
      </c>
      <c r="Q75" s="37" t="s">
        <v>7105</v>
      </c>
    </row>
    <row r="76" spans="1:17" x14ac:dyDescent="0.25">
      <c r="A76" s="6" t="s">
        <v>619</v>
      </c>
      <c r="B76" s="18" t="s">
        <v>6801</v>
      </c>
      <c r="C76" s="18" t="s">
        <v>6810</v>
      </c>
      <c r="E76" s="26">
        <v>54.72</v>
      </c>
      <c r="F76" s="26">
        <v>52.55</v>
      </c>
      <c r="G76" s="28">
        <f t="shared" si="0"/>
        <v>4.1294005708848752E-2</v>
      </c>
      <c r="H76" s="17">
        <v>68</v>
      </c>
      <c r="I76" s="17">
        <v>96</v>
      </c>
      <c r="J76" s="44">
        <v>44589</v>
      </c>
      <c r="K76" s="49">
        <v>57.26</v>
      </c>
      <c r="L76" s="56">
        <f t="shared" si="1"/>
        <v>-4.4359063918966109E-2</v>
      </c>
      <c r="M76" s="49">
        <v>56.32</v>
      </c>
      <c r="N76" s="56">
        <f t="shared" si="2"/>
        <v>-2.8409090909090936E-2</v>
      </c>
      <c r="O76" s="49">
        <v>56.66</v>
      </c>
      <c r="P76" s="56">
        <f t="shared" si="3"/>
        <v>-3.4239322273208576E-2</v>
      </c>
      <c r="Q76" s="18" t="s">
        <v>7104</v>
      </c>
    </row>
    <row r="77" spans="1:17" x14ac:dyDescent="0.25">
      <c r="A77" s="6" t="s">
        <v>831</v>
      </c>
      <c r="B77" s="18" t="s">
        <v>6707</v>
      </c>
      <c r="C77" s="18" t="s">
        <v>6714</v>
      </c>
      <c r="E77" s="26">
        <v>203.67</v>
      </c>
      <c r="F77" s="26">
        <v>194.59</v>
      </c>
      <c r="G77" s="28">
        <f t="shared" si="0"/>
        <v>4.6662212857803503E-2</v>
      </c>
      <c r="H77" s="17">
        <v>79</v>
      </c>
      <c r="I77" s="17">
        <v>95</v>
      </c>
      <c r="J77" s="44">
        <v>44568</v>
      </c>
      <c r="K77" s="49">
        <v>208.11</v>
      </c>
      <c r="L77" s="56">
        <f t="shared" si="1"/>
        <v>-2.1334870981692497E-2</v>
      </c>
      <c r="M77" s="49">
        <v>203.39</v>
      </c>
      <c r="N77" s="56">
        <f t="shared" si="2"/>
        <v>1.3766655194454062E-3</v>
      </c>
      <c r="O77" s="49">
        <v>208.29</v>
      </c>
      <c r="P77" s="56">
        <f t="shared" si="3"/>
        <v>-2.2180613567622087E-2</v>
      </c>
      <c r="Q77" s="18" t="s">
        <v>7046</v>
      </c>
    </row>
    <row r="78" spans="1:17" x14ac:dyDescent="0.25">
      <c r="A78" s="6" t="s">
        <v>832</v>
      </c>
      <c r="B78" s="18" t="s">
        <v>6375</v>
      </c>
      <c r="C78" s="18" t="s">
        <v>6382</v>
      </c>
      <c r="E78" s="26">
        <v>171.14</v>
      </c>
      <c r="F78" s="26">
        <v>153.16999999999999</v>
      </c>
      <c r="G78" s="28">
        <f t="shared" si="0"/>
        <v>0.11732062414310897</v>
      </c>
      <c r="H78" s="17">
        <v>96</v>
      </c>
      <c r="I78" s="17">
        <v>93</v>
      </c>
      <c r="J78" s="44">
        <v>44588</v>
      </c>
      <c r="K78" s="49">
        <v>157.44</v>
      </c>
      <c r="L78" s="56">
        <f t="shared" si="1"/>
        <v>8.7017276422764162E-2</v>
      </c>
      <c r="M78" s="49">
        <v>167.71</v>
      </c>
      <c r="N78" s="56">
        <f t="shared" si="2"/>
        <v>2.0451970663645447E-2</v>
      </c>
      <c r="O78" s="49">
        <v>156.34</v>
      </c>
      <c r="P78" s="56">
        <f t="shared" si="3"/>
        <v>9.4665472687731761E-2</v>
      </c>
      <c r="Q78" s="37" t="s">
        <v>7107</v>
      </c>
    </row>
    <row r="79" spans="1:17" x14ac:dyDescent="0.25">
      <c r="A79" s="6" t="s">
        <v>906</v>
      </c>
    </row>
    <row r="80" spans="1:17" x14ac:dyDescent="0.25">
      <c r="A80" s="6" t="s">
        <v>913</v>
      </c>
    </row>
    <row r="81" spans="1:17" x14ac:dyDescent="0.25">
      <c r="A81" s="6" t="s">
        <v>976</v>
      </c>
      <c r="B81" s="18"/>
      <c r="C81" s="18"/>
      <c r="E81" s="26"/>
      <c r="F81" s="26"/>
      <c r="G81" s="28"/>
      <c r="H81" s="17"/>
      <c r="I81" s="17"/>
      <c r="J81" s="44"/>
      <c r="K81" s="49"/>
      <c r="L81" s="56"/>
      <c r="M81" s="49"/>
      <c r="N81" s="56"/>
      <c r="O81" s="49"/>
      <c r="P81" s="56"/>
      <c r="Q81" s="18"/>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8:R78">
    <sortCondition ref="G58:G78"/>
  </sortState>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17BB-03EF-4F65-A5FF-746B7E67DF6A}">
  <dimension ref="A1:T102"/>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44547</v>
      </c>
      <c r="I3" s="2"/>
      <c r="J3" s="44">
        <v>44550</v>
      </c>
      <c r="K3" s="43">
        <v>44551</v>
      </c>
      <c r="L3" s="43">
        <v>44552</v>
      </c>
      <c r="M3" s="43">
        <v>44553</v>
      </c>
      <c r="N3" s="43">
        <v>44554</v>
      </c>
      <c r="P3" t="s">
        <v>1973</v>
      </c>
    </row>
    <row r="4" spans="1:16" ht="15.75" thickBot="1" x14ac:dyDescent="0.3">
      <c r="A4" t="s">
        <v>0</v>
      </c>
      <c r="C4" s="10">
        <v>44550</v>
      </c>
      <c r="D4" s="11" t="s">
        <v>66</v>
      </c>
      <c r="E4" s="10">
        <v>44553</v>
      </c>
      <c r="J4" s="2" t="s">
        <v>58</v>
      </c>
      <c r="K4" s="2" t="s">
        <v>59</v>
      </c>
      <c r="L4" s="2" t="s">
        <v>60</v>
      </c>
      <c r="M4" s="2" t="s">
        <v>61</v>
      </c>
      <c r="N4" s="2" t="s">
        <v>62</v>
      </c>
    </row>
    <row r="5" spans="1:16" ht="15.75" thickBot="1" x14ac:dyDescent="0.3">
      <c r="G5" t="s">
        <v>57</v>
      </c>
      <c r="H5" s="8">
        <v>15169.68</v>
      </c>
      <c r="J5" s="16">
        <v>14980.94</v>
      </c>
      <c r="K5" s="16">
        <v>15341.09</v>
      </c>
      <c r="L5" s="16">
        <v>15521.89</v>
      </c>
      <c r="M5" s="16">
        <v>15653.37</v>
      </c>
      <c r="N5" s="16" t="s">
        <v>168</v>
      </c>
      <c r="P5" s="5">
        <f>(M5-H5)/H5</f>
        <v>3.188531333554831E-2</v>
      </c>
    </row>
    <row r="6" spans="1:16" ht="15.75" thickBot="1" x14ac:dyDescent="0.3">
      <c r="A6" t="s">
        <v>2</v>
      </c>
      <c r="C6" s="33" t="s">
        <v>7140</v>
      </c>
      <c r="D6" s="1"/>
      <c r="E6" s="1"/>
      <c r="G6" t="s">
        <v>3680</v>
      </c>
      <c r="H6" s="9">
        <v>4620.6400000000003</v>
      </c>
      <c r="J6" s="16">
        <v>4568.0200000000004</v>
      </c>
      <c r="K6" s="21">
        <v>4649.2299999999996</v>
      </c>
      <c r="L6" s="21">
        <v>4696.5600000000004</v>
      </c>
      <c r="M6" s="16">
        <v>4725.79</v>
      </c>
      <c r="N6" s="16" t="s">
        <v>168</v>
      </c>
      <c r="P6" s="5">
        <f>(M6-H6)/H6</f>
        <v>2.2756587831988563E-2</v>
      </c>
    </row>
    <row r="7" spans="1:16" x14ac:dyDescent="0.25">
      <c r="C7" s="12" t="s">
        <v>7093</v>
      </c>
      <c r="J7" s="12"/>
    </row>
    <row r="8" spans="1:16" x14ac:dyDescent="0.25">
      <c r="C8" s="12"/>
      <c r="J8" s="12"/>
    </row>
    <row r="9" spans="1:16" x14ac:dyDescent="0.25">
      <c r="A9" t="s">
        <v>3</v>
      </c>
      <c r="C9" t="s">
        <v>7141</v>
      </c>
      <c r="J9" s="18"/>
    </row>
    <row r="10" spans="1:16" x14ac:dyDescent="0.25">
      <c r="C10" s="18" t="s">
        <v>7142</v>
      </c>
      <c r="J10" s="18"/>
    </row>
    <row r="11" spans="1:16" x14ac:dyDescent="0.25">
      <c r="C11" s="18" t="s">
        <v>7143</v>
      </c>
      <c r="J11" s="18"/>
    </row>
    <row r="12" spans="1:16" x14ac:dyDescent="0.25">
      <c r="C12" s="18" t="s">
        <v>7144</v>
      </c>
      <c r="J12" s="18"/>
    </row>
    <row r="13" spans="1:16" x14ac:dyDescent="0.25">
      <c r="C13" s="18" t="s">
        <v>7145</v>
      </c>
      <c r="J13" s="18"/>
    </row>
    <row r="14" spans="1:16" x14ac:dyDescent="0.25">
      <c r="C14" s="18" t="s">
        <v>7146</v>
      </c>
      <c r="J14" s="18"/>
    </row>
    <row r="15" spans="1:16" x14ac:dyDescent="0.25">
      <c r="C15" s="18" t="s">
        <v>7147</v>
      </c>
      <c r="J15" s="18"/>
    </row>
    <row r="16" spans="1:16" x14ac:dyDescent="0.25">
      <c r="C16" s="18" t="s">
        <v>7148</v>
      </c>
      <c r="J16" s="18"/>
    </row>
    <row r="17" spans="3:10" x14ac:dyDescent="0.25">
      <c r="C17" s="18" t="s">
        <v>7149</v>
      </c>
      <c r="J17" s="18"/>
    </row>
    <row r="18" spans="3:10" x14ac:dyDescent="0.25">
      <c r="C18" s="18" t="s">
        <v>7150</v>
      </c>
      <c r="J18" s="18"/>
    </row>
    <row r="19" spans="3:10" x14ac:dyDescent="0.25">
      <c r="C19" s="18" t="s">
        <v>7152</v>
      </c>
      <c r="J19" s="18"/>
    </row>
    <row r="20" spans="3:10" x14ac:dyDescent="0.25">
      <c r="C20" s="18" t="s">
        <v>7153</v>
      </c>
      <c r="J20" s="18"/>
    </row>
    <row r="21" spans="3:10" x14ac:dyDescent="0.25">
      <c r="C21" s="12"/>
      <c r="J21" s="18"/>
    </row>
    <row r="22" spans="3:10" x14ac:dyDescent="0.25">
      <c r="C22" s="12"/>
      <c r="J22" s="18"/>
    </row>
    <row r="23" spans="3:10" x14ac:dyDescent="0.25">
      <c r="C23" s="12" t="s">
        <v>7151</v>
      </c>
      <c r="J23" s="18"/>
    </row>
    <row r="24" spans="3:10" x14ac:dyDescent="0.25">
      <c r="C24" s="12" t="s">
        <v>7122</v>
      </c>
      <c r="J24" s="18"/>
    </row>
    <row r="25" spans="3:10" x14ac:dyDescent="0.25">
      <c r="C25" s="12"/>
      <c r="J25" s="18"/>
    </row>
    <row r="26" spans="3:10" x14ac:dyDescent="0.25">
      <c r="F26" s="2" t="s">
        <v>6502</v>
      </c>
      <c r="J26" s="18"/>
    </row>
    <row r="27" spans="3:10" x14ac:dyDescent="0.25">
      <c r="C27" t="s">
        <v>3391</v>
      </c>
      <c r="D27" s="5">
        <v>1</v>
      </c>
      <c r="E27" s="7"/>
      <c r="F27" s="2" t="s">
        <v>6503</v>
      </c>
      <c r="I27" s="5"/>
      <c r="J27" s="18"/>
    </row>
    <row r="28" spans="3:10" x14ac:dyDescent="0.25">
      <c r="D28" s="5"/>
      <c r="E28" s="7"/>
      <c r="I28" s="5"/>
      <c r="J28" s="18"/>
    </row>
    <row r="29" spans="3:10" x14ac:dyDescent="0.25">
      <c r="D29" s="5"/>
      <c r="E29" s="7"/>
      <c r="F29" s="57"/>
      <c r="I29" s="5"/>
      <c r="J29" s="18"/>
    </row>
    <row r="30" spans="3:10" x14ac:dyDescent="0.25">
      <c r="D30" s="5"/>
      <c r="E30" s="7"/>
      <c r="F30" s="57"/>
      <c r="I30" s="5"/>
      <c r="J30" s="18"/>
    </row>
    <row r="31" spans="3:10" x14ac:dyDescent="0.25">
      <c r="D31" s="5"/>
      <c r="E31" s="7"/>
      <c r="F31" s="57"/>
      <c r="I31" s="5"/>
      <c r="J31" s="18"/>
    </row>
    <row r="32" spans="3:10" x14ac:dyDescent="0.25">
      <c r="D32" s="5"/>
      <c r="F32" s="57"/>
      <c r="I32" s="5"/>
      <c r="J32" s="18"/>
    </row>
    <row r="33" spans="1:19" x14ac:dyDescent="0.25">
      <c r="D33" s="5"/>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I36" s="5"/>
      <c r="J36" s="18"/>
    </row>
    <row r="37" spans="1:19" x14ac:dyDescent="0.25">
      <c r="D37" s="5"/>
      <c r="E37" s="27"/>
      <c r="F37" s="57"/>
      <c r="G37" s="28"/>
      <c r="H37" s="18"/>
      <c r="I37" s="5"/>
      <c r="J37" s="18"/>
    </row>
    <row r="38" spans="1:19" x14ac:dyDescent="0.25">
      <c r="G38" s="28"/>
      <c r="H38" s="18"/>
      <c r="I38" s="5"/>
      <c r="J38" s="18"/>
    </row>
    <row r="39" spans="1:19" x14ac:dyDescent="0.25">
      <c r="G39" s="28"/>
      <c r="H39" s="18"/>
      <c r="I39" s="5"/>
      <c r="J39" s="18"/>
    </row>
    <row r="40" spans="1:19" x14ac:dyDescent="0.25">
      <c r="G40" s="28"/>
      <c r="H40" s="18"/>
      <c r="I40" s="5"/>
      <c r="J40" s="18"/>
    </row>
    <row r="41" spans="1:19" x14ac:dyDescent="0.25">
      <c r="D41" s="5"/>
      <c r="E41" s="27"/>
      <c r="F41" s="57"/>
      <c r="G41" s="28"/>
      <c r="H41" s="18"/>
      <c r="I41" s="5"/>
      <c r="J41" s="18"/>
    </row>
    <row r="42" spans="1:19" x14ac:dyDescent="0.25">
      <c r="D42" s="5">
        <f>SUM(D27:D41)</f>
        <v>1</v>
      </c>
      <c r="F42" s="57"/>
      <c r="I42" s="28"/>
      <c r="J42" s="18"/>
    </row>
    <row r="43" spans="1:19" x14ac:dyDescent="0.25">
      <c r="E43" s="27"/>
      <c r="F43" s="18"/>
      <c r="G43" s="28"/>
      <c r="H43" s="18"/>
      <c r="I43" s="28"/>
      <c r="J43" s="18"/>
    </row>
    <row r="44" spans="1:19" x14ac:dyDescent="0.25">
      <c r="D44" s="5"/>
      <c r="E44" s="27"/>
      <c r="F44" s="18"/>
      <c r="G44" s="28"/>
      <c r="H44" s="18"/>
      <c r="I44" s="28"/>
      <c r="J44" s="18"/>
    </row>
    <row r="45" spans="1:19" x14ac:dyDescent="0.25">
      <c r="C45" s="12"/>
      <c r="E45" s="27">
        <v>44536</v>
      </c>
      <c r="F45" s="17" t="s">
        <v>4013</v>
      </c>
      <c r="G45" s="18"/>
      <c r="H45" s="12"/>
      <c r="I45" s="18"/>
    </row>
    <row r="46" spans="1:19" x14ac:dyDescent="0.25">
      <c r="A46" t="s">
        <v>4</v>
      </c>
      <c r="C46" s="12"/>
      <c r="E46" s="30" t="s">
        <v>7</v>
      </c>
      <c r="F46" s="30" t="s">
        <v>8</v>
      </c>
      <c r="G46" s="30" t="s">
        <v>9</v>
      </c>
      <c r="H46" s="30" t="s">
        <v>10</v>
      </c>
      <c r="I46" s="30" t="s">
        <v>24</v>
      </c>
      <c r="J46" s="30" t="s">
        <v>26</v>
      </c>
      <c r="K46" s="30" t="s">
        <v>25</v>
      </c>
      <c r="L46" s="30" t="s">
        <v>4733</v>
      </c>
      <c r="M46" s="29" t="s">
        <v>11</v>
      </c>
      <c r="N46" s="31"/>
      <c r="O46" s="31"/>
      <c r="P46" s="31"/>
      <c r="Q46" s="31"/>
      <c r="R46" s="31"/>
      <c r="S46" s="31"/>
    </row>
    <row r="47" spans="1:19" x14ac:dyDescent="0.25">
      <c r="A47" s="6" t="s">
        <v>5</v>
      </c>
      <c r="E47" s="4"/>
      <c r="F47" s="4"/>
      <c r="G47" s="5"/>
      <c r="H47" s="4"/>
      <c r="I47" s="4"/>
      <c r="J47" s="2"/>
      <c r="K47" s="2"/>
      <c r="L47" s="2"/>
    </row>
    <row r="48" spans="1:19" x14ac:dyDescent="0.25">
      <c r="A48" s="6" t="s">
        <v>12</v>
      </c>
      <c r="E48" s="4"/>
      <c r="F48" s="4"/>
      <c r="G48" s="5"/>
      <c r="H48" s="4"/>
      <c r="I48" s="4"/>
      <c r="J48" s="2"/>
      <c r="K48" s="2"/>
    </row>
    <row r="49" spans="1:17" x14ac:dyDescent="0.25">
      <c r="A49" s="6" t="s">
        <v>13</v>
      </c>
      <c r="E49" s="4"/>
      <c r="F49" s="4"/>
      <c r="G49" s="5"/>
      <c r="H49" s="4"/>
      <c r="I49" s="4"/>
      <c r="J49" s="25"/>
      <c r="K49" s="25"/>
      <c r="L49" s="2"/>
    </row>
    <row r="50" spans="1:17" x14ac:dyDescent="0.25">
      <c r="A50" s="6" t="s">
        <v>14</v>
      </c>
      <c r="E50" s="4"/>
      <c r="F50" s="4"/>
      <c r="G50" s="5"/>
      <c r="H50" s="4"/>
      <c r="I50" s="4"/>
      <c r="J50" s="2"/>
      <c r="K50" s="2"/>
    </row>
    <row r="51" spans="1:17" x14ac:dyDescent="0.25">
      <c r="A51" s="6" t="s">
        <v>15</v>
      </c>
      <c r="E51" s="4"/>
      <c r="F51" s="4"/>
      <c r="G51" s="5"/>
      <c r="H51" s="4"/>
      <c r="I51" s="4"/>
      <c r="J51" s="25"/>
      <c r="K51" s="25"/>
    </row>
    <row r="52" spans="1:17" x14ac:dyDescent="0.25">
      <c r="A52" s="6" t="s">
        <v>16</v>
      </c>
      <c r="E52" s="4"/>
      <c r="F52" s="4"/>
      <c r="G52" s="5"/>
      <c r="H52" s="4"/>
      <c r="I52" s="4"/>
      <c r="J52" s="2"/>
      <c r="K52" s="2"/>
      <c r="L52" s="2"/>
    </row>
    <row r="53" spans="1:17" x14ac:dyDescent="0.25">
      <c r="A53" s="6" t="s">
        <v>17</v>
      </c>
      <c r="E53" s="4"/>
      <c r="F53" s="4"/>
      <c r="G53" s="5"/>
      <c r="H53" s="4"/>
      <c r="I53" s="4"/>
      <c r="J53" s="2"/>
      <c r="K53" s="2"/>
      <c r="L53" s="2"/>
    </row>
    <row r="54" spans="1:17" x14ac:dyDescent="0.25">
      <c r="A54" s="6" t="s">
        <v>18</v>
      </c>
      <c r="E54" s="4"/>
      <c r="F54" s="4"/>
      <c r="G54" s="5"/>
      <c r="H54" s="4"/>
      <c r="I54" s="4"/>
      <c r="J54" s="2"/>
      <c r="K54" s="2"/>
      <c r="L54" s="2"/>
    </row>
    <row r="55" spans="1:17" x14ac:dyDescent="0.25">
      <c r="A55" s="6" t="s">
        <v>63</v>
      </c>
      <c r="E55" s="4"/>
      <c r="F55" s="4"/>
      <c r="G55" s="5"/>
      <c r="H55" s="4"/>
      <c r="I55" s="4"/>
      <c r="J55" s="2"/>
      <c r="K55" s="2"/>
      <c r="L55" s="2"/>
    </row>
    <row r="56" spans="1:17" x14ac:dyDescent="0.25">
      <c r="A56" s="6" t="s">
        <v>67</v>
      </c>
      <c r="E56" s="4"/>
      <c r="F56" s="4"/>
      <c r="H56" s="4"/>
      <c r="I56" s="4"/>
    </row>
    <row r="57" spans="1:17" x14ac:dyDescent="0.25">
      <c r="A57" s="6" t="s">
        <v>98</v>
      </c>
      <c r="E57" s="4"/>
      <c r="F57" s="4"/>
      <c r="H57" s="4"/>
      <c r="I57" s="4"/>
    </row>
    <row r="58" spans="1:17" x14ac:dyDescent="0.25">
      <c r="A58" s="6" t="s">
        <v>102</v>
      </c>
      <c r="E58" s="4"/>
      <c r="F58" s="4"/>
      <c r="H58" s="4"/>
      <c r="I58" s="4"/>
    </row>
    <row r="60" spans="1:17" x14ac:dyDescent="0.25">
      <c r="E60" s="7"/>
      <c r="G60" s="2" t="s">
        <v>5291</v>
      </c>
      <c r="J60" s="2" t="s">
        <v>5287</v>
      </c>
      <c r="L60" s="2" t="s">
        <v>6053</v>
      </c>
      <c r="N60" s="2" t="s">
        <v>6053</v>
      </c>
      <c r="P60" s="2" t="s">
        <v>6053</v>
      </c>
    </row>
    <row r="61" spans="1:17" x14ac:dyDescent="0.25">
      <c r="A61" s="3" t="s">
        <v>21</v>
      </c>
      <c r="E61" s="22" t="s">
        <v>7</v>
      </c>
      <c r="F61" s="22" t="s">
        <v>24</v>
      </c>
      <c r="G61" s="22" t="s">
        <v>5292</v>
      </c>
      <c r="H61" s="22" t="s">
        <v>25</v>
      </c>
      <c r="I61" s="22" t="s">
        <v>26</v>
      </c>
      <c r="J61" s="22" t="s">
        <v>25</v>
      </c>
      <c r="K61" s="22" t="s">
        <v>5924</v>
      </c>
      <c r="L61" s="22" t="s">
        <v>5924</v>
      </c>
      <c r="M61" s="22" t="s">
        <v>5294</v>
      </c>
      <c r="N61" s="22" t="s">
        <v>5294</v>
      </c>
      <c r="O61" s="22" t="s">
        <v>5295</v>
      </c>
      <c r="P61" s="22" t="s">
        <v>5295</v>
      </c>
      <c r="Q61" s="23" t="s">
        <v>11</v>
      </c>
    </row>
    <row r="62" spans="1:17" x14ac:dyDescent="0.25">
      <c r="A62" s="3"/>
      <c r="E62" s="22"/>
      <c r="F62" s="22"/>
      <c r="G62" s="22"/>
      <c r="H62" s="22"/>
      <c r="I62" s="22"/>
      <c r="J62" s="22"/>
      <c r="K62" s="22"/>
      <c r="M62" s="22"/>
      <c r="O62" s="22"/>
      <c r="Q62" s="23"/>
    </row>
    <row r="63" spans="1:17" x14ac:dyDescent="0.25">
      <c r="A63" s="6" t="s">
        <v>5</v>
      </c>
      <c r="B63" s="18" t="s">
        <v>6931</v>
      </c>
      <c r="C63" s="18" t="s">
        <v>6938</v>
      </c>
      <c r="E63" s="26">
        <v>41.13</v>
      </c>
      <c r="F63" s="26">
        <v>41.6</v>
      </c>
      <c r="G63" s="28">
        <f t="shared" ref="G63:G81" si="0">(E63-F63)/F63</f>
        <v>-1.1298076923076895E-2</v>
      </c>
      <c r="H63" s="17">
        <v>70</v>
      </c>
      <c r="I63" s="17">
        <v>94</v>
      </c>
      <c r="J63" s="44">
        <v>44587</v>
      </c>
      <c r="K63" s="49">
        <v>38.380000000000003</v>
      </c>
      <c r="L63" s="56">
        <f t="shared" ref="L63:L81" si="1">(E63-K63)/K63</f>
        <v>7.1651902032308493E-2</v>
      </c>
      <c r="M63" s="49">
        <v>38.49</v>
      </c>
      <c r="N63" s="56">
        <f t="shared" ref="N63:N81" si="2">(E63-M63)/M63</f>
        <v>6.8589243959469998E-2</v>
      </c>
      <c r="O63" s="49">
        <v>38.380000000000003</v>
      </c>
      <c r="P63" s="56">
        <f t="shared" ref="P63:P81" si="3">(E63-O63)/O63</f>
        <v>7.1651902032308493E-2</v>
      </c>
      <c r="Q63" s="18" t="s">
        <v>7123</v>
      </c>
    </row>
    <row r="64" spans="1:17" x14ac:dyDescent="0.25">
      <c r="A64" s="6" t="s">
        <v>12</v>
      </c>
      <c r="B64" s="18" t="s">
        <v>7072</v>
      </c>
      <c r="C64" s="18" t="s">
        <v>7078</v>
      </c>
      <c r="E64" s="26">
        <v>625.38</v>
      </c>
      <c r="F64" s="26">
        <v>661.84</v>
      </c>
      <c r="G64" s="28">
        <f t="shared" si="0"/>
        <v>-5.5088843224948683E-2</v>
      </c>
      <c r="H64" s="17">
        <v>99</v>
      </c>
      <c r="I64" s="17">
        <v>82</v>
      </c>
      <c r="J64" s="44">
        <v>44597</v>
      </c>
      <c r="K64" s="49">
        <v>630.04</v>
      </c>
      <c r="L64" s="56">
        <f t="shared" si="1"/>
        <v>-7.3963557869341128E-3</v>
      </c>
      <c r="M64" s="49">
        <v>633.67999999999995</v>
      </c>
      <c r="N64" s="56">
        <f t="shared" si="2"/>
        <v>-1.3098093675040959E-2</v>
      </c>
      <c r="O64" s="49">
        <v>623.82000000000005</v>
      </c>
      <c r="P64" s="56">
        <f t="shared" si="3"/>
        <v>2.5007213619312385E-3</v>
      </c>
      <c r="Q64" s="18" t="s">
        <v>7124</v>
      </c>
    </row>
    <row r="65" spans="1:20" x14ac:dyDescent="0.25">
      <c r="A65" s="6" t="s">
        <v>13</v>
      </c>
      <c r="B65" s="18" t="s">
        <v>7074</v>
      </c>
      <c r="C65" s="18" t="s">
        <v>7082</v>
      </c>
      <c r="E65" s="26">
        <v>78.599999999999994</v>
      </c>
      <c r="F65" s="26">
        <v>79.599999999999994</v>
      </c>
      <c r="G65" s="28">
        <f t="shared" si="0"/>
        <v>-1.2562814070351759E-2</v>
      </c>
      <c r="H65" s="17">
        <v>77</v>
      </c>
      <c r="I65" s="17">
        <v>71</v>
      </c>
      <c r="J65" s="44">
        <v>44586</v>
      </c>
      <c r="K65" s="49">
        <v>76.98</v>
      </c>
      <c r="L65" s="56">
        <f t="shared" si="1"/>
        <v>2.1044427123928167E-2</v>
      </c>
      <c r="M65" s="49">
        <v>77.55</v>
      </c>
      <c r="N65" s="56">
        <f t="shared" si="2"/>
        <v>1.3539651837524142E-2</v>
      </c>
      <c r="O65" s="49">
        <v>76.59</v>
      </c>
      <c r="P65" s="56">
        <f t="shared" si="3"/>
        <v>2.6243634939286994E-2</v>
      </c>
      <c r="Q65" s="18" t="s">
        <v>7125</v>
      </c>
      <c r="S65" s="18"/>
    </row>
    <row r="66" spans="1:20" x14ac:dyDescent="0.25">
      <c r="A66" s="6" t="s">
        <v>14</v>
      </c>
      <c r="B66" s="18" t="s">
        <v>7077</v>
      </c>
      <c r="C66" s="18" t="s">
        <v>7088</v>
      </c>
      <c r="E66" s="26">
        <v>114.28</v>
      </c>
      <c r="F66" s="26">
        <v>122.06</v>
      </c>
      <c r="G66" s="28">
        <f t="shared" si="0"/>
        <v>-6.3739144682942825E-2</v>
      </c>
      <c r="H66" s="17">
        <v>96</v>
      </c>
      <c r="I66" s="17">
        <v>96</v>
      </c>
      <c r="J66" s="44">
        <v>44589</v>
      </c>
      <c r="K66" s="49">
        <v>112.13</v>
      </c>
      <c r="L66" s="56">
        <f t="shared" si="1"/>
        <v>1.9174172835102164E-2</v>
      </c>
      <c r="M66" s="49">
        <v>112.83</v>
      </c>
      <c r="N66" s="56">
        <f t="shared" si="2"/>
        <v>1.2851192058849622E-2</v>
      </c>
      <c r="O66" s="49">
        <v>110.78</v>
      </c>
      <c r="P66" s="56">
        <f t="shared" si="3"/>
        <v>3.1594150568694711E-2</v>
      </c>
      <c r="Q66" s="18" t="s">
        <v>7126</v>
      </c>
      <c r="T66" s="18"/>
    </row>
    <row r="67" spans="1:20" x14ac:dyDescent="0.25">
      <c r="A67" s="6" t="s">
        <v>15</v>
      </c>
      <c r="B67" s="18" t="s">
        <v>7075</v>
      </c>
      <c r="C67" s="18" t="s">
        <v>7084</v>
      </c>
      <c r="E67" s="26">
        <v>197.3</v>
      </c>
      <c r="F67" s="26">
        <v>198.78</v>
      </c>
      <c r="G67" s="28">
        <f t="shared" si="0"/>
        <v>-7.4454170439681548E-3</v>
      </c>
      <c r="H67" s="17">
        <v>65</v>
      </c>
      <c r="I67" s="17">
        <v>84</v>
      </c>
      <c r="J67" s="44">
        <v>44597</v>
      </c>
      <c r="K67" s="49">
        <v>191.76</v>
      </c>
      <c r="L67" s="56">
        <f t="shared" si="1"/>
        <v>2.8890279516061851E-2</v>
      </c>
      <c r="M67" s="49">
        <v>195.76</v>
      </c>
      <c r="N67" s="56">
        <f t="shared" si="2"/>
        <v>7.8667756436453847E-3</v>
      </c>
      <c r="O67" s="49">
        <v>189.45</v>
      </c>
      <c r="P67" s="56">
        <f t="shared" si="3"/>
        <v>4.143573502243348E-2</v>
      </c>
      <c r="Q67" s="18" t="s">
        <v>7127</v>
      </c>
    </row>
    <row r="68" spans="1:20" x14ac:dyDescent="0.25">
      <c r="A68" s="6" t="s">
        <v>16</v>
      </c>
      <c r="B68" s="18" t="s">
        <v>68</v>
      </c>
      <c r="C68" s="3" t="s">
        <v>70</v>
      </c>
      <c r="E68" s="26">
        <v>273.08999999999997</v>
      </c>
      <c r="F68" s="26">
        <v>271.11</v>
      </c>
      <c r="G68" s="28">
        <f t="shared" si="0"/>
        <v>7.3033086201171526E-3</v>
      </c>
      <c r="H68" s="17">
        <v>93</v>
      </c>
      <c r="I68" s="17">
        <v>94</v>
      </c>
      <c r="J68" s="44">
        <v>44595</v>
      </c>
      <c r="K68" s="49">
        <v>257.45</v>
      </c>
      <c r="L68" s="56">
        <f t="shared" si="1"/>
        <v>6.0749660128180179E-2</v>
      </c>
      <c r="M68" s="49">
        <v>259.73</v>
      </c>
      <c r="N68" s="56">
        <f t="shared" si="2"/>
        <v>5.1438031802256021E-2</v>
      </c>
      <c r="O68" s="49">
        <v>255.08</v>
      </c>
      <c r="P68" s="56">
        <f t="shared" si="3"/>
        <v>7.0605300297945595E-2</v>
      </c>
      <c r="Q68" s="18" t="s">
        <v>7128</v>
      </c>
    </row>
    <row r="69" spans="1:20" x14ac:dyDescent="0.25">
      <c r="A69" s="6" t="s">
        <v>17</v>
      </c>
      <c r="B69" s="18" t="s">
        <v>1947</v>
      </c>
      <c r="C69" s="18" t="s">
        <v>1974</v>
      </c>
      <c r="E69" s="26">
        <v>104.95</v>
      </c>
      <c r="F69" s="26">
        <v>104.33</v>
      </c>
      <c r="G69" s="28">
        <f t="shared" si="0"/>
        <v>5.9426818748203256E-3</v>
      </c>
      <c r="H69" s="17">
        <v>99</v>
      </c>
      <c r="I69" s="17">
        <v>90</v>
      </c>
      <c r="J69" s="44">
        <v>44587</v>
      </c>
      <c r="K69" s="49">
        <v>98.92</v>
      </c>
      <c r="L69" s="56">
        <f t="shared" si="1"/>
        <v>6.0958350181965236E-2</v>
      </c>
      <c r="M69" s="49">
        <v>103.28</v>
      </c>
      <c r="N69" s="56">
        <f t="shared" si="2"/>
        <v>1.6169635941130921E-2</v>
      </c>
      <c r="O69" s="49">
        <v>97.47</v>
      </c>
      <c r="P69" s="56">
        <f t="shared" si="3"/>
        <v>7.6741561506104478E-2</v>
      </c>
      <c r="Q69" s="18" t="s">
        <v>7129</v>
      </c>
    </row>
    <row r="70" spans="1:20" x14ac:dyDescent="0.25">
      <c r="A70" s="6" t="s">
        <v>18</v>
      </c>
      <c r="B70" s="18" t="s">
        <v>4501</v>
      </c>
      <c r="C70" s="18" t="s">
        <v>4512</v>
      </c>
      <c r="E70" s="26">
        <v>155.49</v>
      </c>
      <c r="F70" s="26">
        <v>145.25</v>
      </c>
      <c r="G70" s="28">
        <f t="shared" si="0"/>
        <v>7.0499139414802126E-2</v>
      </c>
      <c r="H70" s="17">
        <v>91</v>
      </c>
      <c r="I70" s="17">
        <v>92</v>
      </c>
      <c r="J70" s="44">
        <v>44610</v>
      </c>
      <c r="K70" s="49">
        <v>147.62</v>
      </c>
      <c r="L70" s="56">
        <f t="shared" si="1"/>
        <v>5.3312559273811164E-2</v>
      </c>
      <c r="M70" s="49">
        <v>150.03</v>
      </c>
      <c r="N70" s="56">
        <f t="shared" si="2"/>
        <v>3.6392721455708911E-2</v>
      </c>
      <c r="O70" s="49">
        <v>146.54</v>
      </c>
      <c r="P70" s="56">
        <f t="shared" si="3"/>
        <v>6.1075474273236098E-2</v>
      </c>
      <c r="Q70" s="18" t="s">
        <v>7130</v>
      </c>
    </row>
    <row r="71" spans="1:20" x14ac:dyDescent="0.25">
      <c r="A71" s="6" t="s">
        <v>63</v>
      </c>
      <c r="B71" s="18" t="s">
        <v>3110</v>
      </c>
      <c r="C71" s="18" t="s">
        <v>6985</v>
      </c>
      <c r="E71" s="26">
        <v>278</v>
      </c>
      <c r="F71" s="26">
        <v>263.69</v>
      </c>
      <c r="G71" s="28">
        <f t="shared" si="0"/>
        <v>5.4268269558951809E-2</v>
      </c>
      <c r="H71" s="17">
        <v>93</v>
      </c>
      <c r="I71" s="17">
        <v>91</v>
      </c>
      <c r="J71" s="44">
        <v>44602</v>
      </c>
      <c r="K71" s="49">
        <v>262.79000000000002</v>
      </c>
      <c r="L71" s="56">
        <f t="shared" si="1"/>
        <v>5.7878914722782365E-2</v>
      </c>
      <c r="M71" s="49">
        <v>267.38</v>
      </c>
      <c r="N71" s="56">
        <f t="shared" si="2"/>
        <v>3.9718752337497214E-2</v>
      </c>
      <c r="O71" s="49">
        <v>260.67</v>
      </c>
      <c r="P71" s="56">
        <f t="shared" si="3"/>
        <v>6.6482525798902764E-2</v>
      </c>
      <c r="Q71" s="18" t="s">
        <v>7131</v>
      </c>
    </row>
    <row r="72" spans="1:20" x14ac:dyDescent="0.25">
      <c r="A72" s="6" t="s">
        <v>67</v>
      </c>
      <c r="B72" s="18" t="s">
        <v>6980</v>
      </c>
      <c r="C72" s="18" t="s">
        <v>6981</v>
      </c>
      <c r="E72" s="26">
        <v>76.36</v>
      </c>
      <c r="F72" s="26">
        <v>73.66</v>
      </c>
      <c r="G72" s="28">
        <f t="shared" si="0"/>
        <v>3.665490089600873E-2</v>
      </c>
      <c r="H72" s="17">
        <v>98</v>
      </c>
      <c r="I72" s="17">
        <v>96</v>
      </c>
      <c r="J72" s="44">
        <v>44608</v>
      </c>
      <c r="K72" s="49">
        <v>69.47</v>
      </c>
      <c r="L72" s="56">
        <f t="shared" si="1"/>
        <v>9.9179501943284884E-2</v>
      </c>
      <c r="M72" s="49">
        <v>72.97</v>
      </c>
      <c r="N72" s="56">
        <f t="shared" si="2"/>
        <v>4.6457448266410864E-2</v>
      </c>
      <c r="O72" s="49">
        <v>68.569999999999993</v>
      </c>
      <c r="P72" s="56">
        <f t="shared" si="3"/>
        <v>0.11360653346944738</v>
      </c>
      <c r="Q72" s="18" t="s">
        <v>7132</v>
      </c>
    </row>
    <row r="73" spans="1:20" x14ac:dyDescent="0.25">
      <c r="A73" s="6" t="s">
        <v>98</v>
      </c>
      <c r="B73" s="18" t="s">
        <v>7037</v>
      </c>
      <c r="C73" s="18" t="s">
        <v>7039</v>
      </c>
      <c r="E73" s="26">
        <v>70.45</v>
      </c>
      <c r="F73" s="26">
        <v>67.33</v>
      </c>
      <c r="G73" s="28">
        <f t="shared" si="0"/>
        <v>4.633892766968669E-2</v>
      </c>
      <c r="H73" s="17">
        <v>92</v>
      </c>
      <c r="I73" s="17">
        <v>92</v>
      </c>
      <c r="J73" s="44">
        <v>44615</v>
      </c>
      <c r="K73" s="49">
        <v>65.900000000000006</v>
      </c>
      <c r="L73" s="56">
        <f t="shared" si="1"/>
        <v>6.9044006069802683E-2</v>
      </c>
      <c r="M73" s="49">
        <v>68.77</v>
      </c>
      <c r="N73" s="56">
        <f t="shared" si="2"/>
        <v>2.4429256943434736E-2</v>
      </c>
      <c r="O73" s="49">
        <v>64.92</v>
      </c>
      <c r="P73" s="56">
        <f t="shared" si="3"/>
        <v>8.5181762168823186E-2</v>
      </c>
      <c r="Q73" s="18" t="s">
        <v>7133</v>
      </c>
    </row>
    <row r="74" spans="1:20" x14ac:dyDescent="0.25">
      <c r="A74" s="6" t="s">
        <v>102</v>
      </c>
      <c r="B74" s="18" t="s">
        <v>5625</v>
      </c>
      <c r="C74" s="18" t="s">
        <v>6885</v>
      </c>
      <c r="E74" s="26">
        <v>106.19</v>
      </c>
      <c r="F74" s="26">
        <v>102.49</v>
      </c>
      <c r="G74" s="28">
        <f t="shared" si="0"/>
        <v>3.6101083032491002E-2</v>
      </c>
      <c r="H74" s="17">
        <v>99</v>
      </c>
      <c r="I74" s="17">
        <v>97</v>
      </c>
      <c r="J74" s="44">
        <v>44594</v>
      </c>
      <c r="K74" s="49">
        <v>104.03</v>
      </c>
      <c r="L74" s="56">
        <f t="shared" si="1"/>
        <v>2.0763241372680926E-2</v>
      </c>
      <c r="M74" s="49">
        <v>106.58</v>
      </c>
      <c r="N74" s="56">
        <f t="shared" si="2"/>
        <v>-3.6592231187840174E-3</v>
      </c>
      <c r="O74" s="49">
        <v>103</v>
      </c>
      <c r="P74" s="56">
        <f t="shared" si="3"/>
        <v>3.0970873786407744E-2</v>
      </c>
      <c r="Q74" s="18" t="s">
        <v>7134</v>
      </c>
    </row>
    <row r="75" spans="1:20" x14ac:dyDescent="0.25">
      <c r="A75" s="6" t="s">
        <v>106</v>
      </c>
      <c r="B75" s="18" t="s">
        <v>7108</v>
      </c>
      <c r="C75" s="39" t="s">
        <v>7112</v>
      </c>
      <c r="E75" s="26">
        <v>86.29</v>
      </c>
      <c r="F75" s="26">
        <v>82.84</v>
      </c>
      <c r="G75" s="28">
        <f t="shared" si="0"/>
        <v>4.1646547561564495E-2</v>
      </c>
      <c r="H75" s="17">
        <v>62</v>
      </c>
      <c r="I75" s="17">
        <v>81</v>
      </c>
      <c r="J75" s="44">
        <v>44595</v>
      </c>
      <c r="K75" s="49">
        <v>81.11</v>
      </c>
      <c r="L75" s="56">
        <f t="shared" si="1"/>
        <v>6.3863888546418529E-2</v>
      </c>
      <c r="M75" s="49">
        <v>82.62</v>
      </c>
      <c r="N75" s="56">
        <f t="shared" si="2"/>
        <v>4.4420237230694763E-2</v>
      </c>
      <c r="O75" s="49">
        <v>80.55</v>
      </c>
      <c r="P75" s="56">
        <f t="shared" si="3"/>
        <v>7.1260086902545122E-2</v>
      </c>
      <c r="Q75" s="18" t="s">
        <v>7135</v>
      </c>
    </row>
    <row r="76" spans="1:20" x14ac:dyDescent="0.25">
      <c r="A76" s="6" t="s">
        <v>238</v>
      </c>
      <c r="B76" s="18" t="s">
        <v>6656</v>
      </c>
      <c r="C76" s="18" t="s">
        <v>6662</v>
      </c>
      <c r="E76" s="26">
        <v>86.91</v>
      </c>
      <c r="F76" s="26">
        <v>82.56</v>
      </c>
      <c r="G76" s="28">
        <f t="shared" si="0"/>
        <v>5.268895348837202E-2</v>
      </c>
      <c r="H76" s="17">
        <v>83</v>
      </c>
      <c r="I76" s="17">
        <v>87</v>
      </c>
      <c r="J76" s="44">
        <v>44637</v>
      </c>
      <c r="K76" s="49">
        <v>86.55</v>
      </c>
      <c r="L76" s="56">
        <f t="shared" si="1"/>
        <v>4.1594454072790233E-3</v>
      </c>
      <c r="M76" s="49">
        <v>86.5</v>
      </c>
      <c r="N76" s="56">
        <f t="shared" si="2"/>
        <v>4.7398843930635442E-3</v>
      </c>
      <c r="O76" s="49">
        <v>86.12</v>
      </c>
      <c r="P76" s="56">
        <f t="shared" si="3"/>
        <v>9.1732466326055733E-3</v>
      </c>
      <c r="Q76" s="18" t="s">
        <v>7136</v>
      </c>
    </row>
    <row r="77" spans="1:20" x14ac:dyDescent="0.25">
      <c r="A77" s="6" t="s">
        <v>243</v>
      </c>
      <c r="B77" s="18" t="s">
        <v>7109</v>
      </c>
      <c r="C77" s="3" t="s">
        <v>7113</v>
      </c>
      <c r="E77" s="26">
        <v>62.28</v>
      </c>
      <c r="F77" s="26">
        <v>58.63</v>
      </c>
      <c r="G77" s="28">
        <f t="shared" si="0"/>
        <v>6.2254818352379303E-2</v>
      </c>
      <c r="H77" s="17">
        <v>64</v>
      </c>
      <c r="I77" s="17">
        <v>88</v>
      </c>
      <c r="J77" s="44">
        <v>44608</v>
      </c>
      <c r="K77" s="49">
        <v>57.11</v>
      </c>
      <c r="L77" s="56">
        <f t="shared" si="1"/>
        <v>9.0527053055506942E-2</v>
      </c>
      <c r="M77" s="49">
        <v>58.84</v>
      </c>
      <c r="N77" s="56">
        <f t="shared" si="2"/>
        <v>5.8463630183548568E-2</v>
      </c>
      <c r="O77" s="49">
        <v>56.93</v>
      </c>
      <c r="P77" s="56">
        <f t="shared" si="3"/>
        <v>9.3975057087651526E-2</v>
      </c>
      <c r="Q77" s="18" t="s">
        <v>6737</v>
      </c>
    </row>
    <row r="78" spans="1:20" x14ac:dyDescent="0.25">
      <c r="A78" s="6" t="s">
        <v>263</v>
      </c>
      <c r="B78" s="18" t="s">
        <v>2381</v>
      </c>
      <c r="C78" s="18" t="s">
        <v>2387</v>
      </c>
      <c r="E78" s="26">
        <v>334.69</v>
      </c>
      <c r="F78" s="26">
        <v>311.02</v>
      </c>
      <c r="G78" s="28">
        <f t="shared" si="0"/>
        <v>7.6104430583242288E-2</v>
      </c>
      <c r="H78" s="17">
        <v>93</v>
      </c>
      <c r="I78" s="17">
        <v>92</v>
      </c>
      <c r="J78" s="44">
        <v>44587</v>
      </c>
      <c r="K78" s="49">
        <v>331.04</v>
      </c>
      <c r="L78" s="56">
        <f t="shared" si="1"/>
        <v>1.1025857902368225E-2</v>
      </c>
      <c r="M78" s="49">
        <v>330.75</v>
      </c>
      <c r="N78" s="56">
        <f t="shared" si="2"/>
        <v>1.1912320483749048E-2</v>
      </c>
      <c r="O78" s="49">
        <v>328.42</v>
      </c>
      <c r="P78" s="56">
        <f t="shared" si="3"/>
        <v>1.9091407344254251E-2</v>
      </c>
      <c r="Q78" s="37" t="s">
        <v>7137</v>
      </c>
    </row>
    <row r="79" spans="1:20" x14ac:dyDescent="0.25">
      <c r="A79" s="6" t="s">
        <v>267</v>
      </c>
      <c r="B79" s="18" t="s">
        <v>6801</v>
      </c>
      <c r="C79" s="18" t="s">
        <v>6810</v>
      </c>
      <c r="E79" s="26">
        <v>56.66</v>
      </c>
      <c r="F79" s="26">
        <v>52.55</v>
      </c>
      <c r="G79" s="28">
        <f t="shared" si="0"/>
        <v>7.8211227402473826E-2</v>
      </c>
      <c r="H79" s="17">
        <v>68</v>
      </c>
      <c r="I79" s="17">
        <v>96</v>
      </c>
      <c r="J79" s="44">
        <v>44589</v>
      </c>
      <c r="K79" s="49">
        <v>58.01</v>
      </c>
      <c r="L79" s="56">
        <f t="shared" si="1"/>
        <v>-2.3271849681089491E-2</v>
      </c>
      <c r="M79" s="49">
        <v>55.97</v>
      </c>
      <c r="N79" s="56">
        <f t="shared" si="2"/>
        <v>1.2328032874754292E-2</v>
      </c>
      <c r="O79" s="49">
        <v>57.09</v>
      </c>
      <c r="P79" s="56">
        <f t="shared" si="3"/>
        <v>-7.5319670695394433E-3</v>
      </c>
      <c r="Q79" s="18" t="s">
        <v>7138</v>
      </c>
    </row>
    <row r="80" spans="1:20" x14ac:dyDescent="0.25">
      <c r="A80" s="6" t="s">
        <v>404</v>
      </c>
      <c r="B80" s="18" t="s">
        <v>6707</v>
      </c>
      <c r="C80" s="18" t="s">
        <v>6714</v>
      </c>
      <c r="E80" s="26">
        <v>209.01</v>
      </c>
      <c r="F80" s="26">
        <v>194.59</v>
      </c>
      <c r="G80" s="28">
        <f t="shared" si="0"/>
        <v>7.4104527468009593E-2</v>
      </c>
      <c r="H80" s="17">
        <v>79</v>
      </c>
      <c r="I80" s="17">
        <v>94</v>
      </c>
      <c r="J80" s="44">
        <v>44568</v>
      </c>
      <c r="K80" s="49">
        <v>208.23</v>
      </c>
      <c r="L80" s="56">
        <f t="shared" si="1"/>
        <v>3.745857945540994E-3</v>
      </c>
      <c r="M80" s="49">
        <v>204.27</v>
      </c>
      <c r="N80" s="56">
        <f t="shared" si="2"/>
        <v>2.320458217065639E-2</v>
      </c>
      <c r="O80" s="49">
        <v>208.32</v>
      </c>
      <c r="P80" s="56">
        <f t="shared" si="3"/>
        <v>3.3122119815668094E-3</v>
      </c>
      <c r="Q80" s="18" t="s">
        <v>7136</v>
      </c>
    </row>
    <row r="81" spans="1:17" x14ac:dyDescent="0.25">
      <c r="A81" s="6" t="s">
        <v>619</v>
      </c>
      <c r="B81" s="18" t="s">
        <v>6375</v>
      </c>
      <c r="C81" s="18" t="s">
        <v>6382</v>
      </c>
      <c r="E81" s="26">
        <v>176.28</v>
      </c>
      <c r="F81" s="26">
        <v>153.16999999999999</v>
      </c>
      <c r="G81" s="28">
        <f t="shared" si="0"/>
        <v>0.1508781092903311</v>
      </c>
      <c r="H81" s="17">
        <v>96</v>
      </c>
      <c r="I81" s="17">
        <v>93</v>
      </c>
      <c r="J81" s="44">
        <v>44588</v>
      </c>
      <c r="K81" s="49">
        <v>160.58000000000001</v>
      </c>
      <c r="L81" s="56">
        <f t="shared" si="1"/>
        <v>9.7770581641549309E-2</v>
      </c>
      <c r="M81" s="49">
        <v>169.68</v>
      </c>
      <c r="N81" s="56">
        <f t="shared" si="2"/>
        <v>3.8896746817538859E-2</v>
      </c>
      <c r="O81" s="49">
        <v>158.87</v>
      </c>
      <c r="P81" s="56">
        <f t="shared" si="3"/>
        <v>0.10958645433373196</v>
      </c>
      <c r="Q81" s="37" t="s">
        <v>7139</v>
      </c>
    </row>
    <row r="82" spans="1:17" x14ac:dyDescent="0.25">
      <c r="A82" s="6" t="s">
        <v>831</v>
      </c>
    </row>
    <row r="83" spans="1:17" x14ac:dyDescent="0.25">
      <c r="A83" s="6" t="s">
        <v>832</v>
      </c>
    </row>
    <row r="84" spans="1:17" x14ac:dyDescent="0.25">
      <c r="A84" s="6" t="s">
        <v>906</v>
      </c>
    </row>
    <row r="85" spans="1:17" x14ac:dyDescent="0.25">
      <c r="A85" s="6" t="s">
        <v>913</v>
      </c>
    </row>
    <row r="86" spans="1:17" x14ac:dyDescent="0.25">
      <c r="A86" s="6" t="s">
        <v>976</v>
      </c>
      <c r="B86" s="18"/>
      <c r="C86" s="18"/>
      <c r="E86" s="26"/>
      <c r="F86" s="26"/>
      <c r="G86" s="28"/>
      <c r="H86" s="17"/>
      <c r="I86" s="17"/>
      <c r="J86" s="44"/>
      <c r="K86" s="49"/>
      <c r="L86" s="56"/>
      <c r="M86" s="49"/>
      <c r="N86" s="56"/>
      <c r="O86" s="49"/>
      <c r="P86" s="56"/>
      <c r="Q86" s="18"/>
    </row>
    <row r="87" spans="1:17" x14ac:dyDescent="0.25">
      <c r="A87" s="6" t="s">
        <v>1082</v>
      </c>
    </row>
    <row r="88" spans="1:17" x14ac:dyDescent="0.25">
      <c r="A88" s="6" t="s">
        <v>1083</v>
      </c>
    </row>
    <row r="89" spans="1:17" x14ac:dyDescent="0.25">
      <c r="A89" s="6" t="s">
        <v>1084</v>
      </c>
      <c r="B89" s="18"/>
      <c r="C89" s="18"/>
      <c r="E89" s="26"/>
      <c r="F89" s="26"/>
      <c r="G89" s="28"/>
      <c r="H89" s="17"/>
      <c r="I89" s="17"/>
      <c r="J89" s="44"/>
      <c r="K89" s="49"/>
      <c r="L89" s="56"/>
      <c r="M89" s="49"/>
      <c r="N89" s="56"/>
      <c r="O89" s="49"/>
      <c r="P89" s="56"/>
      <c r="Q89" s="18"/>
    </row>
    <row r="90" spans="1:17" x14ac:dyDescent="0.25">
      <c r="A90" s="6" t="s">
        <v>1514</v>
      </c>
    </row>
    <row r="91" spans="1:17" x14ac:dyDescent="0.25">
      <c r="A91" s="6" t="s">
        <v>1515</v>
      </c>
    </row>
    <row r="92" spans="1:17" x14ac:dyDescent="0.25">
      <c r="A92" s="6" t="s">
        <v>1518</v>
      </c>
    </row>
    <row r="93" spans="1:17" x14ac:dyDescent="0.25">
      <c r="A93" s="6" t="s">
        <v>1519</v>
      </c>
      <c r="B93" s="18"/>
      <c r="C93" s="18"/>
      <c r="E93" s="26"/>
      <c r="F93" s="26"/>
      <c r="G93" s="28"/>
      <c r="H93" s="17"/>
      <c r="I93" s="17"/>
      <c r="J93" s="44"/>
      <c r="K93" s="49"/>
      <c r="L93" s="56"/>
      <c r="M93" s="49"/>
      <c r="N93" s="56"/>
      <c r="O93" s="49"/>
      <c r="P93" s="56"/>
    </row>
    <row r="94" spans="1:17" x14ac:dyDescent="0.25">
      <c r="A94" s="6" t="s">
        <v>1820</v>
      </c>
    </row>
    <row r="95" spans="1:17" x14ac:dyDescent="0.25">
      <c r="A95" s="6" t="s">
        <v>4642</v>
      </c>
    </row>
    <row r="96" spans="1:17" x14ac:dyDescent="0.25">
      <c r="A96" s="6" t="s">
        <v>5990</v>
      </c>
    </row>
    <row r="97" spans="1:17" x14ac:dyDescent="0.25">
      <c r="A97" s="6" t="s">
        <v>5991</v>
      </c>
      <c r="Q97" s="18"/>
    </row>
    <row r="99" spans="1:17" x14ac:dyDescent="0.25">
      <c r="J99" s="44"/>
    </row>
    <row r="100" spans="1:17" x14ac:dyDescent="0.25">
      <c r="J100" s="44"/>
    </row>
    <row r="101" spans="1:17" x14ac:dyDescent="0.25">
      <c r="J101" s="44"/>
    </row>
    <row r="102" spans="1:17" x14ac:dyDescent="0.25">
      <c r="J102" s="44"/>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87A9F-C920-4D48-82F9-EF23D5F7CDA0}">
  <dimension ref="A1:T102"/>
  <sheetViews>
    <sheetView workbookViewId="0">
      <selection activeCell="E5" sqref="E5"/>
    </sheetView>
  </sheetViews>
  <sheetFormatPr defaultRowHeight="15" x14ac:dyDescent="0.25"/>
  <cols>
    <col min="3" max="3" width="11" customWidth="1"/>
    <col min="5" max="5" width="10.28515625" customWidth="1"/>
    <col min="6" max="6" width="11.28515625" customWidth="1"/>
    <col min="8" max="8" width="10.28515625" customWidth="1"/>
    <col min="10" max="10" width="10.140625" bestFit="1" customWidth="1"/>
    <col min="11" max="11" width="11.7109375" bestFit="1" customWidth="1"/>
    <col min="12" max="14" width="10.140625" bestFit="1" customWidth="1"/>
  </cols>
  <sheetData>
    <row r="1" spans="1:16" x14ac:dyDescent="0.25">
      <c r="D1" t="s">
        <v>1</v>
      </c>
    </row>
    <row r="2" spans="1:16" x14ac:dyDescent="0.25">
      <c r="N2" s="2"/>
    </row>
    <row r="3" spans="1:16" x14ac:dyDescent="0.25">
      <c r="H3" s="43">
        <v>44919</v>
      </c>
      <c r="I3" s="2"/>
      <c r="J3" s="44">
        <v>44922</v>
      </c>
      <c r="K3" s="43">
        <v>44923</v>
      </c>
      <c r="L3" s="43">
        <v>44924</v>
      </c>
      <c r="M3" s="43">
        <v>44925</v>
      </c>
      <c r="N3" s="43">
        <v>44926</v>
      </c>
      <c r="P3" t="s">
        <v>1973</v>
      </c>
    </row>
    <row r="4" spans="1:16" ht="15.75" thickBot="1" x14ac:dyDescent="0.3">
      <c r="A4" t="s">
        <v>0</v>
      </c>
      <c r="C4" s="10">
        <v>44922</v>
      </c>
      <c r="D4" s="11" t="s">
        <v>66</v>
      </c>
      <c r="E4" s="10">
        <v>44925</v>
      </c>
      <c r="J4" s="2" t="s">
        <v>58</v>
      </c>
      <c r="K4" s="2" t="s">
        <v>59</v>
      </c>
      <c r="L4" s="2" t="s">
        <v>60</v>
      </c>
      <c r="M4" s="2" t="s">
        <v>61</v>
      </c>
      <c r="N4" s="2" t="s">
        <v>62</v>
      </c>
    </row>
    <row r="5" spans="1:16" ht="15.75" thickBot="1" x14ac:dyDescent="0.3">
      <c r="G5" t="s">
        <v>57</v>
      </c>
      <c r="H5" s="8">
        <v>15653.37</v>
      </c>
      <c r="J5" s="16">
        <v>15871.26</v>
      </c>
      <c r="K5" s="16">
        <v>15781.72</v>
      </c>
      <c r="L5" s="16">
        <v>15766.22</v>
      </c>
      <c r="M5" s="16">
        <v>15741.56</v>
      </c>
      <c r="N5" s="16">
        <v>15644.97</v>
      </c>
      <c r="P5" s="5">
        <f>(N5-H5)/H5</f>
        <v>-5.366256595226111E-4</v>
      </c>
    </row>
    <row r="6" spans="1:16" ht="15.75" thickBot="1" x14ac:dyDescent="0.3">
      <c r="A6" t="s">
        <v>2</v>
      </c>
      <c r="C6" s="33" t="s">
        <v>7140</v>
      </c>
      <c r="D6" s="1"/>
      <c r="E6" s="1"/>
      <c r="G6" t="s">
        <v>3680</v>
      </c>
      <c r="H6" s="9">
        <v>4725.79</v>
      </c>
      <c r="J6" s="16">
        <v>4791.1899999999996</v>
      </c>
      <c r="K6" s="21">
        <v>4786.3500000000004</v>
      </c>
      <c r="L6" s="21">
        <v>4793.0600000000004</v>
      </c>
      <c r="M6" s="16">
        <v>4778.7299999999996</v>
      </c>
      <c r="N6" s="16">
        <v>4766.18</v>
      </c>
      <c r="P6" s="5">
        <f>(N6-H6)/H6</f>
        <v>8.5467191728791012E-3</v>
      </c>
    </row>
    <row r="7" spans="1:16" x14ac:dyDescent="0.25">
      <c r="C7" s="12" t="s">
        <v>7093</v>
      </c>
      <c r="J7" s="12"/>
    </row>
    <row r="8" spans="1:16" x14ac:dyDescent="0.25">
      <c r="C8" s="12"/>
      <c r="J8" s="12"/>
    </row>
    <row r="9" spans="1:16" x14ac:dyDescent="0.25">
      <c r="A9" t="s">
        <v>3</v>
      </c>
      <c r="C9" t="s">
        <v>7175</v>
      </c>
      <c r="J9" s="18"/>
    </row>
    <row r="10" spans="1:16" x14ac:dyDescent="0.25">
      <c r="C10" s="18" t="s">
        <v>7176</v>
      </c>
      <c r="J10" s="18"/>
    </row>
    <row r="11" spans="1:16" x14ac:dyDescent="0.25">
      <c r="C11" s="18" t="s">
        <v>7177</v>
      </c>
      <c r="J11" s="18"/>
    </row>
    <row r="12" spans="1:16" x14ac:dyDescent="0.25">
      <c r="C12" s="18"/>
      <c r="J12" s="18"/>
    </row>
    <row r="13" spans="1:16" x14ac:dyDescent="0.25">
      <c r="C13" s="18"/>
      <c r="J13" s="18"/>
    </row>
    <row r="14" spans="1:16" x14ac:dyDescent="0.25">
      <c r="C14" s="18"/>
      <c r="J14" s="18"/>
    </row>
    <row r="15" spans="1:16" x14ac:dyDescent="0.25">
      <c r="C15" s="18"/>
      <c r="J15" s="18"/>
    </row>
    <row r="16" spans="1:16" x14ac:dyDescent="0.25">
      <c r="C16" s="18"/>
      <c r="J16" s="18"/>
    </row>
    <row r="17" spans="3:10" x14ac:dyDescent="0.25">
      <c r="C17" s="18"/>
      <c r="J17" s="18"/>
    </row>
    <row r="18" spans="3:10" x14ac:dyDescent="0.25">
      <c r="C18" s="18"/>
      <c r="J18" s="18"/>
    </row>
    <row r="19" spans="3:10" x14ac:dyDescent="0.25">
      <c r="C19" s="18"/>
      <c r="J19" s="18"/>
    </row>
    <row r="20" spans="3:10" x14ac:dyDescent="0.25">
      <c r="C20" s="18"/>
      <c r="J20" s="18"/>
    </row>
    <row r="21" spans="3:10" x14ac:dyDescent="0.25">
      <c r="C21" s="12"/>
      <c r="J21" s="18"/>
    </row>
    <row r="22" spans="3:10" x14ac:dyDescent="0.25">
      <c r="C22" s="12"/>
      <c r="J22" s="18"/>
    </row>
    <row r="23" spans="3:10" x14ac:dyDescent="0.25">
      <c r="C23" s="12" t="s">
        <v>7154</v>
      </c>
      <c r="J23" s="18"/>
    </row>
    <row r="24" spans="3:10" x14ac:dyDescent="0.25">
      <c r="C24" s="12" t="s">
        <v>7169</v>
      </c>
      <c r="J24" s="18"/>
    </row>
    <row r="25" spans="3:10" x14ac:dyDescent="0.25">
      <c r="C25" s="12"/>
      <c r="J25" s="18"/>
    </row>
    <row r="26" spans="3:10" x14ac:dyDescent="0.25">
      <c r="F26" s="2" t="s">
        <v>6502</v>
      </c>
      <c r="J26" s="18"/>
    </row>
    <row r="27" spans="3:10" x14ac:dyDescent="0.25">
      <c r="C27" t="s">
        <v>3391</v>
      </c>
      <c r="D27" s="5">
        <v>1</v>
      </c>
      <c r="E27" s="7"/>
      <c r="F27" s="2" t="s">
        <v>6503</v>
      </c>
      <c r="I27" s="5"/>
      <c r="J27" s="18"/>
    </row>
    <row r="28" spans="3:10" x14ac:dyDescent="0.25">
      <c r="D28" s="5"/>
      <c r="E28" s="7"/>
      <c r="I28" s="5"/>
      <c r="J28" s="18"/>
    </row>
    <row r="29" spans="3:10" x14ac:dyDescent="0.25">
      <c r="D29" s="5"/>
      <c r="E29" s="7"/>
      <c r="F29" s="57"/>
      <c r="I29" s="5"/>
      <c r="J29" s="18"/>
    </row>
    <row r="30" spans="3:10" x14ac:dyDescent="0.25">
      <c r="D30" s="5"/>
      <c r="E30" s="7"/>
      <c r="F30" s="57"/>
      <c r="I30" s="5"/>
      <c r="J30" s="18"/>
    </row>
    <row r="31" spans="3:10" x14ac:dyDescent="0.25">
      <c r="D31" s="5"/>
      <c r="E31" s="7"/>
      <c r="F31" s="57"/>
      <c r="I31" s="5"/>
      <c r="J31" s="18"/>
    </row>
    <row r="32" spans="3:10" x14ac:dyDescent="0.25">
      <c r="D32" s="5"/>
      <c r="F32" s="57"/>
      <c r="I32" s="5"/>
      <c r="J32" s="18"/>
    </row>
    <row r="33" spans="1:19" x14ac:dyDescent="0.25">
      <c r="D33" s="5"/>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I36" s="5"/>
      <c r="J36" s="18"/>
    </row>
    <row r="37" spans="1:19" x14ac:dyDescent="0.25">
      <c r="D37" s="5"/>
      <c r="E37" s="27"/>
      <c r="F37" s="57"/>
      <c r="G37" s="28"/>
      <c r="H37" s="18"/>
      <c r="I37" s="5"/>
      <c r="J37" s="18"/>
    </row>
    <row r="38" spans="1:19" x14ac:dyDescent="0.25">
      <c r="G38" s="28"/>
      <c r="H38" s="18"/>
      <c r="I38" s="5"/>
      <c r="J38" s="18"/>
    </row>
    <row r="39" spans="1:19" x14ac:dyDescent="0.25">
      <c r="G39" s="28"/>
      <c r="H39" s="18"/>
      <c r="I39" s="5"/>
      <c r="J39" s="18"/>
    </row>
    <row r="40" spans="1:19" x14ac:dyDescent="0.25">
      <c r="G40" s="28"/>
      <c r="H40" s="18"/>
      <c r="I40" s="5"/>
      <c r="J40" s="18"/>
    </row>
    <row r="41" spans="1:19" x14ac:dyDescent="0.25">
      <c r="D41" s="5"/>
      <c r="E41" s="27"/>
      <c r="F41" s="57"/>
      <c r="G41" s="28"/>
      <c r="H41" s="18"/>
      <c r="I41" s="5"/>
      <c r="J41" s="18"/>
    </row>
    <row r="42" spans="1:19" x14ac:dyDescent="0.25">
      <c r="D42" s="5">
        <f>SUM(D27:D41)</f>
        <v>1</v>
      </c>
      <c r="F42" s="57"/>
      <c r="I42" s="28"/>
      <c r="J42" s="18"/>
    </row>
    <row r="43" spans="1:19" x14ac:dyDescent="0.25">
      <c r="E43" s="27"/>
      <c r="F43" s="18"/>
      <c r="G43" s="28"/>
      <c r="H43" s="18"/>
      <c r="I43" s="28"/>
      <c r="J43" s="18"/>
    </row>
    <row r="44" spans="1:19" x14ac:dyDescent="0.25">
      <c r="D44" s="5"/>
      <c r="E44" s="27"/>
      <c r="F44" s="18"/>
      <c r="G44" s="28"/>
      <c r="H44" s="18"/>
      <c r="I44" s="28"/>
      <c r="J44" s="18"/>
    </row>
    <row r="45" spans="1:19" x14ac:dyDescent="0.25">
      <c r="C45" s="12"/>
      <c r="E45" s="27">
        <v>44536</v>
      </c>
      <c r="F45" s="17" t="s">
        <v>4013</v>
      </c>
      <c r="G45" s="18"/>
      <c r="H45" s="12"/>
      <c r="I45" s="18"/>
    </row>
    <row r="46" spans="1:19" x14ac:dyDescent="0.25">
      <c r="A46" t="s">
        <v>4</v>
      </c>
      <c r="C46" s="12"/>
      <c r="E46" s="30" t="s">
        <v>7</v>
      </c>
      <c r="F46" s="30" t="s">
        <v>8</v>
      </c>
      <c r="G46" s="30" t="s">
        <v>9</v>
      </c>
      <c r="H46" s="30" t="s">
        <v>10</v>
      </c>
      <c r="I46" s="30" t="s">
        <v>24</v>
      </c>
      <c r="J46" s="30" t="s">
        <v>26</v>
      </c>
      <c r="K46" s="30" t="s">
        <v>25</v>
      </c>
      <c r="L46" s="30" t="s">
        <v>4733</v>
      </c>
      <c r="M46" s="29" t="s">
        <v>11</v>
      </c>
      <c r="N46" s="31"/>
      <c r="O46" s="31"/>
      <c r="P46" s="31"/>
      <c r="Q46" s="31"/>
      <c r="R46" s="31"/>
      <c r="S46" s="31"/>
    </row>
    <row r="47" spans="1:19" x14ac:dyDescent="0.25">
      <c r="A47" s="6" t="s">
        <v>5</v>
      </c>
      <c r="E47" s="4"/>
      <c r="F47" s="4"/>
      <c r="G47" s="5"/>
      <c r="H47" s="4"/>
      <c r="I47" s="4"/>
      <c r="J47" s="2"/>
      <c r="K47" s="2"/>
      <c r="L47" s="2"/>
    </row>
    <row r="48" spans="1:19" x14ac:dyDescent="0.25">
      <c r="A48" s="6" t="s">
        <v>12</v>
      </c>
      <c r="E48" s="4"/>
      <c r="F48" s="4"/>
      <c r="G48" s="5"/>
      <c r="H48" s="4"/>
      <c r="I48" s="4"/>
      <c r="J48" s="2"/>
      <c r="K48" s="2"/>
    </row>
    <row r="49" spans="1:17" x14ac:dyDescent="0.25">
      <c r="A49" s="6" t="s">
        <v>13</v>
      </c>
      <c r="E49" s="4"/>
      <c r="F49" s="4"/>
      <c r="G49" s="5"/>
      <c r="H49" s="4"/>
      <c r="I49" s="4"/>
      <c r="J49" s="25"/>
      <c r="K49" s="25"/>
      <c r="L49" s="2"/>
    </row>
    <row r="50" spans="1:17" x14ac:dyDescent="0.25">
      <c r="A50" s="6" t="s">
        <v>14</v>
      </c>
      <c r="E50" s="4"/>
      <c r="F50" s="4"/>
      <c r="G50" s="5"/>
      <c r="H50" s="4"/>
      <c r="I50" s="4"/>
      <c r="J50" s="2"/>
      <c r="K50" s="2"/>
    </row>
    <row r="51" spans="1:17" x14ac:dyDescent="0.25">
      <c r="A51" s="6" t="s">
        <v>15</v>
      </c>
      <c r="E51" s="4"/>
      <c r="F51" s="4"/>
      <c r="G51" s="5"/>
      <c r="H51" s="4"/>
      <c r="I51" s="4"/>
      <c r="J51" s="25"/>
      <c r="K51" s="25"/>
    </row>
    <row r="52" spans="1:17" x14ac:dyDescent="0.25">
      <c r="A52" s="6" t="s">
        <v>16</v>
      </c>
      <c r="E52" s="4"/>
      <c r="F52" s="4"/>
      <c r="G52" s="5"/>
      <c r="H52" s="4"/>
      <c r="I52" s="4"/>
      <c r="J52" s="2"/>
      <c r="K52" s="2"/>
      <c r="L52" s="2"/>
    </row>
    <row r="53" spans="1:17" x14ac:dyDescent="0.25">
      <c r="A53" s="6" t="s">
        <v>17</v>
      </c>
      <c r="E53" s="4"/>
      <c r="F53" s="4"/>
      <c r="G53" s="5"/>
      <c r="H53" s="4"/>
      <c r="I53" s="4"/>
      <c r="J53" s="2"/>
      <c r="K53" s="2"/>
      <c r="L53" s="2"/>
    </row>
    <row r="54" spans="1:17" x14ac:dyDescent="0.25">
      <c r="A54" s="6" t="s">
        <v>18</v>
      </c>
      <c r="E54" s="4"/>
      <c r="F54" s="4"/>
      <c r="G54" s="5"/>
      <c r="H54" s="4"/>
      <c r="I54" s="4"/>
      <c r="J54" s="2"/>
      <c r="K54" s="2"/>
      <c r="L54" s="2"/>
    </row>
    <row r="55" spans="1:17" x14ac:dyDescent="0.25">
      <c r="A55" s="6" t="s">
        <v>63</v>
      </c>
      <c r="E55" s="4"/>
      <c r="F55" s="4"/>
      <c r="G55" s="5"/>
      <c r="H55" s="4"/>
      <c r="I55" s="4"/>
      <c r="J55" s="2"/>
      <c r="K55" s="2"/>
      <c r="L55" s="2"/>
    </row>
    <row r="56" spans="1:17" x14ac:dyDescent="0.25">
      <c r="A56" s="6" t="s">
        <v>67</v>
      </c>
      <c r="E56" s="4"/>
      <c r="F56" s="4"/>
      <c r="H56" s="4"/>
      <c r="I56" s="4"/>
    </row>
    <row r="57" spans="1:17" x14ac:dyDescent="0.25">
      <c r="A57" s="6" t="s">
        <v>98</v>
      </c>
      <c r="E57" s="4"/>
      <c r="F57" s="4"/>
      <c r="H57" s="4"/>
      <c r="I57" s="4"/>
    </row>
    <row r="58" spans="1:17" x14ac:dyDescent="0.25">
      <c r="A58" s="6" t="s">
        <v>102</v>
      </c>
      <c r="E58" s="4"/>
      <c r="F58" s="4"/>
      <c r="H58" s="4"/>
      <c r="I58" s="4"/>
    </row>
    <row r="60" spans="1:17" x14ac:dyDescent="0.25">
      <c r="E60" s="7"/>
      <c r="G60" s="2" t="s">
        <v>5291</v>
      </c>
      <c r="J60" s="2" t="s">
        <v>5287</v>
      </c>
      <c r="L60" s="2" t="s">
        <v>6053</v>
      </c>
      <c r="N60" s="2" t="s">
        <v>6053</v>
      </c>
      <c r="P60" s="2" t="s">
        <v>6053</v>
      </c>
    </row>
    <row r="61" spans="1:17" x14ac:dyDescent="0.25">
      <c r="A61" s="3" t="s">
        <v>21</v>
      </c>
      <c r="E61" s="22" t="s">
        <v>7</v>
      </c>
      <c r="F61" s="22" t="s">
        <v>24</v>
      </c>
      <c r="G61" s="22" t="s">
        <v>5292</v>
      </c>
      <c r="H61" s="22" t="s">
        <v>25</v>
      </c>
      <c r="I61" s="22" t="s">
        <v>26</v>
      </c>
      <c r="J61" s="22" t="s">
        <v>25</v>
      </c>
      <c r="K61" s="22" t="s">
        <v>5924</v>
      </c>
      <c r="L61" s="22" t="s">
        <v>5924</v>
      </c>
      <c r="M61" s="22" t="s">
        <v>5294</v>
      </c>
      <c r="N61" s="22" t="s">
        <v>5294</v>
      </c>
      <c r="O61" s="22" t="s">
        <v>5295</v>
      </c>
      <c r="P61" s="22" t="s">
        <v>5295</v>
      </c>
      <c r="Q61" s="23" t="s">
        <v>11</v>
      </c>
    </row>
    <row r="62" spans="1:17" x14ac:dyDescent="0.25">
      <c r="A62" s="3"/>
      <c r="E62" s="22"/>
      <c r="F62" s="22"/>
      <c r="G62" s="22"/>
      <c r="H62" s="22"/>
      <c r="I62" s="22"/>
      <c r="J62" s="22"/>
      <c r="K62" s="22"/>
      <c r="M62" s="22"/>
      <c r="O62" s="22"/>
      <c r="Q62" s="23"/>
    </row>
    <row r="63" spans="1:17" x14ac:dyDescent="0.25">
      <c r="A63" s="6" t="s">
        <v>5</v>
      </c>
      <c r="B63" s="18" t="s">
        <v>7168</v>
      </c>
      <c r="C63" s="18" t="s">
        <v>7173</v>
      </c>
      <c r="E63" s="26">
        <v>45.42</v>
      </c>
      <c r="F63" s="26">
        <v>50.08</v>
      </c>
      <c r="G63" s="28">
        <f t="shared" ref="G63:G84" si="0">(E63-F63)/F63</f>
        <v>-9.3051118210862552E-2</v>
      </c>
      <c r="H63" s="17">
        <v>62</v>
      </c>
      <c r="I63" s="17">
        <v>94</v>
      </c>
      <c r="J63" s="44">
        <v>44638</v>
      </c>
      <c r="K63" s="49">
        <v>42.19</v>
      </c>
      <c r="L63" s="56">
        <f t="shared" ref="L63:L84" si="1">(E63-K63)/K63</f>
        <v>7.6558426167338336E-2</v>
      </c>
      <c r="M63" s="49">
        <v>43.74</v>
      </c>
      <c r="N63" s="56">
        <f t="shared" ref="N63:N84" si="2">(E63-M63)/M63</f>
        <v>3.840877914951988E-2</v>
      </c>
      <c r="O63" s="49">
        <v>41.43</v>
      </c>
      <c r="P63" s="56">
        <f t="shared" ref="P63:P84" si="3">(E63-O63)/O63</f>
        <v>9.6307023895727789E-2</v>
      </c>
      <c r="Q63" s="18" t="s">
        <v>7174</v>
      </c>
    </row>
    <row r="64" spans="1:17" x14ac:dyDescent="0.25">
      <c r="A64" s="6" t="s">
        <v>12</v>
      </c>
      <c r="B64" s="18" t="s">
        <v>7077</v>
      </c>
      <c r="C64" s="18" t="s">
        <v>7088</v>
      </c>
      <c r="E64" s="26">
        <v>114.14</v>
      </c>
      <c r="F64" s="26">
        <v>122.06</v>
      </c>
      <c r="G64" s="28">
        <f t="shared" si="0"/>
        <v>-6.4886121579551051E-2</v>
      </c>
      <c r="H64" s="17">
        <v>96</v>
      </c>
      <c r="I64" s="17">
        <v>95</v>
      </c>
      <c r="J64" s="44">
        <v>44589</v>
      </c>
      <c r="K64" s="49">
        <v>113.31</v>
      </c>
      <c r="L64" s="56">
        <f t="shared" si="1"/>
        <v>7.3250375077221633E-3</v>
      </c>
      <c r="M64" s="49">
        <v>113.54</v>
      </c>
      <c r="N64" s="56">
        <f t="shared" si="2"/>
        <v>5.2844812400915471E-3</v>
      </c>
      <c r="O64" s="49">
        <v>111.98</v>
      </c>
      <c r="P64" s="56">
        <f t="shared" si="3"/>
        <v>1.9289158778353247E-2</v>
      </c>
      <c r="Q64" s="18" t="s">
        <v>7158</v>
      </c>
    </row>
    <row r="65" spans="1:20" x14ac:dyDescent="0.25">
      <c r="A65" s="6" t="s">
        <v>13</v>
      </c>
      <c r="B65" s="18" t="s">
        <v>7072</v>
      </c>
      <c r="C65" s="18" t="s">
        <v>7078</v>
      </c>
      <c r="E65" s="26">
        <v>631.52</v>
      </c>
      <c r="F65" s="26">
        <v>673.82</v>
      </c>
      <c r="G65" s="28">
        <f t="shared" si="0"/>
        <v>-6.2776409130034821E-2</v>
      </c>
      <c r="H65" s="17">
        <v>99</v>
      </c>
      <c r="I65" s="17">
        <v>86</v>
      </c>
      <c r="J65" s="44">
        <v>44597</v>
      </c>
      <c r="K65" s="49">
        <v>635.96</v>
      </c>
      <c r="L65" s="56">
        <f t="shared" si="1"/>
        <v>-6.9815711679980727E-3</v>
      </c>
      <c r="M65" s="49">
        <v>635.63</v>
      </c>
      <c r="N65" s="56">
        <f t="shared" si="2"/>
        <v>-6.4660258326385061E-3</v>
      </c>
      <c r="O65" s="49">
        <v>632.37</v>
      </c>
      <c r="P65" s="56">
        <f t="shared" si="3"/>
        <v>-1.3441497857267467E-3</v>
      </c>
      <c r="Q65" s="18" t="s">
        <v>7156</v>
      </c>
      <c r="S65" s="18"/>
    </row>
    <row r="66" spans="1:20" x14ac:dyDescent="0.25">
      <c r="A66" s="6" t="s">
        <v>14</v>
      </c>
      <c r="B66" s="18" t="s">
        <v>4244</v>
      </c>
      <c r="C66" s="18" t="s">
        <v>4252</v>
      </c>
      <c r="E66" s="26">
        <v>178.11</v>
      </c>
      <c r="F66" s="26">
        <v>186.28</v>
      </c>
      <c r="G66" s="28">
        <f t="shared" si="0"/>
        <v>-4.3858707322310432E-2</v>
      </c>
      <c r="H66" s="17">
        <v>66</v>
      </c>
      <c r="I66" s="17">
        <v>97</v>
      </c>
      <c r="J66" s="44">
        <v>44603</v>
      </c>
      <c r="K66" s="49">
        <v>178.69</v>
      </c>
      <c r="L66" s="56">
        <f t="shared" si="1"/>
        <v>-3.2458447590798818E-3</v>
      </c>
      <c r="M66" s="49">
        <v>175.9</v>
      </c>
      <c r="N66" s="56">
        <f t="shared" si="2"/>
        <v>1.2563956793632791E-2</v>
      </c>
      <c r="O66" s="49">
        <v>175.75</v>
      </c>
      <c r="P66" s="56">
        <f t="shared" si="3"/>
        <v>1.3428165007112454E-2</v>
      </c>
      <c r="Q66" s="18" t="s">
        <v>7170</v>
      </c>
      <c r="T66" s="18"/>
    </row>
    <row r="67" spans="1:20" x14ac:dyDescent="0.25">
      <c r="A67" s="6" t="s">
        <v>15</v>
      </c>
      <c r="B67" s="18" t="s">
        <v>5625</v>
      </c>
      <c r="C67" s="18" t="s">
        <v>6885</v>
      </c>
      <c r="E67" s="26">
        <v>111.09</v>
      </c>
      <c r="F67" s="26">
        <v>115.11</v>
      </c>
      <c r="G67" s="28">
        <f t="shared" si="0"/>
        <v>-3.4923117018504007E-2</v>
      </c>
      <c r="H67" s="17">
        <v>99</v>
      </c>
      <c r="I67" s="17">
        <v>98</v>
      </c>
      <c r="J67" s="44">
        <v>44594</v>
      </c>
      <c r="K67" s="49">
        <v>106.13</v>
      </c>
      <c r="L67" s="56">
        <f t="shared" si="1"/>
        <v>4.6735136153773754E-2</v>
      </c>
      <c r="M67" s="49">
        <v>108.48</v>
      </c>
      <c r="N67" s="56">
        <f t="shared" si="2"/>
        <v>2.4059734513274329E-2</v>
      </c>
      <c r="O67" s="49">
        <v>105.16</v>
      </c>
      <c r="P67" s="56">
        <f t="shared" si="3"/>
        <v>5.6390262457208129E-2</v>
      </c>
      <c r="Q67" s="18" t="s">
        <v>7163</v>
      </c>
    </row>
    <row r="68" spans="1:20" x14ac:dyDescent="0.25">
      <c r="A68" s="6" t="s">
        <v>16</v>
      </c>
      <c r="B68" s="18" t="s">
        <v>7075</v>
      </c>
      <c r="C68" s="18" t="s">
        <v>7084</v>
      </c>
      <c r="E68" s="26">
        <v>202.08</v>
      </c>
      <c r="F68" s="26">
        <v>204.23</v>
      </c>
      <c r="G68" s="28">
        <f t="shared" si="0"/>
        <v>-1.0527346619007871E-2</v>
      </c>
      <c r="H68" s="17">
        <v>65</v>
      </c>
      <c r="I68" s="17">
        <v>87</v>
      </c>
      <c r="J68" s="44">
        <v>44597</v>
      </c>
      <c r="K68" s="49">
        <v>193.84</v>
      </c>
      <c r="L68" s="56">
        <f t="shared" si="1"/>
        <v>4.2509286009079703E-2</v>
      </c>
      <c r="M68" s="49">
        <v>197.91</v>
      </c>
      <c r="N68" s="56">
        <f t="shared" si="2"/>
        <v>2.1070183416704642E-2</v>
      </c>
      <c r="O68" s="49">
        <v>192.06</v>
      </c>
      <c r="P68" s="56">
        <f t="shared" si="3"/>
        <v>5.2171196501093461E-2</v>
      </c>
      <c r="Q68" s="18" t="s">
        <v>7159</v>
      </c>
    </row>
    <row r="69" spans="1:20" x14ac:dyDescent="0.25">
      <c r="A69" s="6" t="s">
        <v>17</v>
      </c>
      <c r="B69" s="18" t="s">
        <v>6931</v>
      </c>
      <c r="C69" s="18" t="s">
        <v>6938</v>
      </c>
      <c r="E69" s="26">
        <v>41.73</v>
      </c>
      <c r="F69" s="26">
        <v>41.6</v>
      </c>
      <c r="G69" s="28">
        <f t="shared" si="0"/>
        <v>3.1249999999998905E-3</v>
      </c>
      <c r="H69" s="17">
        <v>70</v>
      </c>
      <c r="I69" s="17">
        <v>92</v>
      </c>
      <c r="J69" s="44">
        <v>44587</v>
      </c>
      <c r="K69" s="49">
        <v>38.729999999999997</v>
      </c>
      <c r="L69" s="56">
        <f t="shared" si="1"/>
        <v>7.7459333849728904E-2</v>
      </c>
      <c r="M69" s="49">
        <v>39.76</v>
      </c>
      <c r="N69" s="56">
        <f t="shared" si="2"/>
        <v>4.954728370221325E-2</v>
      </c>
      <c r="O69" s="49">
        <v>38.72</v>
      </c>
      <c r="P69" s="56">
        <f t="shared" si="3"/>
        <v>7.773760330578508E-2</v>
      </c>
      <c r="Q69" s="18" t="s">
        <v>7155</v>
      </c>
    </row>
    <row r="70" spans="1:20" x14ac:dyDescent="0.25">
      <c r="A70" s="6" t="s">
        <v>18</v>
      </c>
      <c r="B70" s="18" t="s">
        <v>7074</v>
      </c>
      <c r="C70" s="18" t="s">
        <v>7082</v>
      </c>
      <c r="E70" s="26">
        <v>80.62</v>
      </c>
      <c r="F70" s="26">
        <v>79.599999999999994</v>
      </c>
      <c r="G70" s="28">
        <f t="shared" si="0"/>
        <v>1.2814070351758923E-2</v>
      </c>
      <c r="H70" s="17">
        <v>77</v>
      </c>
      <c r="I70" s="17">
        <v>76</v>
      </c>
      <c r="J70" s="44">
        <v>44586</v>
      </c>
      <c r="K70" s="49">
        <v>77.5</v>
      </c>
      <c r="L70" s="56">
        <f t="shared" si="1"/>
        <v>4.0258064516129094E-2</v>
      </c>
      <c r="M70" s="49">
        <v>78.61</v>
      </c>
      <c r="N70" s="56">
        <f t="shared" si="2"/>
        <v>2.5569265996692597E-2</v>
      </c>
      <c r="O70" s="49">
        <v>77.430000000000007</v>
      </c>
      <c r="P70" s="56">
        <f t="shared" si="3"/>
        <v>4.1198501872659145E-2</v>
      </c>
      <c r="Q70" s="18" t="s">
        <v>7157</v>
      </c>
    </row>
    <row r="71" spans="1:20" x14ac:dyDescent="0.25">
      <c r="A71" s="6" t="s">
        <v>63</v>
      </c>
      <c r="B71" s="18" t="s">
        <v>68</v>
      </c>
      <c r="C71" s="3" t="s">
        <v>70</v>
      </c>
      <c r="E71" s="26">
        <v>276.16000000000003</v>
      </c>
      <c r="F71" s="26">
        <v>271.11</v>
      </c>
      <c r="G71" s="28">
        <f t="shared" si="0"/>
        <v>1.8627125521006274E-2</v>
      </c>
      <c r="H71" s="17">
        <v>93</v>
      </c>
      <c r="I71" s="17">
        <v>94</v>
      </c>
      <c r="J71" s="44">
        <v>44595</v>
      </c>
      <c r="K71" s="49">
        <v>260.69</v>
      </c>
      <c r="L71" s="56">
        <f t="shared" si="1"/>
        <v>5.9342514097203682E-2</v>
      </c>
      <c r="M71" s="49">
        <v>266.38</v>
      </c>
      <c r="N71" s="56">
        <f t="shared" si="2"/>
        <v>3.6714468053157256E-2</v>
      </c>
      <c r="O71" s="49">
        <v>258.83</v>
      </c>
      <c r="P71" s="56">
        <f t="shared" si="3"/>
        <v>6.695514430321077E-2</v>
      </c>
      <c r="Q71" s="18" t="s">
        <v>1747</v>
      </c>
    </row>
    <row r="72" spans="1:20" x14ac:dyDescent="0.25">
      <c r="A72" s="6" t="s">
        <v>67</v>
      </c>
      <c r="B72" s="18" t="s">
        <v>1947</v>
      </c>
      <c r="C72" s="18" t="s">
        <v>1974</v>
      </c>
      <c r="E72" s="26">
        <v>108.47</v>
      </c>
      <c r="F72" s="26">
        <v>104.33</v>
      </c>
      <c r="G72" s="28">
        <f t="shared" si="0"/>
        <v>3.9681778970574143E-2</v>
      </c>
      <c r="H72" s="17">
        <v>99</v>
      </c>
      <c r="I72" s="17">
        <v>93</v>
      </c>
      <c r="J72" s="44">
        <v>44587</v>
      </c>
      <c r="K72" s="49">
        <v>100.91</v>
      </c>
      <c r="L72" s="56">
        <f t="shared" si="1"/>
        <v>7.4918243979783986E-2</v>
      </c>
      <c r="M72" s="49">
        <v>104.92</v>
      </c>
      <c r="N72" s="56">
        <f t="shared" si="2"/>
        <v>3.3835303088067072E-2</v>
      </c>
      <c r="O72" s="49">
        <v>99.41</v>
      </c>
      <c r="P72" s="56">
        <f t="shared" si="3"/>
        <v>9.1137712503772284E-2</v>
      </c>
      <c r="Q72" s="18" t="s">
        <v>7160</v>
      </c>
    </row>
    <row r="73" spans="1:20" x14ac:dyDescent="0.25">
      <c r="A73" s="6" t="s">
        <v>98</v>
      </c>
      <c r="B73" s="18" t="s">
        <v>7167</v>
      </c>
      <c r="C73" s="18" t="s">
        <v>7171</v>
      </c>
      <c r="E73" s="26">
        <v>201.09</v>
      </c>
      <c r="F73" s="26">
        <v>192.85</v>
      </c>
      <c r="G73" s="28">
        <f t="shared" si="0"/>
        <v>4.2727508426238056E-2</v>
      </c>
      <c r="H73" s="17">
        <v>90</v>
      </c>
      <c r="I73" s="17">
        <v>93</v>
      </c>
      <c r="J73" s="44">
        <v>44594</v>
      </c>
      <c r="K73" s="49">
        <v>185.46</v>
      </c>
      <c r="L73" s="56">
        <f t="shared" si="1"/>
        <v>8.4276933031381396E-2</v>
      </c>
      <c r="M73" s="49">
        <v>191.18</v>
      </c>
      <c r="N73" s="56">
        <f t="shared" si="2"/>
        <v>5.1835966105241112E-2</v>
      </c>
      <c r="O73" s="49">
        <v>183.65</v>
      </c>
      <c r="P73" s="56">
        <f t="shared" si="3"/>
        <v>9.4963245303566549E-2</v>
      </c>
      <c r="Q73" s="18" t="s">
        <v>7172</v>
      </c>
    </row>
    <row r="74" spans="1:20" x14ac:dyDescent="0.25">
      <c r="A74" s="6" t="s">
        <v>102</v>
      </c>
      <c r="B74" s="18" t="s">
        <v>6980</v>
      </c>
      <c r="C74" s="18" t="s">
        <v>6981</v>
      </c>
      <c r="E74" s="26">
        <v>78.28</v>
      </c>
      <c r="F74" s="26">
        <v>73.66</v>
      </c>
      <c r="G74" s="28">
        <f t="shared" si="0"/>
        <v>6.2720608199837158E-2</v>
      </c>
      <c r="H74" s="17">
        <v>98</v>
      </c>
      <c r="I74" s="17">
        <v>96</v>
      </c>
      <c r="J74" s="44">
        <v>44608</v>
      </c>
      <c r="K74" s="49">
        <v>70.87</v>
      </c>
      <c r="L74" s="56">
        <f t="shared" si="1"/>
        <v>0.10455764075067019</v>
      </c>
      <c r="M74" s="49">
        <v>74.989999999999995</v>
      </c>
      <c r="N74" s="56">
        <f t="shared" si="2"/>
        <v>4.3872516335511487E-2</v>
      </c>
      <c r="O74" s="49">
        <v>69.83</v>
      </c>
      <c r="P74" s="56">
        <f t="shared" si="3"/>
        <v>0.12100816268079627</v>
      </c>
      <c r="Q74" s="18" t="s">
        <v>7162</v>
      </c>
    </row>
    <row r="75" spans="1:20" x14ac:dyDescent="0.25">
      <c r="A75" s="6" t="s">
        <v>106</v>
      </c>
      <c r="B75" s="18" t="s">
        <v>3110</v>
      </c>
      <c r="C75" s="18" t="s">
        <v>6985</v>
      </c>
      <c r="E75" s="26">
        <v>282.12</v>
      </c>
      <c r="F75" s="26">
        <v>263.69</v>
      </c>
      <c r="G75" s="28">
        <f t="shared" si="0"/>
        <v>6.9892677007091689E-2</v>
      </c>
      <c r="H75" s="17">
        <v>93</v>
      </c>
      <c r="I75" s="17">
        <v>92</v>
      </c>
      <c r="J75" s="44">
        <v>44602</v>
      </c>
      <c r="K75" s="49">
        <v>265.31</v>
      </c>
      <c r="L75" s="56">
        <f t="shared" si="1"/>
        <v>6.3359843202291669E-2</v>
      </c>
      <c r="M75" s="49">
        <v>272.91000000000003</v>
      </c>
      <c r="N75" s="56">
        <f t="shared" si="2"/>
        <v>3.3747389249202953E-2</v>
      </c>
      <c r="O75" s="49">
        <v>263.97000000000003</v>
      </c>
      <c r="P75" s="56">
        <f t="shared" si="3"/>
        <v>6.8757813387884892E-2</v>
      </c>
      <c r="Q75" s="18" t="s">
        <v>7162</v>
      </c>
    </row>
    <row r="76" spans="1:20" x14ac:dyDescent="0.25">
      <c r="A76" s="6" t="s">
        <v>238</v>
      </c>
      <c r="B76" s="18" t="s">
        <v>7108</v>
      </c>
      <c r="C76" s="39" t="s">
        <v>7112</v>
      </c>
      <c r="E76" s="26">
        <v>88.72</v>
      </c>
      <c r="F76" s="26">
        <v>82.84</v>
      </c>
      <c r="G76" s="28">
        <f t="shared" si="0"/>
        <v>7.0980202800579373E-2</v>
      </c>
      <c r="H76" s="17">
        <v>62</v>
      </c>
      <c r="I76" s="17">
        <v>85</v>
      </c>
      <c r="J76" s="44">
        <v>44595</v>
      </c>
      <c r="K76" s="49">
        <v>82.08</v>
      </c>
      <c r="L76" s="56">
        <f t="shared" si="1"/>
        <v>8.0896686159844064E-2</v>
      </c>
      <c r="M76" s="49">
        <v>84.98</v>
      </c>
      <c r="N76" s="56">
        <f t="shared" si="2"/>
        <v>4.4010355377735878E-2</v>
      </c>
      <c r="O76" s="49">
        <v>81.55</v>
      </c>
      <c r="P76" s="56">
        <f t="shared" si="3"/>
        <v>8.7921520539546313E-2</v>
      </c>
      <c r="Q76" s="18" t="s">
        <v>7164</v>
      </c>
    </row>
    <row r="77" spans="1:20" x14ac:dyDescent="0.25">
      <c r="A77" s="6" t="s">
        <v>243</v>
      </c>
      <c r="B77" s="18" t="s">
        <v>7037</v>
      </c>
      <c r="C77" s="18" t="s">
        <v>7039</v>
      </c>
      <c r="E77" s="26">
        <v>72.400000000000006</v>
      </c>
      <c r="F77" s="26">
        <v>67.33</v>
      </c>
      <c r="G77" s="28">
        <f t="shared" si="0"/>
        <v>7.5300757463240872E-2</v>
      </c>
      <c r="H77" s="17">
        <v>92</v>
      </c>
      <c r="I77" s="17">
        <v>94</v>
      </c>
      <c r="J77" s="44">
        <v>44615</v>
      </c>
      <c r="K77" s="49">
        <v>67.09</v>
      </c>
      <c r="L77" s="56">
        <f t="shared" si="1"/>
        <v>7.9147413921597881E-2</v>
      </c>
      <c r="M77" s="49">
        <v>69.97</v>
      </c>
      <c r="N77" s="56">
        <f t="shared" si="2"/>
        <v>3.4729169644133299E-2</v>
      </c>
      <c r="O77" s="49">
        <v>66.14</v>
      </c>
      <c r="P77" s="56">
        <f t="shared" si="3"/>
        <v>9.4647716964015804E-2</v>
      </c>
      <c r="Q77" s="18" t="s">
        <v>7162</v>
      </c>
    </row>
    <row r="78" spans="1:20" x14ac:dyDescent="0.25">
      <c r="A78" s="6" t="s">
        <v>263</v>
      </c>
      <c r="B78" s="18" t="s">
        <v>6656</v>
      </c>
      <c r="C78" s="18" t="s">
        <v>6662</v>
      </c>
      <c r="E78" s="26">
        <v>88.93</v>
      </c>
      <c r="F78" s="26">
        <v>82.56</v>
      </c>
      <c r="G78" s="28">
        <f t="shared" si="0"/>
        <v>7.7156007751938038E-2</v>
      </c>
      <c r="H78" s="17">
        <v>83</v>
      </c>
      <c r="I78" s="17">
        <v>88</v>
      </c>
      <c r="J78" s="44">
        <v>44637</v>
      </c>
      <c r="K78" s="49">
        <v>87.63</v>
      </c>
      <c r="L78" s="56">
        <f t="shared" si="1"/>
        <v>1.4835102133972515E-2</v>
      </c>
      <c r="M78" s="49">
        <v>87.54</v>
      </c>
      <c r="N78" s="56">
        <f t="shared" si="2"/>
        <v>1.5878455563171127E-2</v>
      </c>
      <c r="O78" s="49">
        <v>87.3</v>
      </c>
      <c r="P78" s="56">
        <f t="shared" si="3"/>
        <v>1.8671248568155895E-2</v>
      </c>
      <c r="Q78" s="18" t="s">
        <v>7165</v>
      </c>
    </row>
    <row r="79" spans="1:20" x14ac:dyDescent="0.25">
      <c r="A79" s="6" t="s">
        <v>267</v>
      </c>
      <c r="B79" s="18" t="s">
        <v>7109</v>
      </c>
      <c r="C79" s="3" t="s">
        <v>7113</v>
      </c>
      <c r="E79" s="26">
        <v>63.37</v>
      </c>
      <c r="F79" s="26">
        <v>58.63</v>
      </c>
      <c r="G79" s="28">
        <f t="shared" si="0"/>
        <v>8.0845983285007583E-2</v>
      </c>
      <c r="H79" s="17">
        <v>64</v>
      </c>
      <c r="I79" s="17">
        <v>89</v>
      </c>
      <c r="J79" s="44">
        <v>44608</v>
      </c>
      <c r="K79" s="49">
        <v>57.94</v>
      </c>
      <c r="L79" s="56">
        <f t="shared" si="1"/>
        <v>9.3717638936831202E-2</v>
      </c>
      <c r="M79" s="49">
        <v>60.64</v>
      </c>
      <c r="N79" s="56">
        <f t="shared" si="2"/>
        <v>4.5019788918205753E-2</v>
      </c>
      <c r="O79" s="49">
        <v>57.73</v>
      </c>
      <c r="P79" s="56">
        <f t="shared" si="3"/>
        <v>9.7696171834401546E-2</v>
      </c>
      <c r="Q79" s="18" t="s">
        <v>6737</v>
      </c>
    </row>
    <row r="80" spans="1:20" x14ac:dyDescent="0.25">
      <c r="A80" s="6" t="s">
        <v>404</v>
      </c>
      <c r="B80" s="18" t="s">
        <v>2381</v>
      </c>
      <c r="C80" s="18" t="s">
        <v>2387</v>
      </c>
      <c r="E80" s="26">
        <v>336.32</v>
      </c>
      <c r="F80" s="26">
        <v>311.02</v>
      </c>
      <c r="G80" s="28">
        <f t="shared" si="0"/>
        <v>8.1345251109253461E-2</v>
      </c>
      <c r="H80" s="17">
        <v>93</v>
      </c>
      <c r="I80" s="17">
        <v>92</v>
      </c>
      <c r="J80" s="44">
        <v>44587</v>
      </c>
      <c r="K80" s="49">
        <v>333.76</v>
      </c>
      <c r="L80" s="56">
        <f t="shared" si="1"/>
        <v>7.6701821668264695E-3</v>
      </c>
      <c r="M80" s="49">
        <v>334.25</v>
      </c>
      <c r="N80" s="56">
        <f t="shared" si="2"/>
        <v>6.1929693343305706E-3</v>
      </c>
      <c r="O80" s="49">
        <v>331.85</v>
      </c>
      <c r="P80" s="56">
        <f t="shared" si="3"/>
        <v>1.3469941238511286E-2</v>
      </c>
      <c r="Q80" s="37" t="s">
        <v>7137</v>
      </c>
    </row>
    <row r="81" spans="1:17" x14ac:dyDescent="0.25">
      <c r="A81" s="6" t="s">
        <v>619</v>
      </c>
      <c r="B81" s="18" t="s">
        <v>4501</v>
      </c>
      <c r="C81" s="18" t="s">
        <v>4512</v>
      </c>
      <c r="E81" s="26">
        <v>157.36000000000001</v>
      </c>
      <c r="F81" s="26">
        <v>145.25</v>
      </c>
      <c r="G81" s="28">
        <f t="shared" si="0"/>
        <v>8.3373493975903712E-2</v>
      </c>
      <c r="H81" s="17">
        <v>91</v>
      </c>
      <c r="I81" s="17">
        <v>92</v>
      </c>
      <c r="J81" s="44">
        <v>44610</v>
      </c>
      <c r="K81" s="49">
        <v>149.76</v>
      </c>
      <c r="L81" s="56">
        <f t="shared" si="1"/>
        <v>5.0747863247863401E-2</v>
      </c>
      <c r="M81" s="49">
        <v>153.63999999999999</v>
      </c>
      <c r="N81" s="56">
        <f t="shared" si="2"/>
        <v>2.4212444675865839E-2</v>
      </c>
      <c r="O81" s="49">
        <v>149.21</v>
      </c>
      <c r="P81" s="56">
        <f t="shared" si="3"/>
        <v>5.4621003954158601E-2</v>
      </c>
      <c r="Q81" s="18" t="s">
        <v>7161</v>
      </c>
    </row>
    <row r="82" spans="1:17" x14ac:dyDescent="0.25">
      <c r="A82" s="6" t="s">
        <v>831</v>
      </c>
      <c r="B82" s="18" t="s">
        <v>6707</v>
      </c>
      <c r="C82" s="18" t="s">
        <v>6714</v>
      </c>
      <c r="E82" s="26">
        <v>211.64</v>
      </c>
      <c r="F82" s="26">
        <v>194.59</v>
      </c>
      <c r="G82" s="28">
        <f t="shared" si="0"/>
        <v>8.7620124364047397E-2</v>
      </c>
      <c r="H82" s="17">
        <v>79</v>
      </c>
      <c r="I82" s="17">
        <v>93</v>
      </c>
      <c r="J82" s="44">
        <v>44568</v>
      </c>
      <c r="K82" s="49">
        <v>208.94</v>
      </c>
      <c r="L82" s="56">
        <f t="shared" si="1"/>
        <v>1.2922370058389913E-2</v>
      </c>
      <c r="M82" s="49">
        <v>207.99</v>
      </c>
      <c r="N82" s="56">
        <f t="shared" si="2"/>
        <v>1.75489206211836E-2</v>
      </c>
      <c r="O82" s="49">
        <v>208.92</v>
      </c>
      <c r="P82" s="56">
        <f t="shared" si="3"/>
        <v>1.3019337545471946E-2</v>
      </c>
      <c r="Q82" s="18" t="s">
        <v>7136</v>
      </c>
    </row>
    <row r="83" spans="1:17" x14ac:dyDescent="0.25">
      <c r="A83" s="6" t="s">
        <v>832</v>
      </c>
      <c r="B83" s="18" t="s">
        <v>6801</v>
      </c>
      <c r="C83" s="18" t="s">
        <v>6810</v>
      </c>
      <c r="E83" s="26">
        <v>57.51</v>
      </c>
      <c r="F83" s="26">
        <v>52.55</v>
      </c>
      <c r="G83" s="28">
        <f t="shared" si="0"/>
        <v>9.4386298763082799E-2</v>
      </c>
      <c r="H83" s="17">
        <v>67</v>
      </c>
      <c r="I83" s="17">
        <v>96</v>
      </c>
      <c r="J83" s="44">
        <v>44589</v>
      </c>
      <c r="K83" s="49">
        <v>58.12</v>
      </c>
      <c r="L83" s="56">
        <f t="shared" si="1"/>
        <v>-1.0495526496902951E-2</v>
      </c>
      <c r="M83" s="49">
        <v>56.64</v>
      </c>
      <c r="N83" s="56">
        <f t="shared" si="2"/>
        <v>1.5360169491525378E-2</v>
      </c>
      <c r="O83" s="49">
        <v>57.83</v>
      </c>
      <c r="P83" s="56">
        <f t="shared" si="3"/>
        <v>-5.5334601417949209E-3</v>
      </c>
      <c r="Q83" s="18" t="s">
        <v>7166</v>
      </c>
    </row>
    <row r="84" spans="1:17" x14ac:dyDescent="0.25">
      <c r="A84" s="6" t="s">
        <v>906</v>
      </c>
      <c r="B84" s="18" t="s">
        <v>6375</v>
      </c>
      <c r="C84" s="18" t="s">
        <v>6382</v>
      </c>
      <c r="E84" s="26">
        <v>177.57</v>
      </c>
      <c r="F84" s="26">
        <v>153.16999999999999</v>
      </c>
      <c r="G84" s="28">
        <f t="shared" si="0"/>
        <v>0.1593001240451786</v>
      </c>
      <c r="H84" s="17">
        <v>96</v>
      </c>
      <c r="I84" s="17">
        <v>93</v>
      </c>
      <c r="J84" s="44">
        <v>44588</v>
      </c>
      <c r="K84" s="49">
        <v>163.47</v>
      </c>
      <c r="L84" s="56">
        <f t="shared" si="1"/>
        <v>8.6254358597907838E-2</v>
      </c>
      <c r="M84" s="49">
        <v>173.15</v>
      </c>
      <c r="N84" s="56">
        <f t="shared" si="2"/>
        <v>2.5526999711232963E-2</v>
      </c>
      <c r="O84" s="49">
        <v>162.1</v>
      </c>
      <c r="P84" s="56">
        <f t="shared" si="3"/>
        <v>9.5434916718075261E-2</v>
      </c>
      <c r="Q84" s="37" t="s">
        <v>5090</v>
      </c>
    </row>
    <row r="85" spans="1:17" x14ac:dyDescent="0.25">
      <c r="A85" s="6" t="s">
        <v>913</v>
      </c>
    </row>
    <row r="86" spans="1:17" x14ac:dyDescent="0.25">
      <c r="A86" s="6" t="s">
        <v>976</v>
      </c>
      <c r="B86" s="18"/>
      <c r="C86" s="18"/>
      <c r="E86" s="26"/>
      <c r="F86" s="26"/>
      <c r="G86" s="28"/>
      <c r="H86" s="17"/>
      <c r="I86" s="17"/>
      <c r="J86" s="44"/>
      <c r="K86" s="49"/>
      <c r="L86" s="56"/>
      <c r="M86" s="49"/>
      <c r="N86" s="56"/>
      <c r="O86" s="49"/>
      <c r="P86" s="56"/>
      <c r="Q86" s="18"/>
    </row>
    <row r="87" spans="1:17" x14ac:dyDescent="0.25">
      <c r="A87" s="6" t="s">
        <v>1082</v>
      </c>
    </row>
    <row r="88" spans="1:17" x14ac:dyDescent="0.25">
      <c r="A88" s="6" t="s">
        <v>1083</v>
      </c>
    </row>
    <row r="89" spans="1:17" x14ac:dyDescent="0.25">
      <c r="A89" s="6" t="s">
        <v>1084</v>
      </c>
      <c r="B89" s="18"/>
      <c r="C89" s="18"/>
      <c r="E89" s="26"/>
      <c r="F89" s="26"/>
      <c r="G89" s="28"/>
      <c r="H89" s="17"/>
      <c r="I89" s="17"/>
      <c r="J89" s="44"/>
      <c r="K89" s="49"/>
      <c r="L89" s="56"/>
      <c r="M89" s="49"/>
      <c r="N89" s="56"/>
      <c r="O89" s="49"/>
      <c r="P89" s="56"/>
      <c r="Q89" s="18"/>
    </row>
    <row r="90" spans="1:17" x14ac:dyDescent="0.25">
      <c r="A90" s="6" t="s">
        <v>1514</v>
      </c>
    </row>
    <row r="91" spans="1:17" x14ac:dyDescent="0.25">
      <c r="A91" s="6" t="s">
        <v>1515</v>
      </c>
    </row>
    <row r="92" spans="1:17" x14ac:dyDescent="0.25">
      <c r="A92" s="6" t="s">
        <v>1518</v>
      </c>
    </row>
    <row r="93" spans="1:17" x14ac:dyDescent="0.25">
      <c r="A93" s="6" t="s">
        <v>1519</v>
      </c>
      <c r="B93" s="18"/>
      <c r="C93" s="18"/>
      <c r="E93" s="26"/>
      <c r="F93" s="26"/>
      <c r="G93" s="28"/>
      <c r="H93" s="17"/>
      <c r="I93" s="17"/>
      <c r="J93" s="44"/>
      <c r="K93" s="49"/>
      <c r="L93" s="56"/>
      <c r="M93" s="49"/>
      <c r="N93" s="56"/>
      <c r="O93" s="49"/>
      <c r="P93" s="56"/>
    </row>
    <row r="94" spans="1:17" x14ac:dyDescent="0.25">
      <c r="A94" s="6" t="s">
        <v>1820</v>
      </c>
    </row>
    <row r="95" spans="1:17" x14ac:dyDescent="0.25">
      <c r="A95" s="6" t="s">
        <v>4642</v>
      </c>
    </row>
    <row r="96" spans="1:17" x14ac:dyDescent="0.25">
      <c r="A96" s="6" t="s">
        <v>5990</v>
      </c>
    </row>
    <row r="97" spans="1:17" x14ac:dyDescent="0.25">
      <c r="A97" s="6" t="s">
        <v>5991</v>
      </c>
      <c r="Q97" s="18"/>
    </row>
    <row r="99" spans="1:17" x14ac:dyDescent="0.25">
      <c r="J99" s="44"/>
    </row>
    <row r="100" spans="1:17" x14ac:dyDescent="0.25">
      <c r="J100" s="44"/>
    </row>
    <row r="101" spans="1:17" x14ac:dyDescent="0.25">
      <c r="J101" s="44"/>
    </row>
    <row r="102" spans="1:17" x14ac:dyDescent="0.25">
      <c r="J102" s="44"/>
    </row>
  </sheetData>
  <sortState xmlns:xlrd2="http://schemas.microsoft.com/office/spreadsheetml/2017/richdata2" ref="B63:Q84">
    <sortCondition ref="G63:G84"/>
  </sortState>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B34D-784D-446E-9190-46475FFE2B9F}">
  <dimension ref="A1:T102"/>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1" width="11.7109375" bestFit="1" customWidth="1"/>
    <col min="12" max="14" width="10.140625" bestFit="1" customWidth="1"/>
  </cols>
  <sheetData>
    <row r="1" spans="1:16" x14ac:dyDescent="0.25">
      <c r="D1" t="s">
        <v>1</v>
      </c>
    </row>
    <row r="2" spans="1:16" x14ac:dyDescent="0.25">
      <c r="N2" s="2"/>
    </row>
    <row r="3" spans="1:16" x14ac:dyDescent="0.25">
      <c r="H3" s="43">
        <v>44926</v>
      </c>
      <c r="I3" s="2"/>
      <c r="J3" s="44">
        <v>44564</v>
      </c>
      <c r="K3" s="43">
        <v>44565</v>
      </c>
      <c r="L3" s="43">
        <v>44566</v>
      </c>
      <c r="M3" s="43">
        <v>44567</v>
      </c>
      <c r="N3" s="43">
        <v>44568</v>
      </c>
      <c r="P3" t="s">
        <v>1973</v>
      </c>
    </row>
    <row r="4" spans="1:16" ht="15.75" thickBot="1" x14ac:dyDescent="0.3">
      <c r="A4" t="s">
        <v>0</v>
      </c>
      <c r="C4" s="10">
        <v>44564</v>
      </c>
      <c r="D4" s="11" t="s">
        <v>66</v>
      </c>
      <c r="E4" s="10">
        <v>44568</v>
      </c>
      <c r="J4" s="2" t="s">
        <v>58</v>
      </c>
      <c r="K4" s="2" t="s">
        <v>59</v>
      </c>
      <c r="L4" s="2" t="s">
        <v>60</v>
      </c>
      <c r="M4" s="2" t="s">
        <v>61</v>
      </c>
      <c r="N4" s="2" t="s">
        <v>62</v>
      </c>
    </row>
    <row r="5" spans="1:16" ht="15.75" thickBot="1" x14ac:dyDescent="0.3">
      <c r="G5" t="s">
        <v>57</v>
      </c>
      <c r="H5" s="8">
        <v>15644.97</v>
      </c>
      <c r="J5" s="16">
        <v>15832.8</v>
      </c>
      <c r="K5" s="16">
        <v>15622.72</v>
      </c>
      <c r="L5" s="16">
        <v>15100.17</v>
      </c>
      <c r="M5" s="16">
        <v>15080.87</v>
      </c>
      <c r="N5" s="16">
        <v>14935.9</v>
      </c>
      <c r="P5" s="5">
        <f>(N5-H5)/H5</f>
        <v>-4.5322554149991964E-2</v>
      </c>
    </row>
    <row r="6" spans="1:16" ht="15.75" thickBot="1" x14ac:dyDescent="0.3">
      <c r="A6" t="s">
        <v>2</v>
      </c>
      <c r="C6" s="33" t="s">
        <v>7178</v>
      </c>
      <c r="D6" s="1"/>
      <c r="E6" s="1"/>
      <c r="G6" t="s">
        <v>3680</v>
      </c>
      <c r="H6" s="9">
        <v>4766.18</v>
      </c>
      <c r="J6" s="16">
        <v>4796.5600000000004</v>
      </c>
      <c r="K6" s="21">
        <v>4793.54</v>
      </c>
      <c r="L6" s="21">
        <v>4700.58</v>
      </c>
      <c r="M6" s="16">
        <v>4696.05</v>
      </c>
      <c r="N6" s="16">
        <v>4677.03</v>
      </c>
      <c r="P6" s="5">
        <f>(N6-H6)/H6</f>
        <v>-1.8704706914132604E-2</v>
      </c>
    </row>
    <row r="7" spans="1:16" ht="15.75" thickBot="1" x14ac:dyDescent="0.3">
      <c r="C7" s="33" t="s">
        <v>7140</v>
      </c>
      <c r="J7" s="12"/>
    </row>
    <row r="8" spans="1:16" x14ac:dyDescent="0.25">
      <c r="C8" s="12"/>
      <c r="J8" s="12"/>
    </row>
    <row r="9" spans="1:16" x14ac:dyDescent="0.25">
      <c r="A9" t="s">
        <v>3</v>
      </c>
      <c r="C9" t="s">
        <v>7211</v>
      </c>
      <c r="J9" s="18"/>
    </row>
    <row r="10" spans="1:16" x14ac:dyDescent="0.25">
      <c r="C10" s="18" t="s">
        <v>7212</v>
      </c>
      <c r="J10" s="18"/>
    </row>
    <row r="11" spans="1:16" x14ac:dyDescent="0.25">
      <c r="C11" s="18" t="s">
        <v>7213</v>
      </c>
      <c r="J11" s="18"/>
    </row>
    <row r="12" spans="1:16" x14ac:dyDescent="0.25">
      <c r="C12" s="18" t="s">
        <v>7214</v>
      </c>
      <c r="J12" s="18"/>
    </row>
    <row r="13" spans="1:16" x14ac:dyDescent="0.25">
      <c r="C13" s="18" t="s">
        <v>7215</v>
      </c>
      <c r="J13" s="18"/>
    </row>
    <row r="14" spans="1:16" x14ac:dyDescent="0.25">
      <c r="C14" s="18" t="s">
        <v>7216</v>
      </c>
      <c r="J14" s="18"/>
    </row>
    <row r="15" spans="1:16" x14ac:dyDescent="0.25">
      <c r="C15" s="18" t="s">
        <v>7217</v>
      </c>
      <c r="J15" s="18"/>
    </row>
    <row r="16" spans="1:16" x14ac:dyDescent="0.25">
      <c r="C16" s="18" t="s">
        <v>7218</v>
      </c>
      <c r="J16" s="18"/>
    </row>
    <row r="17" spans="3:10" x14ac:dyDescent="0.25">
      <c r="C17" s="18"/>
      <c r="J17" s="18"/>
    </row>
    <row r="18" spans="3:10" x14ac:dyDescent="0.25">
      <c r="C18" s="18"/>
      <c r="J18" s="18"/>
    </row>
    <row r="19" spans="3:10" x14ac:dyDescent="0.25">
      <c r="C19" s="18"/>
      <c r="J19" s="18"/>
    </row>
    <row r="20" spans="3:10" x14ac:dyDescent="0.25">
      <c r="C20" s="18"/>
      <c r="J20" s="18"/>
    </row>
    <row r="21" spans="3:10" x14ac:dyDescent="0.25">
      <c r="C21" s="12"/>
      <c r="J21" s="18"/>
    </row>
    <row r="22" spans="3:10" x14ac:dyDescent="0.25">
      <c r="C22" s="12"/>
      <c r="J22" s="18"/>
    </row>
    <row r="23" spans="3:10" x14ac:dyDescent="0.25">
      <c r="C23" s="12" t="s">
        <v>7188</v>
      </c>
      <c r="J23" s="18"/>
    </row>
    <row r="24" spans="3:10" x14ac:dyDescent="0.25">
      <c r="C24" s="12" t="s">
        <v>7195</v>
      </c>
      <c r="J24" s="18"/>
    </row>
    <row r="25" spans="3:10" x14ac:dyDescent="0.25">
      <c r="C25" s="12"/>
      <c r="J25" s="18"/>
    </row>
    <row r="26" spans="3:10" x14ac:dyDescent="0.25">
      <c r="F26" s="2" t="s">
        <v>6502</v>
      </c>
      <c r="J26" s="18"/>
    </row>
    <row r="27" spans="3:10" x14ac:dyDescent="0.25">
      <c r="C27" t="s">
        <v>3391</v>
      </c>
      <c r="D27" s="5">
        <v>1</v>
      </c>
      <c r="E27" s="7"/>
      <c r="F27" s="2" t="s">
        <v>6503</v>
      </c>
      <c r="I27" s="5"/>
      <c r="J27" s="18"/>
    </row>
    <row r="28" spans="3:10" x14ac:dyDescent="0.25">
      <c r="D28" s="5"/>
      <c r="E28" s="7"/>
      <c r="I28" s="5"/>
      <c r="J28" s="18"/>
    </row>
    <row r="29" spans="3:10" x14ac:dyDescent="0.25">
      <c r="D29" s="5"/>
      <c r="E29" s="7"/>
      <c r="F29" s="57"/>
      <c r="I29" s="5"/>
      <c r="J29" s="18"/>
    </row>
    <row r="30" spans="3:10" x14ac:dyDescent="0.25">
      <c r="D30" s="5"/>
      <c r="E30" s="7"/>
      <c r="F30" s="57"/>
      <c r="I30" s="5"/>
      <c r="J30" s="18"/>
    </row>
    <row r="31" spans="3:10" x14ac:dyDescent="0.25">
      <c r="D31" s="5"/>
      <c r="E31" s="7"/>
      <c r="F31" s="57"/>
      <c r="I31" s="5"/>
      <c r="J31" s="18"/>
    </row>
    <row r="32" spans="3:10" x14ac:dyDescent="0.25">
      <c r="D32" s="5"/>
      <c r="F32" s="57"/>
      <c r="I32" s="5"/>
      <c r="J32" s="18"/>
    </row>
    <row r="33" spans="1:19" x14ac:dyDescent="0.25">
      <c r="D33" s="5"/>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I36" s="5"/>
      <c r="J36" s="18"/>
    </row>
    <row r="37" spans="1:19" x14ac:dyDescent="0.25">
      <c r="D37" s="5"/>
      <c r="E37" s="27"/>
      <c r="F37" s="57"/>
      <c r="G37" s="28"/>
      <c r="H37" s="18"/>
      <c r="I37" s="5"/>
      <c r="J37" s="18"/>
    </row>
    <row r="38" spans="1:19" x14ac:dyDescent="0.25">
      <c r="G38" s="28"/>
      <c r="H38" s="18"/>
      <c r="I38" s="5"/>
      <c r="J38" s="18"/>
    </row>
    <row r="39" spans="1:19" x14ac:dyDescent="0.25">
      <c r="G39" s="28"/>
      <c r="H39" s="18"/>
      <c r="I39" s="5"/>
      <c r="J39" s="18"/>
    </row>
    <row r="40" spans="1:19" x14ac:dyDescent="0.25">
      <c r="G40" s="28"/>
      <c r="H40" s="18"/>
      <c r="I40" s="5"/>
      <c r="J40" s="18"/>
    </row>
    <row r="41" spans="1:19" x14ac:dyDescent="0.25">
      <c r="D41" s="5"/>
      <c r="E41" s="27"/>
      <c r="F41" s="57"/>
      <c r="G41" s="28"/>
      <c r="H41" s="18"/>
      <c r="I41" s="5"/>
      <c r="J41" s="18"/>
    </row>
    <row r="42" spans="1:19" x14ac:dyDescent="0.25">
      <c r="D42" s="5">
        <f>SUM(D27:D41)</f>
        <v>1</v>
      </c>
      <c r="F42" s="57"/>
      <c r="I42" s="28"/>
      <c r="J42" s="18"/>
    </row>
    <row r="43" spans="1:19" x14ac:dyDescent="0.25">
      <c r="E43" s="27"/>
      <c r="F43" s="18"/>
      <c r="G43" s="28"/>
      <c r="H43" s="18"/>
      <c r="I43" s="28"/>
      <c r="J43" s="18"/>
    </row>
    <row r="44" spans="1:19" x14ac:dyDescent="0.25">
      <c r="D44" s="5"/>
      <c r="E44" s="27"/>
      <c r="F44" s="18"/>
      <c r="G44" s="28"/>
      <c r="H44" s="18"/>
      <c r="I44" s="28"/>
      <c r="J44" s="18"/>
    </row>
    <row r="45" spans="1:19" x14ac:dyDescent="0.25">
      <c r="C45" s="12"/>
      <c r="E45" s="27">
        <v>44536</v>
      </c>
      <c r="F45" s="17" t="s">
        <v>4013</v>
      </c>
      <c r="G45" s="18"/>
      <c r="H45" s="12"/>
      <c r="I45" s="18"/>
    </row>
    <row r="46" spans="1:19" x14ac:dyDescent="0.25">
      <c r="A46" t="s">
        <v>4</v>
      </c>
      <c r="C46" s="12"/>
      <c r="E46" s="30" t="s">
        <v>7</v>
      </c>
      <c r="F46" s="30" t="s">
        <v>8</v>
      </c>
      <c r="G46" s="30" t="s">
        <v>9</v>
      </c>
      <c r="H46" s="30" t="s">
        <v>10</v>
      </c>
      <c r="I46" s="30" t="s">
        <v>24</v>
      </c>
      <c r="J46" s="30" t="s">
        <v>26</v>
      </c>
      <c r="K46" s="30" t="s">
        <v>25</v>
      </c>
      <c r="L46" s="30" t="s">
        <v>4733</v>
      </c>
      <c r="M46" s="29" t="s">
        <v>11</v>
      </c>
      <c r="N46" s="31"/>
      <c r="O46" s="31"/>
      <c r="P46" s="31"/>
      <c r="Q46" s="31"/>
      <c r="R46" s="31"/>
      <c r="S46" s="31"/>
    </row>
    <row r="47" spans="1:19" x14ac:dyDescent="0.25">
      <c r="A47" s="6" t="s">
        <v>5</v>
      </c>
      <c r="E47" s="4"/>
      <c r="F47" s="4"/>
      <c r="G47" s="5"/>
      <c r="H47" s="4"/>
      <c r="I47" s="4"/>
      <c r="J47" s="2"/>
      <c r="K47" s="2"/>
      <c r="L47" s="2"/>
    </row>
    <row r="48" spans="1:19" x14ac:dyDescent="0.25">
      <c r="A48" s="6" t="s">
        <v>12</v>
      </c>
      <c r="E48" s="4"/>
      <c r="F48" s="4"/>
      <c r="G48" s="5"/>
      <c r="H48" s="4"/>
      <c r="I48" s="4"/>
      <c r="J48" s="2"/>
      <c r="K48" s="2"/>
    </row>
    <row r="49" spans="1:17" x14ac:dyDescent="0.25">
      <c r="A49" s="6" t="s">
        <v>13</v>
      </c>
      <c r="E49" s="4"/>
      <c r="F49" s="4"/>
      <c r="G49" s="5"/>
      <c r="H49" s="4"/>
      <c r="I49" s="4"/>
      <c r="J49" s="25"/>
      <c r="K49" s="25"/>
      <c r="L49" s="2"/>
    </row>
    <row r="50" spans="1:17" x14ac:dyDescent="0.25">
      <c r="A50" s="6" t="s">
        <v>14</v>
      </c>
      <c r="E50" s="4"/>
      <c r="F50" s="4"/>
      <c r="G50" s="5"/>
      <c r="H50" s="4"/>
      <c r="I50" s="4"/>
      <c r="J50" s="2"/>
      <c r="K50" s="2"/>
    </row>
    <row r="51" spans="1:17" x14ac:dyDescent="0.25">
      <c r="A51" s="6" t="s">
        <v>15</v>
      </c>
      <c r="E51" s="4"/>
      <c r="F51" s="4"/>
      <c r="G51" s="5"/>
      <c r="H51" s="4"/>
      <c r="I51" s="4"/>
      <c r="J51" s="25"/>
      <c r="K51" s="25"/>
    </row>
    <row r="52" spans="1:17" x14ac:dyDescent="0.25">
      <c r="A52" s="6" t="s">
        <v>16</v>
      </c>
      <c r="E52" s="4"/>
      <c r="F52" s="4"/>
      <c r="G52" s="5"/>
      <c r="H52" s="4"/>
      <c r="I52" s="4"/>
      <c r="J52" s="2"/>
      <c r="K52" s="2"/>
      <c r="L52" s="2"/>
    </row>
    <row r="53" spans="1:17" x14ac:dyDescent="0.25">
      <c r="A53" s="6" t="s">
        <v>17</v>
      </c>
      <c r="E53" s="4"/>
      <c r="F53" s="4"/>
      <c r="G53" s="5"/>
      <c r="H53" s="4"/>
      <c r="I53" s="4"/>
      <c r="J53" s="2"/>
      <c r="K53" s="2"/>
      <c r="L53" s="2"/>
    </row>
    <row r="54" spans="1:17" x14ac:dyDescent="0.25">
      <c r="A54" s="6" t="s">
        <v>18</v>
      </c>
      <c r="E54" s="4"/>
      <c r="F54" s="4"/>
      <c r="G54" s="5"/>
      <c r="H54" s="4"/>
      <c r="I54" s="4"/>
      <c r="J54" s="2"/>
      <c r="K54" s="2"/>
      <c r="L54" s="2"/>
    </row>
    <row r="55" spans="1:17" x14ac:dyDescent="0.25">
      <c r="A55" s="6" t="s">
        <v>63</v>
      </c>
      <c r="E55" s="4"/>
      <c r="F55" s="4"/>
      <c r="G55" s="5"/>
      <c r="H55" s="4"/>
      <c r="I55" s="4"/>
      <c r="J55" s="2"/>
      <c r="K55" s="2"/>
      <c r="L55" s="2"/>
    </row>
    <row r="56" spans="1:17" x14ac:dyDescent="0.25">
      <c r="A56" s="6" t="s">
        <v>67</v>
      </c>
      <c r="E56" s="4"/>
      <c r="F56" s="4"/>
      <c r="H56" s="4"/>
      <c r="I56" s="4"/>
    </row>
    <row r="57" spans="1:17" x14ac:dyDescent="0.25">
      <c r="A57" s="6" t="s">
        <v>98</v>
      </c>
      <c r="E57" s="4"/>
      <c r="F57" s="4"/>
      <c r="H57" s="4"/>
      <c r="I57" s="4"/>
    </row>
    <row r="58" spans="1:17" x14ac:dyDescent="0.25">
      <c r="A58" s="6" t="s">
        <v>102</v>
      </c>
      <c r="E58" s="4"/>
      <c r="F58" s="4"/>
      <c r="H58" s="4"/>
      <c r="I58" s="4"/>
    </row>
    <row r="60" spans="1:17" x14ac:dyDescent="0.25">
      <c r="E60" s="7"/>
      <c r="G60" s="2" t="s">
        <v>5291</v>
      </c>
      <c r="J60" s="2" t="s">
        <v>5287</v>
      </c>
      <c r="L60" s="2" t="s">
        <v>6053</v>
      </c>
      <c r="N60" s="2" t="s">
        <v>6053</v>
      </c>
      <c r="P60" s="2" t="s">
        <v>6053</v>
      </c>
    </row>
    <row r="61" spans="1:17" x14ac:dyDescent="0.25">
      <c r="A61" s="3" t="s">
        <v>21</v>
      </c>
      <c r="E61" s="22" t="s">
        <v>7</v>
      </c>
      <c r="F61" s="22" t="s">
        <v>24</v>
      </c>
      <c r="G61" s="22" t="s">
        <v>5292</v>
      </c>
      <c r="H61" s="22" t="s">
        <v>25</v>
      </c>
      <c r="I61" s="22" t="s">
        <v>26</v>
      </c>
      <c r="J61" s="22" t="s">
        <v>25</v>
      </c>
      <c r="K61" s="22" t="s">
        <v>5924</v>
      </c>
      <c r="L61" s="22" t="s">
        <v>5924</v>
      </c>
      <c r="M61" s="22" t="s">
        <v>5294</v>
      </c>
      <c r="N61" s="22" t="s">
        <v>5294</v>
      </c>
      <c r="O61" s="22" t="s">
        <v>5295</v>
      </c>
      <c r="P61" s="22" t="s">
        <v>5295</v>
      </c>
      <c r="Q61" s="23" t="s">
        <v>11</v>
      </c>
    </row>
    <row r="62" spans="1:17" x14ac:dyDescent="0.25">
      <c r="A62" s="3"/>
      <c r="E62" s="22"/>
      <c r="F62" s="22"/>
      <c r="G62" s="22"/>
      <c r="H62" s="22"/>
      <c r="I62" s="22"/>
      <c r="J62" s="22"/>
      <c r="K62" s="22"/>
      <c r="M62" s="22"/>
      <c r="O62" s="22"/>
      <c r="Q62" s="23"/>
    </row>
    <row r="63" spans="1:17" x14ac:dyDescent="0.25">
      <c r="A63" s="6" t="s">
        <v>5</v>
      </c>
      <c r="B63" s="18" t="s">
        <v>7168</v>
      </c>
      <c r="C63" s="18" t="s">
        <v>7173</v>
      </c>
      <c r="E63" s="26">
        <v>45.52</v>
      </c>
      <c r="F63" s="26">
        <v>50.08</v>
      </c>
      <c r="G63" s="28">
        <f t="shared" ref="G63:G82" si="0">(E63-F63)/F63</f>
        <v>-9.105431309904144E-2</v>
      </c>
      <c r="H63" s="17">
        <v>62</v>
      </c>
      <c r="I63" s="17">
        <v>96</v>
      </c>
      <c r="J63" s="44">
        <v>44638</v>
      </c>
      <c r="K63" s="49">
        <v>43.35</v>
      </c>
      <c r="L63" s="56">
        <f t="shared" ref="L63:L82" si="1">(E63-K63)/K63</f>
        <v>5.0057670126874315E-2</v>
      </c>
      <c r="M63" s="49">
        <v>44.86</v>
      </c>
      <c r="N63" s="56">
        <f t="shared" ref="N63:N82" si="2">(E63-M63)/M63</f>
        <v>1.4712438698172174E-2</v>
      </c>
      <c r="O63" s="49">
        <v>42.6</v>
      </c>
      <c r="P63" s="56">
        <f t="shared" ref="P63:P82" si="3">(E63-O63)/O63</f>
        <v>6.8544600938967179E-2</v>
      </c>
      <c r="Q63" s="18" t="s">
        <v>7179</v>
      </c>
    </row>
    <row r="64" spans="1:17" x14ac:dyDescent="0.25">
      <c r="A64" s="6" t="s">
        <v>12</v>
      </c>
      <c r="B64" s="18" t="s">
        <v>5625</v>
      </c>
      <c r="C64" s="18" t="s">
        <v>6885</v>
      </c>
      <c r="E64" s="26">
        <v>105.32</v>
      </c>
      <c r="F64" s="26">
        <v>115.11</v>
      </c>
      <c r="G64" s="28">
        <f t="shared" si="0"/>
        <v>-8.5049083485361887E-2</v>
      </c>
      <c r="H64" s="17">
        <v>99</v>
      </c>
      <c r="I64" s="17">
        <v>98</v>
      </c>
      <c r="J64" s="44">
        <v>44594</v>
      </c>
      <c r="K64" s="49">
        <v>107.23</v>
      </c>
      <c r="L64" s="56">
        <f t="shared" si="1"/>
        <v>-1.7812179427399148E-2</v>
      </c>
      <c r="M64" s="49">
        <v>108.79</v>
      </c>
      <c r="N64" s="56">
        <f t="shared" si="2"/>
        <v>-3.1896313999448596E-2</v>
      </c>
      <c r="O64" s="49">
        <v>106.96</v>
      </c>
      <c r="P64" s="56">
        <f t="shared" si="3"/>
        <v>-1.5332834704562459E-2</v>
      </c>
      <c r="Q64" s="18" t="s">
        <v>7181</v>
      </c>
    </row>
    <row r="65" spans="1:20" x14ac:dyDescent="0.25">
      <c r="A65" s="6" t="s">
        <v>13</v>
      </c>
      <c r="B65" s="18" t="s">
        <v>7075</v>
      </c>
      <c r="C65" s="18" t="s">
        <v>7084</v>
      </c>
      <c r="E65" s="26">
        <v>189.34</v>
      </c>
      <c r="F65" s="26">
        <v>204.23</v>
      </c>
      <c r="G65" s="28">
        <f t="shared" si="0"/>
        <v>-7.2907995886990096E-2</v>
      </c>
      <c r="H65" s="17">
        <v>65</v>
      </c>
      <c r="I65" s="17">
        <v>80</v>
      </c>
      <c r="J65" s="44">
        <v>44597</v>
      </c>
      <c r="K65" s="49">
        <v>194.68</v>
      </c>
      <c r="L65" s="56">
        <f t="shared" si="1"/>
        <v>-2.7429628107663875E-2</v>
      </c>
      <c r="M65" s="49">
        <v>196.11</v>
      </c>
      <c r="N65" s="56">
        <f t="shared" si="2"/>
        <v>-3.452144204783035E-2</v>
      </c>
      <c r="O65" s="49">
        <v>193.39</v>
      </c>
      <c r="P65" s="56">
        <f t="shared" si="3"/>
        <v>-2.0942137649309599E-2</v>
      </c>
      <c r="Q65" s="18" t="s">
        <v>7182</v>
      </c>
      <c r="S65" s="18"/>
    </row>
    <row r="66" spans="1:20" x14ac:dyDescent="0.25">
      <c r="A66" s="6" t="s">
        <v>14</v>
      </c>
      <c r="B66" s="18" t="s">
        <v>7077</v>
      </c>
      <c r="C66" s="18" t="s">
        <v>7088</v>
      </c>
      <c r="E66" s="26">
        <v>114.44</v>
      </c>
      <c r="F66" s="26">
        <v>122.06</v>
      </c>
      <c r="G66" s="28">
        <f t="shared" si="0"/>
        <v>-6.2428313943962019E-2</v>
      </c>
      <c r="H66" s="17">
        <v>96</v>
      </c>
      <c r="I66" s="17">
        <v>96</v>
      </c>
      <c r="J66" s="44">
        <v>44589</v>
      </c>
      <c r="K66" s="49">
        <v>113.59</v>
      </c>
      <c r="L66" s="56">
        <f t="shared" si="1"/>
        <v>7.4830530856588983E-3</v>
      </c>
      <c r="M66" s="49">
        <v>114.77</v>
      </c>
      <c r="N66" s="56">
        <f t="shared" si="2"/>
        <v>-2.8753158490894687E-3</v>
      </c>
      <c r="O66" s="49">
        <v>112.99</v>
      </c>
      <c r="P66" s="56">
        <f t="shared" si="3"/>
        <v>1.2832994070271731E-2</v>
      </c>
      <c r="Q66" s="18" t="s">
        <v>7180</v>
      </c>
      <c r="T66" s="18"/>
    </row>
    <row r="67" spans="1:20" x14ac:dyDescent="0.25">
      <c r="A67" s="6" t="s">
        <v>15</v>
      </c>
      <c r="B67" s="18" t="s">
        <v>68</v>
      </c>
      <c r="C67" s="3" t="s">
        <v>70</v>
      </c>
      <c r="E67" s="26">
        <v>259.52</v>
      </c>
      <c r="F67" s="26">
        <v>271.11</v>
      </c>
      <c r="G67" s="28">
        <f t="shared" si="0"/>
        <v>-4.2750175205636204E-2</v>
      </c>
      <c r="H67" s="17">
        <v>93</v>
      </c>
      <c r="I67" s="17">
        <v>93</v>
      </c>
      <c r="J67" s="44">
        <v>44595</v>
      </c>
      <c r="K67" s="49">
        <v>261.17</v>
      </c>
      <c r="L67" s="56">
        <f t="shared" si="1"/>
        <v>-6.3177240877590616E-3</v>
      </c>
      <c r="M67" s="49">
        <v>265.10000000000002</v>
      </c>
      <c r="N67" s="56">
        <f t="shared" si="2"/>
        <v>-2.1048660882685932E-2</v>
      </c>
      <c r="O67" s="49">
        <v>260.62</v>
      </c>
      <c r="P67" s="56">
        <f t="shared" si="3"/>
        <v>-4.2207044739468293E-3</v>
      </c>
      <c r="Q67" s="18" t="s">
        <v>7185</v>
      </c>
    </row>
    <row r="68" spans="1:20" x14ac:dyDescent="0.25">
      <c r="A68" s="6" t="s">
        <v>16</v>
      </c>
      <c r="B68" s="18" t="s">
        <v>7074</v>
      </c>
      <c r="C68" s="18" t="s">
        <v>7082</v>
      </c>
      <c r="E68" s="26">
        <v>77.03</v>
      </c>
      <c r="F68" s="26">
        <v>79.599999999999994</v>
      </c>
      <c r="G68" s="28">
        <f t="shared" si="0"/>
        <v>-3.2286432160803936E-2</v>
      </c>
      <c r="H68" s="17">
        <v>77</v>
      </c>
      <c r="I68" s="17">
        <v>67</v>
      </c>
      <c r="J68" s="44">
        <v>44586</v>
      </c>
      <c r="K68" s="49">
        <v>77.680000000000007</v>
      </c>
      <c r="L68" s="56">
        <f t="shared" si="1"/>
        <v>-8.3676622039135645E-3</v>
      </c>
      <c r="M68" s="49">
        <v>78.37</v>
      </c>
      <c r="N68" s="56">
        <f t="shared" si="2"/>
        <v>-1.7098379481944665E-2</v>
      </c>
      <c r="O68" s="49">
        <v>77.72</v>
      </c>
      <c r="P68" s="56">
        <f t="shared" si="3"/>
        <v>-8.8780236747297708E-3</v>
      </c>
      <c r="Q68" s="18" t="s">
        <v>7184</v>
      </c>
    </row>
    <row r="69" spans="1:20" x14ac:dyDescent="0.25">
      <c r="A69" s="6" t="s">
        <v>17</v>
      </c>
      <c r="B69" s="18" t="s">
        <v>6980</v>
      </c>
      <c r="C69" s="18" t="s">
        <v>6981</v>
      </c>
      <c r="E69" s="26">
        <v>73.3</v>
      </c>
      <c r="F69" s="26">
        <v>73.66</v>
      </c>
      <c r="G69" s="28">
        <f t="shared" si="0"/>
        <v>-4.8873201194678173E-3</v>
      </c>
      <c r="H69" s="17">
        <v>98</v>
      </c>
      <c r="I69" s="17">
        <v>95</v>
      </c>
      <c r="J69" s="44">
        <v>44608</v>
      </c>
      <c r="K69" s="49">
        <v>72.31</v>
      </c>
      <c r="L69" s="56">
        <f t="shared" si="1"/>
        <v>1.3691052413220783E-2</v>
      </c>
      <c r="M69" s="49">
        <v>75.17</v>
      </c>
      <c r="N69" s="56">
        <f t="shared" si="2"/>
        <v>-2.487694558999607E-2</v>
      </c>
      <c r="O69" s="49">
        <v>71.02</v>
      </c>
      <c r="P69" s="56">
        <f t="shared" si="3"/>
        <v>3.210363277949875E-2</v>
      </c>
      <c r="Q69" s="18" t="s">
        <v>7186</v>
      </c>
    </row>
    <row r="70" spans="1:20" x14ac:dyDescent="0.25">
      <c r="A70" s="6" t="s">
        <v>18</v>
      </c>
      <c r="B70" s="18" t="s">
        <v>7200</v>
      </c>
      <c r="C70" s="18" t="s">
        <v>7209</v>
      </c>
      <c r="E70" s="26">
        <v>67.260000000000005</v>
      </c>
      <c r="F70" s="26">
        <v>66.86</v>
      </c>
      <c r="G70" s="28">
        <f t="shared" si="0"/>
        <v>5.9826503140892268E-3</v>
      </c>
      <c r="H70" s="17">
        <v>94</v>
      </c>
      <c r="I70" s="17">
        <v>83</v>
      </c>
      <c r="J70" s="44">
        <v>44594</v>
      </c>
      <c r="K70" s="49">
        <v>62.13</v>
      </c>
      <c r="L70" s="56">
        <f t="shared" si="1"/>
        <v>8.2568807339449574E-2</v>
      </c>
      <c r="M70" s="49">
        <v>62.99</v>
      </c>
      <c r="N70" s="56">
        <f t="shared" si="2"/>
        <v>6.7788537863152934E-2</v>
      </c>
      <c r="O70" s="49">
        <v>62.22</v>
      </c>
      <c r="P70" s="56">
        <f t="shared" si="3"/>
        <v>8.100289296046298E-2</v>
      </c>
      <c r="Q70" s="18" t="s">
        <v>7210</v>
      </c>
    </row>
    <row r="71" spans="1:20" x14ac:dyDescent="0.25">
      <c r="A71" s="6" t="s">
        <v>63</v>
      </c>
      <c r="B71" s="18" t="s">
        <v>6931</v>
      </c>
      <c r="C71" s="18" t="s">
        <v>6938</v>
      </c>
      <c r="E71" s="26">
        <v>41.88</v>
      </c>
      <c r="F71" s="26">
        <v>41.6</v>
      </c>
      <c r="G71" s="28">
        <f t="shared" si="0"/>
        <v>6.730769230769258E-3</v>
      </c>
      <c r="H71" s="17">
        <v>70</v>
      </c>
      <c r="I71" s="17">
        <v>92</v>
      </c>
      <c r="J71" s="44">
        <v>44587</v>
      </c>
      <c r="K71" s="49">
        <v>39.15</v>
      </c>
      <c r="L71" s="56">
        <f t="shared" si="1"/>
        <v>6.973180076628363E-2</v>
      </c>
      <c r="M71" s="49">
        <v>40.43</v>
      </c>
      <c r="N71" s="56">
        <f t="shared" si="2"/>
        <v>3.5864457086322112E-2</v>
      </c>
      <c r="O71" s="49">
        <v>39.049999999999997</v>
      </c>
      <c r="P71" s="56">
        <f t="shared" si="3"/>
        <v>7.2471190781050077E-2</v>
      </c>
      <c r="Q71" s="18" t="s">
        <v>7183</v>
      </c>
    </row>
    <row r="72" spans="1:20" x14ac:dyDescent="0.25">
      <c r="A72" s="6" t="s">
        <v>67</v>
      </c>
      <c r="B72" s="18" t="s">
        <v>2381</v>
      </c>
      <c r="C72" s="18" t="s">
        <v>2387</v>
      </c>
      <c r="E72" s="26">
        <v>314.04000000000002</v>
      </c>
      <c r="F72" s="26">
        <v>311.02</v>
      </c>
      <c r="G72" s="28">
        <f t="shared" si="0"/>
        <v>9.709986496045396E-3</v>
      </c>
      <c r="H72" s="17">
        <v>93</v>
      </c>
      <c r="I72" s="17">
        <v>88</v>
      </c>
      <c r="J72" s="44">
        <v>44587</v>
      </c>
      <c r="K72" s="49">
        <v>332</v>
      </c>
      <c r="L72" s="56">
        <f t="shared" si="1"/>
        <v>-5.4096385542168612E-2</v>
      </c>
      <c r="M72" s="49">
        <v>329.06</v>
      </c>
      <c r="N72" s="56">
        <f t="shared" si="2"/>
        <v>-4.5645171093417557E-2</v>
      </c>
      <c r="O72" s="49">
        <v>332.78</v>
      </c>
      <c r="P72" s="56">
        <f t="shared" si="3"/>
        <v>-5.6313480377426388E-2</v>
      </c>
      <c r="Q72" s="37" t="s">
        <v>7190</v>
      </c>
    </row>
    <row r="73" spans="1:20" x14ac:dyDescent="0.25">
      <c r="A73" s="6" t="s">
        <v>98</v>
      </c>
      <c r="B73" s="18" t="s">
        <v>7197</v>
      </c>
      <c r="C73" s="18" t="s">
        <v>7203</v>
      </c>
      <c r="E73" s="26">
        <v>166.27</v>
      </c>
      <c r="F73" s="26">
        <v>163.16</v>
      </c>
      <c r="G73" s="28">
        <f t="shared" si="0"/>
        <v>1.9061044373621071E-2</v>
      </c>
      <c r="H73" s="17">
        <v>60</v>
      </c>
      <c r="I73" s="17">
        <v>78</v>
      </c>
      <c r="J73" s="44">
        <v>44581</v>
      </c>
      <c r="K73" s="49">
        <v>156.21</v>
      </c>
      <c r="L73" s="56">
        <f t="shared" si="1"/>
        <v>6.4400486524550299E-2</v>
      </c>
      <c r="M73" s="49">
        <v>157.79</v>
      </c>
      <c r="N73" s="56">
        <f t="shared" si="2"/>
        <v>5.3742315736105065E-2</v>
      </c>
      <c r="O73" s="49">
        <v>156.47</v>
      </c>
      <c r="P73" s="56">
        <f t="shared" si="3"/>
        <v>6.2631814405317385E-2</v>
      </c>
      <c r="Q73" s="18" t="s">
        <v>7204</v>
      </c>
    </row>
    <row r="74" spans="1:20" x14ac:dyDescent="0.25">
      <c r="A74" s="6" t="s">
        <v>102</v>
      </c>
      <c r="B74" s="18" t="s">
        <v>7198</v>
      </c>
      <c r="C74" s="18" t="s">
        <v>7205</v>
      </c>
      <c r="E74" s="26">
        <v>72.52</v>
      </c>
      <c r="F74" s="26">
        <v>70.98</v>
      </c>
      <c r="G74" s="28">
        <f t="shared" si="0"/>
        <v>2.169625246548312E-2</v>
      </c>
      <c r="H74" s="17">
        <v>99</v>
      </c>
      <c r="I74" s="17">
        <v>84</v>
      </c>
      <c r="J74" s="44">
        <v>44601</v>
      </c>
      <c r="K74" s="49">
        <v>65.72</v>
      </c>
      <c r="L74" s="56">
        <f t="shared" si="1"/>
        <v>0.10346926354230063</v>
      </c>
      <c r="M74" s="49">
        <v>67.239999999999995</v>
      </c>
      <c r="N74" s="56">
        <f t="shared" si="2"/>
        <v>7.8524687685901276E-2</v>
      </c>
      <c r="O74" s="49">
        <v>66.010000000000005</v>
      </c>
      <c r="P74" s="56">
        <f t="shared" si="3"/>
        <v>9.8621420996818518E-2</v>
      </c>
      <c r="Q74" s="18" t="s">
        <v>7206</v>
      </c>
    </row>
    <row r="75" spans="1:20" x14ac:dyDescent="0.25">
      <c r="A75" s="6" t="s">
        <v>106</v>
      </c>
      <c r="B75" s="18" t="s">
        <v>6801</v>
      </c>
      <c r="C75" s="18" t="s">
        <v>6810</v>
      </c>
      <c r="E75" s="26">
        <v>53.91</v>
      </c>
      <c r="F75" s="26">
        <v>52.55</v>
      </c>
      <c r="G75" s="28">
        <f t="shared" si="0"/>
        <v>2.5880114176974302E-2</v>
      </c>
      <c r="H75" s="17">
        <v>67</v>
      </c>
      <c r="I75" s="17">
        <v>96</v>
      </c>
      <c r="J75" s="44">
        <v>44589</v>
      </c>
      <c r="K75" s="49">
        <v>57.81</v>
      </c>
      <c r="L75" s="56">
        <f t="shared" si="1"/>
        <v>-6.7462376751427189E-2</v>
      </c>
      <c r="M75" s="49">
        <v>55.71</v>
      </c>
      <c r="N75" s="56">
        <f t="shared" si="2"/>
        <v>-3.2310177705977459E-2</v>
      </c>
      <c r="O75" s="49">
        <v>57.67</v>
      </c>
      <c r="P75" s="56">
        <f t="shared" si="3"/>
        <v>-6.5198543436795653E-2</v>
      </c>
      <c r="Q75" s="18" t="s">
        <v>7193</v>
      </c>
    </row>
    <row r="76" spans="1:20" x14ac:dyDescent="0.25">
      <c r="A76" s="6" t="s">
        <v>238</v>
      </c>
      <c r="B76" s="18" t="s">
        <v>4501</v>
      </c>
      <c r="C76" s="18" t="s">
        <v>4512</v>
      </c>
      <c r="E76" s="26">
        <v>150.81</v>
      </c>
      <c r="F76" s="26">
        <v>145.25</v>
      </c>
      <c r="G76" s="28">
        <f t="shared" si="0"/>
        <v>3.8278829604130822E-2</v>
      </c>
      <c r="H76" s="17">
        <v>91</v>
      </c>
      <c r="I76" s="17">
        <v>91</v>
      </c>
      <c r="J76" s="44">
        <v>44610</v>
      </c>
      <c r="K76" s="49">
        <v>151.18</v>
      </c>
      <c r="L76" s="56">
        <f t="shared" si="1"/>
        <v>-2.4474136790581065E-3</v>
      </c>
      <c r="M76" s="49">
        <v>154.32</v>
      </c>
      <c r="N76" s="56">
        <f t="shared" si="2"/>
        <v>-2.2744945567651574E-2</v>
      </c>
      <c r="O76" s="49">
        <v>151.41</v>
      </c>
      <c r="P76" s="56">
        <f t="shared" si="3"/>
        <v>-3.9627501486030935E-3</v>
      </c>
      <c r="Q76" s="18" t="s">
        <v>7191</v>
      </c>
    </row>
    <row r="77" spans="1:20" x14ac:dyDescent="0.25">
      <c r="A77" s="6" t="s">
        <v>243</v>
      </c>
      <c r="B77" s="18" t="s">
        <v>7109</v>
      </c>
      <c r="C77" s="3" t="s">
        <v>7113</v>
      </c>
      <c r="E77" s="26">
        <v>61.13</v>
      </c>
      <c r="F77" s="26">
        <v>58.63</v>
      </c>
      <c r="G77" s="28">
        <f t="shared" si="0"/>
        <v>4.2640286542725565E-2</v>
      </c>
      <c r="H77" s="17">
        <v>65</v>
      </c>
      <c r="I77" s="17">
        <v>88</v>
      </c>
      <c r="J77" s="44">
        <v>44608</v>
      </c>
      <c r="K77" s="49">
        <v>58.45</v>
      </c>
      <c r="L77" s="56">
        <f t="shared" si="1"/>
        <v>4.5851154833190758E-2</v>
      </c>
      <c r="M77" s="49">
        <v>60.88</v>
      </c>
      <c r="N77" s="56">
        <f t="shared" si="2"/>
        <v>4.1064388961892248E-3</v>
      </c>
      <c r="O77" s="49">
        <v>58.31</v>
      </c>
      <c r="P77" s="56">
        <f t="shared" si="3"/>
        <v>4.836220202366661E-2</v>
      </c>
      <c r="Q77" s="18" t="s">
        <v>7189</v>
      </c>
    </row>
    <row r="78" spans="1:20" x14ac:dyDescent="0.25">
      <c r="A78" s="6" t="s">
        <v>263</v>
      </c>
      <c r="B78" s="18" t="s">
        <v>7196</v>
      </c>
      <c r="C78" s="18" t="s">
        <v>7201</v>
      </c>
      <c r="E78" s="26">
        <v>63.18</v>
      </c>
      <c r="F78" s="26">
        <v>59.9</v>
      </c>
      <c r="G78" s="28">
        <f t="shared" si="0"/>
        <v>5.4757929883138587E-2</v>
      </c>
      <c r="H78" s="17">
        <v>85</v>
      </c>
      <c r="I78" s="17">
        <v>88</v>
      </c>
      <c r="J78" s="44">
        <v>44581</v>
      </c>
      <c r="K78" s="49">
        <v>56.4</v>
      </c>
      <c r="L78" s="56">
        <f t="shared" si="1"/>
        <v>0.12021276595744683</v>
      </c>
      <c r="M78" s="49">
        <v>57.18</v>
      </c>
      <c r="N78" s="56">
        <f t="shared" si="2"/>
        <v>0.1049317943336831</v>
      </c>
      <c r="O78" s="49">
        <v>56.49</v>
      </c>
      <c r="P78" s="56">
        <f t="shared" si="3"/>
        <v>0.11842804036112582</v>
      </c>
      <c r="Q78" s="18" t="s">
        <v>7202</v>
      </c>
    </row>
    <row r="79" spans="1:20" x14ac:dyDescent="0.25">
      <c r="A79" s="6" t="s">
        <v>267</v>
      </c>
      <c r="B79" s="18" t="s">
        <v>7108</v>
      </c>
      <c r="C79" s="39" t="s">
        <v>7112</v>
      </c>
      <c r="E79" s="26">
        <v>87.42</v>
      </c>
      <c r="F79" s="26">
        <v>82.84</v>
      </c>
      <c r="G79" s="28">
        <f t="shared" si="0"/>
        <v>5.5287300820859468E-2</v>
      </c>
      <c r="H79" s="17">
        <v>62</v>
      </c>
      <c r="I79" s="17">
        <v>85</v>
      </c>
      <c r="J79" s="44">
        <v>44595</v>
      </c>
      <c r="K79" s="49">
        <v>83.02</v>
      </c>
      <c r="L79" s="56">
        <f t="shared" si="1"/>
        <v>5.299927728258258E-2</v>
      </c>
      <c r="M79" s="49">
        <v>86.57</v>
      </c>
      <c r="N79" s="56">
        <f t="shared" si="2"/>
        <v>9.8186438720111891E-3</v>
      </c>
      <c r="O79" s="49">
        <v>82.61</v>
      </c>
      <c r="P79" s="56">
        <f t="shared" si="3"/>
        <v>5.822539644110885E-2</v>
      </c>
      <c r="Q79" s="18" t="s">
        <v>7187</v>
      </c>
    </row>
    <row r="80" spans="1:20" x14ac:dyDescent="0.25">
      <c r="A80" s="6" t="s">
        <v>404</v>
      </c>
      <c r="B80" s="18" t="s">
        <v>7199</v>
      </c>
      <c r="C80" s="18" t="s">
        <v>7207</v>
      </c>
      <c r="E80" s="26">
        <v>29.16</v>
      </c>
      <c r="F80" s="26">
        <v>27.57</v>
      </c>
      <c r="G80" s="28">
        <f t="shared" si="0"/>
        <v>5.7671381936887915E-2</v>
      </c>
      <c r="H80" s="17">
        <v>75</v>
      </c>
      <c r="I80" s="17">
        <v>92</v>
      </c>
      <c r="J80" s="44">
        <v>44580</v>
      </c>
      <c r="K80" s="49">
        <v>25.94</v>
      </c>
      <c r="L80" s="56">
        <f t="shared" si="1"/>
        <v>0.12413261372397837</v>
      </c>
      <c r="M80" s="49">
        <v>26.35</v>
      </c>
      <c r="N80" s="56">
        <f t="shared" si="2"/>
        <v>0.10664136622390886</v>
      </c>
      <c r="O80" s="49">
        <v>25.98</v>
      </c>
      <c r="P80" s="56">
        <f t="shared" si="3"/>
        <v>0.12240184757505772</v>
      </c>
      <c r="Q80" s="18" t="s">
        <v>7208</v>
      </c>
    </row>
    <row r="81" spans="1:17" x14ac:dyDescent="0.25">
      <c r="A81" s="6" t="s">
        <v>619</v>
      </c>
      <c r="B81" s="18" t="s">
        <v>6707</v>
      </c>
      <c r="C81" s="18" t="s">
        <v>6714</v>
      </c>
      <c r="E81" s="26">
        <v>214.65</v>
      </c>
      <c r="F81" s="26">
        <v>194.59</v>
      </c>
      <c r="G81" s="28">
        <f t="shared" si="0"/>
        <v>0.10308854514620486</v>
      </c>
      <c r="H81" s="17">
        <v>79</v>
      </c>
      <c r="I81" s="17">
        <v>94</v>
      </c>
      <c r="J81" s="44">
        <v>44568</v>
      </c>
      <c r="K81" s="49">
        <v>209.86</v>
      </c>
      <c r="L81" s="56">
        <f t="shared" si="1"/>
        <v>2.2824740303059143E-2</v>
      </c>
      <c r="M81" s="49">
        <v>210.11</v>
      </c>
      <c r="N81" s="56">
        <f t="shared" si="2"/>
        <v>2.1607729284660378E-2</v>
      </c>
      <c r="O81" s="49">
        <v>209.77</v>
      </c>
      <c r="P81" s="56">
        <f t="shared" si="3"/>
        <v>2.3263574390999645E-2</v>
      </c>
      <c r="Q81" s="18" t="s">
        <v>7192</v>
      </c>
    </row>
    <row r="82" spans="1:17" x14ac:dyDescent="0.25">
      <c r="A82" s="6" t="s">
        <v>831</v>
      </c>
      <c r="B82" s="18" t="s">
        <v>6375</v>
      </c>
      <c r="C82" s="18" t="s">
        <v>6382</v>
      </c>
      <c r="E82" s="26">
        <v>172.17</v>
      </c>
      <c r="F82" s="26">
        <v>153.16999999999999</v>
      </c>
      <c r="G82" s="28">
        <f t="shared" si="0"/>
        <v>0.12404517855977019</v>
      </c>
      <c r="H82" s="17">
        <v>96</v>
      </c>
      <c r="I82" s="17">
        <v>92</v>
      </c>
      <c r="J82" s="44">
        <v>44588</v>
      </c>
      <c r="K82" s="49">
        <v>165.71</v>
      </c>
      <c r="L82" s="56">
        <f t="shared" si="1"/>
        <v>3.8983766821555604E-2</v>
      </c>
      <c r="M82" s="49">
        <v>174.09</v>
      </c>
      <c r="N82" s="56">
        <f t="shared" si="2"/>
        <v>-1.102877821816311E-2</v>
      </c>
      <c r="O82" s="49">
        <v>164.81</v>
      </c>
      <c r="P82" s="56">
        <f t="shared" si="3"/>
        <v>4.4657484375947971E-2</v>
      </c>
      <c r="Q82" s="37" t="s">
        <v>7194</v>
      </c>
    </row>
    <row r="83" spans="1:17" x14ac:dyDescent="0.25">
      <c r="A83" s="6" t="s">
        <v>832</v>
      </c>
    </row>
    <row r="84" spans="1:17" x14ac:dyDescent="0.25">
      <c r="A84" s="6" t="s">
        <v>906</v>
      </c>
    </row>
    <row r="85" spans="1:17" x14ac:dyDescent="0.25">
      <c r="A85" s="6" t="s">
        <v>913</v>
      </c>
    </row>
    <row r="86" spans="1:17" x14ac:dyDescent="0.25">
      <c r="A86" s="6" t="s">
        <v>976</v>
      </c>
      <c r="B86" s="18"/>
      <c r="C86" s="18"/>
      <c r="E86" s="26"/>
      <c r="F86" s="26"/>
      <c r="G86" s="28"/>
      <c r="H86" s="17"/>
      <c r="I86" s="17"/>
      <c r="J86" s="44"/>
      <c r="K86" s="49"/>
      <c r="L86" s="56"/>
      <c r="M86" s="49"/>
      <c r="N86" s="56"/>
      <c r="O86" s="49"/>
      <c r="P86" s="56"/>
      <c r="Q86" s="18"/>
    </row>
    <row r="87" spans="1:17" x14ac:dyDescent="0.25">
      <c r="A87" s="6" t="s">
        <v>1082</v>
      </c>
    </row>
    <row r="88" spans="1:17" x14ac:dyDescent="0.25">
      <c r="A88" s="6" t="s">
        <v>1083</v>
      </c>
    </row>
    <row r="89" spans="1:17" x14ac:dyDescent="0.25">
      <c r="A89" s="6" t="s">
        <v>1084</v>
      </c>
      <c r="B89" s="18"/>
      <c r="C89" s="18"/>
      <c r="E89" s="26"/>
      <c r="F89" s="26"/>
      <c r="G89" s="28"/>
      <c r="H89" s="17"/>
      <c r="I89" s="17"/>
      <c r="J89" s="44"/>
      <c r="K89" s="49"/>
      <c r="L89" s="56"/>
      <c r="M89" s="49"/>
      <c r="N89" s="56"/>
      <c r="O89" s="49"/>
      <c r="P89" s="56"/>
      <c r="Q89" s="18"/>
    </row>
    <row r="90" spans="1:17" x14ac:dyDescent="0.25">
      <c r="A90" s="6" t="s">
        <v>1514</v>
      </c>
    </row>
    <row r="91" spans="1:17" x14ac:dyDescent="0.25">
      <c r="A91" s="6" t="s">
        <v>1515</v>
      </c>
    </row>
    <row r="92" spans="1:17" x14ac:dyDescent="0.25">
      <c r="A92" s="6" t="s">
        <v>1518</v>
      </c>
    </row>
    <row r="93" spans="1:17" x14ac:dyDescent="0.25">
      <c r="A93" s="6" t="s">
        <v>1519</v>
      </c>
      <c r="B93" s="18"/>
      <c r="C93" s="18"/>
      <c r="E93" s="26"/>
      <c r="F93" s="26"/>
      <c r="G93" s="28"/>
      <c r="H93" s="17"/>
      <c r="I93" s="17"/>
      <c r="J93" s="44"/>
      <c r="K93" s="49"/>
      <c r="L93" s="56"/>
      <c r="M93" s="49"/>
      <c r="N93" s="56"/>
      <c r="O93" s="49"/>
      <c r="P93" s="56"/>
    </row>
    <row r="94" spans="1:17" x14ac:dyDescent="0.25">
      <c r="A94" s="6" t="s">
        <v>1820</v>
      </c>
    </row>
    <row r="95" spans="1:17" x14ac:dyDescent="0.25">
      <c r="A95" s="6" t="s">
        <v>4642</v>
      </c>
    </row>
    <row r="96" spans="1:17" x14ac:dyDescent="0.25">
      <c r="A96" s="6" t="s">
        <v>5990</v>
      </c>
    </row>
    <row r="97" spans="1:17" x14ac:dyDescent="0.25">
      <c r="A97" s="6" t="s">
        <v>5991</v>
      </c>
      <c r="Q97" s="18"/>
    </row>
    <row r="99" spans="1:17" x14ac:dyDescent="0.25">
      <c r="J99" s="44"/>
    </row>
    <row r="100" spans="1:17" x14ac:dyDescent="0.25">
      <c r="J100" s="44"/>
    </row>
    <row r="101" spans="1:17" x14ac:dyDescent="0.25">
      <c r="J101" s="44"/>
    </row>
    <row r="102" spans="1:17" x14ac:dyDescent="0.25">
      <c r="J102" s="44"/>
    </row>
  </sheetData>
  <sortState xmlns:xlrd2="http://schemas.microsoft.com/office/spreadsheetml/2017/richdata2" ref="B63:R82">
    <sortCondition ref="G63:G82"/>
  </sortState>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6620-E897-44F2-B402-757E447D4625}">
  <dimension ref="A1:T96"/>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1" width="11.7109375" bestFit="1" customWidth="1"/>
    <col min="12"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44568</v>
      </c>
      <c r="I3" s="2"/>
      <c r="J3" s="44">
        <v>44571</v>
      </c>
      <c r="K3" s="43">
        <v>44572</v>
      </c>
      <c r="L3" s="43">
        <v>44573</v>
      </c>
      <c r="M3" s="43">
        <v>44574</v>
      </c>
      <c r="N3" s="43">
        <v>44575</v>
      </c>
      <c r="P3" s="2" t="s">
        <v>1973</v>
      </c>
      <c r="R3" s="2" t="s">
        <v>1973</v>
      </c>
    </row>
    <row r="4" spans="1:18" ht="15.75" thickBot="1" x14ac:dyDescent="0.3">
      <c r="A4" t="s">
        <v>0</v>
      </c>
      <c r="C4" s="10">
        <v>44571</v>
      </c>
      <c r="D4" s="11" t="s">
        <v>66</v>
      </c>
      <c r="E4" s="10">
        <v>44575</v>
      </c>
      <c r="J4" s="2" t="s">
        <v>58</v>
      </c>
      <c r="K4" s="2" t="s">
        <v>59</v>
      </c>
      <c r="L4" s="2" t="s">
        <v>60</v>
      </c>
      <c r="M4" s="2" t="s">
        <v>61</v>
      </c>
      <c r="N4" s="2" t="s">
        <v>62</v>
      </c>
    </row>
    <row r="5" spans="1:18" ht="15.75" thickBot="1" x14ac:dyDescent="0.3">
      <c r="F5" s="8">
        <v>15644.97</v>
      </c>
      <c r="G5" t="s">
        <v>57</v>
      </c>
      <c r="H5" s="8">
        <v>14935.9</v>
      </c>
      <c r="J5" s="16">
        <v>14935.9</v>
      </c>
      <c r="K5" s="16">
        <v>14942.83</v>
      </c>
      <c r="L5" s="16">
        <v>15153.45</v>
      </c>
      <c r="M5" s="16">
        <v>15188.39</v>
      </c>
      <c r="N5" s="16">
        <v>14893.75</v>
      </c>
      <c r="P5" s="5">
        <f>(N5-H5)/H5</f>
        <v>-2.8220596013631342E-3</v>
      </c>
      <c r="R5" s="5">
        <f>(N5-F5)/F5</f>
        <v>-4.8016710802257813E-2</v>
      </c>
    </row>
    <row r="6" spans="1:18" ht="15.75" thickBot="1" x14ac:dyDescent="0.3">
      <c r="A6" t="s">
        <v>2</v>
      </c>
      <c r="C6" s="33" t="s">
        <v>7178</v>
      </c>
      <c r="D6" s="1"/>
      <c r="E6" s="1"/>
      <c r="F6" s="9">
        <v>4766.18</v>
      </c>
      <c r="G6" t="s">
        <v>3680</v>
      </c>
      <c r="H6" s="9">
        <v>4677.03</v>
      </c>
      <c r="J6" s="16">
        <v>4670.29</v>
      </c>
      <c r="K6" s="21">
        <v>4713.07</v>
      </c>
      <c r="L6" s="21">
        <v>4726.3500000000004</v>
      </c>
      <c r="M6" s="16">
        <v>4659.03</v>
      </c>
      <c r="N6" s="16">
        <v>4662.8500000000004</v>
      </c>
      <c r="P6" s="5">
        <f>(N6-H6)/H6</f>
        <v>-3.0318385813217752E-3</v>
      </c>
      <c r="R6" s="5">
        <f>(N6-F6)/F6</f>
        <v>-2.1679835843379798E-2</v>
      </c>
    </row>
    <row r="7" spans="1:18" ht="15.75" thickBot="1" x14ac:dyDescent="0.3">
      <c r="C7" s="33" t="s">
        <v>7140</v>
      </c>
      <c r="J7" s="12"/>
    </row>
    <row r="8" spans="1:18" x14ac:dyDescent="0.25">
      <c r="C8" s="12"/>
      <c r="J8" s="12"/>
    </row>
    <row r="9" spans="1:18" x14ac:dyDescent="0.25">
      <c r="A9" t="s">
        <v>3</v>
      </c>
      <c r="C9" t="s">
        <v>7240</v>
      </c>
      <c r="J9" s="18"/>
    </row>
    <row r="10" spans="1:18" x14ac:dyDescent="0.25">
      <c r="C10" s="18" t="s">
        <v>7241</v>
      </c>
      <c r="J10" s="18"/>
    </row>
    <row r="11" spans="1:18" x14ac:dyDescent="0.25">
      <c r="C11" s="18" t="s">
        <v>7242</v>
      </c>
      <c r="J11" s="18"/>
    </row>
    <row r="12" spans="1:18" x14ac:dyDescent="0.25">
      <c r="C12" s="18" t="s">
        <v>7243</v>
      </c>
      <c r="J12" s="18"/>
    </row>
    <row r="13" spans="1:18" x14ac:dyDescent="0.25">
      <c r="C13" s="18" t="s">
        <v>7244</v>
      </c>
      <c r="J13" s="18"/>
    </row>
    <row r="14" spans="1:18" x14ac:dyDescent="0.25">
      <c r="C14" s="18" t="s">
        <v>7245</v>
      </c>
      <c r="J14" s="18"/>
    </row>
    <row r="15" spans="1:18" x14ac:dyDescent="0.25">
      <c r="C15" s="18" t="s">
        <v>7246</v>
      </c>
      <c r="J15" s="18"/>
    </row>
    <row r="16" spans="1:18" x14ac:dyDescent="0.25">
      <c r="C16" s="12"/>
      <c r="J16" s="18"/>
    </row>
    <row r="17" spans="3:10" x14ac:dyDescent="0.25">
      <c r="C17" s="12" t="s">
        <v>7225</v>
      </c>
      <c r="J17" s="18"/>
    </row>
    <row r="18" spans="3:10" x14ac:dyDescent="0.25">
      <c r="C18" s="12" t="s">
        <v>7233</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v>44536</v>
      </c>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7077</v>
      </c>
      <c r="C57" s="18" t="s">
        <v>7088</v>
      </c>
      <c r="E57" s="26">
        <v>110.89</v>
      </c>
      <c r="F57" s="26">
        <v>126.67</v>
      </c>
      <c r="G57" s="28">
        <f t="shared" ref="G57:G76" si="0">(E57-F57)/F57</f>
        <v>-0.1245756690613405</v>
      </c>
      <c r="H57" s="17">
        <v>96</v>
      </c>
      <c r="I57" s="17">
        <v>96</v>
      </c>
      <c r="J57" s="44">
        <v>44588</v>
      </c>
      <c r="K57" s="49">
        <v>113.45</v>
      </c>
      <c r="L57" s="56">
        <f t="shared" ref="L57:L76" si="1">(E57-K57)/K57</f>
        <v>-2.2565006610841799E-2</v>
      </c>
      <c r="M57" s="49">
        <v>113.79</v>
      </c>
      <c r="N57" s="56">
        <f t="shared" ref="N57:N76" si="2">(E57-M57)/M57</f>
        <v>-2.5485543545127037E-2</v>
      </c>
      <c r="O57" s="49">
        <v>113.25</v>
      </c>
      <c r="P57" s="56">
        <f t="shared" ref="P57:P76" si="3">(E57-O57)/O57</f>
        <v>-2.0838852097130239E-2</v>
      </c>
      <c r="Q57" s="18" t="s">
        <v>7221</v>
      </c>
    </row>
    <row r="58" spans="1:20" x14ac:dyDescent="0.25">
      <c r="A58" s="6" t="s">
        <v>12</v>
      </c>
      <c r="B58" s="18" t="s">
        <v>5625</v>
      </c>
      <c r="C58" s="18" t="s">
        <v>6885</v>
      </c>
      <c r="E58" s="26">
        <v>103.22</v>
      </c>
      <c r="F58" s="26">
        <v>115.11</v>
      </c>
      <c r="G58" s="28">
        <f t="shared" si="0"/>
        <v>-0.10329250282338633</v>
      </c>
      <c r="H58" s="17">
        <v>99</v>
      </c>
      <c r="I58" s="17">
        <v>97</v>
      </c>
      <c r="J58" s="44">
        <v>44592</v>
      </c>
      <c r="K58" s="49">
        <v>107.13</v>
      </c>
      <c r="L58" s="56">
        <f t="shared" si="1"/>
        <v>-3.6497713058900372E-2</v>
      </c>
      <c r="M58" s="49">
        <v>107.37</v>
      </c>
      <c r="N58" s="56">
        <f t="shared" si="2"/>
        <v>-3.8651392381484635E-2</v>
      </c>
      <c r="O58" s="49">
        <v>107.71</v>
      </c>
      <c r="P58" s="56">
        <f t="shared" si="3"/>
        <v>-4.1686008727137638E-2</v>
      </c>
      <c r="Q58" s="18" t="s">
        <v>7181</v>
      </c>
    </row>
    <row r="59" spans="1:20" x14ac:dyDescent="0.25">
      <c r="A59" s="6" t="s">
        <v>13</v>
      </c>
      <c r="B59" s="18" t="s">
        <v>7168</v>
      </c>
      <c r="C59" s="18" t="s">
        <v>7173</v>
      </c>
      <c r="E59" s="26">
        <v>46.81</v>
      </c>
      <c r="F59" s="26">
        <v>50.08</v>
      </c>
      <c r="G59" s="28">
        <f t="shared" si="0"/>
        <v>-6.5295527156549446E-2</v>
      </c>
      <c r="H59" s="17">
        <v>62</v>
      </c>
      <c r="I59" s="17">
        <v>97</v>
      </c>
      <c r="J59" s="44">
        <v>44638</v>
      </c>
      <c r="K59" s="49">
        <v>44.38</v>
      </c>
      <c r="L59" s="56">
        <f t="shared" si="1"/>
        <v>5.4754393871113104E-2</v>
      </c>
      <c r="M59" s="49">
        <v>45.72</v>
      </c>
      <c r="N59" s="56">
        <f t="shared" si="2"/>
        <v>2.3840769903762105E-2</v>
      </c>
      <c r="O59" s="49">
        <v>43.87</v>
      </c>
      <c r="P59" s="56">
        <f t="shared" si="3"/>
        <v>6.7016184180533511E-2</v>
      </c>
      <c r="Q59" s="18" t="s">
        <v>7220</v>
      </c>
      <c r="S59" s="18"/>
    </row>
    <row r="60" spans="1:20" x14ac:dyDescent="0.25">
      <c r="A60" s="6" t="s">
        <v>14</v>
      </c>
      <c r="B60" s="18" t="s">
        <v>6707</v>
      </c>
      <c r="C60" s="18" t="s">
        <v>6714</v>
      </c>
      <c r="E60" s="26">
        <v>206.7</v>
      </c>
      <c r="F60" s="26">
        <v>220.97</v>
      </c>
      <c r="G60" s="28">
        <f t="shared" si="0"/>
        <v>-6.4578902113409109E-2</v>
      </c>
      <c r="H60" s="17">
        <v>78</v>
      </c>
      <c r="I60" s="17">
        <v>92</v>
      </c>
      <c r="J60" s="44">
        <v>44651</v>
      </c>
      <c r="K60" s="49">
        <v>208.94</v>
      </c>
      <c r="L60" s="56">
        <f t="shared" si="1"/>
        <v>-1.0720781085479129E-2</v>
      </c>
      <c r="M60" s="49">
        <v>208.93</v>
      </c>
      <c r="N60" s="56">
        <f t="shared" si="2"/>
        <v>-1.0673431292777572E-2</v>
      </c>
      <c r="O60" s="49">
        <v>209.62</v>
      </c>
      <c r="P60" s="56">
        <f t="shared" si="3"/>
        <v>-1.3929968514454803E-2</v>
      </c>
      <c r="Q60" s="18" t="s">
        <v>7232</v>
      </c>
      <c r="T60" s="18"/>
    </row>
    <row r="61" spans="1:20" x14ac:dyDescent="0.25">
      <c r="A61" s="6" t="s">
        <v>15</v>
      </c>
      <c r="B61" s="18" t="s">
        <v>4355</v>
      </c>
      <c r="C61" s="18" t="s">
        <v>4363</v>
      </c>
      <c r="E61" s="26">
        <v>188.69</v>
      </c>
      <c r="F61" s="26">
        <v>193.58</v>
      </c>
      <c r="G61" s="28">
        <f t="shared" si="0"/>
        <v>-2.5260874057237391E-2</v>
      </c>
      <c r="H61" s="17">
        <v>84</v>
      </c>
      <c r="I61" s="17">
        <v>96</v>
      </c>
      <c r="J61" s="44">
        <v>44594</v>
      </c>
      <c r="K61" s="49">
        <v>179.76</v>
      </c>
      <c r="L61" s="56">
        <f t="shared" si="1"/>
        <v>4.9677347574543874E-2</v>
      </c>
      <c r="M61" s="49">
        <v>183.39</v>
      </c>
      <c r="N61" s="56">
        <f t="shared" si="2"/>
        <v>2.8900158132940792E-2</v>
      </c>
      <c r="O61" s="49">
        <v>179.39</v>
      </c>
      <c r="P61" s="56">
        <f t="shared" si="3"/>
        <v>5.1842354646301422E-2</v>
      </c>
      <c r="Q61" s="18" t="s">
        <v>7239</v>
      </c>
    </row>
    <row r="62" spans="1:20" x14ac:dyDescent="0.25">
      <c r="A62" s="6" t="s">
        <v>16</v>
      </c>
      <c r="B62" s="18" t="s">
        <v>1086</v>
      </c>
      <c r="C62" s="18" t="s">
        <v>6542</v>
      </c>
      <c r="E62" s="26">
        <v>379.42</v>
      </c>
      <c r="F62" s="26">
        <v>386.55</v>
      </c>
      <c r="G62" s="28">
        <f t="shared" si="0"/>
        <v>-1.8445220540680367E-2</v>
      </c>
      <c r="H62" s="17">
        <v>97</v>
      </c>
      <c r="I62" s="17">
        <v>84</v>
      </c>
      <c r="J62" s="44">
        <v>44610</v>
      </c>
      <c r="K62" s="49">
        <v>359.93</v>
      </c>
      <c r="L62" s="56">
        <f t="shared" si="1"/>
        <v>5.4149417942377709E-2</v>
      </c>
      <c r="M62" s="49">
        <v>365.44</v>
      </c>
      <c r="N62" s="56">
        <f t="shared" si="2"/>
        <v>3.825525394045539E-2</v>
      </c>
      <c r="O62" s="49">
        <v>356.56</v>
      </c>
      <c r="P62" s="56">
        <f t="shared" si="3"/>
        <v>6.411263181512232E-2</v>
      </c>
      <c r="Q62" s="18" t="s">
        <v>7238</v>
      </c>
    </row>
    <row r="63" spans="1:20" x14ac:dyDescent="0.25">
      <c r="A63" s="6" t="s">
        <v>17</v>
      </c>
      <c r="B63" s="18" t="s">
        <v>7234</v>
      </c>
      <c r="C63" s="18" t="s">
        <v>7235</v>
      </c>
      <c r="E63" s="26">
        <v>60.34</v>
      </c>
      <c r="F63" s="26">
        <v>60.84</v>
      </c>
      <c r="G63" s="28">
        <f t="shared" si="0"/>
        <v>-8.2182774490466796E-3</v>
      </c>
      <c r="H63" s="17">
        <v>89</v>
      </c>
      <c r="I63" s="17">
        <v>95</v>
      </c>
      <c r="J63" s="44">
        <v>44609</v>
      </c>
      <c r="K63" s="49">
        <v>55.74</v>
      </c>
      <c r="L63" s="56">
        <f t="shared" si="1"/>
        <v>8.2526013634732706E-2</v>
      </c>
      <c r="M63" s="49">
        <v>56.11</v>
      </c>
      <c r="N63" s="56">
        <f t="shared" si="2"/>
        <v>7.538763143824638E-2</v>
      </c>
      <c r="O63" s="49">
        <v>56.24</v>
      </c>
      <c r="P63" s="56">
        <f t="shared" si="3"/>
        <v>7.2901849217638717E-2</v>
      </c>
      <c r="Q63" s="18" t="s">
        <v>7236</v>
      </c>
    </row>
    <row r="64" spans="1:20" x14ac:dyDescent="0.25">
      <c r="A64" s="6" t="s">
        <v>18</v>
      </c>
      <c r="B64" s="18" t="s">
        <v>7197</v>
      </c>
      <c r="C64" s="18" t="s">
        <v>7203</v>
      </c>
      <c r="E64" s="26">
        <v>163.25</v>
      </c>
      <c r="F64" s="26">
        <v>163.16</v>
      </c>
      <c r="G64" s="28">
        <f t="shared" si="0"/>
        <v>5.5160578573181798E-4</v>
      </c>
      <c r="H64" s="17">
        <v>60</v>
      </c>
      <c r="I64" s="17">
        <v>73</v>
      </c>
      <c r="J64" s="51">
        <v>44581</v>
      </c>
      <c r="K64" s="49">
        <v>156.57</v>
      </c>
      <c r="L64" s="56">
        <f t="shared" si="1"/>
        <v>4.2664622852398332E-2</v>
      </c>
      <c r="M64" s="49">
        <v>159.86000000000001</v>
      </c>
      <c r="N64" s="56">
        <f t="shared" si="2"/>
        <v>2.1206055298386001E-2</v>
      </c>
      <c r="O64" s="49">
        <v>156.77000000000001</v>
      </c>
      <c r="P64" s="56">
        <f t="shared" si="3"/>
        <v>4.1334438987051025E-2</v>
      </c>
      <c r="Q64" s="18" t="s">
        <v>7226</v>
      </c>
    </row>
    <row r="65" spans="1:17" x14ac:dyDescent="0.25">
      <c r="A65" s="6" t="s">
        <v>63</v>
      </c>
      <c r="B65" s="18" t="s">
        <v>5413</v>
      </c>
      <c r="C65" s="18" t="s">
        <v>5425</v>
      </c>
      <c r="E65" s="26">
        <v>95.41</v>
      </c>
      <c r="F65" s="26">
        <v>95.23</v>
      </c>
      <c r="G65" s="28">
        <f t="shared" si="0"/>
        <v>1.8901606636563331E-3</v>
      </c>
      <c r="H65" s="17">
        <v>85</v>
      </c>
      <c r="I65" s="17">
        <v>89</v>
      </c>
      <c r="J65" s="44">
        <v>44615</v>
      </c>
      <c r="K65" s="49">
        <v>90.18</v>
      </c>
      <c r="L65" s="56">
        <f t="shared" si="1"/>
        <v>5.7995120869372252E-2</v>
      </c>
      <c r="M65" s="49">
        <v>92.69</v>
      </c>
      <c r="N65" s="56">
        <f t="shared" si="2"/>
        <v>2.934512892437155E-2</v>
      </c>
      <c r="O65" s="49">
        <v>90.5</v>
      </c>
      <c r="P65" s="56">
        <f t="shared" si="3"/>
        <v>5.4254143646408799E-2</v>
      </c>
      <c r="Q65" s="18" t="s">
        <v>7237</v>
      </c>
    </row>
    <row r="66" spans="1:17" x14ac:dyDescent="0.25">
      <c r="A66" s="6" t="s">
        <v>67</v>
      </c>
      <c r="B66" s="18" t="s">
        <v>7200</v>
      </c>
      <c r="C66" s="18" t="s">
        <v>7209</v>
      </c>
      <c r="E66" s="26">
        <v>68.38</v>
      </c>
      <c r="F66" s="26">
        <v>66.86</v>
      </c>
      <c r="G66" s="28">
        <f t="shared" si="0"/>
        <v>2.273407119353868E-2</v>
      </c>
      <c r="H66" s="17">
        <v>94</v>
      </c>
      <c r="I66" s="17">
        <v>85</v>
      </c>
      <c r="J66" s="44">
        <v>44594</v>
      </c>
      <c r="K66" s="49">
        <v>62.56</v>
      </c>
      <c r="L66" s="56">
        <f t="shared" si="1"/>
        <v>9.3030690537084293E-2</v>
      </c>
      <c r="M66" s="49">
        <v>64.86</v>
      </c>
      <c r="N66" s="56">
        <f t="shared" si="2"/>
        <v>5.4270736971939501E-2</v>
      </c>
      <c r="O66" s="49">
        <v>62.58</v>
      </c>
      <c r="P66" s="56">
        <f t="shared" si="3"/>
        <v>9.268136784915304E-2</v>
      </c>
      <c r="Q66" s="18" t="s">
        <v>7223</v>
      </c>
    </row>
    <row r="67" spans="1:17" x14ac:dyDescent="0.25">
      <c r="A67" s="6" t="s">
        <v>98</v>
      </c>
      <c r="B67" s="18" t="s">
        <v>6980</v>
      </c>
      <c r="C67" s="18" t="s">
        <v>6981</v>
      </c>
      <c r="E67" s="26">
        <v>75.599999999999994</v>
      </c>
      <c r="F67" s="26">
        <v>73.66</v>
      </c>
      <c r="G67" s="28">
        <f t="shared" si="0"/>
        <v>2.6337225088243252E-2</v>
      </c>
      <c r="H67" s="17">
        <v>98</v>
      </c>
      <c r="I67" s="17">
        <v>96</v>
      </c>
      <c r="J67" s="44">
        <v>44608</v>
      </c>
      <c r="K67" s="49">
        <v>73.3</v>
      </c>
      <c r="L67" s="56">
        <f t="shared" si="1"/>
        <v>3.1377899045020426E-2</v>
      </c>
      <c r="M67" s="49">
        <v>75.39</v>
      </c>
      <c r="N67" s="56">
        <f t="shared" si="2"/>
        <v>2.785515320334179E-3</v>
      </c>
      <c r="O67" s="49">
        <v>72.34</v>
      </c>
      <c r="P67" s="56">
        <f t="shared" si="3"/>
        <v>4.5064970970417347E-2</v>
      </c>
      <c r="Q67" s="18" t="s">
        <v>7222</v>
      </c>
    </row>
    <row r="68" spans="1:17" x14ac:dyDescent="0.25">
      <c r="A68" s="6" t="s">
        <v>102</v>
      </c>
      <c r="B68" s="18" t="s">
        <v>7109</v>
      </c>
      <c r="C68" s="3" t="s">
        <v>7113</v>
      </c>
      <c r="E68" s="26">
        <v>61.36</v>
      </c>
      <c r="F68" s="26">
        <v>58.63</v>
      </c>
      <c r="G68" s="28">
        <f t="shared" si="0"/>
        <v>4.6563192904656263E-2</v>
      </c>
      <c r="H68" s="17">
        <v>65</v>
      </c>
      <c r="I68" s="17">
        <v>88</v>
      </c>
      <c r="J68" s="44">
        <v>44608</v>
      </c>
      <c r="K68" s="49">
        <v>58.88</v>
      </c>
      <c r="L68" s="56">
        <f t="shared" si="1"/>
        <v>4.2119565217391249E-2</v>
      </c>
      <c r="M68" s="49">
        <v>61.23</v>
      </c>
      <c r="N68" s="56">
        <f t="shared" si="2"/>
        <v>2.1231422505308276E-3</v>
      </c>
      <c r="O68" s="49">
        <v>58.82</v>
      </c>
      <c r="P68" s="56">
        <f t="shared" si="3"/>
        <v>4.318259095545731E-2</v>
      </c>
      <c r="Q68" s="18" t="s">
        <v>7189</v>
      </c>
    </row>
    <row r="69" spans="1:17" x14ac:dyDescent="0.25">
      <c r="A69" s="6" t="s">
        <v>106</v>
      </c>
      <c r="B69" s="18" t="s">
        <v>7198</v>
      </c>
      <c r="C69" s="18" t="s">
        <v>7205</v>
      </c>
      <c r="E69" s="26">
        <v>74.48</v>
      </c>
      <c r="F69" s="26">
        <v>70.98</v>
      </c>
      <c r="G69" s="28">
        <f t="shared" si="0"/>
        <v>4.9309664694280074E-2</v>
      </c>
      <c r="H69" s="17">
        <v>99</v>
      </c>
      <c r="I69" s="17">
        <v>85</v>
      </c>
      <c r="J69" s="44">
        <v>44601</v>
      </c>
      <c r="K69" s="49">
        <v>66.349999999999994</v>
      </c>
      <c r="L69" s="56">
        <f t="shared" si="1"/>
        <v>0.12253202712886226</v>
      </c>
      <c r="M69" s="49">
        <v>69.53</v>
      </c>
      <c r="N69" s="56">
        <f t="shared" si="2"/>
        <v>7.1192291097368077E-2</v>
      </c>
      <c r="O69" s="49">
        <v>66.37</v>
      </c>
      <c r="P69" s="56">
        <f t="shared" si="3"/>
        <v>0.12219376224197678</v>
      </c>
      <c r="Q69" s="18" t="s">
        <v>7227</v>
      </c>
    </row>
    <row r="70" spans="1:17" x14ac:dyDescent="0.25">
      <c r="A70" s="6" t="s">
        <v>238</v>
      </c>
      <c r="B70" s="18" t="s">
        <v>7108</v>
      </c>
      <c r="C70" s="39" t="s">
        <v>7112</v>
      </c>
      <c r="E70" s="26">
        <v>87.2</v>
      </c>
      <c r="F70" s="26">
        <v>82.84</v>
      </c>
      <c r="G70" s="28">
        <f t="shared" si="0"/>
        <v>5.2631578947368411E-2</v>
      </c>
      <c r="H70" s="17">
        <v>62</v>
      </c>
      <c r="I70" s="17">
        <v>84</v>
      </c>
      <c r="J70" s="44">
        <v>44594</v>
      </c>
      <c r="K70" s="49">
        <v>83.74</v>
      </c>
      <c r="L70" s="56">
        <f t="shared" si="1"/>
        <v>4.1318366372104232E-2</v>
      </c>
      <c r="M70" s="49">
        <v>86.9</v>
      </c>
      <c r="N70" s="56">
        <f t="shared" si="2"/>
        <v>3.4522439585730398E-3</v>
      </c>
      <c r="O70" s="49">
        <v>83.52</v>
      </c>
      <c r="P70" s="56">
        <f t="shared" si="3"/>
        <v>4.4061302681992418E-2</v>
      </c>
      <c r="Q70" s="18" t="s">
        <v>7187</v>
      </c>
    </row>
    <row r="71" spans="1:17" x14ac:dyDescent="0.25">
      <c r="A71" s="6" t="s">
        <v>243</v>
      </c>
      <c r="B71" s="18" t="s">
        <v>6801</v>
      </c>
      <c r="C71" s="18" t="s">
        <v>6810</v>
      </c>
      <c r="E71" s="26">
        <v>55.47</v>
      </c>
      <c r="F71" s="26">
        <v>52.55</v>
      </c>
      <c r="G71" s="28">
        <f t="shared" si="0"/>
        <v>5.5566127497621347E-2</v>
      </c>
      <c r="H71" s="17">
        <v>68</v>
      </c>
      <c r="I71" s="17">
        <v>96</v>
      </c>
      <c r="J71" s="44">
        <v>44588</v>
      </c>
      <c r="K71" s="49">
        <v>57.13</v>
      </c>
      <c r="L71" s="56">
        <f t="shared" si="1"/>
        <v>-2.9056537720987284E-2</v>
      </c>
      <c r="M71" s="49">
        <v>55.24</v>
      </c>
      <c r="N71" s="56">
        <f t="shared" si="2"/>
        <v>4.1636495293265186E-3</v>
      </c>
      <c r="O71" s="49">
        <v>57.26</v>
      </c>
      <c r="P71" s="56">
        <f t="shared" si="3"/>
        <v>-3.1260915123995793E-2</v>
      </c>
      <c r="Q71" s="18" t="s">
        <v>7228</v>
      </c>
    </row>
    <row r="72" spans="1:17" x14ac:dyDescent="0.25">
      <c r="A72" s="6" t="s">
        <v>263</v>
      </c>
      <c r="B72" s="18" t="s">
        <v>6931</v>
      </c>
      <c r="C72" s="18" t="s">
        <v>6938</v>
      </c>
      <c r="E72" s="26">
        <v>44.08</v>
      </c>
      <c r="F72" s="26">
        <v>41.6</v>
      </c>
      <c r="G72" s="28">
        <f t="shared" si="0"/>
        <v>5.9615384615384535E-2</v>
      </c>
      <c r="H72" s="17">
        <v>70</v>
      </c>
      <c r="I72" s="17">
        <v>92</v>
      </c>
      <c r="J72" s="44">
        <v>44587</v>
      </c>
      <c r="K72" s="49">
        <v>39.85</v>
      </c>
      <c r="L72" s="56">
        <f t="shared" si="1"/>
        <v>0.10614805520702626</v>
      </c>
      <c r="M72" s="49">
        <v>41.69</v>
      </c>
      <c r="N72" s="56">
        <f t="shared" si="2"/>
        <v>5.732789637802832E-2</v>
      </c>
      <c r="O72" s="49">
        <v>39.6</v>
      </c>
      <c r="P72" s="56">
        <f t="shared" si="3"/>
        <v>0.11313131313131305</v>
      </c>
      <c r="Q72" s="18" t="s">
        <v>7224</v>
      </c>
    </row>
    <row r="73" spans="1:17" x14ac:dyDescent="0.25">
      <c r="A73" s="6" t="s">
        <v>267</v>
      </c>
      <c r="B73" s="18" t="s">
        <v>7196</v>
      </c>
      <c r="C73" s="18" t="s">
        <v>7201</v>
      </c>
      <c r="E73" s="26">
        <v>64.174000000000007</v>
      </c>
      <c r="F73" s="26">
        <v>59.9</v>
      </c>
      <c r="G73" s="28">
        <f t="shared" si="0"/>
        <v>7.1352253756260572E-2</v>
      </c>
      <c r="H73" s="17">
        <v>85</v>
      </c>
      <c r="I73" s="17">
        <v>89</v>
      </c>
      <c r="J73" s="51">
        <v>44581</v>
      </c>
      <c r="K73" s="49">
        <v>56.95</v>
      </c>
      <c r="L73" s="56">
        <f t="shared" si="1"/>
        <v>0.12684811237928012</v>
      </c>
      <c r="M73" s="49">
        <v>59.66</v>
      </c>
      <c r="N73" s="56">
        <f t="shared" si="2"/>
        <v>7.5662085149178854E-2</v>
      </c>
      <c r="O73" s="49">
        <v>57.12</v>
      </c>
      <c r="P73" s="56">
        <f t="shared" si="3"/>
        <v>0.12349439775910381</v>
      </c>
      <c r="Q73" s="18" t="s">
        <v>7230</v>
      </c>
    </row>
    <row r="74" spans="1:17" x14ac:dyDescent="0.25">
      <c r="A74" s="6" t="s">
        <v>404</v>
      </c>
      <c r="B74" s="18" t="s">
        <v>7199</v>
      </c>
      <c r="C74" s="18" t="s">
        <v>7207</v>
      </c>
      <c r="E74" s="26">
        <v>29.67</v>
      </c>
      <c r="F74" s="26">
        <v>27.57</v>
      </c>
      <c r="G74" s="28">
        <f t="shared" si="0"/>
        <v>7.6169749727965225E-2</v>
      </c>
      <c r="H74" s="17">
        <v>76</v>
      </c>
      <c r="I74" s="17">
        <v>93</v>
      </c>
      <c r="J74" s="51">
        <v>44580</v>
      </c>
      <c r="K74" s="49">
        <v>26.22</v>
      </c>
      <c r="L74" s="56">
        <f t="shared" si="1"/>
        <v>0.13157894736842116</v>
      </c>
      <c r="M74" s="49">
        <v>27.53</v>
      </c>
      <c r="N74" s="56">
        <f t="shared" si="2"/>
        <v>7.7733381765346915E-2</v>
      </c>
      <c r="O74" s="49">
        <v>26.3</v>
      </c>
      <c r="P74" s="56">
        <f t="shared" si="3"/>
        <v>0.1281368821292776</v>
      </c>
      <c r="Q74" s="18" t="s">
        <v>7231</v>
      </c>
    </row>
    <row r="75" spans="1:17" x14ac:dyDescent="0.25">
      <c r="A75" s="6" t="s">
        <v>619</v>
      </c>
      <c r="B75" s="18" t="s">
        <v>6375</v>
      </c>
      <c r="C75" s="18" t="s">
        <v>6382</v>
      </c>
      <c r="E75" s="26">
        <v>173.07</v>
      </c>
      <c r="F75" s="26">
        <v>153.16999999999999</v>
      </c>
      <c r="G75" s="28">
        <f t="shared" si="0"/>
        <v>0.12992100280733829</v>
      </c>
      <c r="H75" s="17">
        <v>96</v>
      </c>
      <c r="I75" s="17">
        <v>92</v>
      </c>
      <c r="J75" s="44">
        <v>44588</v>
      </c>
      <c r="K75" s="49">
        <v>167.89</v>
      </c>
      <c r="L75" s="56">
        <f t="shared" si="1"/>
        <v>3.085353505271313E-2</v>
      </c>
      <c r="M75" s="49">
        <v>173.9</v>
      </c>
      <c r="N75" s="56">
        <f t="shared" si="2"/>
        <v>-4.7728579643473981E-3</v>
      </c>
      <c r="O75" s="49">
        <v>167.12</v>
      </c>
      <c r="P75" s="56">
        <f t="shared" si="3"/>
        <v>3.5603159406414481E-2</v>
      </c>
      <c r="Q75" s="37" t="s">
        <v>7194</v>
      </c>
    </row>
    <row r="76" spans="1:17" x14ac:dyDescent="0.25">
      <c r="A76" s="6" t="s">
        <v>831</v>
      </c>
      <c r="B76" s="18" t="s">
        <v>4501</v>
      </c>
      <c r="C76" s="18" t="s">
        <v>4512</v>
      </c>
      <c r="E76" s="26">
        <v>167</v>
      </c>
      <c r="F76" s="26">
        <v>145.25</v>
      </c>
      <c r="G76" s="28">
        <f t="shared" si="0"/>
        <v>0.14974182444061962</v>
      </c>
      <c r="H76" s="17">
        <v>91</v>
      </c>
      <c r="I76" s="17">
        <v>95</v>
      </c>
      <c r="J76" s="44">
        <v>44610</v>
      </c>
      <c r="K76" s="49">
        <v>152.55000000000001</v>
      </c>
      <c r="L76" s="56">
        <f t="shared" si="1"/>
        <v>9.4723041625696405E-2</v>
      </c>
      <c r="M76" s="49">
        <v>155.68</v>
      </c>
      <c r="N76" s="56">
        <f t="shared" si="2"/>
        <v>7.2713257965056483E-2</v>
      </c>
      <c r="O76" s="49">
        <v>153.19999999999999</v>
      </c>
      <c r="P76" s="56">
        <f t="shared" si="3"/>
        <v>9.0078328981723313E-2</v>
      </c>
      <c r="Q76" s="18" t="s">
        <v>7229</v>
      </c>
    </row>
    <row r="77" spans="1:17" x14ac:dyDescent="0.25">
      <c r="A77" s="6" t="s">
        <v>832</v>
      </c>
    </row>
    <row r="78" spans="1:17" x14ac:dyDescent="0.25">
      <c r="A78" s="6" t="s">
        <v>906</v>
      </c>
    </row>
    <row r="79" spans="1:17" x14ac:dyDescent="0.25">
      <c r="A79" s="6" t="s">
        <v>913</v>
      </c>
    </row>
    <row r="80" spans="1:17" x14ac:dyDescent="0.25">
      <c r="A80" s="6" t="s">
        <v>976</v>
      </c>
      <c r="B80" s="18"/>
      <c r="C80" s="18"/>
      <c r="E80" s="26"/>
      <c r="F80" s="26"/>
      <c r="G80" s="28"/>
      <c r="H80" s="17"/>
      <c r="I80" s="17"/>
      <c r="J80" s="44"/>
      <c r="K80" s="49"/>
      <c r="L80" s="56"/>
      <c r="M80" s="49"/>
      <c r="N80" s="56"/>
      <c r="O80" s="49"/>
      <c r="P80" s="56"/>
      <c r="Q80" s="18"/>
    </row>
    <row r="81" spans="1:17" x14ac:dyDescent="0.25">
      <c r="A81" s="6" t="s">
        <v>1082</v>
      </c>
    </row>
    <row r="82" spans="1:17" x14ac:dyDescent="0.25">
      <c r="A82" s="6" t="s">
        <v>1083</v>
      </c>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7:R76">
    <sortCondition ref="G57:G76"/>
  </sortState>
  <pageMargins left="0.7" right="0.7" top="0.75" bottom="0.75" header="0.3" footer="0.3"/>
  <pageSetup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07A62-7E24-4D5E-AF28-E0E21FD0F13F}">
  <dimension ref="A1:T100"/>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1" width="11.7109375" bestFit="1" customWidth="1"/>
    <col min="12"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44575</v>
      </c>
      <c r="I3" s="2"/>
      <c r="J3" s="44">
        <v>44578</v>
      </c>
      <c r="K3" s="43">
        <v>44579</v>
      </c>
      <c r="L3" s="43">
        <v>44580</v>
      </c>
      <c r="M3" s="43">
        <v>44581</v>
      </c>
      <c r="N3" s="43">
        <v>44582</v>
      </c>
      <c r="P3" s="2" t="s">
        <v>1973</v>
      </c>
      <c r="R3" s="2" t="s">
        <v>1973</v>
      </c>
    </row>
    <row r="4" spans="1:18" ht="15.75" thickBot="1" x14ac:dyDescent="0.3">
      <c r="A4" t="s">
        <v>0</v>
      </c>
      <c r="C4" s="10">
        <v>44578</v>
      </c>
      <c r="D4" s="11" t="s">
        <v>66</v>
      </c>
      <c r="E4" s="10">
        <v>44582</v>
      </c>
      <c r="J4" s="2" t="s">
        <v>58</v>
      </c>
      <c r="K4" s="2" t="s">
        <v>59</v>
      </c>
      <c r="L4" s="2" t="s">
        <v>60</v>
      </c>
      <c r="M4" s="2" t="s">
        <v>61</v>
      </c>
      <c r="N4" s="2" t="s">
        <v>62</v>
      </c>
    </row>
    <row r="5" spans="1:18" ht="15.75" thickBot="1" x14ac:dyDescent="0.3">
      <c r="F5" s="8">
        <v>15644.97</v>
      </c>
      <c r="G5" s="60" t="s">
        <v>57</v>
      </c>
      <c r="H5" s="8">
        <v>14893.75</v>
      </c>
      <c r="J5" s="16" t="s">
        <v>168</v>
      </c>
      <c r="K5" s="16">
        <v>14506.9</v>
      </c>
      <c r="L5" s="16">
        <v>14340.25</v>
      </c>
      <c r="M5" s="16">
        <v>14154.02</v>
      </c>
      <c r="N5" s="16">
        <v>13768.92</v>
      </c>
      <c r="P5" s="5">
        <f>(N5-H5)/H5</f>
        <v>-7.552362568191355E-2</v>
      </c>
      <c r="R5" s="5">
        <f>(N5-F5)/F5</f>
        <v>-0.11991394039106494</v>
      </c>
    </row>
    <row r="6" spans="1:18" ht="15.75" thickBot="1" x14ac:dyDescent="0.3">
      <c r="A6" t="s">
        <v>2</v>
      </c>
      <c r="C6" s="33" t="s">
        <v>7247</v>
      </c>
      <c r="D6" s="1"/>
      <c r="E6" s="1"/>
      <c r="F6" s="9">
        <v>4766.18</v>
      </c>
      <c r="G6" s="60" t="s">
        <v>3680</v>
      </c>
      <c r="H6" s="9">
        <v>4662.8500000000004</v>
      </c>
      <c r="J6" s="16" t="s">
        <v>168</v>
      </c>
      <c r="K6" s="21">
        <v>4577.1099999999997</v>
      </c>
      <c r="L6" s="21">
        <v>4532.76</v>
      </c>
      <c r="M6" s="16">
        <v>4482.7299999999996</v>
      </c>
      <c r="N6" s="16">
        <v>4397.7299999999996</v>
      </c>
      <c r="P6" s="5">
        <f>(N6-H6)/H6</f>
        <v>-5.6857930235800158E-2</v>
      </c>
      <c r="R6" s="5">
        <f>(N6-F6)/F6</f>
        <v>-7.7305095485273465E-2</v>
      </c>
    </row>
    <row r="7" spans="1:18" x14ac:dyDescent="0.25">
      <c r="C7" s="59"/>
      <c r="J7" s="12"/>
    </row>
    <row r="8" spans="1:18" x14ac:dyDescent="0.25">
      <c r="C8" s="12"/>
      <c r="J8" s="12"/>
    </row>
    <row r="9" spans="1:18" x14ac:dyDescent="0.25">
      <c r="A9" t="s">
        <v>3</v>
      </c>
      <c r="C9" t="s">
        <v>7267</v>
      </c>
      <c r="J9" s="18"/>
    </row>
    <row r="10" spans="1:18" x14ac:dyDescent="0.25">
      <c r="C10" s="18" t="s">
        <v>7268</v>
      </c>
      <c r="J10" s="18"/>
    </row>
    <row r="11" spans="1:18" x14ac:dyDescent="0.25">
      <c r="C11" s="18" t="s">
        <v>7275</v>
      </c>
      <c r="J11" s="18"/>
    </row>
    <row r="12" spans="1:18" x14ac:dyDescent="0.25">
      <c r="C12" s="18" t="s">
        <v>7276</v>
      </c>
      <c r="J12" s="18"/>
    </row>
    <row r="13" spans="1:18" x14ac:dyDescent="0.25">
      <c r="C13" s="18" t="s">
        <v>7269</v>
      </c>
      <c r="J13" s="18"/>
    </row>
    <row r="14" spans="1:18" x14ac:dyDescent="0.25">
      <c r="C14" s="18" t="s">
        <v>7270</v>
      </c>
      <c r="J14" s="18"/>
    </row>
    <row r="15" spans="1:18" x14ac:dyDescent="0.25">
      <c r="C15" s="18" t="s">
        <v>7271</v>
      </c>
      <c r="J15" s="18"/>
    </row>
    <row r="16" spans="1:18" x14ac:dyDescent="0.25">
      <c r="C16" s="18" t="s">
        <v>7273</v>
      </c>
      <c r="J16" s="18"/>
    </row>
    <row r="17" spans="3:10" x14ac:dyDescent="0.25">
      <c r="C17" s="18" t="s">
        <v>7272</v>
      </c>
      <c r="J17" s="18"/>
    </row>
    <row r="18" spans="3:10" x14ac:dyDescent="0.25">
      <c r="C18" s="18" t="s">
        <v>7274</v>
      </c>
      <c r="J18" s="18"/>
    </row>
    <row r="19" spans="3:10" x14ac:dyDescent="0.25">
      <c r="C19" s="18"/>
      <c r="J19" s="18"/>
    </row>
    <row r="20" spans="3:10" x14ac:dyDescent="0.25">
      <c r="C20" s="12"/>
      <c r="J20" s="18"/>
    </row>
    <row r="21" spans="3:10" x14ac:dyDescent="0.25">
      <c r="C21" s="12" t="s">
        <v>7248</v>
      </c>
      <c r="J21" s="18"/>
    </row>
    <row r="22" spans="3:10" x14ac:dyDescent="0.25">
      <c r="C22" s="12" t="s">
        <v>7260</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v>44536</v>
      </c>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5625</v>
      </c>
      <c r="C61" s="18" t="s">
        <v>6885</v>
      </c>
      <c r="E61" s="26">
        <v>97.54</v>
      </c>
      <c r="F61" s="26">
        <v>115.11</v>
      </c>
      <c r="G61" s="28">
        <f t="shared" ref="G61:G73" si="0">(E61-F61)/F61</f>
        <v>-0.15263660846147159</v>
      </c>
      <c r="H61" s="17">
        <v>99</v>
      </c>
      <c r="I61" s="17">
        <v>97</v>
      </c>
      <c r="J61" s="44">
        <v>44592</v>
      </c>
      <c r="K61" s="49">
        <v>106.46</v>
      </c>
      <c r="L61" s="56">
        <f t="shared" ref="L61:L73" si="1">(E61-K61)/K61</f>
        <v>-8.3787337967311554E-2</v>
      </c>
      <c r="M61" s="49">
        <v>104.68</v>
      </c>
      <c r="N61" s="56">
        <f t="shared" ref="N61:N73" si="2">(E61-M61)/M61</f>
        <v>-6.8207871608712264E-2</v>
      </c>
      <c r="O61" s="49">
        <v>107.4</v>
      </c>
      <c r="P61" s="56">
        <f t="shared" ref="P61:P73" si="3">(E61-O61)/O61</f>
        <v>-9.1806331471135927E-2</v>
      </c>
      <c r="Q61" s="18" t="s">
        <v>7249</v>
      </c>
    </row>
    <row r="62" spans="1:20" x14ac:dyDescent="0.25">
      <c r="A62" s="6" t="s">
        <v>12</v>
      </c>
      <c r="B62" s="18" t="s">
        <v>6707</v>
      </c>
      <c r="C62" s="18" t="s">
        <v>6714</v>
      </c>
      <c r="E62" s="26">
        <v>195.84</v>
      </c>
      <c r="F62" s="26">
        <v>220.97</v>
      </c>
      <c r="G62" s="28">
        <f t="shared" si="0"/>
        <v>-0.11372584513734894</v>
      </c>
      <c r="H62" s="17">
        <v>79</v>
      </c>
      <c r="I62" s="17">
        <v>92</v>
      </c>
      <c r="J62" s="44">
        <v>44651</v>
      </c>
      <c r="K62" s="49">
        <v>206.37</v>
      </c>
      <c r="L62" s="56">
        <f t="shared" si="1"/>
        <v>-5.1024858264282602E-2</v>
      </c>
      <c r="M62" s="49">
        <v>206.53</v>
      </c>
      <c r="N62" s="56">
        <f t="shared" si="2"/>
        <v>-5.1760034861763414E-2</v>
      </c>
      <c r="O62" s="49">
        <v>208.41</v>
      </c>
      <c r="P62" s="56">
        <f t="shared" si="3"/>
        <v>-6.0313804519936634E-2</v>
      </c>
      <c r="Q62" s="18" t="s">
        <v>7250</v>
      </c>
    </row>
    <row r="63" spans="1:20" x14ac:dyDescent="0.25">
      <c r="A63" s="6" t="s">
        <v>13</v>
      </c>
      <c r="B63" s="18" t="s">
        <v>1086</v>
      </c>
      <c r="C63" s="18" t="s">
        <v>6542</v>
      </c>
      <c r="E63" s="26">
        <v>364.29</v>
      </c>
      <c r="F63" s="26">
        <v>386.55</v>
      </c>
      <c r="G63" s="28">
        <f t="shared" si="0"/>
        <v>-5.7586340706247546E-2</v>
      </c>
      <c r="H63" s="17">
        <v>97</v>
      </c>
      <c r="I63" s="17">
        <v>83</v>
      </c>
      <c r="J63" s="44">
        <v>44610</v>
      </c>
      <c r="K63" s="49">
        <v>357.74</v>
      </c>
      <c r="L63" s="56">
        <f t="shared" si="1"/>
        <v>1.8309386705428556E-2</v>
      </c>
      <c r="M63" s="49">
        <v>367.51</v>
      </c>
      <c r="N63" s="56">
        <f t="shared" si="2"/>
        <v>-8.7616663492149065E-3</v>
      </c>
      <c r="O63" s="49">
        <v>357.93</v>
      </c>
      <c r="P63" s="56">
        <f t="shared" si="3"/>
        <v>1.7768837482189291E-2</v>
      </c>
      <c r="Q63" s="18" t="s">
        <v>7251</v>
      </c>
      <c r="S63" s="18"/>
    </row>
    <row r="64" spans="1:20" x14ac:dyDescent="0.25">
      <c r="A64" s="6" t="s">
        <v>14</v>
      </c>
      <c r="B64" s="18" t="s">
        <v>7200</v>
      </c>
      <c r="C64" s="18" t="s">
        <v>7209</v>
      </c>
      <c r="E64" s="26">
        <v>65.62</v>
      </c>
      <c r="F64" s="26">
        <v>66.86</v>
      </c>
      <c r="G64" s="28">
        <f t="shared" si="0"/>
        <v>-1.8546215973676262E-2</v>
      </c>
      <c r="H64" s="17">
        <v>94</v>
      </c>
      <c r="I64" s="17">
        <v>87</v>
      </c>
      <c r="J64" s="44">
        <v>44594</v>
      </c>
      <c r="K64" s="49">
        <v>62.71</v>
      </c>
      <c r="L64" s="56">
        <f t="shared" si="1"/>
        <v>4.6404082283527409E-2</v>
      </c>
      <c r="M64" s="49">
        <v>65.430000000000007</v>
      </c>
      <c r="N64" s="56">
        <f t="shared" si="2"/>
        <v>2.903866727800668E-3</v>
      </c>
      <c r="O64" s="49">
        <v>62.83</v>
      </c>
      <c r="P64" s="56">
        <f t="shared" si="3"/>
        <v>4.4405538755371739E-2</v>
      </c>
      <c r="Q64" s="18" t="s">
        <v>7253</v>
      </c>
      <c r="T64" s="18"/>
    </row>
    <row r="65" spans="1:17" x14ac:dyDescent="0.25">
      <c r="A65" s="6" t="s">
        <v>15</v>
      </c>
      <c r="B65" s="18" t="s">
        <v>7198</v>
      </c>
      <c r="C65" s="18" t="s">
        <v>7205</v>
      </c>
      <c r="E65" s="26">
        <v>69.73</v>
      </c>
      <c r="F65" s="26">
        <v>70.98</v>
      </c>
      <c r="G65" s="28">
        <f t="shared" si="0"/>
        <v>-1.7610594533671454E-2</v>
      </c>
      <c r="H65" s="17">
        <v>99</v>
      </c>
      <c r="I65" s="17">
        <v>86</v>
      </c>
      <c r="J65" s="44">
        <v>44601</v>
      </c>
      <c r="K65" s="49">
        <v>66.64</v>
      </c>
      <c r="L65" s="56">
        <f t="shared" si="1"/>
        <v>4.6368547418967634E-2</v>
      </c>
      <c r="M65" s="49">
        <v>70.14</v>
      </c>
      <c r="N65" s="56">
        <f t="shared" si="2"/>
        <v>-5.845451953236336E-3</v>
      </c>
      <c r="O65" s="49">
        <v>66.72</v>
      </c>
      <c r="P65" s="56">
        <f t="shared" si="3"/>
        <v>4.5113908872901759E-2</v>
      </c>
      <c r="Q65" s="18" t="s">
        <v>7254</v>
      </c>
    </row>
    <row r="66" spans="1:17" x14ac:dyDescent="0.25">
      <c r="A66" s="6" t="s">
        <v>16</v>
      </c>
      <c r="B66" s="18" t="s">
        <v>6931</v>
      </c>
      <c r="C66" s="18" t="s">
        <v>6938</v>
      </c>
      <c r="E66" s="26">
        <v>40.97</v>
      </c>
      <c r="F66" s="26">
        <v>41.6</v>
      </c>
      <c r="G66" s="28">
        <f t="shared" si="0"/>
        <v>-1.514423076923083E-2</v>
      </c>
      <c r="H66" s="17">
        <v>70</v>
      </c>
      <c r="I66" s="17">
        <v>94</v>
      </c>
      <c r="J66" s="51">
        <v>44587</v>
      </c>
      <c r="K66" s="49">
        <v>39.83</v>
      </c>
      <c r="L66" s="56">
        <f t="shared" si="1"/>
        <v>2.862164197840825E-2</v>
      </c>
      <c r="M66" s="49">
        <v>42.11</v>
      </c>
      <c r="N66" s="56">
        <f t="shared" si="2"/>
        <v>-2.7071954405129436E-2</v>
      </c>
      <c r="O66" s="49">
        <v>40</v>
      </c>
      <c r="P66" s="56">
        <f t="shared" si="3"/>
        <v>2.4249999999999973E-2</v>
      </c>
      <c r="Q66" s="18" t="s">
        <v>7256</v>
      </c>
    </row>
    <row r="67" spans="1:17" x14ac:dyDescent="0.25">
      <c r="A67" s="6" t="s">
        <v>17</v>
      </c>
      <c r="B67" s="18" t="s">
        <v>7197</v>
      </c>
      <c r="C67" s="18" t="s">
        <v>7203</v>
      </c>
      <c r="E67" s="26">
        <v>162.62</v>
      </c>
      <c r="F67" s="26">
        <v>163.16</v>
      </c>
      <c r="G67" s="28">
        <f t="shared" si="0"/>
        <v>-3.3096347143907333E-3</v>
      </c>
      <c r="H67" s="17">
        <v>50</v>
      </c>
      <c r="I67" s="17">
        <v>81</v>
      </c>
      <c r="J67" s="44">
        <v>44671</v>
      </c>
      <c r="K67" s="49">
        <v>157.09</v>
      </c>
      <c r="L67" s="56">
        <f t="shared" si="1"/>
        <v>3.5202750015914448E-2</v>
      </c>
      <c r="M67" s="49">
        <v>160.82</v>
      </c>
      <c r="N67" s="56">
        <f t="shared" si="2"/>
        <v>1.1192637731625491E-2</v>
      </c>
      <c r="O67" s="49">
        <v>157.15</v>
      </c>
      <c r="P67" s="56">
        <f t="shared" si="3"/>
        <v>3.4807508749602284E-2</v>
      </c>
      <c r="Q67" s="18" t="s">
        <v>7252</v>
      </c>
    </row>
    <row r="68" spans="1:17" x14ac:dyDescent="0.25">
      <c r="A68" s="6" t="s">
        <v>18</v>
      </c>
      <c r="B68" s="18" t="s">
        <v>7199</v>
      </c>
      <c r="C68" s="18" t="s">
        <v>7207</v>
      </c>
      <c r="E68" s="26">
        <v>27.8</v>
      </c>
      <c r="F68" s="26">
        <v>27.57</v>
      </c>
      <c r="G68" s="28">
        <f t="shared" si="0"/>
        <v>8.3424011606819167E-3</v>
      </c>
      <c r="H68" s="17">
        <v>74</v>
      </c>
      <c r="I68" s="17">
        <v>94</v>
      </c>
      <c r="J68" s="44">
        <v>44670</v>
      </c>
      <c r="K68" s="49">
        <v>26.31</v>
      </c>
      <c r="L68" s="56">
        <f t="shared" si="1"/>
        <v>5.6632459141011102E-2</v>
      </c>
      <c r="M68" s="49">
        <v>27.79</v>
      </c>
      <c r="N68" s="56">
        <f t="shared" si="2"/>
        <v>3.5984166966540349E-4</v>
      </c>
      <c r="O68" s="49">
        <v>26.44</v>
      </c>
      <c r="P68" s="56">
        <f t="shared" si="3"/>
        <v>5.1437216338880459E-2</v>
      </c>
      <c r="Q68" s="18" t="s">
        <v>7258</v>
      </c>
    </row>
    <row r="69" spans="1:17" x14ac:dyDescent="0.25">
      <c r="A69" s="6" t="s">
        <v>63</v>
      </c>
      <c r="B69" s="18" t="s">
        <v>7196</v>
      </c>
      <c r="C69" s="18" t="s">
        <v>7201</v>
      </c>
      <c r="E69" s="26">
        <v>60.55</v>
      </c>
      <c r="F69" s="26">
        <v>59.9</v>
      </c>
      <c r="G69" s="28">
        <f t="shared" si="0"/>
        <v>1.0851419031719508E-2</v>
      </c>
      <c r="H69" s="17">
        <v>85</v>
      </c>
      <c r="I69" s="17">
        <v>92</v>
      </c>
      <c r="J69" s="44">
        <v>44670</v>
      </c>
      <c r="K69" s="49">
        <v>57.17</v>
      </c>
      <c r="L69" s="56">
        <f t="shared" si="1"/>
        <v>5.9121917089382463E-2</v>
      </c>
      <c r="M69" s="49">
        <v>60.27</v>
      </c>
      <c r="N69" s="56">
        <f t="shared" si="2"/>
        <v>4.64576074332162E-3</v>
      </c>
      <c r="O69" s="49">
        <v>57.39</v>
      </c>
      <c r="P69" s="56">
        <f t="shared" si="3"/>
        <v>5.506185746645751E-2</v>
      </c>
      <c r="Q69" s="18" t="s">
        <v>7257</v>
      </c>
    </row>
    <row r="70" spans="1:17" x14ac:dyDescent="0.25">
      <c r="A70" s="6" t="s">
        <v>67</v>
      </c>
      <c r="B70" s="18" t="s">
        <v>7108</v>
      </c>
      <c r="C70" s="39" t="s">
        <v>7112</v>
      </c>
      <c r="E70" s="26">
        <v>84.26</v>
      </c>
      <c r="F70" s="26">
        <v>82.84</v>
      </c>
      <c r="G70" s="28">
        <f t="shared" si="0"/>
        <v>1.7141477547078725E-2</v>
      </c>
      <c r="H70" s="17">
        <v>63</v>
      </c>
      <c r="I70" s="17">
        <v>87</v>
      </c>
      <c r="J70" s="44">
        <v>44594</v>
      </c>
      <c r="K70" s="49">
        <v>83.97</v>
      </c>
      <c r="L70" s="56">
        <f t="shared" si="1"/>
        <v>3.4536143860903448E-3</v>
      </c>
      <c r="M70" s="49">
        <v>86.44</v>
      </c>
      <c r="N70" s="56">
        <f t="shared" si="2"/>
        <v>-2.5219805645534391E-2</v>
      </c>
      <c r="O70" s="49">
        <v>83.96</v>
      </c>
      <c r="P70" s="56">
        <f t="shared" si="3"/>
        <v>3.5731300619343902E-3</v>
      </c>
      <c r="Q70" s="18" t="s">
        <v>7255</v>
      </c>
    </row>
    <row r="71" spans="1:17" x14ac:dyDescent="0.25">
      <c r="A71" s="6" t="s">
        <v>98</v>
      </c>
      <c r="B71" s="18" t="s">
        <v>6375</v>
      </c>
      <c r="C71" s="18" t="s">
        <v>6382</v>
      </c>
      <c r="E71" s="26">
        <v>162.41</v>
      </c>
      <c r="F71" s="26">
        <v>153.16999999999999</v>
      </c>
      <c r="G71" s="28">
        <f t="shared" si="0"/>
        <v>6.0325128941698829E-2</v>
      </c>
      <c r="H71" s="17">
        <v>96</v>
      </c>
      <c r="I71" s="17">
        <v>90</v>
      </c>
      <c r="J71" s="51">
        <v>44588</v>
      </c>
      <c r="K71" s="49">
        <v>169.13</v>
      </c>
      <c r="L71" s="56">
        <f t="shared" si="1"/>
        <v>-3.9732749955655407E-2</v>
      </c>
      <c r="M71" s="49">
        <v>171.22</v>
      </c>
      <c r="N71" s="56">
        <f t="shared" si="2"/>
        <v>-5.1454269361055967E-2</v>
      </c>
      <c r="O71" s="49">
        <v>168.31</v>
      </c>
      <c r="P71" s="56">
        <f t="shared" si="3"/>
        <v>-3.505436397124357E-2</v>
      </c>
      <c r="Q71" s="37" t="s">
        <v>7259</v>
      </c>
    </row>
    <row r="72" spans="1:17" x14ac:dyDescent="0.25">
      <c r="A72" s="6" t="s">
        <v>102</v>
      </c>
      <c r="B72" s="18" t="s">
        <v>7262</v>
      </c>
      <c r="C72" s="18" t="s">
        <v>7265</v>
      </c>
      <c r="E72" s="26">
        <v>72.180000000000007</v>
      </c>
      <c r="F72" s="26">
        <v>66.38</v>
      </c>
      <c r="G72" s="28">
        <f t="shared" si="0"/>
        <v>8.7375715576981192E-2</v>
      </c>
      <c r="H72" s="17">
        <v>68</v>
      </c>
      <c r="I72" s="17">
        <v>96</v>
      </c>
      <c r="J72" s="44">
        <v>44593</v>
      </c>
      <c r="K72" s="49">
        <v>64.099999999999994</v>
      </c>
      <c r="L72" s="56">
        <f t="shared" si="1"/>
        <v>0.12605304212168508</v>
      </c>
      <c r="M72" s="49">
        <v>68.36</v>
      </c>
      <c r="N72" s="56">
        <f t="shared" si="2"/>
        <v>5.5880631948508008E-2</v>
      </c>
      <c r="O72" s="49">
        <v>64.150000000000006</v>
      </c>
      <c r="P72" s="56">
        <f t="shared" si="3"/>
        <v>0.12517537022603276</v>
      </c>
      <c r="Q72" s="18" t="s">
        <v>7266</v>
      </c>
    </row>
    <row r="73" spans="1:17" x14ac:dyDescent="0.25">
      <c r="A73" s="6" t="s">
        <v>106</v>
      </c>
      <c r="B73" s="18" t="s">
        <v>7261</v>
      </c>
      <c r="C73" s="3" t="s">
        <v>7263</v>
      </c>
      <c r="E73" s="26">
        <v>86.58</v>
      </c>
      <c r="F73" s="26">
        <v>78.150000000000006</v>
      </c>
      <c r="G73" s="28">
        <f t="shared" si="0"/>
        <v>0.10786948176583483</v>
      </c>
      <c r="H73" s="17">
        <v>82</v>
      </c>
      <c r="I73" s="17">
        <v>97</v>
      </c>
      <c r="J73" s="51">
        <v>44587</v>
      </c>
      <c r="K73" s="49">
        <v>84.89</v>
      </c>
      <c r="L73" s="56">
        <f t="shared" si="1"/>
        <v>1.9908116385911154E-2</v>
      </c>
      <c r="M73" s="49">
        <v>89.17</v>
      </c>
      <c r="N73" s="56">
        <f t="shared" si="2"/>
        <v>-2.904564315352701E-2</v>
      </c>
      <c r="O73" s="49">
        <v>83.07</v>
      </c>
      <c r="P73" s="56">
        <f t="shared" si="3"/>
        <v>4.2253521126760625E-2</v>
      </c>
      <c r="Q73" s="18" t="s">
        <v>7264</v>
      </c>
    </row>
    <row r="74" spans="1:17" x14ac:dyDescent="0.25">
      <c r="A74" s="6" t="s">
        <v>238</v>
      </c>
    </row>
    <row r="75" spans="1:17" x14ac:dyDescent="0.25">
      <c r="A75" s="6" t="s">
        <v>243</v>
      </c>
      <c r="B75" s="18"/>
      <c r="C75" s="18"/>
      <c r="E75" s="26"/>
      <c r="F75" s="26"/>
      <c r="G75" s="28"/>
      <c r="H75" s="17"/>
      <c r="I75" s="17"/>
      <c r="J75" s="44"/>
      <c r="K75" s="49"/>
      <c r="L75" s="56"/>
      <c r="M75" s="49"/>
      <c r="N75" s="56"/>
      <c r="O75" s="49"/>
      <c r="P75" s="56"/>
      <c r="Q75" s="18"/>
    </row>
    <row r="76" spans="1:17" x14ac:dyDescent="0.25">
      <c r="A76" s="6" t="s">
        <v>263</v>
      </c>
    </row>
    <row r="77" spans="1:17" x14ac:dyDescent="0.25">
      <c r="A77" s="6" t="s">
        <v>267</v>
      </c>
    </row>
    <row r="78" spans="1:17" x14ac:dyDescent="0.25">
      <c r="A78" s="6" t="s">
        <v>404</v>
      </c>
    </row>
    <row r="79" spans="1:17" x14ac:dyDescent="0.25">
      <c r="A79" s="6" t="s">
        <v>619</v>
      </c>
    </row>
    <row r="80" spans="1:17" x14ac:dyDescent="0.25">
      <c r="A80" s="6" t="s">
        <v>831</v>
      </c>
      <c r="B80" s="18"/>
      <c r="C80" s="18"/>
      <c r="E80" s="26"/>
      <c r="F80" s="26"/>
      <c r="G80" s="28"/>
      <c r="H80" s="17"/>
      <c r="I80" s="17"/>
      <c r="J80" s="44"/>
      <c r="K80" s="49"/>
      <c r="L80" s="56"/>
      <c r="M80" s="49"/>
      <c r="N80" s="56"/>
      <c r="O80" s="49"/>
      <c r="P80" s="56"/>
      <c r="Q80" s="18"/>
    </row>
    <row r="81" spans="1:17" x14ac:dyDescent="0.25">
      <c r="A81" s="6" t="s">
        <v>832</v>
      </c>
    </row>
    <row r="82" spans="1:17" x14ac:dyDescent="0.25">
      <c r="A82" s="6" t="s">
        <v>906</v>
      </c>
    </row>
    <row r="83" spans="1:17" x14ac:dyDescent="0.25">
      <c r="A83" s="6" t="s">
        <v>913</v>
      </c>
    </row>
    <row r="84" spans="1:17" x14ac:dyDescent="0.25">
      <c r="A84" s="6" t="s">
        <v>976</v>
      </c>
      <c r="B84" s="18"/>
      <c r="C84" s="18"/>
      <c r="E84" s="26"/>
      <c r="F84" s="26"/>
      <c r="G84" s="28"/>
      <c r="H84" s="17"/>
      <c r="I84" s="17"/>
      <c r="J84" s="44"/>
      <c r="K84" s="49"/>
      <c r="L84" s="56"/>
      <c r="M84" s="49"/>
      <c r="N84" s="56"/>
      <c r="O84" s="49"/>
      <c r="P84" s="56"/>
      <c r="Q84" s="18"/>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1:R73">
    <sortCondition ref="G61:G73"/>
  </sortState>
  <pageMargins left="0.7" right="0.7" top="0.75" bottom="0.75" header="0.3" footer="0.3"/>
  <pageSetup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DD1EB-B7DE-4D31-8B3C-B71AC64519BF}">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1" width="11.7109375" bestFit="1" customWidth="1"/>
    <col min="12"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44582</v>
      </c>
      <c r="I3" s="2"/>
      <c r="J3" s="44">
        <v>44585</v>
      </c>
      <c r="K3" s="43">
        <v>44586</v>
      </c>
      <c r="L3" s="43">
        <v>44587</v>
      </c>
      <c r="M3" s="43">
        <v>44588</v>
      </c>
      <c r="N3" s="43">
        <v>44589</v>
      </c>
      <c r="P3" s="2" t="s">
        <v>1973</v>
      </c>
      <c r="R3" s="2" t="s">
        <v>1973</v>
      </c>
    </row>
    <row r="4" spans="1:18" ht="15.75" thickBot="1" x14ac:dyDescent="0.3">
      <c r="A4" t="s">
        <v>0</v>
      </c>
      <c r="C4" s="10">
        <v>44585</v>
      </c>
      <c r="D4" s="11" t="s">
        <v>66</v>
      </c>
      <c r="E4" s="10">
        <v>44589</v>
      </c>
      <c r="J4" s="2" t="s">
        <v>58</v>
      </c>
      <c r="K4" s="2" t="s">
        <v>59</v>
      </c>
      <c r="L4" s="2" t="s">
        <v>60</v>
      </c>
      <c r="M4" s="2" t="s">
        <v>61</v>
      </c>
      <c r="N4" s="2" t="s">
        <v>62</v>
      </c>
    </row>
    <row r="5" spans="1:18" ht="15.75" thickBot="1" x14ac:dyDescent="0.3">
      <c r="F5" s="8">
        <v>15644.97</v>
      </c>
      <c r="G5" s="60" t="s">
        <v>57</v>
      </c>
      <c r="H5" s="8">
        <v>13768.92</v>
      </c>
      <c r="J5" s="16">
        <v>13855.13</v>
      </c>
      <c r="K5" s="16">
        <v>13539.29</v>
      </c>
      <c r="L5" s="16">
        <v>13542.12</v>
      </c>
      <c r="M5" s="16">
        <v>13352.78</v>
      </c>
      <c r="N5" s="16">
        <v>13770.57</v>
      </c>
      <c r="P5" s="5">
        <f>(N5-H5)/H5</f>
        <v>1.1983510689288893E-4</v>
      </c>
      <c r="R5" s="5">
        <f>(N5-F5)/F5</f>
        <v>-0.11980847518403677</v>
      </c>
    </row>
    <row r="6" spans="1:18" ht="15.75" thickBot="1" x14ac:dyDescent="0.3">
      <c r="A6" t="s">
        <v>2</v>
      </c>
      <c r="C6" s="33" t="s">
        <v>7247</v>
      </c>
      <c r="D6" s="1"/>
      <c r="E6" s="1"/>
      <c r="F6" s="9">
        <v>4766.18</v>
      </c>
      <c r="G6" s="60" t="s">
        <v>3680</v>
      </c>
      <c r="H6" s="9">
        <v>4397.7299999999996</v>
      </c>
      <c r="J6" s="16">
        <v>4410.13</v>
      </c>
      <c r="K6" s="21">
        <v>4356.45</v>
      </c>
      <c r="L6" s="21">
        <v>4349.93</v>
      </c>
      <c r="M6" s="16">
        <v>4326.51</v>
      </c>
      <c r="N6" s="16">
        <v>4431.8500000000004</v>
      </c>
      <c r="P6" s="5">
        <f>(N6-H6)/H6</f>
        <v>7.7585481600736753E-3</v>
      </c>
      <c r="R6" s="5">
        <f>(N6-F6)/F6</f>
        <v>-7.0146322631541386E-2</v>
      </c>
    </row>
    <row r="7" spans="1:18" x14ac:dyDescent="0.25">
      <c r="C7" s="59"/>
      <c r="J7" s="12"/>
    </row>
    <row r="8" spans="1:18" x14ac:dyDescent="0.25">
      <c r="C8" s="12"/>
      <c r="J8" s="12"/>
    </row>
    <row r="9" spans="1:18" x14ac:dyDescent="0.25">
      <c r="A9" t="s">
        <v>3</v>
      </c>
      <c r="C9" t="s">
        <v>7300</v>
      </c>
      <c r="J9" s="18"/>
    </row>
    <row r="10" spans="1:18" x14ac:dyDescent="0.25">
      <c r="C10" s="18" t="s">
        <v>7307</v>
      </c>
      <c r="J10" s="18"/>
    </row>
    <row r="11" spans="1:18" x14ac:dyDescent="0.25">
      <c r="C11" s="18" t="s">
        <v>7301</v>
      </c>
      <c r="J11" s="18"/>
    </row>
    <row r="12" spans="1:18" x14ac:dyDescent="0.25">
      <c r="C12" s="18" t="s">
        <v>7302</v>
      </c>
      <c r="J12" s="18"/>
    </row>
    <row r="13" spans="1:18" x14ac:dyDescent="0.25">
      <c r="C13" s="18" t="s">
        <v>7303</v>
      </c>
      <c r="J13" s="18"/>
    </row>
    <row r="14" spans="1:18" x14ac:dyDescent="0.25">
      <c r="C14" s="18" t="s">
        <v>7304</v>
      </c>
      <c r="J14" s="18"/>
    </row>
    <row r="15" spans="1:18" x14ac:dyDescent="0.25">
      <c r="C15" s="18" t="s">
        <v>7310</v>
      </c>
      <c r="J15" s="18"/>
    </row>
    <row r="16" spans="1:18" x14ac:dyDescent="0.25">
      <c r="C16" s="18" t="s">
        <v>7305</v>
      </c>
      <c r="J16" s="18"/>
    </row>
    <row r="17" spans="3:10" x14ac:dyDescent="0.25">
      <c r="C17" s="18" t="s">
        <v>7306</v>
      </c>
      <c r="J17" s="18"/>
    </row>
    <row r="18" spans="3:10" x14ac:dyDescent="0.25">
      <c r="C18" s="18" t="s">
        <v>7308</v>
      </c>
      <c r="J18" s="18"/>
    </row>
    <row r="19" spans="3:10" x14ac:dyDescent="0.25">
      <c r="C19" s="18" t="s">
        <v>7309</v>
      </c>
      <c r="J19" s="18"/>
    </row>
    <row r="20" spans="3:10" x14ac:dyDescent="0.25">
      <c r="C20" s="18"/>
      <c r="J20" s="18"/>
    </row>
    <row r="21" spans="3:10" x14ac:dyDescent="0.25">
      <c r="C21" s="12"/>
      <c r="J21" s="18"/>
    </row>
    <row r="22" spans="3:10" x14ac:dyDescent="0.25">
      <c r="C22" s="12" t="s">
        <v>7277</v>
      </c>
      <c r="J22" s="18"/>
    </row>
    <row r="23" spans="3:10" x14ac:dyDescent="0.25">
      <c r="C23" s="12" t="s">
        <v>7278</v>
      </c>
      <c r="J23" s="18"/>
    </row>
    <row r="24" spans="3:10" x14ac:dyDescent="0.25">
      <c r="C24" s="12"/>
      <c r="J24" s="18"/>
    </row>
    <row r="25" spans="3:10" x14ac:dyDescent="0.25">
      <c r="F25" s="2" t="s">
        <v>6502</v>
      </c>
      <c r="J25" s="18"/>
    </row>
    <row r="26" spans="3:10" x14ac:dyDescent="0.25">
      <c r="C26" t="s">
        <v>3391</v>
      </c>
      <c r="D26" s="5">
        <v>1</v>
      </c>
      <c r="E26" s="7"/>
      <c r="F26" s="2" t="s">
        <v>6503</v>
      </c>
      <c r="I26" s="5"/>
      <c r="J26" s="18"/>
    </row>
    <row r="27" spans="3:10" x14ac:dyDescent="0.25">
      <c r="D27" s="5"/>
      <c r="E27" s="7"/>
      <c r="I27" s="5"/>
      <c r="J27" s="18"/>
    </row>
    <row r="28" spans="3:10" x14ac:dyDescent="0.25">
      <c r="D28" s="5"/>
      <c r="E28" s="7"/>
      <c r="F28" s="57"/>
      <c r="I28" s="5"/>
      <c r="J28" s="18"/>
    </row>
    <row r="29" spans="3:10" x14ac:dyDescent="0.25">
      <c r="D29" s="5"/>
      <c r="E29" s="7"/>
      <c r="F29" s="57"/>
      <c r="I29" s="5"/>
      <c r="J29" s="18"/>
    </row>
    <row r="30" spans="3:10" x14ac:dyDescent="0.25">
      <c r="D30" s="5"/>
      <c r="E30" s="7"/>
      <c r="F30" s="57"/>
      <c r="I30" s="5"/>
      <c r="J30" s="18"/>
    </row>
    <row r="31" spans="3:10" x14ac:dyDescent="0.25">
      <c r="D31" s="5"/>
      <c r="F31" s="57"/>
      <c r="I31" s="5"/>
      <c r="J31" s="18"/>
    </row>
    <row r="32" spans="3:10" x14ac:dyDescent="0.25">
      <c r="D32" s="5"/>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1</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v>44536</v>
      </c>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E46" s="4"/>
      <c r="F46" s="4"/>
      <c r="G46" s="5"/>
      <c r="H46" s="4"/>
      <c r="I46" s="4"/>
      <c r="J46" s="2"/>
      <c r="K46" s="2"/>
      <c r="L46" s="2"/>
    </row>
    <row r="47" spans="1:19" x14ac:dyDescent="0.25">
      <c r="A47" s="6" t="s">
        <v>12</v>
      </c>
      <c r="E47" s="4"/>
      <c r="F47" s="4"/>
      <c r="G47" s="5"/>
      <c r="H47" s="4"/>
      <c r="I47" s="4"/>
      <c r="J47" s="2"/>
      <c r="K47" s="2"/>
    </row>
    <row r="48" spans="1:19" x14ac:dyDescent="0.25">
      <c r="A48" s="6" t="s">
        <v>13</v>
      </c>
      <c r="E48" s="4"/>
      <c r="F48" s="4"/>
      <c r="G48" s="5"/>
      <c r="H48" s="4"/>
      <c r="I48" s="4"/>
      <c r="J48" s="25"/>
      <c r="K48" s="25"/>
      <c r="L48" s="2"/>
    </row>
    <row r="49" spans="1:19" x14ac:dyDescent="0.25">
      <c r="A49" s="6" t="s">
        <v>14</v>
      </c>
      <c r="E49" s="4"/>
      <c r="F49" s="4"/>
      <c r="G49" s="5"/>
      <c r="H49" s="4"/>
      <c r="I49" s="4"/>
      <c r="J49" s="2"/>
      <c r="K49" s="2"/>
    </row>
    <row r="50" spans="1:19" x14ac:dyDescent="0.25">
      <c r="A50" s="6" t="s">
        <v>15</v>
      </c>
      <c r="E50" s="4"/>
      <c r="F50" s="4"/>
      <c r="G50" s="5"/>
      <c r="H50" s="4"/>
      <c r="I50" s="4"/>
      <c r="J50" s="25"/>
      <c r="K50" s="25"/>
    </row>
    <row r="51" spans="1:19" x14ac:dyDescent="0.25">
      <c r="A51" s="6" t="s">
        <v>16</v>
      </c>
      <c r="E51" s="4"/>
      <c r="F51" s="4"/>
      <c r="G51" s="5"/>
      <c r="H51" s="4"/>
      <c r="I51" s="4"/>
      <c r="J51" s="2"/>
      <c r="K51" s="2"/>
      <c r="L51" s="2"/>
    </row>
    <row r="52" spans="1:19" x14ac:dyDescent="0.25">
      <c r="A52" s="6" t="s">
        <v>17</v>
      </c>
      <c r="E52" s="4"/>
      <c r="F52" s="4"/>
      <c r="G52" s="5"/>
      <c r="H52" s="4"/>
      <c r="I52" s="4"/>
      <c r="J52" s="2"/>
      <c r="K52" s="2"/>
      <c r="L52" s="2"/>
    </row>
    <row r="53" spans="1:19" x14ac:dyDescent="0.25">
      <c r="A53" s="6" t="s">
        <v>18</v>
      </c>
      <c r="E53" s="4"/>
      <c r="F53" s="4"/>
      <c r="G53" s="5"/>
      <c r="H53" s="4"/>
      <c r="I53" s="4"/>
      <c r="J53" s="2"/>
      <c r="K53" s="2"/>
      <c r="L53" s="2"/>
    </row>
    <row r="54" spans="1:19" x14ac:dyDescent="0.25">
      <c r="A54" s="6" t="s">
        <v>63</v>
      </c>
      <c r="E54" s="4"/>
      <c r="F54" s="4"/>
      <c r="G54" s="5"/>
      <c r="H54" s="4"/>
      <c r="I54" s="4"/>
      <c r="J54" s="2"/>
      <c r="K54" s="2"/>
      <c r="L54" s="2"/>
    </row>
    <row r="55" spans="1:19" x14ac:dyDescent="0.25">
      <c r="A55" s="6" t="s">
        <v>67</v>
      </c>
      <c r="E55" s="4"/>
      <c r="F55" s="4"/>
      <c r="H55" s="4"/>
      <c r="I55" s="4"/>
    </row>
    <row r="56" spans="1:19" x14ac:dyDescent="0.25">
      <c r="A56" s="6" t="s">
        <v>98</v>
      </c>
      <c r="E56" s="4"/>
      <c r="F56" s="4"/>
      <c r="H56" s="4"/>
      <c r="I56" s="4"/>
    </row>
    <row r="57" spans="1:19" x14ac:dyDescent="0.25">
      <c r="A57" s="6" t="s">
        <v>102</v>
      </c>
      <c r="E57" s="4"/>
      <c r="F57" s="4"/>
      <c r="H57" s="4"/>
      <c r="I57" s="4"/>
    </row>
    <row r="59" spans="1:19" x14ac:dyDescent="0.25">
      <c r="E59" s="7"/>
      <c r="G59" s="2" t="s">
        <v>5291</v>
      </c>
      <c r="J59" s="2" t="s">
        <v>5287</v>
      </c>
      <c r="L59" s="2" t="s">
        <v>6053</v>
      </c>
      <c r="N59" s="2" t="s">
        <v>6053</v>
      </c>
      <c r="P59" s="2" t="s">
        <v>6053</v>
      </c>
    </row>
    <row r="60" spans="1:19"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19" x14ac:dyDescent="0.25">
      <c r="A61" s="3"/>
      <c r="E61" s="22"/>
      <c r="F61" s="22"/>
      <c r="G61" s="22"/>
      <c r="H61" s="22"/>
      <c r="I61" s="22"/>
      <c r="J61" s="22"/>
      <c r="K61" s="22"/>
      <c r="M61" s="22"/>
      <c r="O61" s="22"/>
      <c r="Q61" s="23"/>
    </row>
    <row r="62" spans="1:19" x14ac:dyDescent="0.25">
      <c r="A62" s="6" t="s">
        <v>5</v>
      </c>
      <c r="B62" s="18" t="s">
        <v>5625</v>
      </c>
      <c r="C62" s="18" t="s">
        <v>6885</v>
      </c>
      <c r="E62" s="26">
        <v>96.58</v>
      </c>
      <c r="F62" s="26">
        <v>115.11</v>
      </c>
      <c r="G62" s="28">
        <f t="shared" ref="G62:G76" si="0">(E62-F62)/F62</f>
        <v>-0.16097645730171142</v>
      </c>
      <c r="H62" s="17">
        <v>99</v>
      </c>
      <c r="I62" s="17">
        <v>97</v>
      </c>
      <c r="J62" s="51">
        <v>44592</v>
      </c>
      <c r="K62" s="49">
        <v>104.96</v>
      </c>
      <c r="L62" s="56">
        <f t="shared" ref="L62:L76" si="1">(E62-K62)/K62</f>
        <v>-7.9839939024390211E-2</v>
      </c>
      <c r="M62" s="49">
        <v>101.55</v>
      </c>
      <c r="N62" s="56">
        <f t="shared" ref="N62:N76" si="2">(E62-M62)/M62</f>
        <v>-4.8941408173313626E-2</v>
      </c>
      <c r="O62" s="49">
        <v>106.62</v>
      </c>
      <c r="P62" s="56">
        <f t="shared" ref="P62:P76" si="3">(E62-O62)/O62</f>
        <v>-9.4166197711498839E-2</v>
      </c>
      <c r="Q62" s="18" t="s">
        <v>7249</v>
      </c>
    </row>
    <row r="63" spans="1:19" x14ac:dyDescent="0.25">
      <c r="A63" s="6" t="s">
        <v>12</v>
      </c>
      <c r="B63" s="18" t="s">
        <v>7198</v>
      </c>
      <c r="C63" s="18" t="s">
        <v>7205</v>
      </c>
      <c r="E63" s="26">
        <v>67.349999999999994</v>
      </c>
      <c r="F63" s="26">
        <v>70.98</v>
      </c>
      <c r="G63" s="28">
        <f t="shared" si="0"/>
        <v>-5.1141166525782045E-2</v>
      </c>
      <c r="H63" s="17">
        <v>99</v>
      </c>
      <c r="I63" s="17">
        <v>80</v>
      </c>
      <c r="J63" s="44">
        <v>44601</v>
      </c>
      <c r="K63" s="49">
        <v>66.849999999999994</v>
      </c>
      <c r="L63" s="56">
        <f t="shared" si="1"/>
        <v>7.4794315632011974E-3</v>
      </c>
      <c r="M63" s="49">
        <v>69.53</v>
      </c>
      <c r="N63" s="56">
        <f t="shared" si="2"/>
        <v>-3.1353372644901581E-2</v>
      </c>
      <c r="O63" s="49">
        <v>66.87</v>
      </c>
      <c r="P63" s="56">
        <f t="shared" si="3"/>
        <v>7.1781067743381145E-3</v>
      </c>
      <c r="Q63" s="18" t="s">
        <v>7285</v>
      </c>
    </row>
    <row r="64" spans="1:19" x14ac:dyDescent="0.25">
      <c r="A64" s="6" t="s">
        <v>13</v>
      </c>
      <c r="B64" s="18" t="s">
        <v>1086</v>
      </c>
      <c r="C64" s="18" t="s">
        <v>6542</v>
      </c>
      <c r="E64" s="26">
        <v>373.8</v>
      </c>
      <c r="F64" s="26">
        <v>386.55</v>
      </c>
      <c r="G64" s="28">
        <f t="shared" si="0"/>
        <v>-3.2984090027163369E-2</v>
      </c>
      <c r="H64" s="17">
        <v>97</v>
      </c>
      <c r="I64" s="17">
        <v>87</v>
      </c>
      <c r="J64" s="44">
        <v>44610</v>
      </c>
      <c r="K64" s="49">
        <v>360.23</v>
      </c>
      <c r="L64" s="56">
        <f t="shared" si="1"/>
        <v>3.767037725897341E-2</v>
      </c>
      <c r="M64" s="49">
        <v>368.97</v>
      </c>
      <c r="N64" s="56">
        <f t="shared" si="2"/>
        <v>1.3090495162208265E-2</v>
      </c>
      <c r="O64" s="49">
        <v>359.2</v>
      </c>
      <c r="P64" s="56">
        <f t="shared" si="3"/>
        <v>4.0645879732739483E-2</v>
      </c>
      <c r="Q64" s="18" t="s">
        <v>7283</v>
      </c>
      <c r="S64" s="18"/>
    </row>
    <row r="65" spans="1:20" x14ac:dyDescent="0.25">
      <c r="A65" s="6" t="s">
        <v>14</v>
      </c>
      <c r="B65" s="18" t="s">
        <v>7196</v>
      </c>
      <c r="C65" s="18" t="s">
        <v>7201</v>
      </c>
      <c r="E65" s="26">
        <v>58.76</v>
      </c>
      <c r="F65" s="26">
        <v>59.9</v>
      </c>
      <c r="G65" s="28">
        <f t="shared" si="0"/>
        <v>-1.9031719532554267E-2</v>
      </c>
      <c r="H65" s="17">
        <v>86</v>
      </c>
      <c r="I65" s="17">
        <v>90</v>
      </c>
      <c r="J65" s="44">
        <v>44670</v>
      </c>
      <c r="K65" s="49">
        <v>57.35</v>
      </c>
      <c r="L65" s="56">
        <f t="shared" si="1"/>
        <v>2.4585876198779364E-2</v>
      </c>
      <c r="M65" s="49">
        <v>59.96</v>
      </c>
      <c r="N65" s="56">
        <f t="shared" si="2"/>
        <v>-2.001334222815215E-2</v>
      </c>
      <c r="O65" s="49">
        <v>57.48</v>
      </c>
      <c r="P65" s="56">
        <f t="shared" si="3"/>
        <v>2.2268615170494107E-2</v>
      </c>
      <c r="Q65" s="18" t="s">
        <v>7287</v>
      </c>
      <c r="T65" s="18"/>
    </row>
    <row r="66" spans="1:20" x14ac:dyDescent="0.25">
      <c r="A66" s="6" t="s">
        <v>15</v>
      </c>
      <c r="B66" s="18" t="s">
        <v>7280</v>
      </c>
      <c r="C66" s="18" t="s">
        <v>7294</v>
      </c>
      <c r="E66" s="26">
        <v>50.48</v>
      </c>
      <c r="F66" s="26">
        <v>51.37</v>
      </c>
      <c r="G66" s="28">
        <f t="shared" si="0"/>
        <v>-1.732528713256766E-2</v>
      </c>
      <c r="H66" s="17">
        <v>68</v>
      </c>
      <c r="I66" s="17">
        <v>89</v>
      </c>
      <c r="J66" s="44">
        <v>44679</v>
      </c>
      <c r="K66" s="49">
        <v>47.65</v>
      </c>
      <c r="L66" s="56">
        <f t="shared" si="1"/>
        <v>5.9391395592864604E-2</v>
      </c>
      <c r="M66" s="49">
        <v>49.43</v>
      </c>
      <c r="N66" s="56">
        <f t="shared" si="2"/>
        <v>2.1242160631195574E-2</v>
      </c>
      <c r="O66" s="49">
        <v>47.04</v>
      </c>
      <c r="P66" s="56">
        <f t="shared" si="3"/>
        <v>7.3129251700680228E-2</v>
      </c>
      <c r="Q66" s="18" t="s">
        <v>7295</v>
      </c>
    </row>
    <row r="67" spans="1:20" x14ac:dyDescent="0.25">
      <c r="A67" s="6" t="s">
        <v>16</v>
      </c>
      <c r="B67" s="18" t="s">
        <v>7199</v>
      </c>
      <c r="C67" s="18" t="s">
        <v>7207</v>
      </c>
      <c r="E67" s="26">
        <v>27.17</v>
      </c>
      <c r="F67" s="26">
        <v>27.57</v>
      </c>
      <c r="G67" s="28">
        <f t="shared" si="0"/>
        <v>-1.4508523757707602E-2</v>
      </c>
      <c r="H67" s="17">
        <v>76</v>
      </c>
      <c r="I67" s="17">
        <v>93</v>
      </c>
      <c r="J67" s="44">
        <v>44670</v>
      </c>
      <c r="K67" s="49">
        <v>26.4</v>
      </c>
      <c r="L67" s="56">
        <f t="shared" si="1"/>
        <v>2.9166666666666785E-2</v>
      </c>
      <c r="M67" s="49">
        <v>27.64</v>
      </c>
      <c r="N67" s="56">
        <f t="shared" si="2"/>
        <v>-1.7004341534008642E-2</v>
      </c>
      <c r="O67" s="49">
        <v>26.48</v>
      </c>
      <c r="P67" s="56">
        <f t="shared" si="3"/>
        <v>2.6057401812688868E-2</v>
      </c>
      <c r="Q67" s="18" t="s">
        <v>7285</v>
      </c>
    </row>
    <row r="68" spans="1:20" x14ac:dyDescent="0.25">
      <c r="A68" s="6" t="s">
        <v>17</v>
      </c>
      <c r="B68" s="18" t="s">
        <v>7200</v>
      </c>
      <c r="C68" s="18" t="s">
        <v>7209</v>
      </c>
      <c r="E68" s="26">
        <v>66.08</v>
      </c>
      <c r="F68" s="26">
        <v>66.86</v>
      </c>
      <c r="G68" s="28">
        <f t="shared" si="0"/>
        <v>-1.1666168112473844E-2</v>
      </c>
      <c r="H68" s="17">
        <v>94</v>
      </c>
      <c r="I68" s="17">
        <v>87</v>
      </c>
      <c r="J68" s="51">
        <v>44594</v>
      </c>
      <c r="K68" s="49">
        <v>63.2</v>
      </c>
      <c r="L68" s="56">
        <f t="shared" si="1"/>
        <v>4.5569620253164481E-2</v>
      </c>
      <c r="M68" s="49">
        <v>65.52</v>
      </c>
      <c r="N68" s="56">
        <f t="shared" si="2"/>
        <v>8.5470085470085826E-3</v>
      </c>
      <c r="O68" s="49">
        <v>63.02</v>
      </c>
      <c r="P68" s="56">
        <f t="shared" si="3"/>
        <v>4.8556013963820928E-2</v>
      </c>
      <c r="Q68" s="18" t="s">
        <v>7284</v>
      </c>
    </row>
    <row r="69" spans="1:20" x14ac:dyDescent="0.25">
      <c r="A69" s="6" t="s">
        <v>18</v>
      </c>
      <c r="B69" s="18" t="s">
        <v>7261</v>
      </c>
      <c r="C69" s="3" t="s">
        <v>7263</v>
      </c>
      <c r="E69" s="26">
        <v>78.69</v>
      </c>
      <c r="F69" s="26">
        <v>78.150000000000006</v>
      </c>
      <c r="G69" s="28">
        <f t="shared" si="0"/>
        <v>6.9097888675622781E-3</v>
      </c>
      <c r="H69" s="17">
        <v>87</v>
      </c>
      <c r="I69" s="17">
        <v>93</v>
      </c>
      <c r="J69" s="44">
        <v>44686</v>
      </c>
      <c r="K69" s="49">
        <v>85.78</v>
      </c>
      <c r="L69" s="56">
        <f t="shared" si="1"/>
        <v>-8.2653299137328093E-2</v>
      </c>
      <c r="M69" s="49">
        <v>86.65</v>
      </c>
      <c r="N69" s="56">
        <f t="shared" si="2"/>
        <v>-9.1863819965378041E-2</v>
      </c>
      <c r="O69" s="49">
        <v>84.45</v>
      </c>
      <c r="P69" s="56">
        <f t="shared" si="3"/>
        <v>-6.8206039076376609E-2</v>
      </c>
      <c r="Q69" s="18" t="s">
        <v>7291</v>
      </c>
    </row>
    <row r="70" spans="1:20" x14ac:dyDescent="0.25">
      <c r="A70" s="6" t="s">
        <v>63</v>
      </c>
      <c r="B70" s="18" t="s">
        <v>7108</v>
      </c>
      <c r="C70" s="39" t="s">
        <v>7112</v>
      </c>
      <c r="E70" s="26">
        <v>84.44</v>
      </c>
      <c r="F70" s="26">
        <v>82.84</v>
      </c>
      <c r="G70" s="28">
        <f t="shared" si="0"/>
        <v>1.9314340898116782E-2</v>
      </c>
      <c r="H70" s="17">
        <v>64</v>
      </c>
      <c r="I70" s="17">
        <v>86</v>
      </c>
      <c r="J70" s="51">
        <v>44594</v>
      </c>
      <c r="K70" s="49">
        <v>84.22</v>
      </c>
      <c r="L70" s="56">
        <f t="shared" si="1"/>
        <v>2.6122061268107205E-3</v>
      </c>
      <c r="M70" s="49">
        <v>85.16</v>
      </c>
      <c r="N70" s="56">
        <f t="shared" si="2"/>
        <v>-8.4546735556599219E-3</v>
      </c>
      <c r="O70" s="49">
        <v>84.12</v>
      </c>
      <c r="P70" s="56">
        <f t="shared" si="3"/>
        <v>3.804089396100727E-3</v>
      </c>
      <c r="Q70" s="18" t="s">
        <v>7288</v>
      </c>
    </row>
    <row r="71" spans="1:20" x14ac:dyDescent="0.25">
      <c r="A71" s="6" t="s">
        <v>67</v>
      </c>
      <c r="B71" s="18" t="s">
        <v>7197</v>
      </c>
      <c r="C71" s="18" t="s">
        <v>7203</v>
      </c>
      <c r="E71" s="26">
        <v>166.79</v>
      </c>
      <c r="F71" s="26">
        <v>163.16</v>
      </c>
      <c r="G71" s="28">
        <f t="shared" si="0"/>
        <v>2.2248100024515785E-2</v>
      </c>
      <c r="H71" s="17">
        <v>53</v>
      </c>
      <c r="I71" s="17">
        <v>87</v>
      </c>
      <c r="J71" s="44">
        <v>44671</v>
      </c>
      <c r="K71" s="49">
        <v>158.52000000000001</v>
      </c>
      <c r="L71" s="56">
        <f t="shared" si="1"/>
        <v>5.217007317688608E-2</v>
      </c>
      <c r="M71" s="49">
        <v>163.32</v>
      </c>
      <c r="N71" s="56">
        <f t="shared" si="2"/>
        <v>2.1246632378153312E-2</v>
      </c>
      <c r="O71" s="49">
        <v>158.09</v>
      </c>
      <c r="P71" s="56">
        <f t="shared" si="3"/>
        <v>5.5031943829464157E-2</v>
      </c>
      <c r="Q71" s="18" t="s">
        <v>7286</v>
      </c>
    </row>
    <row r="72" spans="1:20" x14ac:dyDescent="0.25">
      <c r="A72" s="6" t="s">
        <v>98</v>
      </c>
      <c r="B72" s="18" t="s">
        <v>7282</v>
      </c>
      <c r="C72" s="18" t="s">
        <v>7298</v>
      </c>
      <c r="E72" s="26">
        <v>97.94</v>
      </c>
      <c r="F72" s="26">
        <v>93.97</v>
      </c>
      <c r="G72" s="28">
        <f t="shared" si="0"/>
        <v>4.224752580610832E-2</v>
      </c>
      <c r="H72" s="17">
        <v>99</v>
      </c>
      <c r="I72" s="17">
        <v>97</v>
      </c>
      <c r="J72" s="44">
        <v>44609</v>
      </c>
      <c r="K72" s="49">
        <v>86.8</v>
      </c>
      <c r="L72" s="56">
        <f t="shared" si="1"/>
        <v>0.1283410138248848</v>
      </c>
      <c r="M72" s="49">
        <v>90.04</v>
      </c>
      <c r="N72" s="56">
        <f t="shared" si="2"/>
        <v>8.7738782763216241E-2</v>
      </c>
      <c r="O72" s="49">
        <v>86.64</v>
      </c>
      <c r="P72" s="56">
        <f t="shared" si="3"/>
        <v>0.13042474607571558</v>
      </c>
      <c r="Q72" s="18" t="s">
        <v>7299</v>
      </c>
    </row>
    <row r="73" spans="1:20" x14ac:dyDescent="0.25">
      <c r="A73" s="6" t="s">
        <v>102</v>
      </c>
      <c r="B73" s="18" t="s">
        <v>7281</v>
      </c>
      <c r="C73" s="18" t="s">
        <v>7296</v>
      </c>
      <c r="E73" s="26">
        <v>62.36</v>
      </c>
      <c r="F73" s="26">
        <v>58.52</v>
      </c>
      <c r="G73" s="28">
        <f t="shared" si="0"/>
        <v>6.561859193438134E-2</v>
      </c>
      <c r="H73" s="17">
        <v>82</v>
      </c>
      <c r="I73" s="17">
        <v>93</v>
      </c>
      <c r="J73" s="51">
        <v>44594</v>
      </c>
      <c r="K73" s="49">
        <v>59</v>
      </c>
      <c r="L73" s="56">
        <f t="shared" si="1"/>
        <v>5.6949152542372872E-2</v>
      </c>
      <c r="M73" s="49">
        <v>61.36</v>
      </c>
      <c r="N73" s="56">
        <f t="shared" si="2"/>
        <v>1.6297262059973925E-2</v>
      </c>
      <c r="O73" s="49">
        <v>58.69</v>
      </c>
      <c r="P73" s="56">
        <f t="shared" si="3"/>
        <v>6.2531947520872405E-2</v>
      </c>
      <c r="Q73" s="18" t="s">
        <v>7297</v>
      </c>
    </row>
    <row r="74" spans="1:20" x14ac:dyDescent="0.25">
      <c r="A74" s="6" t="s">
        <v>106</v>
      </c>
      <c r="B74" s="18" t="s">
        <v>7279</v>
      </c>
      <c r="C74" s="18" t="s">
        <v>7292</v>
      </c>
      <c r="E74" s="26">
        <v>20.55</v>
      </c>
      <c r="F74" s="26">
        <v>18.829999999999998</v>
      </c>
      <c r="G74" s="28">
        <f t="shared" si="0"/>
        <v>9.1343600637281072E-2</v>
      </c>
      <c r="H74" s="17">
        <v>82</v>
      </c>
      <c r="I74" s="17">
        <v>97</v>
      </c>
      <c r="J74" s="44">
        <v>44616</v>
      </c>
      <c r="K74" s="49">
        <v>17.940000000000001</v>
      </c>
      <c r="L74" s="56">
        <f t="shared" si="1"/>
        <v>0.14548494983277588</v>
      </c>
      <c r="M74" s="49">
        <v>18.45</v>
      </c>
      <c r="N74" s="56">
        <f t="shared" si="2"/>
        <v>0.11382113821138219</v>
      </c>
      <c r="O74" s="49">
        <v>17.82</v>
      </c>
      <c r="P74" s="56">
        <f t="shared" si="3"/>
        <v>0.15319865319865322</v>
      </c>
      <c r="Q74" s="18" t="s">
        <v>7293</v>
      </c>
    </row>
    <row r="75" spans="1:20" x14ac:dyDescent="0.25">
      <c r="A75" s="6" t="s">
        <v>238</v>
      </c>
      <c r="B75" s="18" t="s">
        <v>6375</v>
      </c>
      <c r="C75" s="18" t="s">
        <v>6382</v>
      </c>
      <c r="E75" s="26">
        <v>170.33</v>
      </c>
      <c r="F75" s="26">
        <v>153.16999999999999</v>
      </c>
      <c r="G75" s="28">
        <f t="shared" si="0"/>
        <v>0.11203238232029789</v>
      </c>
      <c r="H75" s="17">
        <v>93</v>
      </c>
      <c r="I75" s="17">
        <v>94</v>
      </c>
      <c r="J75" s="44">
        <v>44679</v>
      </c>
      <c r="K75" s="49">
        <v>170.11</v>
      </c>
      <c r="L75" s="56">
        <f t="shared" si="1"/>
        <v>1.2932808182940382E-3</v>
      </c>
      <c r="M75" s="49">
        <v>167.91</v>
      </c>
      <c r="N75" s="56">
        <f t="shared" si="2"/>
        <v>1.4412482877732214E-2</v>
      </c>
      <c r="O75" s="49">
        <v>169.58</v>
      </c>
      <c r="P75" s="56">
        <f t="shared" si="3"/>
        <v>4.4226913551126306E-3</v>
      </c>
      <c r="Q75" s="37" t="s">
        <v>7289</v>
      </c>
    </row>
    <row r="76" spans="1:20" x14ac:dyDescent="0.25">
      <c r="A76" s="6" t="s">
        <v>243</v>
      </c>
      <c r="B76" s="18" t="s">
        <v>7262</v>
      </c>
      <c r="C76" s="18" t="s">
        <v>7265</v>
      </c>
      <c r="E76" s="26">
        <v>75.290000000000006</v>
      </c>
      <c r="F76" s="26">
        <v>66.38</v>
      </c>
      <c r="G76" s="28">
        <f t="shared" si="0"/>
        <v>0.13422717686050031</v>
      </c>
      <c r="H76" s="17">
        <v>69</v>
      </c>
      <c r="I76" s="17">
        <v>97</v>
      </c>
      <c r="J76" s="51">
        <v>44593</v>
      </c>
      <c r="K76" s="49">
        <v>65.56</v>
      </c>
      <c r="L76" s="56">
        <f t="shared" si="1"/>
        <v>0.14841366687004276</v>
      </c>
      <c r="M76" s="49">
        <v>70.709999999999994</v>
      </c>
      <c r="N76" s="56">
        <f t="shared" si="2"/>
        <v>6.4771602319332669E-2</v>
      </c>
      <c r="O76" s="49">
        <v>65.17</v>
      </c>
      <c r="P76" s="56">
        <f t="shared" si="3"/>
        <v>0.15528617462022409</v>
      </c>
      <c r="Q76" s="18" t="s">
        <v>7290</v>
      </c>
    </row>
    <row r="77" spans="1:20" x14ac:dyDescent="0.25">
      <c r="A77" s="6" t="s">
        <v>263</v>
      </c>
    </row>
    <row r="78" spans="1:20" x14ac:dyDescent="0.25">
      <c r="A78" s="6" t="s">
        <v>267</v>
      </c>
    </row>
    <row r="79" spans="1:20" x14ac:dyDescent="0.25">
      <c r="A79" s="6" t="s">
        <v>404</v>
      </c>
    </row>
    <row r="80" spans="1:20" x14ac:dyDescent="0.25">
      <c r="A80" s="6" t="s">
        <v>619</v>
      </c>
    </row>
    <row r="81" spans="1:17" x14ac:dyDescent="0.25">
      <c r="A81" s="6" t="s">
        <v>831</v>
      </c>
      <c r="B81" s="18"/>
      <c r="C81" s="18"/>
      <c r="E81" s="26"/>
      <c r="F81" s="26"/>
      <c r="G81" s="28"/>
      <c r="H81" s="17"/>
      <c r="I81" s="17"/>
      <c r="J81" s="44"/>
      <c r="K81" s="49"/>
      <c r="L81" s="56"/>
      <c r="M81" s="49"/>
      <c r="N81" s="56"/>
      <c r="O81" s="49"/>
      <c r="P81" s="56"/>
      <c r="Q81" s="18"/>
    </row>
    <row r="82" spans="1:17" x14ac:dyDescent="0.25">
      <c r="A82" s="6" t="s">
        <v>832</v>
      </c>
    </row>
    <row r="83" spans="1:17" x14ac:dyDescent="0.25">
      <c r="A83" s="6" t="s">
        <v>906</v>
      </c>
    </row>
    <row r="84" spans="1:17" x14ac:dyDescent="0.25">
      <c r="A84" s="6" t="s">
        <v>913</v>
      </c>
    </row>
    <row r="85" spans="1:17" x14ac:dyDescent="0.25">
      <c r="A85" s="6" t="s">
        <v>976</v>
      </c>
      <c r="B85" s="18"/>
      <c r="C85" s="18"/>
      <c r="E85" s="26"/>
      <c r="F85" s="26"/>
      <c r="G85" s="28"/>
      <c r="H85" s="17"/>
      <c r="I85" s="17"/>
      <c r="J85" s="44"/>
      <c r="K85" s="49"/>
      <c r="L85" s="56"/>
      <c r="M85" s="49"/>
      <c r="N85" s="56"/>
      <c r="O85" s="49"/>
      <c r="P85" s="56"/>
      <c r="Q85" s="18"/>
    </row>
    <row r="86" spans="1:17" x14ac:dyDescent="0.25">
      <c r="A86" s="6" t="s">
        <v>1082</v>
      </c>
    </row>
    <row r="87" spans="1:17" x14ac:dyDescent="0.25">
      <c r="A87" s="6" t="s">
        <v>1083</v>
      </c>
    </row>
    <row r="88" spans="1:17" x14ac:dyDescent="0.25">
      <c r="A88" s="6" t="s">
        <v>1084</v>
      </c>
      <c r="B88" s="18"/>
      <c r="C88" s="18"/>
      <c r="E88" s="26"/>
      <c r="F88" s="26"/>
      <c r="G88" s="28"/>
      <c r="H88" s="17"/>
      <c r="I88" s="17"/>
      <c r="J88" s="44"/>
      <c r="K88" s="49"/>
      <c r="L88" s="56"/>
      <c r="M88" s="49"/>
      <c r="N88" s="56"/>
      <c r="O88" s="49"/>
      <c r="P88" s="56"/>
      <c r="Q88" s="18"/>
    </row>
    <row r="89" spans="1:17" x14ac:dyDescent="0.25">
      <c r="A89" s="6" t="s">
        <v>1514</v>
      </c>
    </row>
    <row r="90" spans="1:17" x14ac:dyDescent="0.25">
      <c r="A90" s="6" t="s">
        <v>1515</v>
      </c>
    </row>
    <row r="91" spans="1:17" x14ac:dyDescent="0.25">
      <c r="A91" s="6" t="s">
        <v>1518</v>
      </c>
    </row>
    <row r="92" spans="1:17" x14ac:dyDescent="0.25">
      <c r="A92" s="6" t="s">
        <v>1519</v>
      </c>
      <c r="B92" s="18"/>
      <c r="C92" s="18"/>
      <c r="E92" s="26"/>
      <c r="F92" s="26"/>
      <c r="G92" s="28"/>
      <c r="H92" s="17"/>
      <c r="I92" s="17"/>
      <c r="J92" s="44"/>
      <c r="K92" s="49"/>
      <c r="L92" s="56"/>
      <c r="M92" s="49"/>
      <c r="N92" s="56"/>
      <c r="O92" s="49"/>
      <c r="P92" s="56"/>
    </row>
    <row r="93" spans="1:17" x14ac:dyDescent="0.25">
      <c r="A93" s="6" t="s">
        <v>1820</v>
      </c>
    </row>
    <row r="94" spans="1:17" x14ac:dyDescent="0.25">
      <c r="A94" s="6" t="s">
        <v>4642</v>
      </c>
    </row>
    <row r="95" spans="1:17" x14ac:dyDescent="0.25">
      <c r="A95" s="6" t="s">
        <v>5990</v>
      </c>
    </row>
    <row r="96" spans="1:17" x14ac:dyDescent="0.25">
      <c r="A96" s="6" t="s">
        <v>5991</v>
      </c>
      <c r="Q96" s="18"/>
    </row>
    <row r="98" spans="10:10" x14ac:dyDescent="0.25">
      <c r="J98" s="44"/>
    </row>
    <row r="99" spans="10:10" x14ac:dyDescent="0.25">
      <c r="J99" s="44"/>
    </row>
    <row r="100" spans="10:10" x14ac:dyDescent="0.25">
      <c r="J100" s="44"/>
    </row>
    <row r="101" spans="10:10" x14ac:dyDescent="0.25">
      <c r="J101" s="44"/>
    </row>
  </sheetData>
  <sortState xmlns:xlrd2="http://schemas.microsoft.com/office/spreadsheetml/2017/richdata2" ref="B62:R76">
    <sortCondition ref="G62:G76"/>
  </sortState>
  <pageMargins left="0.7" right="0.7" top="0.75" bottom="0.75" header="0.3" footer="0.3"/>
  <pageSetup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EC77-3EB1-4B28-82A8-BA7CBC37225D}">
  <dimension ref="A1:T96"/>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1" width="11.7109375" bestFit="1" customWidth="1"/>
    <col min="12"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44589</v>
      </c>
      <c r="I3" s="2"/>
      <c r="J3" s="44">
        <v>44592</v>
      </c>
      <c r="K3" s="43">
        <v>44593</v>
      </c>
      <c r="L3" s="43">
        <v>44594</v>
      </c>
      <c r="M3" s="43">
        <v>44595</v>
      </c>
      <c r="N3" s="43">
        <v>44596</v>
      </c>
      <c r="P3" s="2" t="s">
        <v>1973</v>
      </c>
      <c r="R3" s="2" t="s">
        <v>1973</v>
      </c>
    </row>
    <row r="4" spans="1:18" ht="15.75" thickBot="1" x14ac:dyDescent="0.3">
      <c r="A4" t="s">
        <v>0</v>
      </c>
      <c r="C4" s="10">
        <v>44592</v>
      </c>
      <c r="D4" s="11" t="s">
        <v>66</v>
      </c>
      <c r="E4" s="10">
        <v>44596</v>
      </c>
      <c r="J4" s="2" t="s">
        <v>58</v>
      </c>
      <c r="K4" s="2" t="s">
        <v>59</v>
      </c>
      <c r="L4" s="2" t="s">
        <v>60</v>
      </c>
      <c r="M4" s="2" t="s">
        <v>61</v>
      </c>
      <c r="N4" s="2" t="s">
        <v>62</v>
      </c>
    </row>
    <row r="5" spans="1:18" ht="15.75" thickBot="1" x14ac:dyDescent="0.3">
      <c r="F5" s="8">
        <v>15644.97</v>
      </c>
      <c r="G5" s="60" t="s">
        <v>57</v>
      </c>
      <c r="H5" s="8">
        <v>13770.57</v>
      </c>
      <c r="J5" s="16">
        <v>14239.88</v>
      </c>
      <c r="K5" s="16">
        <v>14346</v>
      </c>
      <c r="L5" s="16">
        <v>14417.55</v>
      </c>
      <c r="M5" s="16">
        <v>13878.82</v>
      </c>
      <c r="N5" s="16">
        <v>14098.01</v>
      </c>
      <c r="P5" s="5">
        <f>(N5-H5)/H5</f>
        <v>2.3778245925913054E-2</v>
      </c>
      <c r="R5" s="5">
        <f>(N5-F5)/F5</f>
        <v>-9.8879064645058398E-2</v>
      </c>
    </row>
    <row r="6" spans="1:18" ht="15.75" thickBot="1" x14ac:dyDescent="0.3">
      <c r="A6" t="s">
        <v>2</v>
      </c>
      <c r="C6" s="33" t="s">
        <v>7311</v>
      </c>
      <c r="D6" s="1"/>
      <c r="E6" s="1"/>
      <c r="F6" s="9">
        <v>4766.18</v>
      </c>
      <c r="G6" s="60" t="s">
        <v>3680</v>
      </c>
      <c r="H6" s="9">
        <v>4431.8500000000004</v>
      </c>
      <c r="J6" s="16">
        <v>4515.55</v>
      </c>
      <c r="K6" s="21">
        <v>4546.54</v>
      </c>
      <c r="L6" s="21">
        <v>4589.38</v>
      </c>
      <c r="M6" s="16">
        <v>4477.4399999999996</v>
      </c>
      <c r="N6" s="16">
        <v>4500.6099999999997</v>
      </c>
      <c r="P6" s="5">
        <f>(N6-H6)/H6</f>
        <v>1.5514965533580628E-2</v>
      </c>
      <c r="R6" s="5">
        <f>(N6-F6)/F6</f>
        <v>-5.5719674875896547E-2</v>
      </c>
    </row>
    <row r="7" spans="1:18" x14ac:dyDescent="0.25">
      <c r="C7" s="59"/>
      <c r="J7" s="12"/>
    </row>
    <row r="8" spans="1:18" x14ac:dyDescent="0.25">
      <c r="C8" s="12"/>
      <c r="J8" s="12"/>
    </row>
    <row r="9" spans="1:18" x14ac:dyDescent="0.25">
      <c r="A9" t="s">
        <v>3</v>
      </c>
      <c r="C9" t="s">
        <v>7337</v>
      </c>
      <c r="J9" s="18"/>
    </row>
    <row r="10" spans="1:18" x14ac:dyDescent="0.25">
      <c r="C10" s="18" t="s">
        <v>7338</v>
      </c>
      <c r="J10" s="18"/>
    </row>
    <row r="11" spans="1:18" x14ac:dyDescent="0.25">
      <c r="C11" s="18" t="s">
        <v>7339</v>
      </c>
      <c r="J11" s="18"/>
    </row>
    <row r="12" spans="1:18" x14ac:dyDescent="0.25">
      <c r="C12" s="18" t="s">
        <v>7340</v>
      </c>
      <c r="J12" s="18"/>
    </row>
    <row r="13" spans="1:18" x14ac:dyDescent="0.25">
      <c r="C13" s="18" t="s">
        <v>7341</v>
      </c>
      <c r="J13" s="18"/>
    </row>
    <row r="14" spans="1:18" x14ac:dyDescent="0.25">
      <c r="C14" s="18" t="s">
        <v>7342</v>
      </c>
      <c r="J14" s="18"/>
    </row>
    <row r="15" spans="1:18" x14ac:dyDescent="0.25">
      <c r="C15" s="18"/>
      <c r="J15" s="18"/>
    </row>
    <row r="16" spans="1:18" x14ac:dyDescent="0.25">
      <c r="C16" s="12"/>
      <c r="J16" s="18"/>
    </row>
    <row r="17" spans="3:10" x14ac:dyDescent="0.25">
      <c r="C17" s="12" t="s">
        <v>7315</v>
      </c>
      <c r="J17" s="18"/>
    </row>
    <row r="18" spans="3:10" x14ac:dyDescent="0.25">
      <c r="C18" s="12" t="s">
        <v>7323</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v>44536</v>
      </c>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5625</v>
      </c>
      <c r="C57" s="18" t="s">
        <v>6885</v>
      </c>
      <c r="E57" s="26">
        <v>100.84</v>
      </c>
      <c r="F57" s="26">
        <v>115.11</v>
      </c>
      <c r="G57" s="28">
        <f t="shared" ref="G57:G73" si="0">(E57-F57)/F57</f>
        <v>-0.12396837807314739</v>
      </c>
      <c r="H57" s="17">
        <v>99</v>
      </c>
      <c r="I57" s="17">
        <v>93</v>
      </c>
      <c r="J57" s="44">
        <v>44680</v>
      </c>
      <c r="K57" s="49">
        <v>103.95</v>
      </c>
      <c r="L57" s="56">
        <f t="shared" ref="L57:L73" si="1">(E57-K57)/K57</f>
        <v>-2.9918229918229913E-2</v>
      </c>
      <c r="M57" s="49">
        <v>102.68</v>
      </c>
      <c r="N57" s="56">
        <f t="shared" ref="N57:N73" si="2">(E57-M57)/M57</f>
        <v>-1.7919750681729678E-2</v>
      </c>
      <c r="O57" s="49">
        <v>105.84</v>
      </c>
      <c r="P57" s="56">
        <f t="shared" ref="P57:P73" si="3">(E57-O57)/O57</f>
        <v>-4.7241118669690094E-2</v>
      </c>
      <c r="Q57" s="18" t="s">
        <v>7312</v>
      </c>
    </row>
    <row r="58" spans="1:20" x14ac:dyDescent="0.25">
      <c r="A58" s="6" t="s">
        <v>12</v>
      </c>
      <c r="B58" s="18" t="s">
        <v>1086</v>
      </c>
      <c r="C58" s="18" t="s">
        <v>6542</v>
      </c>
      <c r="E58" s="26">
        <v>369.49</v>
      </c>
      <c r="F58" s="26">
        <v>386.55</v>
      </c>
      <c r="G58" s="28">
        <f t="shared" si="0"/>
        <v>-4.4134005950071144E-2</v>
      </c>
      <c r="H58" s="17">
        <v>97</v>
      </c>
      <c r="I58" s="17">
        <v>81</v>
      </c>
      <c r="J58" s="44">
        <v>44610</v>
      </c>
      <c r="K58" s="49">
        <v>363.57</v>
      </c>
      <c r="L58" s="56">
        <f t="shared" si="1"/>
        <v>1.628297164232477E-2</v>
      </c>
      <c r="M58" s="49">
        <v>370.81</v>
      </c>
      <c r="N58" s="56">
        <f t="shared" si="2"/>
        <v>-3.5597745476119661E-3</v>
      </c>
      <c r="O58" s="49">
        <v>361.57</v>
      </c>
      <c r="P58" s="56">
        <f t="shared" si="3"/>
        <v>2.1904472163066669E-2</v>
      </c>
      <c r="Q58" s="18" t="s">
        <v>7283</v>
      </c>
    </row>
    <row r="59" spans="1:20" x14ac:dyDescent="0.25">
      <c r="A59" s="6" t="s">
        <v>13</v>
      </c>
      <c r="B59" s="18" t="s">
        <v>7282</v>
      </c>
      <c r="C59" s="18" t="s">
        <v>7298</v>
      </c>
      <c r="E59" s="26">
        <v>89.96</v>
      </c>
      <c r="F59" s="26">
        <v>93.97</v>
      </c>
      <c r="G59" s="28">
        <f t="shared" si="0"/>
        <v>-4.2673193572416786E-2</v>
      </c>
      <c r="H59" s="17">
        <v>99</v>
      </c>
      <c r="I59" s="17">
        <v>94</v>
      </c>
      <c r="J59" s="44">
        <v>44609</v>
      </c>
      <c r="K59" s="49">
        <v>88.47</v>
      </c>
      <c r="L59" s="56">
        <f t="shared" si="1"/>
        <v>1.6841867299649541E-2</v>
      </c>
      <c r="M59" s="49">
        <v>92.18</v>
      </c>
      <c r="N59" s="56">
        <f t="shared" si="2"/>
        <v>-2.4083315252766468E-2</v>
      </c>
      <c r="O59" s="49">
        <v>87.4</v>
      </c>
      <c r="P59" s="56">
        <f t="shared" si="3"/>
        <v>2.9290617848970114E-2</v>
      </c>
      <c r="Q59" s="18" t="s">
        <v>7318</v>
      </c>
      <c r="S59" s="18"/>
    </row>
    <row r="60" spans="1:20" x14ac:dyDescent="0.25">
      <c r="A60" s="6" t="s">
        <v>14</v>
      </c>
      <c r="B60" s="18" t="s">
        <v>7326</v>
      </c>
      <c r="C60" s="18" t="s">
        <v>7333</v>
      </c>
      <c r="E60" s="26">
        <v>86.71</v>
      </c>
      <c r="F60" s="26">
        <v>88.91</v>
      </c>
      <c r="G60" s="28">
        <f t="shared" si="0"/>
        <v>-2.4744123270723235E-2</v>
      </c>
      <c r="H60" s="17">
        <v>85</v>
      </c>
      <c r="I60" s="17">
        <v>88</v>
      </c>
      <c r="J60" s="44">
        <v>44609</v>
      </c>
      <c r="K60" s="49">
        <v>85.42</v>
      </c>
      <c r="L60" s="56">
        <f t="shared" si="1"/>
        <v>1.5101849683914681E-2</v>
      </c>
      <c r="M60" s="49">
        <v>85.66</v>
      </c>
      <c r="N60" s="56">
        <f t="shared" si="2"/>
        <v>1.2257763250058338E-2</v>
      </c>
      <c r="O60" s="49">
        <v>83.91</v>
      </c>
      <c r="P60" s="56">
        <f t="shared" si="3"/>
        <v>3.3369085925396225E-2</v>
      </c>
      <c r="Q60" s="18" t="s">
        <v>7334</v>
      </c>
      <c r="T60" s="18"/>
    </row>
    <row r="61" spans="1:20" x14ac:dyDescent="0.25">
      <c r="A61" s="6" t="s">
        <v>15</v>
      </c>
      <c r="B61" s="18" t="s">
        <v>7280</v>
      </c>
      <c r="C61" s="18" t="s">
        <v>7294</v>
      </c>
      <c r="E61" s="26">
        <v>50.19</v>
      </c>
      <c r="F61" s="26">
        <v>51.37</v>
      </c>
      <c r="G61" s="28">
        <f t="shared" si="0"/>
        <v>-2.2970605411718897E-2</v>
      </c>
      <c r="H61" s="17">
        <v>69</v>
      </c>
      <c r="I61" s="17">
        <v>88</v>
      </c>
      <c r="J61" s="44">
        <v>44679</v>
      </c>
      <c r="K61" s="49">
        <v>48.93</v>
      </c>
      <c r="L61" s="56">
        <f t="shared" si="1"/>
        <v>2.5751072961373349E-2</v>
      </c>
      <c r="M61" s="49">
        <v>49.88</v>
      </c>
      <c r="N61" s="56">
        <f t="shared" si="2"/>
        <v>6.2149157979148988E-3</v>
      </c>
      <c r="O61" s="49">
        <v>47.82</v>
      </c>
      <c r="P61" s="56">
        <f t="shared" si="3"/>
        <v>4.9560853199498066E-2</v>
      </c>
      <c r="Q61" s="18" t="s">
        <v>7314</v>
      </c>
    </row>
    <row r="62" spans="1:20" x14ac:dyDescent="0.25">
      <c r="A62" s="6" t="s">
        <v>16</v>
      </c>
      <c r="B62" s="18" t="s">
        <v>7324</v>
      </c>
      <c r="C62" s="18" t="s">
        <v>7328</v>
      </c>
      <c r="E62" s="26">
        <v>23.83</v>
      </c>
      <c r="F62" s="26">
        <v>24.38</v>
      </c>
      <c r="G62" s="28">
        <f t="shared" si="0"/>
        <v>-2.2559474979491418E-2</v>
      </c>
      <c r="H62" s="17">
        <v>90</v>
      </c>
      <c r="I62" s="17">
        <v>98</v>
      </c>
      <c r="J62" s="44">
        <v>44608</v>
      </c>
      <c r="K62" s="49">
        <v>22.1</v>
      </c>
      <c r="L62" s="56">
        <f t="shared" si="1"/>
        <v>7.8280542986425186E-2</v>
      </c>
      <c r="M62" s="49">
        <v>22.41</v>
      </c>
      <c r="N62" s="56">
        <f t="shared" si="2"/>
        <v>6.3364569388665692E-2</v>
      </c>
      <c r="O62" s="49">
        <v>21.66</v>
      </c>
      <c r="P62" s="56">
        <f t="shared" si="3"/>
        <v>0.10018467220683279</v>
      </c>
      <c r="Q62" s="18" t="s">
        <v>7329</v>
      </c>
    </row>
    <row r="63" spans="1:20" x14ac:dyDescent="0.25">
      <c r="A63" s="6" t="s">
        <v>17</v>
      </c>
      <c r="B63" s="18" t="s">
        <v>6375</v>
      </c>
      <c r="C63" s="18" t="s">
        <v>6382</v>
      </c>
      <c r="E63" s="26">
        <v>172.39</v>
      </c>
      <c r="F63" s="26">
        <v>176.24</v>
      </c>
      <c r="G63" s="28">
        <f t="shared" si="0"/>
        <v>-2.1845211075805848E-2</v>
      </c>
      <c r="H63" s="17">
        <v>94</v>
      </c>
      <c r="I63" s="17">
        <v>94</v>
      </c>
      <c r="J63" s="44">
        <v>44679</v>
      </c>
      <c r="K63" s="49">
        <v>172.67</v>
      </c>
      <c r="L63" s="56">
        <f t="shared" si="1"/>
        <v>-1.6215903167892578E-3</v>
      </c>
      <c r="M63" s="49">
        <v>170.36</v>
      </c>
      <c r="N63" s="56">
        <f t="shared" si="2"/>
        <v>1.1915942709556072E-2</v>
      </c>
      <c r="O63" s="49">
        <v>171.31</v>
      </c>
      <c r="P63" s="56">
        <f t="shared" si="3"/>
        <v>6.3043605160234897E-3</v>
      </c>
      <c r="Q63" s="37" t="s">
        <v>7321</v>
      </c>
    </row>
    <row r="64" spans="1:20" x14ac:dyDescent="0.25">
      <c r="A64" s="6" t="s">
        <v>18</v>
      </c>
      <c r="B64" s="18" t="s">
        <v>7198</v>
      </c>
      <c r="C64" s="18" t="s">
        <v>7205</v>
      </c>
      <c r="E64" s="26">
        <v>70.31</v>
      </c>
      <c r="F64" s="26">
        <v>70.98</v>
      </c>
      <c r="G64" s="28">
        <f t="shared" si="0"/>
        <v>-9.439278670047924E-3</v>
      </c>
      <c r="H64" s="17">
        <v>99</v>
      </c>
      <c r="I64" s="17">
        <v>84</v>
      </c>
      <c r="J64" s="51">
        <v>44601</v>
      </c>
      <c r="K64" s="49">
        <v>68.47</v>
      </c>
      <c r="L64" s="56">
        <f t="shared" si="1"/>
        <v>2.6873083102088555E-2</v>
      </c>
      <c r="M64" s="49">
        <v>69.569999999999993</v>
      </c>
      <c r="N64" s="56">
        <f t="shared" si="2"/>
        <v>1.0636768722150483E-2</v>
      </c>
      <c r="O64" s="49">
        <v>67.25</v>
      </c>
      <c r="P64" s="56">
        <f t="shared" si="3"/>
        <v>4.5501858736059511E-2</v>
      </c>
      <c r="Q64" s="18" t="s">
        <v>7331</v>
      </c>
    </row>
    <row r="65" spans="1:17" x14ac:dyDescent="0.25">
      <c r="A65" s="6" t="s">
        <v>63</v>
      </c>
      <c r="B65" s="18" t="s">
        <v>7327</v>
      </c>
      <c r="C65" s="18" t="s">
        <v>7335</v>
      </c>
      <c r="E65" s="26">
        <v>41.06</v>
      </c>
      <c r="F65" s="26">
        <v>41.34</v>
      </c>
      <c r="G65" s="28">
        <f t="shared" si="0"/>
        <v>-6.773101112723781E-3</v>
      </c>
      <c r="H65" s="17">
        <v>82</v>
      </c>
      <c r="I65" s="17">
        <v>98</v>
      </c>
      <c r="J65" s="44">
        <v>44617</v>
      </c>
      <c r="K65" s="49">
        <v>36.799999999999997</v>
      </c>
      <c r="L65" s="56">
        <f t="shared" si="1"/>
        <v>0.11576086956521754</v>
      </c>
      <c r="M65" s="49">
        <v>38.82</v>
      </c>
      <c r="N65" s="56">
        <f t="shared" si="2"/>
        <v>5.7702215352910924E-2</v>
      </c>
      <c r="O65" s="49">
        <v>36.049999999999997</v>
      </c>
      <c r="P65" s="56">
        <f t="shared" si="3"/>
        <v>0.13897364771151194</v>
      </c>
      <c r="Q65" s="18" t="s">
        <v>7336</v>
      </c>
    </row>
    <row r="66" spans="1:17" x14ac:dyDescent="0.25">
      <c r="A66" s="6" t="s">
        <v>67</v>
      </c>
      <c r="B66" s="18" t="s">
        <v>7196</v>
      </c>
      <c r="C66" s="18" t="s">
        <v>7201</v>
      </c>
      <c r="E66" s="26">
        <v>60.78</v>
      </c>
      <c r="F66" s="26">
        <v>59.9</v>
      </c>
      <c r="G66" s="28">
        <f t="shared" si="0"/>
        <v>1.4691151919866486E-2</v>
      </c>
      <c r="H66" s="17">
        <v>86</v>
      </c>
      <c r="I66" s="17">
        <v>90</v>
      </c>
      <c r="J66" s="44">
        <v>44670</v>
      </c>
      <c r="K66" s="49">
        <v>58.6</v>
      </c>
      <c r="L66" s="56">
        <f t="shared" si="1"/>
        <v>3.7201365187713303E-2</v>
      </c>
      <c r="M66" s="49">
        <v>59.84</v>
      </c>
      <c r="N66" s="56">
        <f t="shared" si="2"/>
        <v>1.5708556149732582E-2</v>
      </c>
      <c r="O66" s="49">
        <v>57.62</v>
      </c>
      <c r="P66" s="56">
        <f t="shared" si="3"/>
        <v>5.4842068726136825E-2</v>
      </c>
      <c r="Q66" s="18" t="s">
        <v>7313</v>
      </c>
    </row>
    <row r="67" spans="1:17" x14ac:dyDescent="0.25">
      <c r="A67" s="6" t="s">
        <v>98</v>
      </c>
      <c r="B67" s="18" t="s">
        <v>7200</v>
      </c>
      <c r="C67" s="18" t="s">
        <v>7209</v>
      </c>
      <c r="E67" s="26">
        <v>68.989999999999995</v>
      </c>
      <c r="F67" s="26">
        <v>66.86</v>
      </c>
      <c r="G67" s="28">
        <f t="shared" si="0"/>
        <v>3.1857612922524613E-2</v>
      </c>
      <c r="H67" s="17">
        <v>85</v>
      </c>
      <c r="I67" s="17">
        <v>90</v>
      </c>
      <c r="J67" s="44">
        <v>44686</v>
      </c>
      <c r="K67" s="49">
        <v>65.099999999999994</v>
      </c>
      <c r="L67" s="56">
        <f t="shared" si="1"/>
        <v>5.9754224270353318E-2</v>
      </c>
      <c r="M67" s="49">
        <v>66.790000000000006</v>
      </c>
      <c r="N67" s="56">
        <f t="shared" si="2"/>
        <v>3.293906273394203E-2</v>
      </c>
      <c r="O67" s="49">
        <v>63.71</v>
      </c>
      <c r="P67" s="56">
        <f t="shared" si="3"/>
        <v>8.2875529744153104E-2</v>
      </c>
      <c r="Q67" s="18" t="s">
        <v>2787</v>
      </c>
    </row>
    <row r="68" spans="1:17" x14ac:dyDescent="0.25">
      <c r="A68" s="6" t="s">
        <v>102</v>
      </c>
      <c r="B68" s="18" t="s">
        <v>7325</v>
      </c>
      <c r="C68" s="18" t="s">
        <v>7330</v>
      </c>
      <c r="E68" s="26">
        <v>57.74</v>
      </c>
      <c r="F68" s="26">
        <v>55.48</v>
      </c>
      <c r="G68" s="28">
        <f t="shared" si="0"/>
        <v>4.0735400144196202E-2</v>
      </c>
      <c r="H68" s="17">
        <v>68</v>
      </c>
      <c r="I68" s="17">
        <v>96</v>
      </c>
      <c r="J68" s="51">
        <v>44601</v>
      </c>
      <c r="K68" s="49">
        <v>49.75</v>
      </c>
      <c r="L68" s="56">
        <f t="shared" si="1"/>
        <v>0.16060301507537691</v>
      </c>
      <c r="M68" s="49">
        <v>51.11</v>
      </c>
      <c r="N68" s="56">
        <f t="shared" si="2"/>
        <v>0.12972021130894154</v>
      </c>
      <c r="O68" s="49">
        <v>49.49</v>
      </c>
      <c r="P68" s="56">
        <f t="shared" si="3"/>
        <v>0.16670034350373814</v>
      </c>
      <c r="Q68" s="18" t="s">
        <v>7332</v>
      </c>
    </row>
    <row r="69" spans="1:17" x14ac:dyDescent="0.25">
      <c r="A69" s="6" t="s">
        <v>106</v>
      </c>
      <c r="B69" s="18" t="s">
        <v>7108</v>
      </c>
      <c r="C69" s="39" t="s">
        <v>7112</v>
      </c>
      <c r="E69" s="26">
        <v>86.82</v>
      </c>
      <c r="F69" s="26">
        <v>82.84</v>
      </c>
      <c r="G69" s="28">
        <f t="shared" si="0"/>
        <v>4.8044422984065541E-2</v>
      </c>
      <c r="H69" s="17">
        <v>74</v>
      </c>
      <c r="I69" s="17">
        <v>91</v>
      </c>
      <c r="J69" s="44">
        <v>44686</v>
      </c>
      <c r="K69" s="49">
        <v>85.98</v>
      </c>
      <c r="L69" s="56">
        <f t="shared" si="1"/>
        <v>9.7697138869503267E-3</v>
      </c>
      <c r="M69" s="49">
        <v>85.9</v>
      </c>
      <c r="N69" s="56">
        <f t="shared" si="2"/>
        <v>1.0710128055878784E-2</v>
      </c>
      <c r="O69" s="49">
        <v>84.8</v>
      </c>
      <c r="P69" s="56">
        <f t="shared" si="3"/>
        <v>2.3820754716981085E-2</v>
      </c>
      <c r="Q69" s="18" t="s">
        <v>7316</v>
      </c>
    </row>
    <row r="70" spans="1:17" x14ac:dyDescent="0.25">
      <c r="A70" s="6" t="s">
        <v>238</v>
      </c>
      <c r="B70" s="18" t="s">
        <v>7197</v>
      </c>
      <c r="C70" s="18" t="s">
        <v>7203</v>
      </c>
      <c r="E70" s="26">
        <v>171.9</v>
      </c>
      <c r="F70" s="26">
        <v>163.16</v>
      </c>
      <c r="G70" s="28">
        <f t="shared" si="0"/>
        <v>5.3567050747732346E-2</v>
      </c>
      <c r="H70" s="17">
        <v>53</v>
      </c>
      <c r="I70" s="17">
        <v>89</v>
      </c>
      <c r="J70" s="44">
        <v>44671</v>
      </c>
      <c r="K70" s="49">
        <v>162.55000000000001</v>
      </c>
      <c r="L70" s="56">
        <f t="shared" si="1"/>
        <v>5.752076284220236E-2</v>
      </c>
      <c r="M70" s="49">
        <v>166.49</v>
      </c>
      <c r="N70" s="56">
        <f t="shared" si="2"/>
        <v>3.249444411075738E-2</v>
      </c>
      <c r="O70" s="49">
        <v>159.71</v>
      </c>
      <c r="P70" s="56">
        <f t="shared" si="3"/>
        <v>7.6325840586062219E-2</v>
      </c>
      <c r="Q70" s="18" t="s">
        <v>7317</v>
      </c>
    </row>
    <row r="71" spans="1:17" x14ac:dyDescent="0.25">
      <c r="A71" s="6" t="s">
        <v>243</v>
      </c>
      <c r="B71" s="18" t="s">
        <v>7279</v>
      </c>
      <c r="C71" s="18" t="s">
        <v>7292</v>
      </c>
      <c r="E71" s="26">
        <v>20.63</v>
      </c>
      <c r="F71" s="26">
        <v>18.829999999999998</v>
      </c>
      <c r="G71" s="28">
        <f t="shared" si="0"/>
        <v>9.5592140201805675E-2</v>
      </c>
      <c r="H71" s="17">
        <v>83</v>
      </c>
      <c r="I71" s="17">
        <v>96</v>
      </c>
      <c r="J71" s="44">
        <v>44616</v>
      </c>
      <c r="K71" s="49">
        <v>18.75</v>
      </c>
      <c r="L71" s="56">
        <f t="shared" si="1"/>
        <v>0.10026666666666662</v>
      </c>
      <c r="M71" s="49">
        <v>19.41</v>
      </c>
      <c r="N71" s="56">
        <f t="shared" si="2"/>
        <v>6.2854198866563571E-2</v>
      </c>
      <c r="O71" s="49">
        <v>18.23</v>
      </c>
      <c r="P71" s="56">
        <f t="shared" si="3"/>
        <v>0.13165112452002187</v>
      </c>
      <c r="Q71" s="18" t="s">
        <v>7320</v>
      </c>
    </row>
    <row r="72" spans="1:17" x14ac:dyDescent="0.25">
      <c r="A72" s="6" t="s">
        <v>263</v>
      </c>
      <c r="B72" s="18" t="s">
        <v>7281</v>
      </c>
      <c r="C72" s="18" t="s">
        <v>7296</v>
      </c>
      <c r="E72" s="26">
        <v>64.69</v>
      </c>
      <c r="F72" s="26">
        <v>58.52</v>
      </c>
      <c r="G72" s="28">
        <f t="shared" si="0"/>
        <v>0.10543403964456587</v>
      </c>
      <c r="H72" s="17">
        <v>86</v>
      </c>
      <c r="I72" s="17">
        <v>94</v>
      </c>
      <c r="J72" s="44">
        <v>44678</v>
      </c>
      <c r="K72" s="49">
        <v>61.06</v>
      </c>
      <c r="L72" s="56">
        <f t="shared" si="1"/>
        <v>5.9449721585325833E-2</v>
      </c>
      <c r="M72" s="49">
        <v>62.54</v>
      </c>
      <c r="N72" s="56">
        <f t="shared" si="2"/>
        <v>3.437799808122799E-2</v>
      </c>
      <c r="O72" s="49">
        <v>59.6</v>
      </c>
      <c r="P72" s="56">
        <f t="shared" si="3"/>
        <v>8.5402684563758324E-2</v>
      </c>
      <c r="Q72" s="18" t="s">
        <v>7319</v>
      </c>
    </row>
    <row r="73" spans="1:17" x14ac:dyDescent="0.25">
      <c r="A73" s="6" t="s">
        <v>267</v>
      </c>
      <c r="B73" s="18" t="s">
        <v>7262</v>
      </c>
      <c r="C73" s="18" t="s">
        <v>7265</v>
      </c>
      <c r="E73" s="26">
        <v>81.41</v>
      </c>
      <c r="F73" s="26">
        <v>66.38</v>
      </c>
      <c r="G73" s="28">
        <f t="shared" si="0"/>
        <v>0.22642362157276291</v>
      </c>
      <c r="H73" s="17">
        <v>70</v>
      </c>
      <c r="I73" s="17">
        <v>97</v>
      </c>
      <c r="J73" s="44">
        <v>44681</v>
      </c>
      <c r="K73" s="49">
        <v>69.7</v>
      </c>
      <c r="L73" s="56">
        <f t="shared" si="1"/>
        <v>0.16800573888091813</v>
      </c>
      <c r="M73" s="49">
        <v>74.91</v>
      </c>
      <c r="N73" s="56">
        <f t="shared" si="2"/>
        <v>8.6770791616606599E-2</v>
      </c>
      <c r="O73" s="49">
        <v>67.25</v>
      </c>
      <c r="P73" s="56">
        <f t="shared" si="3"/>
        <v>0.21055762081784382</v>
      </c>
      <c r="Q73" s="18" t="s">
        <v>7322</v>
      </c>
    </row>
    <row r="74" spans="1:17" x14ac:dyDescent="0.25">
      <c r="A74" s="6" t="s">
        <v>404</v>
      </c>
    </row>
    <row r="75" spans="1:17" x14ac:dyDescent="0.25">
      <c r="A75" s="6" t="s">
        <v>619</v>
      </c>
    </row>
    <row r="76" spans="1:17" x14ac:dyDescent="0.25">
      <c r="A76" s="6" t="s">
        <v>831</v>
      </c>
      <c r="B76" s="18"/>
      <c r="C76" s="18"/>
      <c r="E76" s="26"/>
      <c r="F76" s="26"/>
      <c r="G76" s="28"/>
      <c r="H76" s="17"/>
      <c r="I76" s="17"/>
      <c r="J76" s="44"/>
      <c r="K76" s="49"/>
      <c r="L76" s="56"/>
      <c r="M76" s="49"/>
      <c r="N76" s="56"/>
      <c r="O76" s="49"/>
      <c r="P76" s="56"/>
      <c r="Q76" s="18"/>
    </row>
    <row r="77" spans="1:17" x14ac:dyDescent="0.25">
      <c r="A77" s="6" t="s">
        <v>832</v>
      </c>
    </row>
    <row r="78" spans="1:17" x14ac:dyDescent="0.25">
      <c r="A78" s="6" t="s">
        <v>906</v>
      </c>
    </row>
    <row r="79" spans="1:17" x14ac:dyDescent="0.25">
      <c r="A79" s="6" t="s">
        <v>913</v>
      </c>
    </row>
    <row r="80" spans="1:17" x14ac:dyDescent="0.25">
      <c r="A80" s="6" t="s">
        <v>976</v>
      </c>
      <c r="B80" s="18"/>
      <c r="C80" s="18"/>
      <c r="E80" s="26"/>
      <c r="F80" s="26"/>
      <c r="G80" s="28"/>
      <c r="H80" s="17"/>
      <c r="I80" s="17"/>
      <c r="J80" s="44"/>
      <c r="K80" s="49"/>
      <c r="L80" s="56"/>
      <c r="M80" s="49"/>
      <c r="N80" s="56"/>
      <c r="O80" s="49"/>
      <c r="P80" s="56"/>
      <c r="Q80" s="18"/>
    </row>
    <row r="81" spans="1:17" x14ac:dyDescent="0.25">
      <c r="A81" s="6" t="s">
        <v>1082</v>
      </c>
    </row>
    <row r="82" spans="1:17" x14ac:dyDescent="0.25">
      <c r="A82" s="6" t="s">
        <v>1083</v>
      </c>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7:R73">
    <sortCondition ref="G57:G73"/>
  </sortState>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9192-1E07-4AB8-BF2E-5E54FF0C76B8}">
  <dimension ref="A1:T96"/>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1" width="11.7109375" bestFit="1" customWidth="1"/>
    <col min="12"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44596</v>
      </c>
      <c r="I3" s="2"/>
      <c r="J3" s="44">
        <v>44599</v>
      </c>
      <c r="K3" s="43">
        <v>44600</v>
      </c>
      <c r="L3" s="43">
        <v>44601</v>
      </c>
      <c r="M3" s="43">
        <v>44602</v>
      </c>
      <c r="N3" s="43">
        <v>44603</v>
      </c>
      <c r="P3" s="2" t="s">
        <v>1973</v>
      </c>
      <c r="R3" s="2" t="s">
        <v>1973</v>
      </c>
    </row>
    <row r="4" spans="1:18" ht="15.75" thickBot="1" x14ac:dyDescent="0.3">
      <c r="A4" t="s">
        <v>0</v>
      </c>
      <c r="C4" s="10">
        <v>44599</v>
      </c>
      <c r="D4" s="11" t="s">
        <v>66</v>
      </c>
      <c r="E4" s="10">
        <v>44603</v>
      </c>
      <c r="J4" s="2" t="s">
        <v>58</v>
      </c>
      <c r="K4" s="2" t="s">
        <v>59</v>
      </c>
      <c r="L4" s="2" t="s">
        <v>60</v>
      </c>
      <c r="M4" s="2" t="s">
        <v>61</v>
      </c>
      <c r="N4" s="2" t="s">
        <v>62</v>
      </c>
    </row>
    <row r="5" spans="1:18" ht="15.75" thickBot="1" x14ac:dyDescent="0.3">
      <c r="F5" s="8">
        <v>15644.97</v>
      </c>
      <c r="G5" s="60" t="s">
        <v>57</v>
      </c>
      <c r="H5" s="8">
        <v>14098.01</v>
      </c>
      <c r="J5" s="16">
        <v>14015.67</v>
      </c>
      <c r="K5" s="16">
        <v>14194.46</v>
      </c>
      <c r="L5" s="16">
        <v>14490.37</v>
      </c>
      <c r="M5" s="16">
        <v>14185.64</v>
      </c>
      <c r="N5" s="16">
        <v>13791.15</v>
      </c>
      <c r="P5" s="5">
        <f>(N5-H5)/H5</f>
        <v>-2.1766192533556196E-2</v>
      </c>
      <c r="R5" s="5">
        <f>(N5-F5)/F5</f>
        <v>-0.1184930364200123</v>
      </c>
    </row>
    <row r="6" spans="1:18" ht="15.75" thickBot="1" x14ac:dyDescent="0.3">
      <c r="A6" t="s">
        <v>2</v>
      </c>
      <c r="C6" s="33" t="s">
        <v>7343</v>
      </c>
      <c r="D6" s="1"/>
      <c r="E6" s="1"/>
      <c r="F6" s="9">
        <v>4766.18</v>
      </c>
      <c r="G6" s="60" t="s">
        <v>3680</v>
      </c>
      <c r="H6" s="9">
        <v>4500.6099999999997</v>
      </c>
      <c r="J6" s="16">
        <v>4483.87</v>
      </c>
      <c r="K6" s="21">
        <v>4521.54</v>
      </c>
      <c r="L6" s="21">
        <v>4587.18</v>
      </c>
      <c r="M6" s="16">
        <v>4504.08</v>
      </c>
      <c r="N6" s="16">
        <v>4418.49</v>
      </c>
      <c r="P6" s="5">
        <f>(N6-H6)/H6</f>
        <v>-1.8246415485900776E-2</v>
      </c>
      <c r="R6" s="5">
        <f>(N6-F6)/F6</f>
        <v>-7.2949406023272406E-2</v>
      </c>
    </row>
    <row r="7" spans="1:18" x14ac:dyDescent="0.25">
      <c r="C7" s="59" t="s">
        <v>7311</v>
      </c>
      <c r="J7" s="12"/>
    </row>
    <row r="8" spans="1:18" x14ac:dyDescent="0.25">
      <c r="C8" s="12"/>
      <c r="J8" s="12"/>
    </row>
    <row r="9" spans="1:18" x14ac:dyDescent="0.25">
      <c r="A9" t="s">
        <v>3</v>
      </c>
      <c r="C9" t="s">
        <v>7365</v>
      </c>
      <c r="J9" s="18"/>
    </row>
    <row r="10" spans="1:18" x14ac:dyDescent="0.25">
      <c r="C10" s="18" t="s">
        <v>7366</v>
      </c>
      <c r="J10" s="18"/>
    </row>
    <row r="11" spans="1:18" x14ac:dyDescent="0.25">
      <c r="C11" s="18" t="s">
        <v>7367</v>
      </c>
      <c r="J11" s="18"/>
    </row>
    <row r="12" spans="1:18" x14ac:dyDescent="0.25">
      <c r="C12" s="18" t="s">
        <v>7368</v>
      </c>
      <c r="J12" s="18"/>
    </row>
    <row r="13" spans="1:18" x14ac:dyDescent="0.25">
      <c r="C13" s="18" t="s">
        <v>7369</v>
      </c>
      <c r="J13" s="18"/>
    </row>
    <row r="14" spans="1:18" x14ac:dyDescent="0.25">
      <c r="C14" s="18" t="s">
        <v>7370</v>
      </c>
      <c r="J14" s="18"/>
    </row>
    <row r="15" spans="1:18" x14ac:dyDescent="0.25">
      <c r="C15" s="18"/>
      <c r="J15" s="18"/>
    </row>
    <row r="16" spans="1:18" x14ac:dyDescent="0.25">
      <c r="C16" s="12"/>
      <c r="J16" s="18"/>
    </row>
    <row r="17" spans="3:10" x14ac:dyDescent="0.25">
      <c r="C17" s="12" t="s">
        <v>7344</v>
      </c>
      <c r="J17" s="18"/>
    </row>
    <row r="18" spans="3:10" x14ac:dyDescent="0.25">
      <c r="C18" s="12" t="s">
        <v>7358</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v>44536</v>
      </c>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5625</v>
      </c>
      <c r="C57" s="18" t="s">
        <v>6885</v>
      </c>
      <c r="E57" s="26">
        <v>110.24</v>
      </c>
      <c r="F57" s="26">
        <v>115.11</v>
      </c>
      <c r="G57" s="28">
        <f>(E57-F57)/F57</f>
        <v>-4.2307358179133045E-2</v>
      </c>
      <c r="H57" s="17">
        <v>99</v>
      </c>
      <c r="I57" s="17">
        <v>96</v>
      </c>
      <c r="J57" s="44">
        <v>44680</v>
      </c>
      <c r="K57" s="49">
        <v>104.59</v>
      </c>
      <c r="L57" s="56">
        <f>(E57-K57)/K57</f>
        <v>5.402046084711723E-2</v>
      </c>
      <c r="M57" s="49">
        <v>106.13</v>
      </c>
      <c r="N57" s="56">
        <f>(E57-M57)/M57</f>
        <v>3.8726090643550357E-2</v>
      </c>
      <c r="O57" s="49">
        <v>106.35</v>
      </c>
      <c r="P57" s="56">
        <f>(E57-O57)/O57</f>
        <v>3.657733897508228E-2</v>
      </c>
      <c r="Q57" s="18" t="s">
        <v>7345</v>
      </c>
    </row>
    <row r="58" spans="1:20" x14ac:dyDescent="0.25">
      <c r="A58" s="6" t="s">
        <v>12</v>
      </c>
      <c r="B58" s="18" t="s">
        <v>1086</v>
      </c>
      <c r="C58" s="18" t="s">
        <v>6542</v>
      </c>
      <c r="E58" s="26">
        <v>392.67</v>
      </c>
      <c r="F58" s="26">
        <v>386.55</v>
      </c>
      <c r="G58" s="28">
        <f>(E58-F58)/F58</f>
        <v>1.5832363213038429E-2</v>
      </c>
      <c r="H58" s="17">
        <v>97</v>
      </c>
      <c r="I58" s="17">
        <v>88</v>
      </c>
      <c r="J58" s="51">
        <v>44610</v>
      </c>
      <c r="K58" s="49">
        <v>365.59</v>
      </c>
      <c r="L58" s="56">
        <f>(E58-K58)/K58</f>
        <v>7.4072047922536285E-2</v>
      </c>
      <c r="M58" s="49">
        <v>377.79</v>
      </c>
      <c r="N58" s="56">
        <f>(E58-M58)/M58</f>
        <v>3.9386961010084952E-2</v>
      </c>
      <c r="O58" s="49">
        <v>365.1</v>
      </c>
      <c r="P58" s="56">
        <f>(E58-O58)/O58</f>
        <v>7.551355792933441E-2</v>
      </c>
      <c r="Q58" s="18" t="s">
        <v>7346</v>
      </c>
    </row>
    <row r="59" spans="1:20" x14ac:dyDescent="0.25">
      <c r="A59" s="6" t="s">
        <v>13</v>
      </c>
      <c r="B59" s="18" t="s">
        <v>7280</v>
      </c>
      <c r="C59" s="18" t="s">
        <v>7294</v>
      </c>
      <c r="E59" s="26">
        <v>50.36</v>
      </c>
      <c r="F59" s="26">
        <v>51.37</v>
      </c>
      <c r="G59" s="28">
        <f t="shared" ref="G59:G74" si="0">(E59-F59)/F59</f>
        <v>-1.9661280903250887E-2</v>
      </c>
      <c r="H59" s="17">
        <v>70</v>
      </c>
      <c r="I59" s="17">
        <v>87</v>
      </c>
      <c r="J59" s="44">
        <v>44679</v>
      </c>
      <c r="K59" s="49">
        <v>48.94</v>
      </c>
      <c r="L59" s="56">
        <f t="shared" ref="L59:L74" si="1">(E59-K59)/K59</f>
        <v>2.9015120555782627E-2</v>
      </c>
      <c r="M59" s="49">
        <v>50.04</v>
      </c>
      <c r="N59" s="56">
        <f t="shared" ref="N59:N74" si="2">(E59-M59)/M59</f>
        <v>6.3948840927258253E-3</v>
      </c>
      <c r="O59" s="49">
        <v>48.39</v>
      </c>
      <c r="P59" s="56">
        <f t="shared" ref="P59:P74" si="3">(E59-O59)/O59</f>
        <v>4.0710890679892517E-2</v>
      </c>
      <c r="Q59" s="18" t="s">
        <v>7314</v>
      </c>
    </row>
    <row r="60" spans="1:20" x14ac:dyDescent="0.25">
      <c r="A60" s="6" t="s">
        <v>14</v>
      </c>
      <c r="B60" s="18" t="s">
        <v>7324</v>
      </c>
      <c r="C60" s="18" t="s">
        <v>7328</v>
      </c>
      <c r="E60" s="26">
        <v>26.43</v>
      </c>
      <c r="F60" s="26">
        <v>24.38</v>
      </c>
      <c r="G60" s="28">
        <f t="shared" si="0"/>
        <v>8.4085315832649749E-2</v>
      </c>
      <c r="H60" s="17">
        <v>91</v>
      </c>
      <c r="I60" s="17">
        <v>98</v>
      </c>
      <c r="J60" s="51">
        <v>44608</v>
      </c>
      <c r="K60" s="49">
        <v>22.1</v>
      </c>
      <c r="L60" s="56">
        <f t="shared" si="1"/>
        <v>0.19592760180995467</v>
      </c>
      <c r="M60" s="49">
        <v>22.41</v>
      </c>
      <c r="N60" s="56">
        <f t="shared" si="2"/>
        <v>0.17938420348058901</v>
      </c>
      <c r="O60" s="49">
        <v>21.66</v>
      </c>
      <c r="P60" s="56">
        <f t="shared" si="3"/>
        <v>0.22022160664819942</v>
      </c>
      <c r="Q60" s="18" t="s">
        <v>7347</v>
      </c>
      <c r="T60" s="18"/>
    </row>
    <row r="61" spans="1:20" x14ac:dyDescent="0.25">
      <c r="A61" s="6" t="s">
        <v>15</v>
      </c>
      <c r="B61" s="18" t="s">
        <v>6375</v>
      </c>
      <c r="C61" s="18" t="s">
        <v>6382</v>
      </c>
      <c r="E61" s="26">
        <v>168.64</v>
      </c>
      <c r="F61" s="26">
        <v>176.24</v>
      </c>
      <c r="G61" s="28">
        <f t="shared" si="0"/>
        <v>-4.3123014071720506E-2</v>
      </c>
      <c r="H61" s="17">
        <v>94</v>
      </c>
      <c r="I61" s="17">
        <v>93</v>
      </c>
      <c r="J61" s="44">
        <v>44679</v>
      </c>
      <c r="K61" s="49">
        <v>172.35</v>
      </c>
      <c r="L61" s="56">
        <f t="shared" si="1"/>
        <v>-2.1525964606904601E-2</v>
      </c>
      <c r="M61" s="49">
        <v>171.08</v>
      </c>
      <c r="N61" s="56">
        <f t="shared" si="2"/>
        <v>-1.4262333411269734E-2</v>
      </c>
      <c r="O61" s="49">
        <v>172.2</v>
      </c>
      <c r="P61" s="56">
        <f t="shared" si="3"/>
        <v>-2.0673635307781664E-2</v>
      </c>
      <c r="Q61" s="37" t="s">
        <v>7348</v>
      </c>
    </row>
    <row r="62" spans="1:20" x14ac:dyDescent="0.25">
      <c r="A62" s="6" t="s">
        <v>16</v>
      </c>
      <c r="B62" s="18" t="s">
        <v>7198</v>
      </c>
      <c r="C62" s="18" t="s">
        <v>7205</v>
      </c>
      <c r="E62" s="26">
        <v>70.38</v>
      </c>
      <c r="F62" s="26">
        <v>70.98</v>
      </c>
      <c r="G62" s="28">
        <f t="shared" si="0"/>
        <v>-8.4530853761624197E-3</v>
      </c>
      <c r="H62" s="17">
        <v>88</v>
      </c>
      <c r="I62" s="17">
        <v>87</v>
      </c>
      <c r="J62" s="44">
        <v>44691</v>
      </c>
      <c r="K62" s="49">
        <v>68.47</v>
      </c>
      <c r="L62" s="56">
        <f t="shared" si="1"/>
        <v>2.7895428654885302E-2</v>
      </c>
      <c r="M62" s="49">
        <v>70.06</v>
      </c>
      <c r="N62" s="56">
        <f t="shared" si="2"/>
        <v>4.5675135598057829E-3</v>
      </c>
      <c r="O62" s="49">
        <v>67.97</v>
      </c>
      <c r="P62" s="56">
        <f t="shared" si="3"/>
        <v>3.5456819184934478E-2</v>
      </c>
      <c r="Q62" s="18" t="s">
        <v>7349</v>
      </c>
    </row>
    <row r="63" spans="1:20" x14ac:dyDescent="0.25">
      <c r="A63" s="6" t="s">
        <v>17</v>
      </c>
      <c r="B63" s="18" t="s">
        <v>7327</v>
      </c>
      <c r="C63" s="18" t="s">
        <v>7335</v>
      </c>
      <c r="E63" s="26">
        <v>42.56</v>
      </c>
      <c r="F63" s="26">
        <v>41.34</v>
      </c>
      <c r="G63" s="28">
        <f t="shared" si="0"/>
        <v>2.9511369134010614E-2</v>
      </c>
      <c r="H63" s="17">
        <v>82</v>
      </c>
      <c r="I63" s="17">
        <v>98</v>
      </c>
      <c r="J63" s="44">
        <v>44617</v>
      </c>
      <c r="K63" s="49">
        <v>37.01</v>
      </c>
      <c r="L63" s="56">
        <f t="shared" si="1"/>
        <v>0.14995947041340191</v>
      </c>
      <c r="M63" s="49">
        <v>39.479999999999997</v>
      </c>
      <c r="N63" s="56">
        <f t="shared" si="2"/>
        <v>7.8014184397163261E-2</v>
      </c>
      <c r="O63" s="49">
        <v>36.56</v>
      </c>
      <c r="P63" s="56">
        <f t="shared" si="3"/>
        <v>0.16411378555798686</v>
      </c>
      <c r="Q63" s="18" t="s">
        <v>7350</v>
      </c>
    </row>
    <row r="64" spans="1:20" x14ac:dyDescent="0.25">
      <c r="A64" s="6" t="s">
        <v>18</v>
      </c>
      <c r="B64" s="18" t="s">
        <v>7196</v>
      </c>
      <c r="C64" s="18" t="s">
        <v>7201</v>
      </c>
      <c r="E64" s="26">
        <v>61.23</v>
      </c>
      <c r="F64" s="26">
        <v>59.9</v>
      </c>
      <c r="G64" s="28">
        <f t="shared" si="0"/>
        <v>2.2203672787979939E-2</v>
      </c>
      <c r="H64" s="17">
        <v>86</v>
      </c>
      <c r="I64" s="17">
        <v>90</v>
      </c>
      <c r="J64" s="44">
        <v>44670</v>
      </c>
      <c r="K64" s="49">
        <v>58.65</v>
      </c>
      <c r="L64" s="56">
        <f t="shared" si="1"/>
        <v>4.3989769820971837E-2</v>
      </c>
      <c r="M64" s="49">
        <v>60.39</v>
      </c>
      <c r="N64" s="56">
        <f t="shared" si="2"/>
        <v>1.3909587680079423E-2</v>
      </c>
      <c r="O64" s="49">
        <v>58.2</v>
      </c>
      <c r="P64" s="56">
        <f t="shared" si="3"/>
        <v>5.2061855670102991E-2</v>
      </c>
      <c r="Q64" s="18" t="s">
        <v>7313</v>
      </c>
    </row>
    <row r="65" spans="1:17" x14ac:dyDescent="0.25">
      <c r="A65" s="6" t="s">
        <v>63</v>
      </c>
      <c r="B65" s="18" t="s">
        <v>7200</v>
      </c>
      <c r="C65" s="18" t="s">
        <v>7209</v>
      </c>
      <c r="E65" s="26">
        <v>71</v>
      </c>
      <c r="F65" s="26">
        <v>66.86</v>
      </c>
      <c r="G65" s="28">
        <f t="shared" si="0"/>
        <v>6.1920430750822625E-2</v>
      </c>
      <c r="H65" s="17">
        <v>86</v>
      </c>
      <c r="I65" s="17">
        <v>91</v>
      </c>
      <c r="J65" s="44">
        <v>44686</v>
      </c>
      <c r="K65" s="49">
        <v>65.25</v>
      </c>
      <c r="L65" s="56">
        <f t="shared" si="1"/>
        <v>8.8122605363984668E-2</v>
      </c>
      <c r="M65" s="49">
        <v>67.959999999999994</v>
      </c>
      <c r="N65" s="56">
        <f t="shared" si="2"/>
        <v>4.473219540906425E-2</v>
      </c>
      <c r="O65" s="49">
        <v>64.63</v>
      </c>
      <c r="P65" s="56">
        <f t="shared" si="3"/>
        <v>9.8561039764815173E-2</v>
      </c>
      <c r="Q65" s="18" t="s">
        <v>7351</v>
      </c>
    </row>
    <row r="66" spans="1:17" x14ac:dyDescent="0.25">
      <c r="A66" s="6" t="s">
        <v>67</v>
      </c>
      <c r="B66" s="18" t="s">
        <v>7325</v>
      </c>
      <c r="C66" s="18" t="s">
        <v>7330</v>
      </c>
      <c r="E66" s="26">
        <v>51.92</v>
      </c>
      <c r="F66" s="26">
        <v>55.48</v>
      </c>
      <c r="G66" s="28">
        <f t="shared" si="0"/>
        <v>-6.4167267483777851E-2</v>
      </c>
      <c r="H66" s="17">
        <v>69</v>
      </c>
      <c r="I66" s="17">
        <v>93</v>
      </c>
      <c r="J66" s="51">
        <v>44608</v>
      </c>
      <c r="K66" s="49">
        <v>49.21</v>
      </c>
      <c r="L66" s="56">
        <f t="shared" si="1"/>
        <v>5.5070107701686667E-2</v>
      </c>
      <c r="M66" s="49">
        <v>52.6</v>
      </c>
      <c r="N66" s="56">
        <f t="shared" si="2"/>
        <v>-1.292775665399239E-2</v>
      </c>
      <c r="O66" s="49">
        <v>49.81</v>
      </c>
      <c r="P66" s="56">
        <f t="shared" si="3"/>
        <v>4.2360971692431228E-2</v>
      </c>
      <c r="Q66" s="18" t="s">
        <v>7352</v>
      </c>
    </row>
    <row r="67" spans="1:17" x14ac:dyDescent="0.25">
      <c r="A67" s="6" t="s">
        <v>98</v>
      </c>
      <c r="B67" s="18" t="s">
        <v>7108</v>
      </c>
      <c r="C67" s="39" t="s">
        <v>7112</v>
      </c>
      <c r="E67" s="26">
        <v>87.34</v>
      </c>
      <c r="F67" s="26">
        <v>82.84</v>
      </c>
      <c r="G67" s="28">
        <f t="shared" si="0"/>
        <v>5.4321583775953641E-2</v>
      </c>
      <c r="H67" s="17">
        <v>75</v>
      </c>
      <c r="I67" s="17">
        <v>90</v>
      </c>
      <c r="J67" s="44">
        <v>44686</v>
      </c>
      <c r="K67" s="49">
        <v>85.94</v>
      </c>
      <c r="L67" s="56">
        <f t="shared" si="1"/>
        <v>1.6290435187340073E-2</v>
      </c>
      <c r="M67" s="49">
        <v>87.05</v>
      </c>
      <c r="N67" s="56">
        <f t="shared" si="2"/>
        <v>3.3314187248708357E-3</v>
      </c>
      <c r="O67" s="49">
        <v>85.71</v>
      </c>
      <c r="P67" s="56">
        <f t="shared" si="3"/>
        <v>1.9017617547544156E-2</v>
      </c>
      <c r="Q67" s="18" t="s">
        <v>7353</v>
      </c>
    </row>
    <row r="68" spans="1:17" x14ac:dyDescent="0.25">
      <c r="A68" s="6" t="s">
        <v>102</v>
      </c>
      <c r="B68" s="18" t="s">
        <v>7197</v>
      </c>
      <c r="C68" s="18" t="s">
        <v>7203</v>
      </c>
      <c r="E68" s="26">
        <v>171.75</v>
      </c>
      <c r="F68" s="26">
        <v>163.16</v>
      </c>
      <c r="G68" s="28">
        <f t="shared" si="0"/>
        <v>5.2647707771512647E-2</v>
      </c>
      <c r="H68" s="17">
        <v>54</v>
      </c>
      <c r="I68" s="17">
        <v>89</v>
      </c>
      <c r="J68" s="44">
        <v>44671</v>
      </c>
      <c r="K68" s="49">
        <v>162.61000000000001</v>
      </c>
      <c r="L68" s="56">
        <f t="shared" si="1"/>
        <v>5.6208105282577858E-2</v>
      </c>
      <c r="M68" s="49">
        <v>168.35</v>
      </c>
      <c r="N68" s="56">
        <f t="shared" si="2"/>
        <v>2.019602019602023E-2</v>
      </c>
      <c r="O68" s="49">
        <v>161.54</v>
      </c>
      <c r="P68" s="56">
        <f t="shared" si="3"/>
        <v>6.3204159960381381E-2</v>
      </c>
      <c r="Q68" s="18" t="s">
        <v>7317</v>
      </c>
    </row>
    <row r="69" spans="1:17" x14ac:dyDescent="0.25">
      <c r="A69" s="6" t="s">
        <v>106</v>
      </c>
      <c r="B69" s="18" t="s">
        <v>7279</v>
      </c>
      <c r="C69" s="18" t="s">
        <v>7292</v>
      </c>
      <c r="E69" s="26">
        <v>21.53</v>
      </c>
      <c r="F69" s="26">
        <v>18.829999999999998</v>
      </c>
      <c r="G69" s="28">
        <f t="shared" si="0"/>
        <v>0.1433882103027086</v>
      </c>
      <c r="H69" s="17">
        <v>84</v>
      </c>
      <c r="I69" s="17">
        <v>96</v>
      </c>
      <c r="J69" s="44">
        <v>44616</v>
      </c>
      <c r="K69" s="49">
        <v>18.829999999999998</v>
      </c>
      <c r="L69" s="56">
        <f t="shared" si="1"/>
        <v>0.1433882103027086</v>
      </c>
      <c r="M69" s="49">
        <v>20.07</v>
      </c>
      <c r="N69" s="56">
        <f t="shared" si="2"/>
        <v>7.2745391131041393E-2</v>
      </c>
      <c r="O69" s="49">
        <v>18.61</v>
      </c>
      <c r="P69" s="56">
        <f t="shared" si="3"/>
        <v>0.15690488984416989</v>
      </c>
      <c r="Q69" s="18" t="s">
        <v>7354</v>
      </c>
    </row>
    <row r="70" spans="1:17" x14ac:dyDescent="0.25">
      <c r="A70" s="6" t="s">
        <v>238</v>
      </c>
      <c r="B70" s="18" t="s">
        <v>7281</v>
      </c>
      <c r="C70" s="18" t="s">
        <v>7296</v>
      </c>
      <c r="E70" s="26">
        <v>65.31</v>
      </c>
      <c r="F70" s="26">
        <v>58.52</v>
      </c>
      <c r="G70" s="28">
        <f t="shared" si="0"/>
        <v>0.11602870813397127</v>
      </c>
      <c r="H70" s="17">
        <v>86</v>
      </c>
      <c r="I70" s="17">
        <v>93</v>
      </c>
      <c r="J70" s="44">
        <v>44678</v>
      </c>
      <c r="K70" s="49">
        <v>61.02</v>
      </c>
      <c r="L70" s="56">
        <f t="shared" si="1"/>
        <v>7.0304818092428695E-2</v>
      </c>
      <c r="M70" s="49">
        <v>63.62</v>
      </c>
      <c r="N70" s="56">
        <f t="shared" si="2"/>
        <v>2.656397359320976E-2</v>
      </c>
      <c r="O70" s="49">
        <v>60.47</v>
      </c>
      <c r="P70" s="56">
        <f t="shared" si="3"/>
        <v>8.0039689102034128E-2</v>
      </c>
      <c r="Q70" s="18" t="s">
        <v>7319</v>
      </c>
    </row>
    <row r="71" spans="1:17" x14ac:dyDescent="0.25">
      <c r="A71" s="6" t="s">
        <v>243</v>
      </c>
      <c r="B71" s="18" t="s">
        <v>7262</v>
      </c>
      <c r="C71" s="18" t="s">
        <v>7265</v>
      </c>
      <c r="E71" s="26">
        <v>80.22</v>
      </c>
      <c r="F71" s="26">
        <v>66.38</v>
      </c>
      <c r="G71" s="28">
        <f t="shared" si="0"/>
        <v>0.20849653510093408</v>
      </c>
      <c r="H71" s="17">
        <v>70</v>
      </c>
      <c r="I71" s="17">
        <v>97</v>
      </c>
      <c r="J71" s="44">
        <v>44681</v>
      </c>
      <c r="K71" s="49">
        <v>69.510000000000005</v>
      </c>
      <c r="L71" s="56">
        <f t="shared" si="1"/>
        <v>0.15407854984894251</v>
      </c>
      <c r="M71" s="49">
        <v>76.349999999999994</v>
      </c>
      <c r="N71" s="56">
        <f t="shared" si="2"/>
        <v>5.0687622789783955E-2</v>
      </c>
      <c r="O71" s="49">
        <v>68.75</v>
      </c>
      <c r="P71" s="56">
        <f t="shared" si="3"/>
        <v>0.16683636363636362</v>
      </c>
      <c r="Q71" s="18" t="s">
        <v>7322</v>
      </c>
    </row>
    <row r="72" spans="1:17" x14ac:dyDescent="0.25">
      <c r="A72" s="6" t="s">
        <v>263</v>
      </c>
      <c r="B72" s="18" t="s">
        <v>7355</v>
      </c>
      <c r="C72" s="18" t="s">
        <v>7359</v>
      </c>
      <c r="E72" s="26">
        <v>91.99</v>
      </c>
      <c r="F72" s="26">
        <v>86.58</v>
      </c>
      <c r="G72" s="28">
        <f t="shared" si="0"/>
        <v>6.2485562485562446E-2</v>
      </c>
      <c r="H72" s="17">
        <v>70</v>
      </c>
      <c r="I72" s="17">
        <v>96</v>
      </c>
      <c r="J72" s="44">
        <v>44673</v>
      </c>
      <c r="K72" s="49">
        <v>79.2</v>
      </c>
      <c r="L72" s="56">
        <f t="shared" si="1"/>
        <v>0.16148989898989888</v>
      </c>
      <c r="M72" s="49">
        <v>85.11</v>
      </c>
      <c r="N72" s="56">
        <f t="shared" si="2"/>
        <v>8.0836564446010992E-2</v>
      </c>
      <c r="O72" s="49">
        <v>78.319999999999993</v>
      </c>
      <c r="P72" s="56">
        <f t="shared" si="3"/>
        <v>0.17454034729315632</v>
      </c>
      <c r="Q72" s="18" t="s">
        <v>7360</v>
      </c>
    </row>
    <row r="73" spans="1:17" x14ac:dyDescent="0.25">
      <c r="A73" s="6" t="s">
        <v>267</v>
      </c>
      <c r="B73" s="18" t="s">
        <v>7356</v>
      </c>
      <c r="C73" s="18" t="s">
        <v>7361</v>
      </c>
      <c r="E73" s="26">
        <v>192.12</v>
      </c>
      <c r="F73" s="26">
        <v>191.85</v>
      </c>
      <c r="G73" s="28">
        <f t="shared" si="0"/>
        <v>1.4073494917905146E-3</v>
      </c>
      <c r="H73" s="17">
        <v>70</v>
      </c>
      <c r="I73" s="17">
        <v>92</v>
      </c>
      <c r="J73" s="44">
        <v>44687</v>
      </c>
      <c r="K73" s="49">
        <v>178.13</v>
      </c>
      <c r="L73" s="56">
        <f t="shared" si="1"/>
        <v>7.853814629764784E-2</v>
      </c>
      <c r="M73" s="49">
        <v>185.05</v>
      </c>
      <c r="N73" s="56">
        <f t="shared" si="2"/>
        <v>3.8205890299918902E-2</v>
      </c>
      <c r="O73" s="49">
        <v>177.04</v>
      </c>
      <c r="P73" s="56">
        <f t="shared" si="3"/>
        <v>8.5178490736556783E-2</v>
      </c>
      <c r="Q73" s="18" t="s">
        <v>7362</v>
      </c>
    </row>
    <row r="74" spans="1:17" x14ac:dyDescent="0.25">
      <c r="A74" s="6" t="s">
        <v>404</v>
      </c>
      <c r="B74" s="18" t="s">
        <v>7357</v>
      </c>
      <c r="C74" s="18" t="s">
        <v>7363</v>
      </c>
      <c r="E74" s="26">
        <v>69.61</v>
      </c>
      <c r="F74" s="26">
        <v>66.989999999999995</v>
      </c>
      <c r="G74" s="28">
        <f t="shared" si="0"/>
        <v>3.9110314972384007E-2</v>
      </c>
      <c r="H74" s="17">
        <v>74</v>
      </c>
      <c r="I74" s="17">
        <v>92</v>
      </c>
      <c r="J74" s="44">
        <v>44678</v>
      </c>
      <c r="K74" s="49">
        <v>62.54</v>
      </c>
      <c r="L74" s="56">
        <f t="shared" si="1"/>
        <v>0.11304764950431724</v>
      </c>
      <c r="M74" s="49">
        <v>63.52</v>
      </c>
      <c r="N74" s="56">
        <f t="shared" si="2"/>
        <v>9.5875314861460892E-2</v>
      </c>
      <c r="O74" s="49">
        <v>62.28</v>
      </c>
      <c r="P74" s="56">
        <f t="shared" si="3"/>
        <v>0.11769428387925494</v>
      </c>
      <c r="Q74" s="18" t="s">
        <v>7364</v>
      </c>
    </row>
    <row r="75" spans="1:17" x14ac:dyDescent="0.25">
      <c r="A75" s="6" t="s">
        <v>619</v>
      </c>
    </row>
    <row r="76" spans="1:17" x14ac:dyDescent="0.25">
      <c r="A76" s="6" t="s">
        <v>831</v>
      </c>
      <c r="B76" s="18"/>
      <c r="C76" s="18"/>
      <c r="E76" s="26"/>
      <c r="F76" s="26"/>
      <c r="G76" s="28"/>
      <c r="H76" s="17"/>
      <c r="I76" s="17"/>
      <c r="J76" s="44"/>
      <c r="K76" s="49"/>
      <c r="L76" s="56"/>
      <c r="M76" s="49"/>
      <c r="N76" s="56"/>
      <c r="O76" s="49"/>
      <c r="P76" s="56"/>
      <c r="Q76" s="18"/>
    </row>
    <row r="77" spans="1:17" x14ac:dyDescent="0.25">
      <c r="A77" s="6" t="s">
        <v>832</v>
      </c>
    </row>
    <row r="78" spans="1:17" x14ac:dyDescent="0.25">
      <c r="A78" s="6" t="s">
        <v>906</v>
      </c>
    </row>
    <row r="79" spans="1:17" x14ac:dyDescent="0.25">
      <c r="A79" s="6" t="s">
        <v>913</v>
      </c>
    </row>
    <row r="80" spans="1:17" x14ac:dyDescent="0.25">
      <c r="A80" s="6" t="s">
        <v>976</v>
      </c>
      <c r="B80" s="18"/>
      <c r="C80" s="18"/>
      <c r="E80" s="26"/>
      <c r="F80" s="26"/>
      <c r="G80" s="28"/>
      <c r="H80" s="17"/>
      <c r="I80" s="17"/>
      <c r="J80" s="44"/>
      <c r="K80" s="49"/>
      <c r="L80" s="56"/>
      <c r="M80" s="49"/>
      <c r="N80" s="56"/>
      <c r="O80" s="49"/>
      <c r="P80" s="56"/>
      <c r="Q80" s="18"/>
    </row>
    <row r="81" spans="1:17" x14ac:dyDescent="0.25">
      <c r="A81" s="6" t="s">
        <v>1082</v>
      </c>
    </row>
    <row r="82" spans="1:17" x14ac:dyDescent="0.25">
      <c r="A82" s="6" t="s">
        <v>1083</v>
      </c>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pageMargins left="0.7" right="0.7" top="0.75" bottom="0.75" header="0.3" footer="0.3"/>
  <pageSetup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A6D5D-820C-425C-86F6-5F748F07DB29}">
  <dimension ref="A1:T96"/>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1" width="11.7109375" bestFit="1" customWidth="1"/>
    <col min="12"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44603</v>
      </c>
      <c r="I3" s="2"/>
      <c r="J3" s="44">
        <v>44606</v>
      </c>
      <c r="K3" s="43">
        <v>44607</v>
      </c>
      <c r="L3" s="43">
        <v>44608</v>
      </c>
      <c r="M3" s="43">
        <v>44609</v>
      </c>
      <c r="N3" s="43">
        <v>44610</v>
      </c>
      <c r="P3" s="2" t="s">
        <v>1973</v>
      </c>
      <c r="R3" s="2" t="s">
        <v>1973</v>
      </c>
    </row>
    <row r="4" spans="1:18" ht="15.75" thickBot="1" x14ac:dyDescent="0.3">
      <c r="A4" t="s">
        <v>0</v>
      </c>
      <c r="C4" s="10">
        <v>44606</v>
      </c>
      <c r="D4" s="11" t="s">
        <v>66</v>
      </c>
      <c r="E4" s="10">
        <v>44610</v>
      </c>
      <c r="J4" s="2" t="s">
        <v>58</v>
      </c>
      <c r="K4" s="2" t="s">
        <v>59</v>
      </c>
      <c r="L4" s="2" t="s">
        <v>60</v>
      </c>
      <c r="M4" s="2" t="s">
        <v>61</v>
      </c>
      <c r="N4" s="2" t="s">
        <v>62</v>
      </c>
    </row>
    <row r="5" spans="1:18" ht="15.75" thickBot="1" x14ac:dyDescent="0.3">
      <c r="F5" s="8">
        <v>15644.97</v>
      </c>
      <c r="G5" s="60" t="s">
        <v>57</v>
      </c>
      <c r="H5" s="8">
        <v>13791.15</v>
      </c>
      <c r="J5" s="16">
        <v>13790.92</v>
      </c>
      <c r="K5" s="16">
        <v>14139.76</v>
      </c>
      <c r="L5" s="16">
        <v>14124.09</v>
      </c>
      <c r="M5" s="16">
        <v>13716.72</v>
      </c>
      <c r="N5" s="16">
        <v>13548.07</v>
      </c>
      <c r="P5" s="5">
        <f>(N5-H5)/H5</f>
        <v>-1.7625796253394381E-2</v>
      </c>
      <c r="R5" s="5">
        <f>(N5-F5)/F5</f>
        <v>-0.1340302985560215</v>
      </c>
    </row>
    <row r="6" spans="1:18" ht="15.75" thickBot="1" x14ac:dyDescent="0.3">
      <c r="A6" t="s">
        <v>2</v>
      </c>
      <c r="C6" s="33" t="s">
        <v>7343</v>
      </c>
      <c r="D6" s="1"/>
      <c r="E6" s="1"/>
      <c r="F6" s="9">
        <v>4766.18</v>
      </c>
      <c r="G6" s="60" t="s">
        <v>3680</v>
      </c>
      <c r="H6" s="9">
        <v>4418.49</v>
      </c>
      <c r="J6" s="16">
        <v>4401.67</v>
      </c>
      <c r="K6" s="21">
        <v>4471.07</v>
      </c>
      <c r="L6" s="21">
        <v>4475.01</v>
      </c>
      <c r="M6" s="16">
        <v>4380.26</v>
      </c>
      <c r="N6" s="16">
        <v>4348.87</v>
      </c>
      <c r="P6" s="5">
        <f>(N6-H6)/H6</f>
        <v>-1.575651410323434E-2</v>
      </c>
      <c r="R6" s="5">
        <f>(N6-F6)/F6</f>
        <v>-8.7556491781678486E-2</v>
      </c>
    </row>
    <row r="7" spans="1:18" x14ac:dyDescent="0.25">
      <c r="C7" s="59" t="s">
        <v>7311</v>
      </c>
      <c r="J7" s="12"/>
    </row>
    <row r="8" spans="1:18" x14ac:dyDescent="0.25">
      <c r="C8" s="12"/>
      <c r="J8" s="12"/>
    </row>
    <row r="9" spans="1:18" x14ac:dyDescent="0.25">
      <c r="A9" t="s">
        <v>3</v>
      </c>
      <c r="C9" t="s">
        <v>7395</v>
      </c>
      <c r="J9" s="18"/>
    </row>
    <row r="10" spans="1:18" x14ac:dyDescent="0.25">
      <c r="C10" s="18" t="s">
        <v>7396</v>
      </c>
      <c r="J10" s="18"/>
    </row>
    <row r="11" spans="1:18" x14ac:dyDescent="0.25">
      <c r="C11" s="18" t="s">
        <v>7397</v>
      </c>
      <c r="J11" s="18"/>
    </row>
    <row r="12" spans="1:18" x14ac:dyDescent="0.25">
      <c r="C12" s="18" t="s">
        <v>7398</v>
      </c>
      <c r="J12" s="18"/>
    </row>
    <row r="13" spans="1:18" x14ac:dyDescent="0.25">
      <c r="C13" s="18" t="s">
        <v>7399</v>
      </c>
      <c r="J13" s="18"/>
    </row>
    <row r="14" spans="1:18" x14ac:dyDescent="0.25">
      <c r="C14" s="18"/>
      <c r="J14" s="18"/>
    </row>
    <row r="15" spans="1:18" x14ac:dyDescent="0.25">
      <c r="C15" s="18"/>
      <c r="J15" s="18"/>
    </row>
    <row r="16" spans="1:18" x14ac:dyDescent="0.25">
      <c r="C16" s="12"/>
      <c r="J16" s="18"/>
    </row>
    <row r="17" spans="3:10" x14ac:dyDescent="0.25">
      <c r="C17" s="12" t="s">
        <v>7371</v>
      </c>
      <c r="J17" s="18"/>
    </row>
    <row r="18" spans="3:10" x14ac:dyDescent="0.25">
      <c r="C18" s="12" t="s">
        <v>7372</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v>44536</v>
      </c>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5625</v>
      </c>
      <c r="C57" s="18" t="s">
        <v>6885</v>
      </c>
      <c r="E57" s="26">
        <v>105.14</v>
      </c>
      <c r="F57" s="26">
        <v>115.11</v>
      </c>
      <c r="G57" s="28">
        <f>(E57-F57)/F57</f>
        <v>-8.6612805142906771E-2</v>
      </c>
      <c r="H57" s="17">
        <v>99</v>
      </c>
      <c r="I57" s="17">
        <v>94</v>
      </c>
      <c r="J57" s="44">
        <v>44680</v>
      </c>
      <c r="K57" s="49">
        <v>104.09</v>
      </c>
      <c r="L57" s="56">
        <f>(E57-K57)/K57</f>
        <v>1.008742434431739E-2</v>
      </c>
      <c r="M57" s="49">
        <v>105.86</v>
      </c>
      <c r="N57" s="56">
        <f>(E57-M57)/M57</f>
        <v>-6.8014358586812665E-3</v>
      </c>
      <c r="O57" s="49">
        <v>105.87</v>
      </c>
      <c r="P57" s="56">
        <f>(E57-O57)/O57</f>
        <v>-6.8952488901483323E-3</v>
      </c>
      <c r="Q57" s="18" t="s">
        <v>7376</v>
      </c>
    </row>
    <row r="58" spans="1:20" x14ac:dyDescent="0.25">
      <c r="A58" s="6" t="s">
        <v>12</v>
      </c>
      <c r="B58" s="18" t="s">
        <v>7280</v>
      </c>
      <c r="C58" s="18" t="s">
        <v>7294</v>
      </c>
      <c r="E58" s="26">
        <v>51.74</v>
      </c>
      <c r="F58" s="26">
        <v>51.37</v>
      </c>
      <c r="G58" s="28">
        <f t="shared" ref="G58:G77" si="0">(E58-F58)/F58</f>
        <v>7.2026474596068634E-3</v>
      </c>
      <c r="H58" s="17">
        <v>71</v>
      </c>
      <c r="I58" s="17">
        <v>90</v>
      </c>
      <c r="J58" s="44">
        <v>44679</v>
      </c>
      <c r="K58" s="49">
        <v>49.6</v>
      </c>
      <c r="L58" s="56">
        <f t="shared" ref="L58:L77" si="1">(E58-K58)/K58</f>
        <v>4.3145161290322594E-2</v>
      </c>
      <c r="M58" s="49">
        <v>50.37</v>
      </c>
      <c r="N58" s="56">
        <f t="shared" ref="N58:N77" si="2">(E58-M58)/M58</f>
        <v>2.719872940242217E-2</v>
      </c>
      <c r="O58" s="49">
        <v>49.06</v>
      </c>
      <c r="P58" s="56">
        <f t="shared" ref="P58:P77" si="3">(E58-O58)/O58</f>
        <v>5.4626987362413365E-2</v>
      </c>
      <c r="Q58" s="18" t="s">
        <v>7377</v>
      </c>
    </row>
    <row r="59" spans="1:20" x14ac:dyDescent="0.25">
      <c r="A59" s="6" t="s">
        <v>13</v>
      </c>
      <c r="B59" s="18" t="s">
        <v>7324</v>
      </c>
      <c r="C59" s="18" t="s">
        <v>7328</v>
      </c>
      <c r="E59" s="26">
        <v>29.36</v>
      </c>
      <c r="F59" s="26">
        <v>24.38</v>
      </c>
      <c r="G59" s="28">
        <f t="shared" si="0"/>
        <v>0.20426579163248568</v>
      </c>
      <c r="H59" s="17">
        <v>99</v>
      </c>
      <c r="I59" s="17">
        <v>99</v>
      </c>
      <c r="J59" s="44">
        <v>44700</v>
      </c>
      <c r="K59" s="49">
        <v>23.06</v>
      </c>
      <c r="L59" s="56">
        <f t="shared" si="1"/>
        <v>0.27320034692107548</v>
      </c>
      <c r="M59" s="49">
        <v>25.32</v>
      </c>
      <c r="N59" s="56">
        <f t="shared" si="2"/>
        <v>0.15955766192733015</v>
      </c>
      <c r="O59" s="49">
        <v>22.63</v>
      </c>
      <c r="P59" s="56">
        <f t="shared" si="3"/>
        <v>0.29739284136102523</v>
      </c>
      <c r="Q59" s="18" t="s">
        <v>7378</v>
      </c>
    </row>
    <row r="60" spans="1:20" x14ac:dyDescent="0.25">
      <c r="A60" s="6" t="s">
        <v>14</v>
      </c>
      <c r="B60" s="18" t="s">
        <v>6375</v>
      </c>
      <c r="C60" s="18" t="s">
        <v>6382</v>
      </c>
      <c r="E60" s="26">
        <v>167.3</v>
      </c>
      <c r="F60" s="26">
        <v>176.24</v>
      </c>
      <c r="G60" s="28">
        <f t="shared" si="0"/>
        <v>-5.0726282342260537E-2</v>
      </c>
      <c r="H60" s="17">
        <v>94</v>
      </c>
      <c r="I60" s="17">
        <v>92</v>
      </c>
      <c r="J60" s="44">
        <v>44679</v>
      </c>
      <c r="K60" s="49">
        <v>171.13</v>
      </c>
      <c r="L60" s="56">
        <f t="shared" si="1"/>
        <v>-2.2380646292292316E-2</v>
      </c>
      <c r="M60" s="49">
        <v>170.65</v>
      </c>
      <c r="N60" s="56">
        <f t="shared" si="2"/>
        <v>-1.9630823322590064E-2</v>
      </c>
      <c r="O60" s="49">
        <v>172.46</v>
      </c>
      <c r="P60" s="56">
        <f t="shared" si="3"/>
        <v>-2.9919981444972727E-2</v>
      </c>
      <c r="Q60" s="37" t="s">
        <v>7348</v>
      </c>
      <c r="T60" s="18"/>
    </row>
    <row r="61" spans="1:20" x14ac:dyDescent="0.25">
      <c r="A61" s="6" t="s">
        <v>15</v>
      </c>
      <c r="B61" s="18" t="s">
        <v>7198</v>
      </c>
      <c r="C61" s="18" t="s">
        <v>7205</v>
      </c>
      <c r="E61" s="26">
        <v>69.08</v>
      </c>
      <c r="F61" s="26">
        <v>70.98</v>
      </c>
      <c r="G61" s="28">
        <f t="shared" si="0"/>
        <v>-2.6768103691180694E-2</v>
      </c>
      <c r="H61" s="17">
        <v>88</v>
      </c>
      <c r="I61" s="17">
        <v>86</v>
      </c>
      <c r="J61" s="44">
        <v>44691</v>
      </c>
      <c r="K61" s="49">
        <v>69.06</v>
      </c>
      <c r="L61" s="56">
        <f t="shared" si="1"/>
        <v>2.8960324355627019E-4</v>
      </c>
      <c r="M61" s="49">
        <v>70.12</v>
      </c>
      <c r="N61" s="56">
        <f t="shared" si="2"/>
        <v>-1.4831717056474703E-2</v>
      </c>
      <c r="O61" s="49">
        <v>68.680000000000007</v>
      </c>
      <c r="P61" s="56">
        <f t="shared" si="3"/>
        <v>5.8241118229468754E-3</v>
      </c>
      <c r="Q61" s="18" t="s">
        <v>7381</v>
      </c>
    </row>
    <row r="62" spans="1:20" x14ac:dyDescent="0.25">
      <c r="A62" s="6" t="s">
        <v>16</v>
      </c>
      <c r="B62" s="18" t="s">
        <v>7327</v>
      </c>
      <c r="C62" s="18" t="s">
        <v>7335</v>
      </c>
      <c r="E62" s="26">
        <v>40.5</v>
      </c>
      <c r="F62" s="26">
        <v>41.34</v>
      </c>
      <c r="G62" s="28">
        <f t="shared" si="0"/>
        <v>-2.0319303338171342E-2</v>
      </c>
      <c r="H62" s="17">
        <v>82</v>
      </c>
      <c r="I62" s="17">
        <v>98</v>
      </c>
      <c r="J62" s="51">
        <v>44616</v>
      </c>
      <c r="K62" s="49">
        <v>37.6</v>
      </c>
      <c r="L62" s="56">
        <f t="shared" si="1"/>
        <v>7.7127659574468044E-2</v>
      </c>
      <c r="M62" s="49">
        <v>40.049999999999997</v>
      </c>
      <c r="N62" s="56">
        <f t="shared" si="2"/>
        <v>1.1235955056179848E-2</v>
      </c>
      <c r="O62" s="49">
        <v>37.26</v>
      </c>
      <c r="P62" s="56">
        <f t="shared" si="3"/>
        <v>8.6956521739130488E-2</v>
      </c>
      <c r="Q62" s="18" t="s">
        <v>7379</v>
      </c>
    </row>
    <row r="63" spans="1:20" x14ac:dyDescent="0.25">
      <c r="A63" s="6" t="s">
        <v>17</v>
      </c>
      <c r="B63" s="18" t="s">
        <v>7196</v>
      </c>
      <c r="C63" s="18" t="s">
        <v>7201</v>
      </c>
      <c r="E63" s="26">
        <v>59.69</v>
      </c>
      <c r="F63" s="26">
        <v>59.9</v>
      </c>
      <c r="G63" s="28">
        <f t="shared" si="0"/>
        <v>-3.505843071786325E-3</v>
      </c>
      <c r="H63" s="17">
        <v>86</v>
      </c>
      <c r="I63" s="17">
        <v>88</v>
      </c>
      <c r="J63" s="44">
        <v>44670</v>
      </c>
      <c r="K63" s="49">
        <v>59.19</v>
      </c>
      <c r="L63" s="56">
        <f t="shared" si="1"/>
        <v>8.4473728670383507E-3</v>
      </c>
      <c r="M63" s="49">
        <v>60.63</v>
      </c>
      <c r="N63" s="56">
        <f t="shared" si="2"/>
        <v>-1.5503875968992328E-2</v>
      </c>
      <c r="O63" s="49">
        <v>58.87</v>
      </c>
      <c r="P63" s="56">
        <f t="shared" si="3"/>
        <v>1.3928996093086466E-2</v>
      </c>
      <c r="Q63" s="18" t="s">
        <v>7379</v>
      </c>
    </row>
    <row r="64" spans="1:20" x14ac:dyDescent="0.25">
      <c r="A64" s="6" t="s">
        <v>18</v>
      </c>
      <c r="B64" s="18" t="s">
        <v>7200</v>
      </c>
      <c r="C64" s="18" t="s">
        <v>7209</v>
      </c>
      <c r="E64" s="26">
        <v>69.55</v>
      </c>
      <c r="F64" s="26">
        <v>66.86</v>
      </c>
      <c r="G64" s="28">
        <f t="shared" si="0"/>
        <v>4.023332336224944E-2</v>
      </c>
      <c r="H64" s="17">
        <v>85</v>
      </c>
      <c r="I64" s="17">
        <v>91</v>
      </c>
      <c r="J64" s="44">
        <v>44686</v>
      </c>
      <c r="K64" s="49">
        <v>66.14</v>
      </c>
      <c r="L64" s="56">
        <f t="shared" si="1"/>
        <v>5.1557302691260909E-2</v>
      </c>
      <c r="M64" s="49">
        <v>68.900000000000006</v>
      </c>
      <c r="N64" s="56">
        <f t="shared" si="2"/>
        <v>9.4339622641508181E-3</v>
      </c>
      <c r="O64" s="49">
        <v>65.69</v>
      </c>
      <c r="P64" s="56">
        <f t="shared" si="3"/>
        <v>5.8760846399756428E-2</v>
      </c>
      <c r="Q64" s="18" t="s">
        <v>7380</v>
      </c>
    </row>
    <row r="65" spans="1:17" x14ac:dyDescent="0.25">
      <c r="A65" s="6" t="s">
        <v>63</v>
      </c>
      <c r="B65" s="18" t="s">
        <v>7108</v>
      </c>
      <c r="C65" s="39" t="s">
        <v>7112</v>
      </c>
      <c r="E65" s="26">
        <v>86.36</v>
      </c>
      <c r="F65" s="26">
        <v>82.84</v>
      </c>
      <c r="G65" s="28">
        <f t="shared" si="0"/>
        <v>4.2491549975857024E-2</v>
      </c>
      <c r="H65" s="17">
        <v>75</v>
      </c>
      <c r="I65" s="17">
        <v>89</v>
      </c>
      <c r="J65" s="44">
        <v>44686</v>
      </c>
      <c r="K65" s="49">
        <v>86.37</v>
      </c>
      <c r="L65" s="56">
        <f t="shared" si="1"/>
        <v>-1.1578094245693082E-4</v>
      </c>
      <c r="M65" s="49">
        <v>87.16</v>
      </c>
      <c r="N65" s="56">
        <f t="shared" si="2"/>
        <v>-9.1785222579164431E-3</v>
      </c>
      <c r="O65" s="49">
        <v>86.42</v>
      </c>
      <c r="P65" s="56">
        <f t="shared" si="3"/>
        <v>-6.9428373061793884E-4</v>
      </c>
      <c r="Q65" s="18" t="s">
        <v>7381</v>
      </c>
    </row>
    <row r="66" spans="1:17" x14ac:dyDescent="0.25">
      <c r="A66" s="6" t="s">
        <v>67</v>
      </c>
      <c r="B66" s="18" t="s">
        <v>7197</v>
      </c>
      <c r="C66" s="18" t="s">
        <v>7203</v>
      </c>
      <c r="E66" s="26">
        <v>170.56</v>
      </c>
      <c r="F66" s="26">
        <v>163.16</v>
      </c>
      <c r="G66" s="28">
        <f t="shared" si="0"/>
        <v>4.5354253493503346E-2</v>
      </c>
      <c r="H66" s="17">
        <v>54</v>
      </c>
      <c r="I66" s="17">
        <v>88</v>
      </c>
      <c r="J66" s="44">
        <v>44671</v>
      </c>
      <c r="K66" s="49">
        <v>164.24</v>
      </c>
      <c r="L66" s="56">
        <f t="shared" si="1"/>
        <v>3.8480272771553782E-2</v>
      </c>
      <c r="M66" s="49">
        <v>169.41</v>
      </c>
      <c r="N66" s="56">
        <f t="shared" si="2"/>
        <v>6.7882651555398483E-3</v>
      </c>
      <c r="O66" s="49">
        <v>163.49</v>
      </c>
      <c r="P66" s="56">
        <f t="shared" si="3"/>
        <v>4.3244235121414107E-2</v>
      </c>
      <c r="Q66" s="18" t="s">
        <v>7382</v>
      </c>
    </row>
    <row r="67" spans="1:17" x14ac:dyDescent="0.25">
      <c r="A67" s="6" t="s">
        <v>98</v>
      </c>
      <c r="B67" s="18" t="s">
        <v>7279</v>
      </c>
      <c r="C67" s="18" t="s">
        <v>7292</v>
      </c>
      <c r="E67" s="26">
        <v>20.39</v>
      </c>
      <c r="F67" s="26">
        <v>18.829999999999998</v>
      </c>
      <c r="G67" s="28">
        <f t="shared" si="0"/>
        <v>8.2846521508231671E-2</v>
      </c>
      <c r="H67" s="17">
        <v>84</v>
      </c>
      <c r="I67" s="17">
        <v>94</v>
      </c>
      <c r="J67" s="44">
        <v>44616</v>
      </c>
      <c r="K67" s="49">
        <v>19.100000000000001</v>
      </c>
      <c r="L67" s="56">
        <f t="shared" si="1"/>
        <v>6.7539267015706755E-2</v>
      </c>
      <c r="M67" s="49">
        <v>20.3</v>
      </c>
      <c r="N67" s="56">
        <f t="shared" si="2"/>
        <v>4.4334975369458053E-3</v>
      </c>
      <c r="O67" s="49">
        <v>18.989999999999998</v>
      </c>
      <c r="P67" s="56">
        <f t="shared" si="3"/>
        <v>7.3723012111637828E-2</v>
      </c>
      <c r="Q67" s="18" t="s">
        <v>6568</v>
      </c>
    </row>
    <row r="68" spans="1:17" x14ac:dyDescent="0.25">
      <c r="A68" s="6" t="s">
        <v>102</v>
      </c>
      <c r="B68" s="18" t="s">
        <v>7281</v>
      </c>
      <c r="C68" s="18" t="s">
        <v>7296</v>
      </c>
      <c r="E68" s="26">
        <v>63.18</v>
      </c>
      <c r="F68" s="26">
        <v>58.52</v>
      </c>
      <c r="G68" s="28">
        <f t="shared" si="0"/>
        <v>7.9630895420369038E-2</v>
      </c>
      <c r="H68" s="17">
        <v>86</v>
      </c>
      <c r="I68" s="17">
        <v>92</v>
      </c>
      <c r="J68" s="44">
        <v>44678</v>
      </c>
      <c r="K68" s="49">
        <v>61.55</v>
      </c>
      <c r="L68" s="56">
        <f t="shared" si="1"/>
        <v>2.6482534524776648E-2</v>
      </c>
      <c r="M68" s="49">
        <v>63.65</v>
      </c>
      <c r="N68" s="56">
        <f t="shared" si="2"/>
        <v>-7.3841319717203278E-3</v>
      </c>
      <c r="O68" s="49">
        <v>61.29</v>
      </c>
      <c r="P68" s="56">
        <f t="shared" si="3"/>
        <v>3.0837004405286354E-2</v>
      </c>
      <c r="Q68" s="18" t="s">
        <v>7383</v>
      </c>
    </row>
    <row r="69" spans="1:17" x14ac:dyDescent="0.25">
      <c r="A69" s="6" t="s">
        <v>106</v>
      </c>
      <c r="B69" s="18" t="s">
        <v>7262</v>
      </c>
      <c r="C69" s="18" t="s">
        <v>7265</v>
      </c>
      <c r="E69" s="26">
        <v>77.42</v>
      </c>
      <c r="F69" s="26">
        <v>66.38</v>
      </c>
      <c r="G69" s="28">
        <f t="shared" si="0"/>
        <v>0.16631515516721915</v>
      </c>
      <c r="H69" s="17">
        <v>71</v>
      </c>
      <c r="I69" s="17">
        <v>97</v>
      </c>
      <c r="J69" s="44">
        <v>44681</v>
      </c>
      <c r="K69" s="49">
        <v>70.94</v>
      </c>
      <c r="L69" s="56">
        <f t="shared" si="1"/>
        <v>9.1344798421201079E-2</v>
      </c>
      <c r="M69" s="49">
        <v>77.02</v>
      </c>
      <c r="N69" s="56">
        <f t="shared" si="2"/>
        <v>5.1934562451312087E-3</v>
      </c>
      <c r="O69" s="49">
        <v>70.400000000000006</v>
      </c>
      <c r="P69" s="56">
        <f t="shared" si="3"/>
        <v>9.9715909090909022E-2</v>
      </c>
      <c r="Q69" s="18" t="s">
        <v>7322</v>
      </c>
    </row>
    <row r="70" spans="1:17" x14ac:dyDescent="0.25">
      <c r="A70" s="6" t="s">
        <v>238</v>
      </c>
      <c r="B70" s="18" t="s">
        <v>7355</v>
      </c>
      <c r="C70" s="18" t="s">
        <v>7359</v>
      </c>
      <c r="E70" s="26">
        <v>86.73</v>
      </c>
      <c r="F70" s="26">
        <v>86.58</v>
      </c>
      <c r="G70" s="28">
        <f t="shared" si="0"/>
        <v>1.7325017325017982E-3</v>
      </c>
      <c r="H70" s="17">
        <v>71</v>
      </c>
      <c r="I70" s="17">
        <v>95</v>
      </c>
      <c r="J70" s="44">
        <v>44673</v>
      </c>
      <c r="K70" s="49">
        <v>80.790000000000006</v>
      </c>
      <c r="L70" s="56">
        <f t="shared" si="1"/>
        <v>7.3523950984032638E-2</v>
      </c>
      <c r="M70" s="49">
        <v>86.16</v>
      </c>
      <c r="N70" s="56">
        <f t="shared" si="2"/>
        <v>6.6155988857939576E-3</v>
      </c>
      <c r="O70" s="49">
        <v>80.05</v>
      </c>
      <c r="P70" s="56">
        <f t="shared" si="3"/>
        <v>8.3447845096814577E-2</v>
      </c>
      <c r="Q70" s="18" t="s">
        <v>1756</v>
      </c>
    </row>
    <row r="71" spans="1:17" x14ac:dyDescent="0.25">
      <c r="A71" s="6" t="s">
        <v>243</v>
      </c>
      <c r="B71" s="18" t="s">
        <v>7356</v>
      </c>
      <c r="C71" s="18" t="s">
        <v>7361</v>
      </c>
      <c r="E71" s="26">
        <v>209.17</v>
      </c>
      <c r="F71" s="26">
        <v>191.85</v>
      </c>
      <c r="G71" s="28">
        <f t="shared" si="0"/>
        <v>9.0278863695595485E-2</v>
      </c>
      <c r="H71" s="17">
        <v>71</v>
      </c>
      <c r="I71" s="17">
        <v>96</v>
      </c>
      <c r="J71" s="44">
        <v>44687</v>
      </c>
      <c r="K71" s="49">
        <v>182.35</v>
      </c>
      <c r="L71" s="56">
        <f t="shared" si="1"/>
        <v>0.14707979160954204</v>
      </c>
      <c r="M71" s="49">
        <v>194</v>
      </c>
      <c r="N71" s="56">
        <f t="shared" si="2"/>
        <v>7.8195876288659733E-2</v>
      </c>
      <c r="O71" s="49">
        <v>181.43</v>
      </c>
      <c r="P71" s="56">
        <f t="shared" si="3"/>
        <v>0.15289643388634724</v>
      </c>
      <c r="Q71" s="18" t="s">
        <v>7384</v>
      </c>
    </row>
    <row r="72" spans="1:17" x14ac:dyDescent="0.25">
      <c r="A72" s="6" t="s">
        <v>263</v>
      </c>
      <c r="B72" s="18" t="s">
        <v>7357</v>
      </c>
      <c r="C72" s="18" t="s">
        <v>7363</v>
      </c>
      <c r="E72" s="26">
        <v>68.39</v>
      </c>
      <c r="F72" s="26">
        <v>66.989999999999995</v>
      </c>
      <c r="G72" s="28">
        <f t="shared" si="0"/>
        <v>2.0898641588296848E-2</v>
      </c>
      <c r="H72" s="17">
        <v>75</v>
      </c>
      <c r="I72" s="17">
        <v>93</v>
      </c>
      <c r="J72" s="44">
        <v>44678</v>
      </c>
      <c r="K72" s="49">
        <v>63.13</v>
      </c>
      <c r="L72" s="56">
        <f t="shared" si="1"/>
        <v>8.3320133058767593E-2</v>
      </c>
      <c r="M72" s="49">
        <v>65.75</v>
      </c>
      <c r="N72" s="56">
        <f t="shared" si="2"/>
        <v>4.0152091254752859E-2</v>
      </c>
      <c r="O72" s="49">
        <v>63.06</v>
      </c>
      <c r="P72" s="56">
        <f t="shared" si="3"/>
        <v>8.4522676815731015E-2</v>
      </c>
      <c r="Q72" s="18" t="s">
        <v>7385</v>
      </c>
    </row>
    <row r="73" spans="1:17" x14ac:dyDescent="0.25">
      <c r="A73" s="6" t="s">
        <v>267</v>
      </c>
      <c r="B73" s="18" t="s">
        <v>7373</v>
      </c>
      <c r="C73" s="18" t="s">
        <v>7386</v>
      </c>
      <c r="E73" s="26">
        <v>61.73</v>
      </c>
      <c r="F73" s="26">
        <v>62.25</v>
      </c>
      <c r="G73" s="28">
        <f t="shared" si="0"/>
        <v>-8.3534136546185248E-3</v>
      </c>
      <c r="H73" s="17">
        <v>93</v>
      </c>
      <c r="I73" s="17">
        <v>94</v>
      </c>
      <c r="J73" s="44">
        <v>44687</v>
      </c>
      <c r="K73" s="49">
        <v>58.79</v>
      </c>
      <c r="L73" s="56">
        <f t="shared" si="1"/>
        <v>5.0008504847763188E-2</v>
      </c>
      <c r="M73" s="49">
        <v>60.24</v>
      </c>
      <c r="N73" s="56">
        <f t="shared" si="2"/>
        <v>2.4734395750331921E-2</v>
      </c>
      <c r="O73" s="49">
        <v>58.42</v>
      </c>
      <c r="P73" s="56">
        <f t="shared" si="3"/>
        <v>5.6658678534748291E-2</v>
      </c>
      <c r="Q73" s="18" t="s">
        <v>7387</v>
      </c>
    </row>
    <row r="74" spans="1:17" x14ac:dyDescent="0.25">
      <c r="A74" s="6" t="s">
        <v>404</v>
      </c>
      <c r="B74" s="18" t="s">
        <v>2881</v>
      </c>
      <c r="C74" s="18" t="s">
        <v>2892</v>
      </c>
      <c r="E74" s="26">
        <v>68.48</v>
      </c>
      <c r="F74" s="26">
        <v>69.97</v>
      </c>
      <c r="G74" s="28">
        <f t="shared" si="0"/>
        <v>-2.1294840645991065E-2</v>
      </c>
      <c r="H74" s="17">
        <v>71</v>
      </c>
      <c r="I74" s="17">
        <v>96</v>
      </c>
      <c r="J74" s="51">
        <v>44616</v>
      </c>
      <c r="K74" s="49">
        <v>63.72</v>
      </c>
      <c r="L74" s="56">
        <f t="shared" si="1"/>
        <v>7.4701820464532415E-2</v>
      </c>
      <c r="M74" s="49">
        <v>65.069999999999993</v>
      </c>
      <c r="N74" s="56">
        <f t="shared" si="2"/>
        <v>5.2405102197633488E-2</v>
      </c>
      <c r="O74" s="49">
        <v>63.77</v>
      </c>
      <c r="P74" s="56">
        <f t="shared" si="3"/>
        <v>7.3859181433275842E-2</v>
      </c>
      <c r="Q74" s="18" t="s">
        <v>7388</v>
      </c>
    </row>
    <row r="75" spans="1:17" x14ac:dyDescent="0.25">
      <c r="A75" s="6" t="s">
        <v>619</v>
      </c>
      <c r="B75" s="18" t="s">
        <v>7374</v>
      </c>
      <c r="C75" s="18" t="s">
        <v>7389</v>
      </c>
      <c r="E75" s="26">
        <v>83.47</v>
      </c>
      <c r="F75" s="26">
        <v>81.19</v>
      </c>
      <c r="G75" s="28">
        <f t="shared" si="0"/>
        <v>2.8082276142382082E-2</v>
      </c>
      <c r="H75" s="17">
        <v>67</v>
      </c>
      <c r="I75" s="17">
        <v>90</v>
      </c>
      <c r="J75" s="44">
        <v>44685</v>
      </c>
      <c r="K75" s="49">
        <v>76.790000000000006</v>
      </c>
      <c r="L75" s="56">
        <f t="shared" si="1"/>
        <v>8.6990493553848053E-2</v>
      </c>
      <c r="M75" s="49">
        <v>78.42</v>
      </c>
      <c r="N75" s="56">
        <f t="shared" si="2"/>
        <v>6.4396837541443472E-2</v>
      </c>
      <c r="O75" s="49">
        <v>76.650000000000006</v>
      </c>
      <c r="P75" s="56">
        <f t="shared" si="3"/>
        <v>8.8975864318329975E-2</v>
      </c>
      <c r="Q75" s="18" t="s">
        <v>7390</v>
      </c>
    </row>
    <row r="76" spans="1:17" x14ac:dyDescent="0.25">
      <c r="A76" s="6" t="s">
        <v>831</v>
      </c>
      <c r="B76" s="18" t="s">
        <v>7375</v>
      </c>
      <c r="C76" s="18" t="s">
        <v>7391</v>
      </c>
      <c r="E76" s="26">
        <v>21.68</v>
      </c>
      <c r="F76" s="26">
        <v>22.03</v>
      </c>
      <c r="G76" s="28">
        <f t="shared" si="0"/>
        <v>-1.5887426236949678E-2</v>
      </c>
      <c r="H76" s="17">
        <v>71</v>
      </c>
      <c r="I76" s="17">
        <v>99</v>
      </c>
      <c r="J76" s="44">
        <v>44679</v>
      </c>
      <c r="K76" s="49">
        <v>19.05</v>
      </c>
      <c r="L76" s="56">
        <f t="shared" si="1"/>
        <v>0.13805774278215219</v>
      </c>
      <c r="M76" s="49">
        <v>19.98</v>
      </c>
      <c r="N76" s="56">
        <f t="shared" si="2"/>
        <v>8.5085085085085041E-2</v>
      </c>
      <c r="O76" s="49">
        <v>18.84</v>
      </c>
      <c r="P76" s="56">
        <f t="shared" si="3"/>
        <v>0.15074309978768577</v>
      </c>
      <c r="Q76" s="18" t="s">
        <v>7392</v>
      </c>
    </row>
    <row r="77" spans="1:17" x14ac:dyDescent="0.25">
      <c r="A77" s="6" t="s">
        <v>832</v>
      </c>
      <c r="B77" s="18" t="s">
        <v>26</v>
      </c>
      <c r="C77" s="18" t="s">
        <v>7393</v>
      </c>
      <c r="E77" s="26">
        <v>175.06</v>
      </c>
      <c r="F77" s="26">
        <v>170.74</v>
      </c>
      <c r="G77" s="28">
        <f t="shared" si="0"/>
        <v>2.5301628206629921E-2</v>
      </c>
      <c r="H77" s="17">
        <v>98</v>
      </c>
      <c r="I77" s="17">
        <v>90</v>
      </c>
      <c r="J77" s="44">
        <v>44679</v>
      </c>
      <c r="K77" s="49">
        <v>160.74</v>
      </c>
      <c r="L77" s="56">
        <f t="shared" si="1"/>
        <v>8.9087968147318605E-2</v>
      </c>
      <c r="M77" s="49">
        <v>162.72</v>
      </c>
      <c r="N77" s="56">
        <f t="shared" si="2"/>
        <v>7.5835791543756165E-2</v>
      </c>
      <c r="O77" s="49">
        <v>160.19</v>
      </c>
      <c r="P77" s="56">
        <f t="shared" si="3"/>
        <v>9.2827267619701628E-2</v>
      </c>
      <c r="Q77" s="18" t="s">
        <v>7394</v>
      </c>
    </row>
    <row r="78" spans="1:17" x14ac:dyDescent="0.25">
      <c r="A78" s="6" t="s">
        <v>906</v>
      </c>
    </row>
    <row r="79" spans="1:17" x14ac:dyDescent="0.25">
      <c r="A79" s="6" t="s">
        <v>913</v>
      </c>
    </row>
    <row r="80" spans="1:17" x14ac:dyDescent="0.25">
      <c r="A80" s="6" t="s">
        <v>976</v>
      </c>
      <c r="B80" s="18"/>
      <c r="C80" s="18"/>
      <c r="E80" s="26"/>
      <c r="F80" s="26"/>
      <c r="G80" s="28"/>
      <c r="H80" s="17"/>
      <c r="I80" s="17"/>
      <c r="J80" s="44"/>
      <c r="K80" s="49"/>
      <c r="L80" s="56"/>
      <c r="M80" s="49"/>
      <c r="N80" s="56"/>
      <c r="O80" s="49"/>
      <c r="P80" s="56"/>
      <c r="Q80" s="18"/>
    </row>
    <row r="81" spans="1:17" x14ac:dyDescent="0.25">
      <c r="A81" s="6" t="s">
        <v>1082</v>
      </c>
    </row>
    <row r="82" spans="1:17" x14ac:dyDescent="0.25">
      <c r="A82" s="6" t="s">
        <v>1083</v>
      </c>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30642-32B7-4225-9127-CA9D1EBADCF2}">
  <dimension ref="A1:T99"/>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1" width="11.7109375" bestFit="1" customWidth="1"/>
    <col min="12"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44610</v>
      </c>
      <c r="I3" s="2"/>
      <c r="J3" s="44">
        <v>44613</v>
      </c>
      <c r="K3" s="43">
        <v>44614</v>
      </c>
      <c r="L3" s="43">
        <v>44615</v>
      </c>
      <c r="M3" s="43">
        <v>44616</v>
      </c>
      <c r="N3" s="43">
        <v>44617</v>
      </c>
      <c r="P3" s="2" t="s">
        <v>1973</v>
      </c>
      <c r="R3" s="2" t="s">
        <v>1973</v>
      </c>
    </row>
    <row r="4" spans="1:18" ht="15.75" thickBot="1" x14ac:dyDescent="0.3">
      <c r="A4" t="s">
        <v>0</v>
      </c>
      <c r="C4" s="10">
        <v>44613</v>
      </c>
      <c r="D4" s="11" t="s">
        <v>66</v>
      </c>
      <c r="E4" s="10">
        <v>44617</v>
      </c>
      <c r="J4" s="2" t="s">
        <v>58</v>
      </c>
      <c r="K4" s="2" t="s">
        <v>59</v>
      </c>
      <c r="L4" s="2" t="s">
        <v>60</v>
      </c>
      <c r="M4" s="2" t="s">
        <v>61</v>
      </c>
      <c r="N4" s="2" t="s">
        <v>62</v>
      </c>
    </row>
    <row r="5" spans="1:18" ht="15.75" thickBot="1" x14ac:dyDescent="0.3">
      <c r="F5" s="8">
        <v>15644.97</v>
      </c>
      <c r="G5" s="60" t="s">
        <v>57</v>
      </c>
      <c r="H5" s="8">
        <v>13548.07</v>
      </c>
      <c r="J5" s="16" t="s">
        <v>168</v>
      </c>
      <c r="K5" s="16">
        <v>13381.52</v>
      </c>
      <c r="L5" s="16">
        <v>13037.49</v>
      </c>
      <c r="M5" s="16">
        <v>13473.59</v>
      </c>
      <c r="N5" s="16">
        <v>13694.62</v>
      </c>
      <c r="P5" s="5">
        <f>(N5-H5)/H5</f>
        <v>1.0817038884505402E-2</v>
      </c>
      <c r="R5" s="5">
        <f>(N5-F5)/F5</f>
        <v>-0.12466307062269845</v>
      </c>
    </row>
    <row r="6" spans="1:18" ht="15.75" thickBot="1" x14ac:dyDescent="0.3">
      <c r="A6" t="s">
        <v>2</v>
      </c>
      <c r="C6" s="33" t="s">
        <v>7400</v>
      </c>
      <c r="D6" s="1"/>
      <c r="E6" s="1"/>
      <c r="F6" s="9">
        <v>4766.18</v>
      </c>
      <c r="G6" s="60" t="s">
        <v>3680</v>
      </c>
      <c r="H6" s="9">
        <v>4348.87</v>
      </c>
      <c r="J6" s="16" t="s">
        <v>168</v>
      </c>
      <c r="K6" s="21">
        <v>4304.76</v>
      </c>
      <c r="L6" s="21">
        <v>4225.5</v>
      </c>
      <c r="M6" s="16">
        <v>4288.7</v>
      </c>
      <c r="N6" s="16">
        <v>4384.62</v>
      </c>
      <c r="P6" s="5">
        <f>(N6-H6)/H6</f>
        <v>8.2205262516469799E-3</v>
      </c>
      <c r="R6" s="5">
        <f>(N6-F6)/F6</f>
        <v>-8.0055725969224903E-2</v>
      </c>
    </row>
    <row r="7" spans="1:18" x14ac:dyDescent="0.25">
      <c r="C7" s="59"/>
      <c r="J7" s="12"/>
    </row>
    <row r="8" spans="1:18" x14ac:dyDescent="0.25">
      <c r="C8" s="12"/>
      <c r="J8" s="12"/>
    </row>
    <row r="9" spans="1:18" x14ac:dyDescent="0.25">
      <c r="A9" t="s">
        <v>3</v>
      </c>
      <c r="C9" t="s">
        <v>7433</v>
      </c>
      <c r="J9" s="18"/>
    </row>
    <row r="10" spans="1:18" x14ac:dyDescent="0.25">
      <c r="C10" t="s">
        <v>7434</v>
      </c>
      <c r="J10" s="18"/>
    </row>
    <row r="11" spans="1:18" x14ac:dyDescent="0.25">
      <c r="C11" s="18" t="s">
        <v>7435</v>
      </c>
      <c r="J11" s="18"/>
    </row>
    <row r="12" spans="1:18" x14ac:dyDescent="0.25">
      <c r="C12" t="s">
        <v>7436</v>
      </c>
      <c r="J12" s="18"/>
    </row>
    <row r="13" spans="1:18" x14ac:dyDescent="0.25">
      <c r="C13" t="s">
        <v>7437</v>
      </c>
      <c r="J13" s="18"/>
    </row>
    <row r="14" spans="1:18" x14ac:dyDescent="0.25">
      <c r="C14" t="s">
        <v>7438</v>
      </c>
      <c r="J14" s="18"/>
    </row>
    <row r="15" spans="1:18" x14ac:dyDescent="0.25">
      <c r="C15" t="s">
        <v>7439</v>
      </c>
      <c r="J15" s="18"/>
    </row>
    <row r="16" spans="1:18" x14ac:dyDescent="0.25">
      <c r="C16" s="18" t="s">
        <v>7440</v>
      </c>
      <c r="J16" s="18"/>
    </row>
    <row r="17" spans="3:10" x14ac:dyDescent="0.25">
      <c r="C17" s="18" t="s">
        <v>7441</v>
      </c>
      <c r="J17" s="18"/>
    </row>
    <row r="18" spans="3:10" x14ac:dyDescent="0.25">
      <c r="C18" s="18" t="s">
        <v>7442</v>
      </c>
      <c r="J18" s="18"/>
    </row>
    <row r="19" spans="3:10" x14ac:dyDescent="0.25">
      <c r="C19" s="12"/>
      <c r="J19" s="18"/>
    </row>
    <row r="20" spans="3:10" x14ac:dyDescent="0.25">
      <c r="C20" s="12" t="s">
        <v>7401</v>
      </c>
      <c r="J20" s="18"/>
    </row>
    <row r="21" spans="3:10" x14ac:dyDescent="0.25">
      <c r="C21" s="12" t="s">
        <v>7402</v>
      </c>
      <c r="J21" s="18"/>
    </row>
    <row r="22" spans="3:10" x14ac:dyDescent="0.25">
      <c r="C22" s="12"/>
      <c r="J22" s="18"/>
    </row>
    <row r="23" spans="3:10" x14ac:dyDescent="0.25">
      <c r="F23" s="2" t="s">
        <v>6502</v>
      </c>
      <c r="J23" s="18"/>
    </row>
    <row r="24" spans="3:10" x14ac:dyDescent="0.25">
      <c r="C24" t="s">
        <v>3391</v>
      </c>
      <c r="D24" s="5">
        <v>1</v>
      </c>
      <c r="E24" s="7"/>
      <c r="F24" s="2" t="s">
        <v>6503</v>
      </c>
      <c r="I24" s="5"/>
      <c r="J24" s="18"/>
    </row>
    <row r="25" spans="3:10" x14ac:dyDescent="0.25">
      <c r="D25" s="5"/>
      <c r="E25" s="7"/>
      <c r="I25" s="5"/>
      <c r="J25" s="18"/>
    </row>
    <row r="26" spans="3:10" x14ac:dyDescent="0.25">
      <c r="D26" s="5"/>
      <c r="E26" s="7"/>
      <c r="F26" s="57"/>
      <c r="I26" s="5"/>
      <c r="J26" s="18"/>
    </row>
    <row r="27" spans="3:10" x14ac:dyDescent="0.25">
      <c r="D27" s="5"/>
      <c r="E27" s="7"/>
      <c r="F27" s="57"/>
      <c r="I27" s="5"/>
      <c r="J27" s="18"/>
    </row>
    <row r="28" spans="3:10" x14ac:dyDescent="0.25">
      <c r="D28" s="5"/>
      <c r="E28" s="7"/>
      <c r="F28" s="57"/>
      <c r="I28" s="5"/>
      <c r="J28" s="18"/>
    </row>
    <row r="29" spans="3:10" x14ac:dyDescent="0.25">
      <c r="D29" s="5"/>
      <c r="F29" s="57"/>
      <c r="I29" s="5"/>
      <c r="J29" s="18"/>
    </row>
    <row r="30" spans="3:10" x14ac:dyDescent="0.25">
      <c r="D30" s="5"/>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v>44536</v>
      </c>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
      <c r="K44" s="2"/>
      <c r="L44" s="2"/>
    </row>
    <row r="45" spans="1:19" x14ac:dyDescent="0.25">
      <c r="A45" s="6" t="s">
        <v>12</v>
      </c>
      <c r="E45" s="4"/>
      <c r="F45" s="4"/>
      <c r="G45" s="5"/>
      <c r="H45" s="4"/>
      <c r="I45" s="4"/>
      <c r="J45" s="2"/>
      <c r="K45" s="2"/>
    </row>
    <row r="46" spans="1:19" x14ac:dyDescent="0.25">
      <c r="A46" s="6" t="s">
        <v>13</v>
      </c>
      <c r="E46" s="4"/>
      <c r="F46" s="4"/>
      <c r="G46" s="5"/>
      <c r="H46" s="4"/>
      <c r="I46" s="4"/>
      <c r="J46" s="25"/>
      <c r="K46" s="25"/>
      <c r="L46" s="2"/>
    </row>
    <row r="47" spans="1:19" x14ac:dyDescent="0.25">
      <c r="A47" s="6" t="s">
        <v>14</v>
      </c>
      <c r="E47" s="4"/>
      <c r="F47" s="4"/>
      <c r="G47" s="5"/>
      <c r="H47" s="4"/>
      <c r="I47" s="4"/>
      <c r="J47" s="2"/>
      <c r="K47" s="2"/>
    </row>
    <row r="48" spans="1:19" x14ac:dyDescent="0.25">
      <c r="A48" s="6" t="s">
        <v>15</v>
      </c>
      <c r="E48" s="4"/>
      <c r="F48" s="4"/>
      <c r="G48" s="5"/>
      <c r="H48" s="4"/>
      <c r="I48" s="4"/>
      <c r="J48" s="25"/>
      <c r="K48" s="25"/>
    </row>
    <row r="49" spans="1:20" x14ac:dyDescent="0.25">
      <c r="A49" s="6" t="s">
        <v>16</v>
      </c>
      <c r="E49" s="4"/>
      <c r="F49" s="4"/>
      <c r="G49" s="5"/>
      <c r="H49" s="4"/>
      <c r="I49" s="4"/>
      <c r="J49" s="2"/>
      <c r="K49" s="2"/>
      <c r="L49" s="2"/>
    </row>
    <row r="50" spans="1:20" x14ac:dyDescent="0.25">
      <c r="A50" s="6" t="s">
        <v>17</v>
      </c>
      <c r="E50" s="4"/>
      <c r="F50" s="4"/>
      <c r="G50" s="5"/>
      <c r="H50" s="4"/>
      <c r="I50" s="4"/>
      <c r="J50" s="2"/>
      <c r="K50" s="2"/>
      <c r="L50" s="2"/>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E57" s="7"/>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5625</v>
      </c>
      <c r="C60" s="18" t="s">
        <v>6885</v>
      </c>
      <c r="E60" s="26">
        <v>105.95</v>
      </c>
      <c r="F60" s="26">
        <v>115.11</v>
      </c>
      <c r="G60" s="28">
        <f t="shared" ref="G60:G83" si="0">(E60-F60)/F60</f>
        <v>-7.9576057683954454E-2</v>
      </c>
      <c r="H60" s="17">
        <v>99</v>
      </c>
      <c r="I60" s="17">
        <v>94</v>
      </c>
      <c r="J60" s="44">
        <v>44680</v>
      </c>
      <c r="K60" s="49">
        <v>104.24</v>
      </c>
      <c r="L60" s="56">
        <f t="shared" ref="L60:L83" si="1">(E60-K60)/K60</f>
        <v>1.6404451266308597E-2</v>
      </c>
      <c r="M60" s="49">
        <v>105.05</v>
      </c>
      <c r="N60" s="56">
        <f t="shared" ref="N60:N83" si="2">(E60-M60)/M60</f>
        <v>8.567348881485061E-3</v>
      </c>
      <c r="O60" s="49">
        <v>105.36</v>
      </c>
      <c r="P60" s="56">
        <f t="shared" ref="P60:P83" si="3">(E60-O60)/O60</f>
        <v>5.5998481397114977E-3</v>
      </c>
      <c r="Q60" s="18" t="s">
        <v>7376</v>
      </c>
    </row>
    <row r="61" spans="1:20" x14ac:dyDescent="0.25">
      <c r="A61" s="6" t="s">
        <v>12</v>
      </c>
      <c r="B61" s="18" t="s">
        <v>7405</v>
      </c>
      <c r="C61" s="18" t="s">
        <v>7426</v>
      </c>
      <c r="E61" s="26">
        <v>69.44</v>
      </c>
      <c r="F61" s="26">
        <v>75</v>
      </c>
      <c r="G61" s="28">
        <f t="shared" si="0"/>
        <v>-7.413333333333337E-2</v>
      </c>
      <c r="H61" s="17">
        <v>94</v>
      </c>
      <c r="I61" s="17">
        <v>97</v>
      </c>
      <c r="J61" s="44">
        <v>44685</v>
      </c>
      <c r="K61" s="49">
        <v>66.64</v>
      </c>
      <c r="L61" s="56">
        <f t="shared" si="1"/>
        <v>4.201680672268903E-2</v>
      </c>
      <c r="M61" s="49">
        <v>66.66</v>
      </c>
      <c r="N61" s="56">
        <f t="shared" si="2"/>
        <v>4.1704170417041726E-2</v>
      </c>
      <c r="O61" s="49">
        <v>66.790000000000006</v>
      </c>
      <c r="P61" s="56">
        <f t="shared" si="3"/>
        <v>3.9676598293157526E-2</v>
      </c>
      <c r="Q61" s="18" t="s">
        <v>7427</v>
      </c>
    </row>
    <row r="62" spans="1:20" x14ac:dyDescent="0.25">
      <c r="A62" s="6" t="s">
        <v>13</v>
      </c>
      <c r="B62" s="18" t="s">
        <v>6375</v>
      </c>
      <c r="C62" s="18" t="s">
        <v>6382</v>
      </c>
      <c r="E62" s="26">
        <v>164.85</v>
      </c>
      <c r="F62" s="26">
        <v>176.24</v>
      </c>
      <c r="G62" s="28">
        <f t="shared" si="0"/>
        <v>-6.4627780299591542E-2</v>
      </c>
      <c r="H62" s="17">
        <v>94</v>
      </c>
      <c r="I62" s="17">
        <v>92</v>
      </c>
      <c r="J62" s="44">
        <v>44679</v>
      </c>
      <c r="K62" s="49">
        <v>170.5</v>
      </c>
      <c r="L62" s="56">
        <f t="shared" si="1"/>
        <v>-3.3137829912023492E-2</v>
      </c>
      <c r="M62" s="49">
        <v>168.24</v>
      </c>
      <c r="N62" s="56">
        <f t="shared" si="2"/>
        <v>-2.0149786019971555E-2</v>
      </c>
      <c r="O62" s="49">
        <v>171.42</v>
      </c>
      <c r="P62" s="56">
        <f t="shared" si="3"/>
        <v>-3.8326916345817252E-2</v>
      </c>
      <c r="Q62" s="37" t="s">
        <v>7409</v>
      </c>
    </row>
    <row r="63" spans="1:20" x14ac:dyDescent="0.25">
      <c r="A63" s="6" t="s">
        <v>14</v>
      </c>
      <c r="B63" s="18" t="s">
        <v>7406</v>
      </c>
      <c r="C63" s="18" t="s">
        <v>7428</v>
      </c>
      <c r="E63" s="26">
        <v>49.88</v>
      </c>
      <c r="F63" s="26">
        <v>51.24</v>
      </c>
      <c r="G63" s="28">
        <f t="shared" si="0"/>
        <v>-2.6541764246682267E-2</v>
      </c>
      <c r="H63" s="17">
        <v>75</v>
      </c>
      <c r="I63" s="17">
        <v>96</v>
      </c>
      <c r="J63" s="44">
        <v>44679</v>
      </c>
      <c r="K63" s="49">
        <v>45.93</v>
      </c>
      <c r="L63" s="56">
        <f t="shared" si="1"/>
        <v>8.6000435445242829E-2</v>
      </c>
      <c r="M63" s="49">
        <v>47.96</v>
      </c>
      <c r="N63" s="56">
        <f t="shared" si="2"/>
        <v>4.0033361134278599E-2</v>
      </c>
      <c r="O63" s="49">
        <v>44.97</v>
      </c>
      <c r="P63" s="56">
        <f t="shared" si="3"/>
        <v>0.10918390037802989</v>
      </c>
      <c r="Q63" s="18" t="s">
        <v>7429</v>
      </c>
      <c r="T63" s="18"/>
    </row>
    <row r="64" spans="1:20" x14ac:dyDescent="0.25">
      <c r="A64" s="6" t="s">
        <v>15</v>
      </c>
      <c r="B64" s="18" t="s">
        <v>7355</v>
      </c>
      <c r="C64" s="18" t="s">
        <v>7359</v>
      </c>
      <c r="E64" s="26">
        <v>84.87</v>
      </c>
      <c r="F64" s="26">
        <v>86.58</v>
      </c>
      <c r="G64" s="28">
        <f t="shared" si="0"/>
        <v>-1.9750519750519679E-2</v>
      </c>
      <c r="H64" s="17">
        <v>71</v>
      </c>
      <c r="I64" s="17">
        <v>92</v>
      </c>
      <c r="J64" s="44">
        <v>44673</v>
      </c>
      <c r="K64" s="49">
        <v>82.4</v>
      </c>
      <c r="L64" s="56">
        <f t="shared" si="1"/>
        <v>2.997572815533979E-2</v>
      </c>
      <c r="M64" s="49">
        <v>85.84</v>
      </c>
      <c r="N64" s="56">
        <f t="shared" si="2"/>
        <v>-1.1300093196644908E-2</v>
      </c>
      <c r="O64" s="49">
        <v>81.319999999999993</v>
      </c>
      <c r="P64" s="56">
        <f t="shared" si="3"/>
        <v>4.3654697491392176E-2</v>
      </c>
      <c r="Q64" s="18" t="s">
        <v>1756</v>
      </c>
    </row>
    <row r="65" spans="1:17" x14ac:dyDescent="0.25">
      <c r="A65" s="6" t="s">
        <v>16</v>
      </c>
      <c r="B65" s="18" t="s">
        <v>7407</v>
      </c>
      <c r="C65" s="18" t="s">
        <v>7430</v>
      </c>
      <c r="E65" s="26">
        <v>69.010000000000005</v>
      </c>
      <c r="F65" s="26">
        <v>69.02</v>
      </c>
      <c r="G65" s="28">
        <f t="shared" si="0"/>
        <v>-1.44885540422934E-4</v>
      </c>
      <c r="H65" s="17">
        <v>98</v>
      </c>
      <c r="I65" s="17">
        <v>92</v>
      </c>
      <c r="J65" s="44">
        <v>44670</v>
      </c>
      <c r="K65" s="49">
        <v>60.82</v>
      </c>
      <c r="L65" s="56">
        <f t="shared" si="1"/>
        <v>0.13465965143045058</v>
      </c>
      <c r="M65" s="49">
        <v>62</v>
      </c>
      <c r="N65" s="56">
        <f t="shared" si="2"/>
        <v>0.11306451612903234</v>
      </c>
      <c r="O65" s="49">
        <v>60.67</v>
      </c>
      <c r="P65" s="56">
        <f t="shared" si="3"/>
        <v>0.13746497445195324</v>
      </c>
      <c r="Q65" s="18" t="s">
        <v>7431</v>
      </c>
    </row>
    <row r="66" spans="1:17" x14ac:dyDescent="0.25">
      <c r="A66" s="6" t="s">
        <v>17</v>
      </c>
      <c r="B66" s="18" t="s">
        <v>7327</v>
      </c>
      <c r="C66" s="18" t="s">
        <v>7335</v>
      </c>
      <c r="E66" s="26">
        <v>41.4</v>
      </c>
      <c r="F66" s="26">
        <v>41.34</v>
      </c>
      <c r="G66" s="28">
        <f t="shared" si="0"/>
        <v>1.4513788098692588E-3</v>
      </c>
      <c r="H66" s="17">
        <v>80</v>
      </c>
      <c r="I66" s="17">
        <v>98</v>
      </c>
      <c r="J66" s="44">
        <v>44679</v>
      </c>
      <c r="K66" s="49">
        <v>38.58</v>
      </c>
      <c r="L66" s="56">
        <f t="shared" si="1"/>
        <v>7.3094867807153976E-2</v>
      </c>
      <c r="M66" s="49">
        <v>40.08</v>
      </c>
      <c r="N66" s="56">
        <f t="shared" si="2"/>
        <v>3.2934131736526956E-2</v>
      </c>
      <c r="O66" s="49">
        <v>37.79</v>
      </c>
      <c r="P66" s="56">
        <f t="shared" si="3"/>
        <v>9.5527917438475773E-2</v>
      </c>
      <c r="Q66" s="18" t="s">
        <v>7410</v>
      </c>
    </row>
    <row r="67" spans="1:17" x14ac:dyDescent="0.25">
      <c r="A67" s="6" t="s">
        <v>18</v>
      </c>
      <c r="B67" s="18" t="s">
        <v>7280</v>
      </c>
      <c r="C67" s="18" t="s">
        <v>7294</v>
      </c>
      <c r="E67" s="26">
        <v>51.47</v>
      </c>
      <c r="F67" s="26">
        <v>51.37</v>
      </c>
      <c r="G67" s="28">
        <f t="shared" si="0"/>
        <v>1.9466614755694262E-3</v>
      </c>
      <c r="H67" s="17">
        <v>71</v>
      </c>
      <c r="I67" s="17">
        <v>89</v>
      </c>
      <c r="J67" s="44">
        <v>44679</v>
      </c>
      <c r="K67" s="49">
        <v>49.93</v>
      </c>
      <c r="L67" s="56">
        <f t="shared" si="1"/>
        <v>3.0843180452633671E-2</v>
      </c>
      <c r="M67" s="49">
        <v>50.59</v>
      </c>
      <c r="N67" s="56">
        <f t="shared" si="2"/>
        <v>1.7394742043882101E-2</v>
      </c>
      <c r="O67" s="49">
        <v>49.54</v>
      </c>
      <c r="P67" s="56">
        <f t="shared" si="3"/>
        <v>3.8958417440452156E-2</v>
      </c>
      <c r="Q67" s="18" t="s">
        <v>7408</v>
      </c>
    </row>
    <row r="68" spans="1:17" x14ac:dyDescent="0.25">
      <c r="A68" s="6" t="s">
        <v>63</v>
      </c>
      <c r="B68" s="18" t="s">
        <v>7373</v>
      </c>
      <c r="C68" s="18" t="s">
        <v>7386</v>
      </c>
      <c r="E68" s="26">
        <v>63.15</v>
      </c>
      <c r="F68" s="26">
        <v>62.25</v>
      </c>
      <c r="G68" s="28">
        <f t="shared" si="0"/>
        <v>1.4457831325301183E-2</v>
      </c>
      <c r="H68" s="17">
        <v>94</v>
      </c>
      <c r="I68" s="17">
        <v>94</v>
      </c>
      <c r="J68" s="44">
        <v>44687</v>
      </c>
      <c r="K68" s="49">
        <v>59.7</v>
      </c>
      <c r="L68" s="56">
        <f t="shared" si="1"/>
        <v>5.7788944723618015E-2</v>
      </c>
      <c r="M68" s="49">
        <v>60.71</v>
      </c>
      <c r="N68" s="56">
        <f t="shared" si="2"/>
        <v>4.019107231098662E-2</v>
      </c>
      <c r="O68" s="49">
        <v>54.75</v>
      </c>
      <c r="P68" s="56">
        <f t="shared" si="3"/>
        <v>0.15342465753424656</v>
      </c>
      <c r="Q68" s="18" t="s">
        <v>7416</v>
      </c>
    </row>
    <row r="69" spans="1:17" x14ac:dyDescent="0.25">
      <c r="A69" s="6" t="s">
        <v>67</v>
      </c>
      <c r="B69" s="18" t="s">
        <v>7200</v>
      </c>
      <c r="C69" s="18" t="s">
        <v>7209</v>
      </c>
      <c r="E69" s="26">
        <v>68.56</v>
      </c>
      <c r="F69" s="26">
        <v>66.86</v>
      </c>
      <c r="G69" s="28">
        <f t="shared" si="0"/>
        <v>2.5426263834878893E-2</v>
      </c>
      <c r="H69" s="17">
        <v>86</v>
      </c>
      <c r="I69" s="17">
        <v>89</v>
      </c>
      <c r="J69" s="44">
        <v>44686</v>
      </c>
      <c r="K69" s="49">
        <v>66.97</v>
      </c>
      <c r="L69" s="56">
        <f t="shared" si="1"/>
        <v>2.3741974018217163E-2</v>
      </c>
      <c r="M69" s="49">
        <v>68.59</v>
      </c>
      <c r="N69" s="56">
        <f t="shared" si="2"/>
        <v>-4.373815424989231E-4</v>
      </c>
      <c r="O69" s="49">
        <v>66.28</v>
      </c>
      <c r="P69" s="56">
        <f t="shared" si="3"/>
        <v>3.4399517199758617E-2</v>
      </c>
      <c r="Q69" s="18" t="s">
        <v>7411</v>
      </c>
    </row>
    <row r="70" spans="1:17" x14ac:dyDescent="0.25">
      <c r="A70" s="6" t="s">
        <v>98</v>
      </c>
      <c r="B70" s="18" t="s">
        <v>7403</v>
      </c>
      <c r="C70" s="18" t="s">
        <v>7420</v>
      </c>
      <c r="E70" s="26">
        <v>409.45</v>
      </c>
      <c r="F70" s="26">
        <v>398.85</v>
      </c>
      <c r="G70" s="28">
        <f t="shared" si="0"/>
        <v>2.6576407170615431E-2</v>
      </c>
      <c r="H70" s="17">
        <v>87</v>
      </c>
      <c r="I70" s="17">
        <v>92</v>
      </c>
      <c r="J70" s="44">
        <v>44671</v>
      </c>
      <c r="K70" s="49">
        <v>378.1</v>
      </c>
      <c r="L70" s="56">
        <f t="shared" si="1"/>
        <v>8.2914572864321509E-2</v>
      </c>
      <c r="M70" s="49">
        <v>388.33</v>
      </c>
      <c r="N70" s="56">
        <f t="shared" si="2"/>
        <v>5.4386732933329913E-2</v>
      </c>
      <c r="O70" s="49">
        <v>372.82</v>
      </c>
      <c r="P70" s="56">
        <f t="shared" si="3"/>
        <v>9.82511667828979E-2</v>
      </c>
      <c r="Q70" s="18" t="s">
        <v>7421</v>
      </c>
    </row>
    <row r="71" spans="1:17" x14ac:dyDescent="0.25">
      <c r="A71" s="6" t="s">
        <v>102</v>
      </c>
      <c r="B71" s="18" t="s">
        <v>7077</v>
      </c>
      <c r="C71" s="18" t="s">
        <v>7088</v>
      </c>
      <c r="E71" s="26">
        <v>130.09</v>
      </c>
      <c r="F71" s="26">
        <v>126.67</v>
      </c>
      <c r="G71" s="28">
        <f t="shared" si="0"/>
        <v>2.6999289492381791E-2</v>
      </c>
      <c r="H71" s="17">
        <v>97</v>
      </c>
      <c r="I71" s="17">
        <v>97</v>
      </c>
      <c r="J71" s="44">
        <v>44673</v>
      </c>
      <c r="K71" s="49">
        <v>112.92</v>
      </c>
      <c r="L71" s="56">
        <f t="shared" si="1"/>
        <v>0.15205455189514702</v>
      </c>
      <c r="M71" s="49">
        <v>117.11</v>
      </c>
      <c r="N71" s="56">
        <f t="shared" si="2"/>
        <v>0.11083596618563747</v>
      </c>
      <c r="O71" s="49">
        <v>112.36</v>
      </c>
      <c r="P71" s="56">
        <f t="shared" si="3"/>
        <v>0.15779636881452477</v>
      </c>
      <c r="Q71" s="18" t="s">
        <v>7432</v>
      </c>
    </row>
    <row r="72" spans="1:17" x14ac:dyDescent="0.25">
      <c r="A72" s="6" t="s">
        <v>106</v>
      </c>
      <c r="B72" s="18" t="s">
        <v>2881</v>
      </c>
      <c r="C72" s="18" t="s">
        <v>2892</v>
      </c>
      <c r="E72" s="26">
        <v>71.88</v>
      </c>
      <c r="F72" s="26">
        <v>69.97</v>
      </c>
      <c r="G72" s="28">
        <f t="shared" si="0"/>
        <v>2.729741317707584E-2</v>
      </c>
      <c r="H72" s="17">
        <v>71</v>
      </c>
      <c r="I72" s="17">
        <v>96</v>
      </c>
      <c r="J72" s="44">
        <v>44687</v>
      </c>
      <c r="K72" s="49">
        <v>64.75</v>
      </c>
      <c r="L72" s="56">
        <f t="shared" si="1"/>
        <v>0.11011583011583005</v>
      </c>
      <c r="M72" s="49">
        <v>66.47</v>
      </c>
      <c r="N72" s="56">
        <f t="shared" si="2"/>
        <v>8.1390100797352136E-2</v>
      </c>
      <c r="O72" s="49">
        <v>64.22</v>
      </c>
      <c r="P72" s="56">
        <f t="shared" si="3"/>
        <v>0.11927748364995323</v>
      </c>
      <c r="Q72" s="18" t="s">
        <v>7417</v>
      </c>
    </row>
    <row r="73" spans="1:17" x14ac:dyDescent="0.25">
      <c r="A73" s="6" t="s">
        <v>238</v>
      </c>
      <c r="B73" s="18" t="s">
        <v>7375</v>
      </c>
      <c r="C73" s="18" t="s">
        <v>7391</v>
      </c>
      <c r="E73" s="26">
        <v>22.64</v>
      </c>
      <c r="F73" s="26">
        <v>22.03</v>
      </c>
      <c r="G73" s="28">
        <f t="shared" si="0"/>
        <v>2.7689514298683587E-2</v>
      </c>
      <c r="H73" s="17">
        <v>71</v>
      </c>
      <c r="I73" s="17">
        <v>99</v>
      </c>
      <c r="J73" s="44">
        <v>44679</v>
      </c>
      <c r="K73" s="49">
        <v>19.61</v>
      </c>
      <c r="L73" s="56">
        <f t="shared" si="1"/>
        <v>0.1545130035696074</v>
      </c>
      <c r="M73" s="49">
        <v>20.61</v>
      </c>
      <c r="N73" s="56">
        <f t="shared" si="2"/>
        <v>9.8495875788452272E-2</v>
      </c>
      <c r="O73" s="49">
        <v>19.239999999999998</v>
      </c>
      <c r="P73" s="56">
        <f t="shared" si="3"/>
        <v>0.17671517671517684</v>
      </c>
      <c r="Q73" s="18" t="s">
        <v>7419</v>
      </c>
    </row>
    <row r="74" spans="1:17" x14ac:dyDescent="0.25">
      <c r="A74" s="6" t="s">
        <v>243</v>
      </c>
      <c r="B74" s="18" t="s">
        <v>7404</v>
      </c>
      <c r="C74" s="18" t="s">
        <v>7422</v>
      </c>
      <c r="E74" s="26">
        <v>48.49</v>
      </c>
      <c r="F74" s="26">
        <v>46.88</v>
      </c>
      <c r="G74" s="28">
        <f t="shared" si="0"/>
        <v>3.4343003412969267E-2</v>
      </c>
      <c r="H74" s="17">
        <v>47</v>
      </c>
      <c r="I74" s="17">
        <v>93</v>
      </c>
      <c r="J74" s="44">
        <v>44686</v>
      </c>
      <c r="K74" s="49">
        <v>45.29</v>
      </c>
      <c r="L74" s="56">
        <f t="shared" si="1"/>
        <v>7.0655773901523583E-2</v>
      </c>
      <c r="M74" s="49">
        <v>46.29</v>
      </c>
      <c r="N74" s="56">
        <f t="shared" si="2"/>
        <v>4.752646359904953E-2</v>
      </c>
      <c r="O74" s="49">
        <v>44.66</v>
      </c>
      <c r="P74" s="56">
        <f t="shared" si="3"/>
        <v>8.575906851768933E-2</v>
      </c>
      <c r="Q74" s="18" t="s">
        <v>7423</v>
      </c>
    </row>
    <row r="75" spans="1:17" x14ac:dyDescent="0.25">
      <c r="A75" s="6" t="s">
        <v>263</v>
      </c>
      <c r="B75" s="18" t="s">
        <v>7279</v>
      </c>
      <c r="C75" s="18" t="s">
        <v>7292</v>
      </c>
      <c r="E75" s="26">
        <v>19.48</v>
      </c>
      <c r="F75" s="26">
        <v>18.829999999999998</v>
      </c>
      <c r="G75" s="28">
        <f t="shared" si="0"/>
        <v>3.451938396176326E-2</v>
      </c>
      <c r="H75" s="17">
        <v>88</v>
      </c>
      <c r="I75" s="17">
        <v>93</v>
      </c>
      <c r="J75" s="44">
        <v>44680</v>
      </c>
      <c r="K75" s="49">
        <v>19.190000000000001</v>
      </c>
      <c r="L75" s="56">
        <f t="shared" si="1"/>
        <v>1.5112037519541382E-2</v>
      </c>
      <c r="M75" s="49">
        <v>20.18</v>
      </c>
      <c r="N75" s="56">
        <f t="shared" si="2"/>
        <v>-3.4687809712586684E-2</v>
      </c>
      <c r="O75" s="49">
        <v>19.18</v>
      </c>
      <c r="P75" s="56">
        <f t="shared" si="3"/>
        <v>1.5641293013555824E-2</v>
      </c>
      <c r="Q75" s="18" t="s">
        <v>7413</v>
      </c>
    </row>
    <row r="76" spans="1:17" x14ac:dyDescent="0.25">
      <c r="A76" s="6" t="s">
        <v>267</v>
      </c>
      <c r="B76" s="18" t="s">
        <v>6800</v>
      </c>
      <c r="C76" s="18" t="s">
        <v>7424</v>
      </c>
      <c r="E76" s="26">
        <v>126.14</v>
      </c>
      <c r="F76" s="26">
        <v>121.33</v>
      </c>
      <c r="G76" s="28">
        <f t="shared" si="0"/>
        <v>3.964394626225997E-2</v>
      </c>
      <c r="H76" s="17">
        <v>57</v>
      </c>
      <c r="I76" s="17">
        <v>96</v>
      </c>
      <c r="J76" s="44">
        <v>44687</v>
      </c>
      <c r="K76" s="49">
        <v>115.15</v>
      </c>
      <c r="L76" s="56">
        <f t="shared" si="1"/>
        <v>9.5440729483282624E-2</v>
      </c>
      <c r="M76" s="49">
        <v>116.43</v>
      </c>
      <c r="N76" s="56">
        <f t="shared" si="2"/>
        <v>8.3397749720862266E-2</v>
      </c>
      <c r="O76" s="49">
        <v>114.19</v>
      </c>
      <c r="P76" s="56">
        <f t="shared" si="3"/>
        <v>0.10465014449601544</v>
      </c>
      <c r="Q76" s="18" t="s">
        <v>7425</v>
      </c>
    </row>
    <row r="77" spans="1:17" x14ac:dyDescent="0.25">
      <c r="A77" s="6" t="s">
        <v>404</v>
      </c>
      <c r="B77" s="18" t="s">
        <v>7356</v>
      </c>
      <c r="C77" s="18" t="s">
        <v>7361</v>
      </c>
      <c r="E77" s="26">
        <v>199.93</v>
      </c>
      <c r="F77" s="26">
        <v>191.85</v>
      </c>
      <c r="G77" s="28">
        <f t="shared" si="0"/>
        <v>4.2116236643210909E-2</v>
      </c>
      <c r="H77" s="17">
        <v>71</v>
      </c>
      <c r="I77" s="17">
        <v>95</v>
      </c>
      <c r="J77" s="44">
        <v>44687</v>
      </c>
      <c r="K77" s="49">
        <v>186.41</v>
      </c>
      <c r="L77" s="56">
        <f t="shared" si="1"/>
        <v>7.2528297838098874E-2</v>
      </c>
      <c r="M77" s="49">
        <v>195.59</v>
      </c>
      <c r="N77" s="56">
        <f t="shared" si="2"/>
        <v>2.2189273480239292E-2</v>
      </c>
      <c r="O77" s="49">
        <v>184.25</v>
      </c>
      <c r="P77" s="56">
        <f t="shared" si="3"/>
        <v>8.5101763907734093E-2</v>
      </c>
      <c r="Q77" s="18" t="s">
        <v>7415</v>
      </c>
    </row>
    <row r="78" spans="1:17" x14ac:dyDescent="0.25">
      <c r="A78" s="6" t="s">
        <v>619</v>
      </c>
      <c r="B78" s="18" t="s">
        <v>7357</v>
      </c>
      <c r="C78" s="18" t="s">
        <v>7363</v>
      </c>
      <c r="E78" s="26">
        <v>70.45</v>
      </c>
      <c r="F78" s="26">
        <v>66.989999999999995</v>
      </c>
      <c r="G78" s="28">
        <f t="shared" si="0"/>
        <v>5.1649499925362115E-2</v>
      </c>
      <c r="H78" s="17">
        <v>75</v>
      </c>
      <c r="I78" s="17">
        <v>90</v>
      </c>
      <c r="J78" s="44">
        <v>44678</v>
      </c>
      <c r="K78" s="49">
        <v>64.17</v>
      </c>
      <c r="L78" s="56">
        <f t="shared" si="1"/>
        <v>9.7865045971637851E-2</v>
      </c>
      <c r="M78" s="49">
        <v>66.55</v>
      </c>
      <c r="N78" s="56">
        <f t="shared" si="2"/>
        <v>5.8602554470323157E-2</v>
      </c>
      <c r="O78" s="49">
        <v>63.56</v>
      </c>
      <c r="P78" s="56">
        <f t="shared" si="3"/>
        <v>0.10840151038388925</v>
      </c>
      <c r="Q78" s="18" t="s">
        <v>7415</v>
      </c>
    </row>
    <row r="79" spans="1:17" x14ac:dyDescent="0.25">
      <c r="A79" s="6" t="s">
        <v>831</v>
      </c>
      <c r="B79" s="18" t="s">
        <v>7281</v>
      </c>
      <c r="C79" s="18" t="s">
        <v>7296</v>
      </c>
      <c r="E79" s="26">
        <v>61.93</v>
      </c>
      <c r="F79" s="26">
        <v>58.52</v>
      </c>
      <c r="G79" s="28">
        <f t="shared" si="0"/>
        <v>5.8270676691729265E-2</v>
      </c>
      <c r="H79" s="17">
        <v>87</v>
      </c>
      <c r="I79" s="17">
        <v>90</v>
      </c>
      <c r="J79" s="44">
        <v>44678</v>
      </c>
      <c r="K79" s="49">
        <v>62.06</v>
      </c>
      <c r="L79" s="56">
        <f t="shared" si="1"/>
        <v>-2.0947470190138986E-3</v>
      </c>
      <c r="M79" s="49">
        <v>62.95</v>
      </c>
      <c r="N79" s="56">
        <f t="shared" si="2"/>
        <v>-1.6203335980937299E-2</v>
      </c>
      <c r="O79" s="49">
        <v>61.62</v>
      </c>
      <c r="P79" s="56">
        <f t="shared" si="3"/>
        <v>5.0308341447582328E-3</v>
      </c>
      <c r="Q79" s="18" t="s">
        <v>7414</v>
      </c>
    </row>
    <row r="80" spans="1:17" x14ac:dyDescent="0.25">
      <c r="A80" s="6" t="s">
        <v>832</v>
      </c>
      <c r="B80" s="18" t="s">
        <v>7108</v>
      </c>
      <c r="C80" s="39" t="s">
        <v>7112</v>
      </c>
      <c r="E80" s="26">
        <v>88.04</v>
      </c>
      <c r="F80" s="26">
        <v>82.84</v>
      </c>
      <c r="G80" s="28">
        <f t="shared" si="0"/>
        <v>6.2771607918879799E-2</v>
      </c>
      <c r="H80" s="17">
        <v>76</v>
      </c>
      <c r="I80" s="17">
        <v>91</v>
      </c>
      <c r="J80" s="44">
        <v>44686</v>
      </c>
      <c r="K80" s="49">
        <v>86.69</v>
      </c>
      <c r="L80" s="56">
        <f t="shared" si="1"/>
        <v>1.5572730418733517E-2</v>
      </c>
      <c r="M80" s="49">
        <v>86.83</v>
      </c>
      <c r="N80" s="56">
        <f t="shared" si="2"/>
        <v>1.3935275826327398E-2</v>
      </c>
      <c r="O80" s="49">
        <v>86.77</v>
      </c>
      <c r="P80" s="56">
        <f t="shared" si="3"/>
        <v>1.4636395067419733E-2</v>
      </c>
      <c r="Q80" s="18" t="s">
        <v>7412</v>
      </c>
    </row>
    <row r="81" spans="1:17" x14ac:dyDescent="0.25">
      <c r="A81" s="6" t="s">
        <v>906</v>
      </c>
      <c r="B81" s="18" t="s">
        <v>7197</v>
      </c>
      <c r="C81" s="18" t="s">
        <v>7203</v>
      </c>
      <c r="E81" s="26">
        <v>173.42</v>
      </c>
      <c r="F81" s="26">
        <v>163.16</v>
      </c>
      <c r="G81" s="28">
        <f t="shared" si="0"/>
        <v>6.2883059573424799E-2</v>
      </c>
      <c r="H81" s="17">
        <v>55</v>
      </c>
      <c r="I81" s="17">
        <v>89</v>
      </c>
      <c r="J81" s="44">
        <v>44671</v>
      </c>
      <c r="K81" s="49">
        <v>165.77</v>
      </c>
      <c r="L81" s="56">
        <f t="shared" si="1"/>
        <v>4.614827773420991E-2</v>
      </c>
      <c r="M81" s="49">
        <v>169.71</v>
      </c>
      <c r="N81" s="56">
        <f t="shared" si="2"/>
        <v>2.1860821401213714E-2</v>
      </c>
      <c r="O81" s="49">
        <v>164.76</v>
      </c>
      <c r="P81" s="56">
        <f t="shared" si="3"/>
        <v>5.2561301286720062E-2</v>
      </c>
      <c r="Q81" s="18" t="s">
        <v>7411</v>
      </c>
    </row>
    <row r="82" spans="1:17" x14ac:dyDescent="0.25">
      <c r="A82" s="6" t="s">
        <v>913</v>
      </c>
      <c r="B82" s="18" t="s">
        <v>26</v>
      </c>
      <c r="C82" s="18" t="s">
        <v>7393</v>
      </c>
      <c r="E82" s="26">
        <v>183.56</v>
      </c>
      <c r="F82" s="26">
        <v>170.74</v>
      </c>
      <c r="G82" s="28">
        <f t="shared" si="0"/>
        <v>7.5084924446526841E-2</v>
      </c>
      <c r="H82" s="17">
        <v>98</v>
      </c>
      <c r="I82" s="17">
        <v>93</v>
      </c>
      <c r="J82" s="44">
        <v>44679</v>
      </c>
      <c r="K82" s="49">
        <v>163.16</v>
      </c>
      <c r="L82" s="56">
        <f t="shared" si="1"/>
        <v>0.12503064476587403</v>
      </c>
      <c r="M82" s="49">
        <v>167.01</v>
      </c>
      <c r="N82" s="56">
        <f t="shared" si="2"/>
        <v>9.909586252320228E-2</v>
      </c>
      <c r="O82" s="49">
        <v>161.69999999999999</v>
      </c>
      <c r="P82" s="56">
        <f t="shared" si="3"/>
        <v>0.1351886209029067</v>
      </c>
      <c r="Q82" s="18" t="s">
        <v>7418</v>
      </c>
    </row>
    <row r="83" spans="1:17" x14ac:dyDescent="0.25">
      <c r="A83" s="6" t="s">
        <v>976</v>
      </c>
      <c r="B83" s="18" t="s">
        <v>7374</v>
      </c>
      <c r="C83" s="18" t="s">
        <v>7389</v>
      </c>
      <c r="E83" s="26">
        <v>87.32</v>
      </c>
      <c r="F83" s="26">
        <v>81.19</v>
      </c>
      <c r="G83" s="28">
        <f t="shared" si="0"/>
        <v>7.5501909102106121E-2</v>
      </c>
      <c r="H83" s="17">
        <v>68</v>
      </c>
      <c r="I83" s="17">
        <v>94</v>
      </c>
      <c r="J83" s="44">
        <v>44685</v>
      </c>
      <c r="K83" s="49">
        <v>78.150000000000006</v>
      </c>
      <c r="L83" s="56">
        <f t="shared" si="1"/>
        <v>0.11733845169545729</v>
      </c>
      <c r="M83" s="49">
        <v>80.430000000000007</v>
      </c>
      <c r="N83" s="56">
        <f t="shared" si="2"/>
        <v>8.5664553027477136E-2</v>
      </c>
      <c r="O83" s="49">
        <v>77.39</v>
      </c>
      <c r="P83" s="56">
        <f t="shared" si="3"/>
        <v>0.12831115131153886</v>
      </c>
      <c r="Q83" s="18" t="s">
        <v>7418</v>
      </c>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60:Q83">
    <sortCondition ref="G60:G83"/>
  </sortState>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B18DA-1A14-4C4B-AFFD-19A33FBFE1B5}">
  <dimension ref="A1:T99"/>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44617</v>
      </c>
      <c r="I3" s="2"/>
      <c r="J3" s="44">
        <v>44620</v>
      </c>
      <c r="K3" s="43">
        <v>44621</v>
      </c>
      <c r="L3" s="43">
        <v>44622</v>
      </c>
      <c r="M3" s="43">
        <v>44623</v>
      </c>
      <c r="N3" s="43">
        <v>44624</v>
      </c>
      <c r="P3" s="2" t="s">
        <v>1973</v>
      </c>
      <c r="R3" s="2" t="s">
        <v>1973</v>
      </c>
    </row>
    <row r="4" spans="1:18" ht="15.75" thickBot="1" x14ac:dyDescent="0.3">
      <c r="A4" t="s">
        <v>0</v>
      </c>
      <c r="C4" s="10">
        <v>44620</v>
      </c>
      <c r="D4" s="11" t="s">
        <v>66</v>
      </c>
      <c r="E4" s="10">
        <v>44624</v>
      </c>
      <c r="J4" s="2" t="s">
        <v>58</v>
      </c>
      <c r="K4" s="2" t="s">
        <v>59</v>
      </c>
      <c r="L4" s="2" t="s">
        <v>60</v>
      </c>
      <c r="M4" s="2" t="s">
        <v>61</v>
      </c>
      <c r="N4" s="2" t="s">
        <v>62</v>
      </c>
    </row>
    <row r="5" spans="1:18" ht="15.75" thickBot="1" x14ac:dyDescent="0.3">
      <c r="F5" s="8">
        <v>15644.97</v>
      </c>
      <c r="G5" s="60" t="s">
        <v>57</v>
      </c>
      <c r="H5" s="8">
        <v>13694.62</v>
      </c>
      <c r="J5" s="16">
        <v>13751.4</v>
      </c>
      <c r="K5" s="16">
        <v>13532.46</v>
      </c>
      <c r="L5" s="16">
        <v>13752.02</v>
      </c>
      <c r="M5" s="16">
        <v>13537.94</v>
      </c>
      <c r="N5" s="16">
        <v>13313.44</v>
      </c>
      <c r="P5" s="5">
        <f>(N5-H5)/H5</f>
        <v>-2.7834288209530478E-2</v>
      </c>
      <c r="R5" s="5">
        <f>(N5-F5)/F5</f>
        <v>-0.14902745099543169</v>
      </c>
    </row>
    <row r="6" spans="1:18" ht="15.75" thickBot="1" x14ac:dyDescent="0.3">
      <c r="A6" t="s">
        <v>2</v>
      </c>
      <c r="C6" s="33" t="s">
        <v>7400</v>
      </c>
      <c r="D6" s="1"/>
      <c r="E6" s="1"/>
      <c r="F6" s="9">
        <v>4766.18</v>
      </c>
      <c r="G6" s="60" t="s">
        <v>3680</v>
      </c>
      <c r="H6" s="9">
        <v>4384.62</v>
      </c>
      <c r="J6" s="16">
        <v>4373.9399999999996</v>
      </c>
      <c r="K6" s="21">
        <v>4306.26</v>
      </c>
      <c r="L6" s="21">
        <v>4386.54</v>
      </c>
      <c r="M6" s="16">
        <v>4363.49</v>
      </c>
      <c r="N6" s="16">
        <v>4328.87</v>
      </c>
      <c r="P6" s="5">
        <f>(N6-H6)/H6</f>
        <v>-1.2714898896597653E-2</v>
      </c>
      <c r="R6" s="5">
        <f>(N6-F6)/F6</f>
        <v>-9.1752724404030137E-2</v>
      </c>
    </row>
    <row r="7" spans="1:18" x14ac:dyDescent="0.25">
      <c r="C7" s="59"/>
      <c r="J7" s="12"/>
    </row>
    <row r="8" spans="1:18" x14ac:dyDescent="0.25">
      <c r="C8" s="12"/>
      <c r="J8" s="12"/>
    </row>
    <row r="9" spans="1:18" x14ac:dyDescent="0.25">
      <c r="A9" t="s">
        <v>3</v>
      </c>
      <c r="C9" t="s">
        <v>7466</v>
      </c>
      <c r="J9" s="18"/>
    </row>
    <row r="10" spans="1:18" x14ac:dyDescent="0.25">
      <c r="C10" t="s">
        <v>7467</v>
      </c>
      <c r="J10" s="18"/>
    </row>
    <row r="11" spans="1:18" x14ac:dyDescent="0.25">
      <c r="C11" s="18" t="s">
        <v>7468</v>
      </c>
      <c r="J11" s="18"/>
    </row>
    <row r="12" spans="1:18" x14ac:dyDescent="0.25">
      <c r="C12" t="s">
        <v>7469</v>
      </c>
      <c r="J12" s="18"/>
    </row>
    <row r="13" spans="1:18" x14ac:dyDescent="0.25">
      <c r="J13" s="18"/>
    </row>
    <row r="14" spans="1:18" x14ac:dyDescent="0.25">
      <c r="J14" s="18"/>
    </row>
    <row r="15" spans="1:18" x14ac:dyDescent="0.25">
      <c r="J15" s="18"/>
    </row>
    <row r="16" spans="1:18" x14ac:dyDescent="0.25">
      <c r="C16" s="18"/>
      <c r="J16" s="18"/>
    </row>
    <row r="17" spans="3:10" x14ac:dyDescent="0.25">
      <c r="C17" s="18"/>
      <c r="J17" s="18"/>
    </row>
    <row r="18" spans="3:10" x14ac:dyDescent="0.25">
      <c r="C18" s="18"/>
      <c r="J18" s="18"/>
    </row>
    <row r="19" spans="3:10" x14ac:dyDescent="0.25">
      <c r="C19" s="12"/>
      <c r="J19" s="18"/>
    </row>
    <row r="20" spans="3:10" x14ac:dyDescent="0.25">
      <c r="C20" s="12" t="s">
        <v>7470</v>
      </c>
      <c r="J20" s="18"/>
    </row>
    <row r="21" spans="3:10" x14ac:dyDescent="0.25">
      <c r="C21" s="12" t="s">
        <v>7471</v>
      </c>
      <c r="J21" s="18"/>
    </row>
    <row r="22" spans="3:10" x14ac:dyDescent="0.25">
      <c r="C22" s="12"/>
      <c r="J22" s="18"/>
    </row>
    <row r="23" spans="3:10" x14ac:dyDescent="0.25">
      <c r="F23" s="2" t="s">
        <v>6502</v>
      </c>
      <c r="J23" s="18"/>
    </row>
    <row r="24" spans="3:10" x14ac:dyDescent="0.25">
      <c r="C24" t="s">
        <v>3391</v>
      </c>
      <c r="D24" s="5">
        <v>1</v>
      </c>
      <c r="E24" s="7"/>
      <c r="F24" s="2" t="s">
        <v>6503</v>
      </c>
      <c r="I24" s="5"/>
      <c r="J24" s="18"/>
    </row>
    <row r="25" spans="3:10" x14ac:dyDescent="0.25">
      <c r="D25" s="5"/>
      <c r="E25" s="7"/>
      <c r="I25" s="5"/>
      <c r="J25" s="18"/>
    </row>
    <row r="26" spans="3:10" x14ac:dyDescent="0.25">
      <c r="D26" s="5"/>
      <c r="E26" s="7"/>
      <c r="F26" s="57"/>
      <c r="I26" s="5"/>
      <c r="J26" s="18"/>
    </row>
    <row r="27" spans="3:10" x14ac:dyDescent="0.25">
      <c r="D27" s="5"/>
      <c r="E27" s="7"/>
      <c r="F27" s="57"/>
      <c r="I27" s="5"/>
      <c r="J27" s="18"/>
    </row>
    <row r="28" spans="3:10" x14ac:dyDescent="0.25">
      <c r="D28" s="5"/>
      <c r="E28" s="7"/>
      <c r="F28" s="57"/>
      <c r="I28" s="5"/>
      <c r="J28" s="18"/>
    </row>
    <row r="29" spans="3:10" x14ac:dyDescent="0.25">
      <c r="D29" s="5"/>
      <c r="F29" s="57"/>
      <c r="I29" s="5"/>
      <c r="J29" s="18"/>
    </row>
    <row r="30" spans="3:10" x14ac:dyDescent="0.25">
      <c r="D30" s="5"/>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v>44536</v>
      </c>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
      <c r="K44" s="2"/>
      <c r="L44" s="2"/>
    </row>
    <row r="45" spans="1:19" x14ac:dyDescent="0.25">
      <c r="A45" s="6" t="s">
        <v>12</v>
      </c>
      <c r="E45" s="4"/>
      <c r="F45" s="4"/>
      <c r="G45" s="5"/>
      <c r="H45" s="4"/>
      <c r="I45" s="4"/>
      <c r="J45" s="2"/>
      <c r="K45" s="2"/>
    </row>
    <row r="46" spans="1:19" x14ac:dyDescent="0.25">
      <c r="A46" s="6" t="s">
        <v>13</v>
      </c>
      <c r="E46" s="4"/>
      <c r="F46" s="4"/>
      <c r="G46" s="5"/>
      <c r="H46" s="4"/>
      <c r="I46" s="4"/>
      <c r="J46" s="25"/>
      <c r="K46" s="25"/>
      <c r="L46" s="2"/>
    </row>
    <row r="47" spans="1:19" x14ac:dyDescent="0.25">
      <c r="A47" s="6" t="s">
        <v>14</v>
      </c>
      <c r="E47" s="4"/>
      <c r="F47" s="4"/>
      <c r="G47" s="5"/>
      <c r="H47" s="4"/>
      <c r="I47" s="4"/>
      <c r="J47" s="2"/>
      <c r="K47" s="2"/>
    </row>
    <row r="48" spans="1:19" x14ac:dyDescent="0.25">
      <c r="A48" s="6" t="s">
        <v>15</v>
      </c>
      <c r="E48" s="4"/>
      <c r="F48" s="4"/>
      <c r="G48" s="5"/>
      <c r="H48" s="4"/>
      <c r="I48" s="4"/>
      <c r="J48" s="25"/>
      <c r="K48" s="25"/>
    </row>
    <row r="49" spans="1:20" x14ac:dyDescent="0.25">
      <c r="A49" s="6" t="s">
        <v>16</v>
      </c>
      <c r="E49" s="4"/>
      <c r="F49" s="4"/>
      <c r="G49" s="5"/>
      <c r="H49" s="4"/>
      <c r="I49" s="4"/>
      <c r="J49" s="2"/>
      <c r="K49" s="2"/>
      <c r="L49" s="2"/>
    </row>
    <row r="50" spans="1:20" x14ac:dyDescent="0.25">
      <c r="A50" s="6" t="s">
        <v>17</v>
      </c>
      <c r="E50" s="4"/>
      <c r="F50" s="4"/>
      <c r="G50" s="5"/>
      <c r="H50" s="4"/>
      <c r="I50" s="4"/>
      <c r="J50" s="2"/>
      <c r="K50" s="2"/>
      <c r="L50" s="2"/>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E57" s="7"/>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5625</v>
      </c>
      <c r="C60" s="18" t="s">
        <v>6885</v>
      </c>
      <c r="E60" s="26">
        <v>101.14</v>
      </c>
      <c r="F60" s="26">
        <v>115.11</v>
      </c>
      <c r="G60" s="28">
        <f t="shared" ref="G60:G67" si="0">(E60-F60)/F60</f>
        <v>-0.12136217531057249</v>
      </c>
      <c r="H60" s="17">
        <v>99</v>
      </c>
      <c r="I60" s="17">
        <v>90</v>
      </c>
      <c r="J60" s="44">
        <v>44680</v>
      </c>
      <c r="K60" s="49">
        <v>103.74</v>
      </c>
      <c r="L60" s="56">
        <f t="shared" ref="L60:L67" si="1">(E60-K60)/K60</f>
        <v>-2.5062656641603957E-2</v>
      </c>
      <c r="M60" s="49">
        <v>104.11</v>
      </c>
      <c r="N60" s="56">
        <f t="shared" ref="N60:N67" si="2">(E60-M60)/M60</f>
        <v>-2.8527518970319844E-2</v>
      </c>
      <c r="O60" s="49">
        <v>105.1</v>
      </c>
      <c r="P60" s="56">
        <f t="shared" ref="P60:P67" si="3">(E60-O60)/O60</f>
        <v>-3.76784015223596E-2</v>
      </c>
      <c r="Q60" s="18" t="s">
        <v>7443</v>
      </c>
    </row>
    <row r="61" spans="1:20" x14ac:dyDescent="0.25">
      <c r="A61" s="6" t="s">
        <v>12</v>
      </c>
      <c r="B61" s="18" t="s">
        <v>7405</v>
      </c>
      <c r="C61" s="18" t="s">
        <v>7426</v>
      </c>
      <c r="E61" s="26">
        <v>61.63</v>
      </c>
      <c r="F61" s="26">
        <v>75</v>
      </c>
      <c r="G61" s="28">
        <f t="shared" si="0"/>
        <v>-0.17826666666666663</v>
      </c>
      <c r="H61" s="17">
        <v>94</v>
      </c>
      <c r="I61" s="17">
        <v>94</v>
      </c>
      <c r="J61" s="44">
        <v>44685</v>
      </c>
      <c r="K61" s="49">
        <v>66</v>
      </c>
      <c r="L61" s="56">
        <f t="shared" si="1"/>
        <v>-6.6212121212121167E-2</v>
      </c>
      <c r="M61" s="49">
        <v>66.94</v>
      </c>
      <c r="N61" s="56">
        <f t="shared" si="2"/>
        <v>-7.9324768449357569E-2</v>
      </c>
      <c r="O61" s="49">
        <v>67.14</v>
      </c>
      <c r="P61" s="56">
        <f t="shared" si="3"/>
        <v>-8.2067322013702676E-2</v>
      </c>
      <c r="Q61" s="18" t="s">
        <v>7444</v>
      </c>
    </row>
    <row r="62" spans="1:20" x14ac:dyDescent="0.25">
      <c r="A62" s="6" t="s">
        <v>13</v>
      </c>
      <c r="B62" s="18" t="s">
        <v>6375</v>
      </c>
      <c r="C62" s="18" t="s">
        <v>6382</v>
      </c>
      <c r="E62" s="26">
        <v>163.16999999999999</v>
      </c>
      <c r="F62" s="26">
        <v>176.24</v>
      </c>
      <c r="G62" s="28">
        <f t="shared" si="0"/>
        <v>-7.4160236041761349E-2</v>
      </c>
      <c r="H62" s="17">
        <v>95</v>
      </c>
      <c r="I62" s="17">
        <v>89</v>
      </c>
      <c r="J62" s="44">
        <v>44679</v>
      </c>
      <c r="K62" s="49">
        <v>169.19</v>
      </c>
      <c r="L62" s="56">
        <f t="shared" si="1"/>
        <v>-3.5581299131154383E-2</v>
      </c>
      <c r="M62" s="49">
        <v>166.95</v>
      </c>
      <c r="N62" s="56">
        <f t="shared" si="2"/>
        <v>-2.2641509433962273E-2</v>
      </c>
      <c r="O62" s="49">
        <v>170.6</v>
      </c>
      <c r="P62" s="56">
        <f t="shared" si="3"/>
        <v>-4.3552168815943766E-2</v>
      </c>
      <c r="Q62" s="37" t="s">
        <v>7445</v>
      </c>
    </row>
    <row r="63" spans="1:20" x14ac:dyDescent="0.25">
      <c r="A63" s="6" t="s">
        <v>14</v>
      </c>
      <c r="B63" s="18" t="s">
        <v>7406</v>
      </c>
      <c r="C63" s="18" t="s">
        <v>7428</v>
      </c>
      <c r="E63" s="26">
        <v>51.89</v>
      </c>
      <c r="F63" s="26">
        <v>53.3</v>
      </c>
      <c r="G63" s="28">
        <f t="shared" si="0"/>
        <v>-2.6454033771106878E-2</v>
      </c>
      <c r="H63" s="17">
        <v>75</v>
      </c>
      <c r="I63" s="17">
        <v>96</v>
      </c>
      <c r="J63" s="44">
        <v>44679</v>
      </c>
      <c r="K63" s="49">
        <v>46.85</v>
      </c>
      <c r="L63" s="56">
        <f t="shared" si="1"/>
        <v>0.10757737459978653</v>
      </c>
      <c r="M63" s="49">
        <v>49.38</v>
      </c>
      <c r="N63" s="56">
        <f t="shared" si="2"/>
        <v>5.0830295666261599E-2</v>
      </c>
      <c r="O63" s="49">
        <v>46.12</v>
      </c>
      <c r="P63" s="56">
        <f t="shared" si="3"/>
        <v>0.12510841283607987</v>
      </c>
      <c r="Q63" s="18" t="s">
        <v>7446</v>
      </c>
      <c r="T63" s="18"/>
    </row>
    <row r="64" spans="1:20" x14ac:dyDescent="0.25">
      <c r="A64" s="6" t="s">
        <v>15</v>
      </c>
      <c r="B64" s="18" t="s">
        <v>7355</v>
      </c>
      <c r="C64" s="18" t="s">
        <v>7359</v>
      </c>
      <c r="E64" s="26">
        <v>85.99</v>
      </c>
      <c r="F64" s="26">
        <v>86.58</v>
      </c>
      <c r="G64" s="28">
        <f t="shared" si="0"/>
        <v>-6.814506814506854E-3</v>
      </c>
      <c r="H64" s="17">
        <v>71</v>
      </c>
      <c r="I64" s="17">
        <v>92</v>
      </c>
      <c r="J64" s="44">
        <v>44673</v>
      </c>
      <c r="K64" s="49">
        <v>83.83</v>
      </c>
      <c r="L64" s="56">
        <f t="shared" si="1"/>
        <v>2.5766432064893197E-2</v>
      </c>
      <c r="M64" s="49">
        <v>85.05</v>
      </c>
      <c r="N64" s="56">
        <f t="shared" si="2"/>
        <v>1.1052322163433248E-2</v>
      </c>
      <c r="O64" s="49">
        <v>82.76</v>
      </c>
      <c r="P64" s="56">
        <f t="shared" si="3"/>
        <v>3.9028516191396682E-2</v>
      </c>
      <c r="Q64" s="18" t="s">
        <v>7447</v>
      </c>
    </row>
    <row r="65" spans="1:17" x14ac:dyDescent="0.25">
      <c r="A65" s="6" t="s">
        <v>16</v>
      </c>
      <c r="B65" s="18" t="s">
        <v>7407</v>
      </c>
      <c r="C65" s="18" t="s">
        <v>7430</v>
      </c>
      <c r="E65" s="26">
        <v>77.38</v>
      </c>
      <c r="F65" s="26">
        <v>69.02</v>
      </c>
      <c r="G65" s="28">
        <f t="shared" si="0"/>
        <v>0.12112431179368299</v>
      </c>
      <c r="H65" s="17">
        <v>98</v>
      </c>
      <c r="I65" s="17">
        <v>96</v>
      </c>
      <c r="J65" s="44">
        <v>44670</v>
      </c>
      <c r="K65" s="49">
        <v>62.4</v>
      </c>
      <c r="L65" s="56">
        <f t="shared" si="1"/>
        <v>0.24006410256410252</v>
      </c>
      <c r="M65" s="49">
        <v>66.87</v>
      </c>
      <c r="N65" s="56">
        <f t="shared" si="2"/>
        <v>0.15717062957978151</v>
      </c>
      <c r="O65" s="49">
        <v>62.04</v>
      </c>
      <c r="P65" s="56">
        <f t="shared" si="3"/>
        <v>0.24725983236621529</v>
      </c>
      <c r="Q65" s="18" t="s">
        <v>7448</v>
      </c>
    </row>
    <row r="66" spans="1:17" x14ac:dyDescent="0.25">
      <c r="A66" s="6" t="s">
        <v>17</v>
      </c>
      <c r="B66" s="18" t="s">
        <v>7327</v>
      </c>
      <c r="C66" s="18" t="s">
        <v>7335</v>
      </c>
      <c r="E66" s="26">
        <v>48.65</v>
      </c>
      <c r="F66" s="26">
        <v>41.34</v>
      </c>
      <c r="G66" s="28">
        <f t="shared" si="0"/>
        <v>0.17682631833575216</v>
      </c>
      <c r="H66" s="17">
        <v>81</v>
      </c>
      <c r="I66" s="17">
        <v>98</v>
      </c>
      <c r="J66" s="44">
        <v>44679</v>
      </c>
      <c r="K66" s="49">
        <v>40.200000000000003</v>
      </c>
      <c r="L66" s="56">
        <f t="shared" si="1"/>
        <v>0.21019900497512425</v>
      </c>
      <c r="M66" s="49">
        <v>42.77</v>
      </c>
      <c r="N66" s="56">
        <f t="shared" si="2"/>
        <v>0.13747954173486077</v>
      </c>
      <c r="O66" s="49">
        <v>39.32</v>
      </c>
      <c r="P66" s="56">
        <f t="shared" si="3"/>
        <v>0.2372838250254323</v>
      </c>
      <c r="Q66" s="18" t="s">
        <v>7449</v>
      </c>
    </row>
    <row r="67" spans="1:17" x14ac:dyDescent="0.25">
      <c r="A67" s="6" t="s">
        <v>18</v>
      </c>
      <c r="B67" s="18" t="s">
        <v>7280</v>
      </c>
      <c r="C67" s="18" t="s">
        <v>7294</v>
      </c>
      <c r="E67" s="26">
        <v>53.5</v>
      </c>
      <c r="F67" s="26">
        <v>51.37</v>
      </c>
      <c r="G67" s="28">
        <f t="shared" si="0"/>
        <v>4.146388942962824E-2</v>
      </c>
      <c r="H67" s="17">
        <v>72</v>
      </c>
      <c r="I67" s="17">
        <v>90</v>
      </c>
      <c r="J67" s="44">
        <v>44679</v>
      </c>
      <c r="K67" s="49">
        <v>50.6</v>
      </c>
      <c r="L67" s="56">
        <f t="shared" si="1"/>
        <v>5.7312252964426845E-2</v>
      </c>
      <c r="M67" s="49">
        <v>51.34</v>
      </c>
      <c r="N67" s="56">
        <f t="shared" si="2"/>
        <v>4.2072458122321708E-2</v>
      </c>
      <c r="O67" s="49">
        <v>50.04</v>
      </c>
      <c r="P67" s="56">
        <f t="shared" si="3"/>
        <v>6.914468425259794E-2</v>
      </c>
      <c r="Q67" s="18" t="s">
        <v>7450</v>
      </c>
    </row>
    <row r="68" spans="1:17" x14ac:dyDescent="0.25">
      <c r="A68" s="6" t="s">
        <v>63</v>
      </c>
      <c r="B68" s="18" t="s">
        <v>7403</v>
      </c>
      <c r="C68" s="18" t="s">
        <v>7420</v>
      </c>
      <c r="E68" s="26">
        <v>458.08</v>
      </c>
      <c r="F68" s="26">
        <v>398.85</v>
      </c>
      <c r="G68" s="28">
        <f t="shared" ref="G68:G82" si="4">(E68-F68)/F68</f>
        <v>0.14850194308637321</v>
      </c>
      <c r="H68" s="17">
        <v>88</v>
      </c>
      <c r="I68" s="17">
        <v>95</v>
      </c>
      <c r="J68" s="44">
        <v>44671</v>
      </c>
      <c r="K68" s="49">
        <v>389.1</v>
      </c>
      <c r="L68" s="56">
        <f t="shared" ref="L68:L82" si="5">(E68-K68)/K68</f>
        <v>0.17728090465176036</v>
      </c>
      <c r="M68" s="49">
        <v>411.71</v>
      </c>
      <c r="N68" s="56">
        <f t="shared" ref="N68:N82" si="6">(E68-M68)/M68</f>
        <v>0.1126278205533021</v>
      </c>
      <c r="O68" s="49">
        <v>383.52</v>
      </c>
      <c r="P68" s="56">
        <f t="shared" ref="P68:P82" si="7">(E68-O68)/O68</f>
        <v>0.19440967876512308</v>
      </c>
      <c r="Q68" s="18" t="s">
        <v>7448</v>
      </c>
    </row>
    <row r="69" spans="1:17" x14ac:dyDescent="0.25">
      <c r="A69" s="6" t="s">
        <v>67</v>
      </c>
      <c r="B69" s="18" t="s">
        <v>7077</v>
      </c>
      <c r="C69" s="18" t="s">
        <v>7088</v>
      </c>
      <c r="E69" s="26">
        <v>138.69999999999999</v>
      </c>
      <c r="F69" s="26">
        <v>126.67</v>
      </c>
      <c r="G69" s="28">
        <f t="shared" si="4"/>
        <v>9.4971184968816499E-2</v>
      </c>
      <c r="H69" s="17">
        <v>97</v>
      </c>
      <c r="I69" s="17">
        <v>97</v>
      </c>
      <c r="J69" s="44">
        <v>44673</v>
      </c>
      <c r="K69" s="49">
        <v>115.36</v>
      </c>
      <c r="L69" s="56">
        <f t="shared" si="5"/>
        <v>0.2023231622746185</v>
      </c>
      <c r="M69" s="49">
        <v>124.18</v>
      </c>
      <c r="N69" s="56">
        <f t="shared" si="6"/>
        <v>0.11692704139152828</v>
      </c>
      <c r="O69" s="49">
        <v>114.63</v>
      </c>
      <c r="P69" s="56">
        <f t="shared" si="7"/>
        <v>0.20997993544447346</v>
      </c>
      <c r="Q69" s="18" t="s">
        <v>7451</v>
      </c>
    </row>
    <row r="70" spans="1:17" x14ac:dyDescent="0.25">
      <c r="A70" s="6" t="s">
        <v>98</v>
      </c>
      <c r="B70" s="18" t="s">
        <v>2881</v>
      </c>
      <c r="C70" s="18" t="s">
        <v>2892</v>
      </c>
      <c r="E70" s="26">
        <v>64.95</v>
      </c>
      <c r="F70" s="26">
        <v>69.97</v>
      </c>
      <c r="G70" s="28">
        <f t="shared" si="4"/>
        <v>-7.1745033585822446E-2</v>
      </c>
      <c r="H70" s="17">
        <v>71</v>
      </c>
      <c r="I70" s="17">
        <v>93</v>
      </c>
      <c r="J70" s="44">
        <v>44687</v>
      </c>
      <c r="K70" s="49">
        <v>64.56</v>
      </c>
      <c r="L70" s="56">
        <f t="shared" si="5"/>
        <v>6.0408921933085584E-3</v>
      </c>
      <c r="M70" s="49">
        <v>66.67</v>
      </c>
      <c r="N70" s="56">
        <f t="shared" si="6"/>
        <v>-2.5798710064496758E-2</v>
      </c>
      <c r="O70" s="49">
        <v>64.75</v>
      </c>
      <c r="P70" s="56">
        <f t="shared" si="7"/>
        <v>3.0888030888031326E-3</v>
      </c>
      <c r="Q70" s="18" t="s">
        <v>7452</v>
      </c>
    </row>
    <row r="71" spans="1:17" x14ac:dyDescent="0.25">
      <c r="A71" s="6" t="s">
        <v>102</v>
      </c>
      <c r="B71" s="18" t="s">
        <v>7375</v>
      </c>
      <c r="C71" s="18" t="s">
        <v>7391</v>
      </c>
      <c r="E71" s="26">
        <v>25.42</v>
      </c>
      <c r="F71" s="26">
        <v>22.03</v>
      </c>
      <c r="G71" s="28">
        <f t="shared" si="4"/>
        <v>0.15388107126645484</v>
      </c>
      <c r="H71" s="17">
        <v>71</v>
      </c>
      <c r="I71" s="17">
        <v>99</v>
      </c>
      <c r="J71" s="44">
        <v>44679</v>
      </c>
      <c r="K71" s="49">
        <v>20.34</v>
      </c>
      <c r="L71" s="56">
        <f t="shared" si="5"/>
        <v>0.24975417895771887</v>
      </c>
      <c r="M71" s="49">
        <v>21.97</v>
      </c>
      <c r="N71" s="56">
        <f t="shared" si="6"/>
        <v>0.15703231679563054</v>
      </c>
      <c r="O71" s="49">
        <v>19.920000000000002</v>
      </c>
      <c r="P71" s="56">
        <f t="shared" si="7"/>
        <v>0.27610441767068272</v>
      </c>
      <c r="Q71" s="18" t="s">
        <v>7453</v>
      </c>
    </row>
    <row r="72" spans="1:17" x14ac:dyDescent="0.25">
      <c r="A72" s="6" t="s">
        <v>106</v>
      </c>
      <c r="B72" s="18" t="s">
        <v>7404</v>
      </c>
      <c r="C72" s="18" t="s">
        <v>7422</v>
      </c>
      <c r="E72" s="26">
        <v>46.4</v>
      </c>
      <c r="F72" s="26">
        <v>46.88</v>
      </c>
      <c r="G72" s="28">
        <f t="shared" si="4"/>
        <v>-1.0238907849829436E-2</v>
      </c>
      <c r="H72" s="17">
        <v>47</v>
      </c>
      <c r="I72" s="17">
        <v>90</v>
      </c>
      <c r="J72" s="44">
        <v>44686</v>
      </c>
      <c r="K72" s="49">
        <v>45.36</v>
      </c>
      <c r="L72" s="56">
        <f t="shared" si="5"/>
        <v>2.2927689594356242E-2</v>
      </c>
      <c r="M72" s="49">
        <v>46.66</v>
      </c>
      <c r="N72" s="56">
        <f t="shared" si="6"/>
        <v>-5.5722246035147457E-3</v>
      </c>
      <c r="O72" s="49">
        <v>45.3</v>
      </c>
      <c r="P72" s="56">
        <f t="shared" si="7"/>
        <v>2.42825607064018E-2</v>
      </c>
      <c r="Q72" s="18" t="s">
        <v>7454</v>
      </c>
    </row>
    <row r="73" spans="1:17" x14ac:dyDescent="0.25">
      <c r="A73" s="6" t="s">
        <v>238</v>
      </c>
      <c r="B73" s="18" t="s">
        <v>7279</v>
      </c>
      <c r="C73" s="18" t="s">
        <v>7292</v>
      </c>
      <c r="E73" s="26">
        <v>21.4</v>
      </c>
      <c r="F73" s="26">
        <v>18.829999999999998</v>
      </c>
      <c r="G73" s="28">
        <f t="shared" si="4"/>
        <v>0.13648433351035585</v>
      </c>
      <c r="H73" s="17">
        <v>89</v>
      </c>
      <c r="I73" s="17">
        <v>95</v>
      </c>
      <c r="J73" s="44">
        <v>44680</v>
      </c>
      <c r="K73" s="49">
        <v>19.510000000000002</v>
      </c>
      <c r="L73" s="56">
        <f t="shared" si="5"/>
        <v>9.6873398257303789E-2</v>
      </c>
      <c r="M73" s="49">
        <v>20.29</v>
      </c>
      <c r="N73" s="56">
        <f t="shared" si="6"/>
        <v>5.4706752094627872E-2</v>
      </c>
      <c r="O73" s="49">
        <v>19.399999999999999</v>
      </c>
      <c r="P73" s="56">
        <f t="shared" si="7"/>
        <v>0.10309278350515465</v>
      </c>
      <c r="Q73" s="18" t="s">
        <v>7455</v>
      </c>
    </row>
    <row r="74" spans="1:17" x14ac:dyDescent="0.25">
      <c r="A74" s="6" t="s">
        <v>243</v>
      </c>
      <c r="B74" s="18" t="s">
        <v>6800</v>
      </c>
      <c r="C74" s="18" t="s">
        <v>7424</v>
      </c>
      <c r="E74" s="26">
        <v>114.4</v>
      </c>
      <c r="F74" s="26">
        <v>126.79</v>
      </c>
      <c r="G74" s="28">
        <f t="shared" si="4"/>
        <v>-9.7720640429055913E-2</v>
      </c>
      <c r="H74" s="17">
        <v>57</v>
      </c>
      <c r="I74" s="17">
        <v>94</v>
      </c>
      <c r="J74" s="44">
        <v>44687</v>
      </c>
      <c r="K74" s="49">
        <v>114.73</v>
      </c>
      <c r="L74" s="56">
        <f t="shared" si="5"/>
        <v>-2.8763183125599082E-3</v>
      </c>
      <c r="M74" s="49">
        <v>116.85</v>
      </c>
      <c r="N74" s="56">
        <f t="shared" si="6"/>
        <v>-2.0967051775780818E-2</v>
      </c>
      <c r="O74" s="49">
        <v>115.29</v>
      </c>
      <c r="P74" s="56">
        <f t="shared" si="7"/>
        <v>-7.71966345736838E-3</v>
      </c>
      <c r="Q74" s="18" t="s">
        <v>7456</v>
      </c>
    </row>
    <row r="75" spans="1:17" x14ac:dyDescent="0.25">
      <c r="A75" s="6" t="s">
        <v>263</v>
      </c>
      <c r="B75" s="18" t="s">
        <v>7357</v>
      </c>
      <c r="C75" s="18" t="s">
        <v>7363</v>
      </c>
      <c r="E75" s="26">
        <v>67.08</v>
      </c>
      <c r="F75" s="26">
        <v>66.989999999999995</v>
      </c>
      <c r="G75" s="28">
        <f t="shared" si="4"/>
        <v>1.3434841021048429E-3</v>
      </c>
      <c r="H75" s="17">
        <v>75</v>
      </c>
      <c r="I75" s="17">
        <v>88</v>
      </c>
      <c r="J75" s="44">
        <v>44678</v>
      </c>
      <c r="K75" s="49">
        <v>64.400000000000006</v>
      </c>
      <c r="L75" s="56">
        <f t="shared" si="5"/>
        <v>4.1614906832298015E-2</v>
      </c>
      <c r="M75" s="49">
        <v>67.45</v>
      </c>
      <c r="N75" s="56">
        <f t="shared" si="6"/>
        <v>-5.4855448480356488E-3</v>
      </c>
      <c r="O75" s="49">
        <v>64.430000000000007</v>
      </c>
      <c r="P75" s="56">
        <f t="shared" si="7"/>
        <v>4.1129908427750911E-2</v>
      </c>
      <c r="Q75" s="18" t="s">
        <v>7457</v>
      </c>
    </row>
    <row r="76" spans="1:17" x14ac:dyDescent="0.25">
      <c r="A76" s="6" t="s">
        <v>267</v>
      </c>
      <c r="B76" s="18" t="s">
        <v>7108</v>
      </c>
      <c r="C76" s="39" t="s">
        <v>7112</v>
      </c>
      <c r="E76" s="26">
        <v>88.88</v>
      </c>
      <c r="F76" s="26">
        <v>82.84</v>
      </c>
      <c r="G76" s="28">
        <f t="shared" si="4"/>
        <v>7.2911636890391013E-2</v>
      </c>
      <c r="H76" s="17">
        <v>76</v>
      </c>
      <c r="I76" s="17">
        <v>91</v>
      </c>
      <c r="J76" s="44">
        <v>44686</v>
      </c>
      <c r="K76" s="49">
        <v>86.95</v>
      </c>
      <c r="L76" s="56">
        <f t="shared" si="5"/>
        <v>2.2196664749856154E-2</v>
      </c>
      <c r="M76" s="49">
        <v>87.1</v>
      </c>
      <c r="N76" s="56">
        <f t="shared" si="6"/>
        <v>2.043628013777269E-2</v>
      </c>
      <c r="O76" s="49">
        <v>87.1</v>
      </c>
      <c r="P76" s="56">
        <f t="shared" si="7"/>
        <v>2.043628013777269E-2</v>
      </c>
      <c r="Q76" s="18" t="s">
        <v>7458</v>
      </c>
    </row>
    <row r="77" spans="1:17" x14ac:dyDescent="0.25">
      <c r="A77" s="6" t="s">
        <v>404</v>
      </c>
      <c r="B77" s="18" t="s">
        <v>7197</v>
      </c>
      <c r="C77" s="18" t="s">
        <v>7203</v>
      </c>
      <c r="E77" s="26">
        <v>173.46</v>
      </c>
      <c r="F77" s="26">
        <v>163.16</v>
      </c>
      <c r="G77" s="28">
        <f t="shared" si="4"/>
        <v>6.3128217700416836E-2</v>
      </c>
      <c r="H77" s="17">
        <v>55</v>
      </c>
      <c r="I77" s="17">
        <v>89</v>
      </c>
      <c r="J77" s="44">
        <v>44671</v>
      </c>
      <c r="K77" s="49">
        <v>167.64</v>
      </c>
      <c r="L77" s="56">
        <f t="shared" si="5"/>
        <v>3.4717251252684454E-2</v>
      </c>
      <c r="M77" s="49">
        <v>170.66</v>
      </c>
      <c r="N77" s="56">
        <f t="shared" si="6"/>
        <v>1.6406890894175619E-2</v>
      </c>
      <c r="O77" s="49">
        <v>166.22</v>
      </c>
      <c r="P77" s="56">
        <f t="shared" si="7"/>
        <v>4.355673204187227E-2</v>
      </c>
      <c r="Q77" s="18" t="s">
        <v>7460</v>
      </c>
    </row>
    <row r="78" spans="1:17" x14ac:dyDescent="0.25">
      <c r="A78" s="6" t="s">
        <v>619</v>
      </c>
      <c r="B78" s="18" t="s">
        <v>26</v>
      </c>
      <c r="C78" s="18" t="s">
        <v>7393</v>
      </c>
      <c r="E78" s="26">
        <v>189.01</v>
      </c>
      <c r="F78" s="26">
        <v>170.74</v>
      </c>
      <c r="G78" s="28">
        <f t="shared" si="4"/>
        <v>0.10700480262387244</v>
      </c>
      <c r="H78" s="17">
        <v>98</v>
      </c>
      <c r="I78" s="17">
        <v>94</v>
      </c>
      <c r="J78" s="44">
        <v>44679</v>
      </c>
      <c r="K78" s="49">
        <v>166.18</v>
      </c>
      <c r="L78" s="56">
        <f t="shared" si="5"/>
        <v>0.13738115296666256</v>
      </c>
      <c r="M78" s="49">
        <v>175.43</v>
      </c>
      <c r="N78" s="56">
        <f t="shared" si="6"/>
        <v>7.7409793079860817E-2</v>
      </c>
      <c r="O78" s="49">
        <v>164.99</v>
      </c>
      <c r="P78" s="56">
        <f t="shared" si="7"/>
        <v>0.14558458088368981</v>
      </c>
      <c r="Q78" s="18" t="s">
        <v>7461</v>
      </c>
    </row>
    <row r="79" spans="1:17" x14ac:dyDescent="0.25">
      <c r="A79" s="6" t="s">
        <v>831</v>
      </c>
      <c r="B79" s="18" t="s">
        <v>7374</v>
      </c>
      <c r="C79" s="18" t="s">
        <v>7389</v>
      </c>
      <c r="E79" s="26">
        <v>86.98</v>
      </c>
      <c r="F79" s="26">
        <v>81.19</v>
      </c>
      <c r="G79" s="28">
        <f t="shared" si="4"/>
        <v>7.1314201256312437E-2</v>
      </c>
      <c r="H79" s="17">
        <v>69</v>
      </c>
      <c r="I79" s="17">
        <v>93</v>
      </c>
      <c r="J79" s="44">
        <v>44685</v>
      </c>
      <c r="K79" s="49">
        <v>79.349999999999994</v>
      </c>
      <c r="L79" s="56">
        <f t="shared" si="5"/>
        <v>9.6156269691241469E-2</v>
      </c>
      <c r="M79" s="49">
        <v>82.76</v>
      </c>
      <c r="N79" s="56">
        <f t="shared" si="6"/>
        <v>5.0990816819719655E-2</v>
      </c>
      <c r="O79" s="49">
        <v>78.709999999999994</v>
      </c>
      <c r="P79" s="56">
        <f t="shared" si="7"/>
        <v>0.1050692415195021</v>
      </c>
      <c r="Q79" s="18" t="s">
        <v>7461</v>
      </c>
    </row>
    <row r="80" spans="1:17" x14ac:dyDescent="0.25">
      <c r="A80" s="6" t="s">
        <v>832</v>
      </c>
      <c r="B80" s="18" t="s">
        <v>7459</v>
      </c>
      <c r="C80" s="18" t="s">
        <v>7462</v>
      </c>
      <c r="E80" s="26">
        <v>85.32</v>
      </c>
      <c r="F80" s="26">
        <v>87.21</v>
      </c>
      <c r="G80" s="28">
        <f t="shared" si="4"/>
        <v>-2.1671826625387004E-2</v>
      </c>
      <c r="H80" s="17">
        <v>95</v>
      </c>
      <c r="I80" s="17">
        <v>93</v>
      </c>
      <c r="J80" s="44">
        <v>44686</v>
      </c>
      <c r="K80" s="49">
        <v>79.819999999999993</v>
      </c>
      <c r="L80" s="56">
        <f t="shared" si="5"/>
        <v>6.8905036331746439E-2</v>
      </c>
      <c r="M80" s="49">
        <v>81.040000000000006</v>
      </c>
      <c r="N80" s="56">
        <f t="shared" si="6"/>
        <v>5.2813425468904079E-2</v>
      </c>
      <c r="O80" s="49">
        <v>79.95</v>
      </c>
      <c r="P80" s="56">
        <f t="shared" si="7"/>
        <v>6.7166979362101184E-2</v>
      </c>
      <c r="Q80" s="18" t="s">
        <v>7463</v>
      </c>
    </row>
    <row r="81" spans="1:17" x14ac:dyDescent="0.25">
      <c r="A81" s="6" t="s">
        <v>906</v>
      </c>
      <c r="B81" s="18" t="s">
        <v>1474</v>
      </c>
      <c r="C81" s="18" t="s">
        <v>1475</v>
      </c>
      <c r="E81" s="26">
        <v>323.52999999999997</v>
      </c>
      <c r="F81" s="26">
        <v>326</v>
      </c>
      <c r="G81" s="28">
        <f t="shared" si="4"/>
        <v>-7.5766871165645006E-3</v>
      </c>
      <c r="H81" s="17">
        <v>89</v>
      </c>
      <c r="I81" s="17">
        <v>94</v>
      </c>
      <c r="J81" s="44">
        <v>44679</v>
      </c>
      <c r="K81" s="49">
        <v>301.60000000000002</v>
      </c>
      <c r="L81" s="56">
        <f t="shared" si="5"/>
        <v>7.271220159151176E-2</v>
      </c>
      <c r="M81" s="49">
        <v>308.66000000000003</v>
      </c>
      <c r="N81" s="56">
        <f t="shared" si="6"/>
        <v>4.8175986522386922E-2</v>
      </c>
      <c r="O81" s="49">
        <v>301.44</v>
      </c>
      <c r="P81" s="56">
        <f t="shared" si="7"/>
        <v>7.3281581740976556E-2</v>
      </c>
      <c r="Q81" s="18" t="s">
        <v>7464</v>
      </c>
    </row>
    <row r="82" spans="1:17" x14ac:dyDescent="0.25">
      <c r="A82" s="6" t="s">
        <v>913</v>
      </c>
      <c r="B82" s="18" t="s">
        <v>706</v>
      </c>
      <c r="C82" s="18" t="s">
        <v>2641</v>
      </c>
      <c r="E82" s="26">
        <v>335.46</v>
      </c>
      <c r="F82" s="26">
        <v>351.52</v>
      </c>
      <c r="G82" s="28">
        <f t="shared" si="4"/>
        <v>-4.5687300864815664E-2</v>
      </c>
      <c r="H82" s="17">
        <v>94</v>
      </c>
      <c r="I82" s="17">
        <v>96</v>
      </c>
      <c r="J82" s="44">
        <v>44680</v>
      </c>
      <c r="K82" s="49">
        <v>314.73</v>
      </c>
      <c r="L82" s="56">
        <f t="shared" si="5"/>
        <v>6.5865980364121501E-2</v>
      </c>
      <c r="M82" s="49">
        <v>320.86</v>
      </c>
      <c r="N82" s="56">
        <f t="shared" si="6"/>
        <v>4.5502711462943234E-2</v>
      </c>
      <c r="O82" s="49">
        <v>317.77</v>
      </c>
      <c r="P82" s="56">
        <f t="shared" si="7"/>
        <v>5.5669194700569594E-2</v>
      </c>
      <c r="Q82" s="18" t="s">
        <v>7465</v>
      </c>
    </row>
    <row r="83" spans="1:17" x14ac:dyDescent="0.25">
      <c r="A83" s="6" t="s">
        <v>976</v>
      </c>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E18C-6C0C-45C5-8050-F9DC3B941A00}">
  <dimension ref="A1:T99"/>
  <sheetViews>
    <sheetView workbookViewId="0">
      <selection activeCell="A4" sqref="A4"/>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44624</v>
      </c>
      <c r="I3" s="2"/>
      <c r="J3" s="44">
        <v>44627</v>
      </c>
      <c r="K3" s="43">
        <v>44628</v>
      </c>
      <c r="L3" s="43">
        <v>44629</v>
      </c>
      <c r="M3" s="43">
        <v>44630</v>
      </c>
      <c r="N3" s="43">
        <v>44631</v>
      </c>
      <c r="P3" s="2" t="s">
        <v>1973</v>
      </c>
      <c r="R3" s="2" t="s">
        <v>1973</v>
      </c>
    </row>
    <row r="4" spans="1:18" ht="15.75" thickBot="1" x14ac:dyDescent="0.3">
      <c r="A4" t="s">
        <v>0</v>
      </c>
      <c r="C4" s="10">
        <v>44627</v>
      </c>
      <c r="D4" s="11" t="s">
        <v>66</v>
      </c>
      <c r="E4" s="10">
        <v>44631</v>
      </c>
      <c r="J4" s="2" t="s">
        <v>58</v>
      </c>
      <c r="K4" s="2" t="s">
        <v>59</v>
      </c>
      <c r="L4" s="2" t="s">
        <v>60</v>
      </c>
      <c r="M4" s="2" t="s">
        <v>61</v>
      </c>
      <c r="N4" s="2" t="s">
        <v>62</v>
      </c>
    </row>
    <row r="5" spans="1:18" ht="15.75" thickBot="1" x14ac:dyDescent="0.3">
      <c r="F5" s="8">
        <v>15644.97</v>
      </c>
      <c r="G5" s="60" t="s">
        <v>57</v>
      </c>
      <c r="H5" s="8">
        <v>13313.44</v>
      </c>
      <c r="J5" s="16">
        <v>12830.96</v>
      </c>
      <c r="K5" s="16">
        <v>12795.55</v>
      </c>
      <c r="L5" s="16">
        <v>13255.55</v>
      </c>
      <c r="M5" s="16">
        <v>13129.96</v>
      </c>
      <c r="N5" s="16">
        <v>12843.81</v>
      </c>
      <c r="P5" s="5">
        <f>(N5-H5)/H5</f>
        <v>-3.5274880121140814E-2</v>
      </c>
      <c r="R5" s="5">
        <f>(N5-F5)/F5</f>
        <v>-0.17904540564794946</v>
      </c>
    </row>
    <row r="6" spans="1:18" ht="15.75" thickBot="1" x14ac:dyDescent="0.3">
      <c r="A6" t="s">
        <v>2</v>
      </c>
      <c r="C6" s="33" t="s">
        <v>7400</v>
      </c>
      <c r="D6" s="1"/>
      <c r="E6" s="1"/>
      <c r="F6" s="9">
        <v>4766.18</v>
      </c>
      <c r="G6" s="60" t="s">
        <v>3680</v>
      </c>
      <c r="H6" s="9">
        <v>4328.87</v>
      </c>
      <c r="J6" s="16">
        <v>4201.09</v>
      </c>
      <c r="K6" s="21">
        <v>4170.7</v>
      </c>
      <c r="L6" s="21">
        <v>4277.88</v>
      </c>
      <c r="M6" s="16">
        <v>4259.5200000000004</v>
      </c>
      <c r="N6" s="16">
        <v>4204.3100000000004</v>
      </c>
      <c r="P6" s="5">
        <f>(N6-H6)/H6</f>
        <v>-2.8774252865066286E-2</v>
      </c>
      <c r="R6" s="5">
        <f>(N6-F6)/F6</f>
        <v>-0.11788686117603613</v>
      </c>
    </row>
    <row r="7" spans="1:18" x14ac:dyDescent="0.25">
      <c r="C7" s="59"/>
      <c r="J7" s="12"/>
    </row>
    <row r="8" spans="1:18" x14ac:dyDescent="0.25">
      <c r="C8" s="12"/>
      <c r="J8" s="12"/>
    </row>
    <row r="9" spans="1:18" x14ac:dyDescent="0.25">
      <c r="A9" t="s">
        <v>3</v>
      </c>
      <c r="C9" t="s">
        <v>7497</v>
      </c>
      <c r="J9" s="18"/>
    </row>
    <row r="10" spans="1:18" x14ac:dyDescent="0.25">
      <c r="C10" t="s">
        <v>7498</v>
      </c>
      <c r="J10" s="18"/>
    </row>
    <row r="11" spans="1:18" x14ac:dyDescent="0.25">
      <c r="C11" s="18" t="s">
        <v>7499</v>
      </c>
      <c r="J11" s="18"/>
    </row>
    <row r="12" spans="1:18" x14ac:dyDescent="0.25">
      <c r="C12" t="s">
        <v>7501</v>
      </c>
      <c r="J12" s="18"/>
    </row>
    <row r="13" spans="1:18" x14ac:dyDescent="0.25">
      <c r="C13" t="s">
        <v>7500</v>
      </c>
      <c r="J13" s="18"/>
    </row>
    <row r="14" spans="1:18" x14ac:dyDescent="0.25">
      <c r="C14" t="s">
        <v>7502</v>
      </c>
      <c r="J14" s="18"/>
    </row>
    <row r="15" spans="1:18" x14ac:dyDescent="0.25">
      <c r="C15" t="s">
        <v>7503</v>
      </c>
      <c r="J15" s="18"/>
    </row>
    <row r="16" spans="1:18" x14ac:dyDescent="0.25">
      <c r="C16" s="18"/>
      <c r="J16" s="18"/>
    </row>
    <row r="17" spans="3:10" x14ac:dyDescent="0.25">
      <c r="C17" s="18"/>
      <c r="J17" s="18"/>
    </row>
    <row r="18" spans="3:10" x14ac:dyDescent="0.25">
      <c r="C18" s="18"/>
      <c r="J18" s="18"/>
    </row>
    <row r="19" spans="3:10" x14ac:dyDescent="0.25">
      <c r="C19" s="12"/>
      <c r="J19" s="18"/>
    </row>
    <row r="20" spans="3:10" x14ac:dyDescent="0.25">
      <c r="C20" s="12" t="s">
        <v>7472</v>
      </c>
      <c r="J20" s="18"/>
    </row>
    <row r="21" spans="3:10" x14ac:dyDescent="0.25">
      <c r="C21" s="12" t="s">
        <v>7489</v>
      </c>
      <c r="J21" s="18"/>
    </row>
    <row r="22" spans="3:10" x14ac:dyDescent="0.25">
      <c r="C22" s="12"/>
      <c r="J22" s="18"/>
    </row>
    <row r="23" spans="3:10" x14ac:dyDescent="0.25">
      <c r="F23" s="2" t="s">
        <v>6502</v>
      </c>
      <c r="J23" s="18"/>
    </row>
    <row r="24" spans="3:10" x14ac:dyDescent="0.25">
      <c r="C24" t="s">
        <v>3391</v>
      </c>
      <c r="D24" s="5">
        <v>1</v>
      </c>
      <c r="E24" s="7"/>
      <c r="F24" s="2" t="s">
        <v>6503</v>
      </c>
      <c r="I24" s="5"/>
      <c r="J24" s="18"/>
    </row>
    <row r="25" spans="3:10" x14ac:dyDescent="0.25">
      <c r="D25" s="5"/>
      <c r="E25" s="7"/>
      <c r="I25" s="5"/>
      <c r="J25" s="18"/>
    </row>
    <row r="26" spans="3:10" x14ac:dyDescent="0.25">
      <c r="D26" s="5"/>
      <c r="E26" s="7"/>
      <c r="F26" s="57"/>
      <c r="I26" s="5"/>
      <c r="J26" s="18"/>
    </row>
    <row r="27" spans="3:10" x14ac:dyDescent="0.25">
      <c r="D27" s="5"/>
      <c r="E27" s="7"/>
      <c r="F27" s="57"/>
      <c r="I27" s="5"/>
      <c r="J27" s="18"/>
    </row>
    <row r="28" spans="3:10" x14ac:dyDescent="0.25">
      <c r="D28" s="5"/>
      <c r="E28" s="7"/>
      <c r="F28" s="57"/>
      <c r="I28" s="5"/>
      <c r="J28" s="18"/>
    </row>
    <row r="29" spans="3:10" x14ac:dyDescent="0.25">
      <c r="D29" s="5"/>
      <c r="F29" s="57"/>
      <c r="I29" s="5"/>
      <c r="J29" s="18"/>
    </row>
    <row r="30" spans="3:10" x14ac:dyDescent="0.25">
      <c r="D30" s="5"/>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
      <c r="K44" s="2"/>
      <c r="L44" s="2"/>
    </row>
    <row r="45" spans="1:19" x14ac:dyDescent="0.25">
      <c r="A45" s="6" t="s">
        <v>12</v>
      </c>
      <c r="E45" s="4"/>
      <c r="F45" s="4"/>
      <c r="G45" s="5"/>
      <c r="H45" s="4"/>
      <c r="I45" s="4"/>
      <c r="J45" s="2"/>
      <c r="K45" s="2"/>
    </row>
    <row r="46" spans="1:19" x14ac:dyDescent="0.25">
      <c r="A46" s="6" t="s">
        <v>13</v>
      </c>
      <c r="E46" s="4"/>
      <c r="F46" s="4"/>
      <c r="G46" s="5"/>
      <c r="H46" s="4"/>
      <c r="I46" s="4"/>
      <c r="J46" s="25"/>
      <c r="K46" s="25"/>
      <c r="L46" s="2"/>
    </row>
    <row r="47" spans="1:19" x14ac:dyDescent="0.25">
      <c r="A47" s="6" t="s">
        <v>14</v>
      </c>
      <c r="E47" s="4"/>
      <c r="F47" s="4"/>
      <c r="G47" s="5"/>
      <c r="H47" s="4"/>
      <c r="I47" s="4"/>
      <c r="J47" s="2"/>
      <c r="K47" s="2"/>
    </row>
    <row r="48" spans="1:19" x14ac:dyDescent="0.25">
      <c r="A48" s="6" t="s">
        <v>15</v>
      </c>
      <c r="E48" s="4"/>
      <c r="F48" s="4"/>
      <c r="G48" s="5"/>
      <c r="H48" s="4"/>
      <c r="I48" s="4"/>
      <c r="J48" s="25"/>
      <c r="K48" s="25"/>
    </row>
    <row r="49" spans="1:20" x14ac:dyDescent="0.25">
      <c r="A49" s="6" t="s">
        <v>16</v>
      </c>
      <c r="E49" s="4"/>
      <c r="F49" s="4"/>
      <c r="G49" s="5"/>
      <c r="H49" s="4"/>
      <c r="I49" s="4"/>
      <c r="J49" s="2"/>
      <c r="K49" s="2"/>
      <c r="L49" s="2"/>
    </row>
    <row r="50" spans="1:20" x14ac:dyDescent="0.25">
      <c r="A50" s="6" t="s">
        <v>17</v>
      </c>
      <c r="E50" s="4"/>
      <c r="F50" s="4"/>
      <c r="G50" s="5"/>
      <c r="H50" s="4"/>
      <c r="I50" s="4"/>
      <c r="J50" s="2"/>
      <c r="K50" s="2"/>
      <c r="L50" s="2"/>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E57" s="7"/>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7405</v>
      </c>
      <c r="C60" s="18" t="s">
        <v>7426</v>
      </c>
      <c r="E60" s="26">
        <v>63.38</v>
      </c>
      <c r="F60" s="26">
        <v>75</v>
      </c>
      <c r="G60" s="28">
        <f t="shared" ref="G60:G80" si="0">(E60-F60)/F60</f>
        <v>-0.15493333333333331</v>
      </c>
      <c r="H60" s="17">
        <v>94</v>
      </c>
      <c r="I60" s="17">
        <v>93</v>
      </c>
      <c r="J60" s="44">
        <v>44685</v>
      </c>
      <c r="K60" s="49">
        <v>64.88</v>
      </c>
      <c r="L60" s="56">
        <f t="shared" ref="L60:L80" si="1">(E60-K60)/K60</f>
        <v>-2.3119605425400633E-2</v>
      </c>
      <c r="M60" s="49">
        <v>65.62</v>
      </c>
      <c r="N60" s="56">
        <f t="shared" ref="N60:N80" si="2">(E60-M60)/M60</f>
        <v>-3.413593416641271E-2</v>
      </c>
      <c r="O60" s="49">
        <v>66.39</v>
      </c>
      <c r="P60" s="56">
        <f t="shared" ref="P60:P80" si="3">(E60-O60)/O60</f>
        <v>-4.5338153336345804E-2</v>
      </c>
      <c r="Q60" s="18" t="s">
        <v>7473</v>
      </c>
    </row>
    <row r="61" spans="1:20" x14ac:dyDescent="0.25">
      <c r="A61" s="6" t="s">
        <v>12</v>
      </c>
      <c r="B61" s="18" t="s">
        <v>6375</v>
      </c>
      <c r="C61" s="18" t="s">
        <v>6382</v>
      </c>
      <c r="E61" s="26">
        <v>154.72999999999999</v>
      </c>
      <c r="F61" s="26">
        <v>176.24</v>
      </c>
      <c r="G61" s="28">
        <f t="shared" si="0"/>
        <v>-0.1220494779845666</v>
      </c>
      <c r="H61" s="17">
        <v>95</v>
      </c>
      <c r="I61" s="17">
        <v>84</v>
      </c>
      <c r="J61" s="44">
        <v>44679</v>
      </c>
      <c r="K61" s="49">
        <v>166.91</v>
      </c>
      <c r="L61" s="56">
        <f t="shared" si="1"/>
        <v>-7.2973458750224721E-2</v>
      </c>
      <c r="M61" s="49">
        <v>163.72</v>
      </c>
      <c r="N61" s="56">
        <f t="shared" si="2"/>
        <v>-5.4910823356950945E-2</v>
      </c>
      <c r="O61" s="49">
        <v>168.64</v>
      </c>
      <c r="P61" s="56">
        <f t="shared" si="3"/>
        <v>-8.2483396584440219E-2</v>
      </c>
      <c r="Q61" s="37" t="s">
        <v>7474</v>
      </c>
    </row>
    <row r="62" spans="1:20" x14ac:dyDescent="0.25">
      <c r="A62" s="6" t="s">
        <v>13</v>
      </c>
      <c r="B62" s="18" t="s">
        <v>7406</v>
      </c>
      <c r="C62" s="18" t="s">
        <v>7428</v>
      </c>
      <c r="E62" s="26">
        <v>51.96</v>
      </c>
      <c r="F62" s="26">
        <v>53.3</v>
      </c>
      <c r="G62" s="28">
        <f t="shared" si="0"/>
        <v>-2.5140712945590928E-2</v>
      </c>
      <c r="H62" s="17">
        <v>75</v>
      </c>
      <c r="I62" s="17">
        <v>96</v>
      </c>
      <c r="J62" s="44">
        <v>44679</v>
      </c>
      <c r="K62" s="49">
        <v>48.09</v>
      </c>
      <c r="L62" s="56">
        <f t="shared" si="1"/>
        <v>8.0474111041796567E-2</v>
      </c>
      <c r="M62" s="49">
        <v>50.17</v>
      </c>
      <c r="N62" s="56">
        <f t="shared" si="2"/>
        <v>3.5678692445684654E-2</v>
      </c>
      <c r="O62" s="49">
        <v>47.07</v>
      </c>
      <c r="P62" s="56">
        <f t="shared" si="3"/>
        <v>0.10388782664117273</v>
      </c>
      <c r="Q62" s="18" t="s">
        <v>7475</v>
      </c>
    </row>
    <row r="63" spans="1:20" x14ac:dyDescent="0.25">
      <c r="A63" s="6" t="s">
        <v>14</v>
      </c>
      <c r="B63" s="18" t="s">
        <v>7355</v>
      </c>
      <c r="C63" s="18" t="s">
        <v>7359</v>
      </c>
      <c r="E63" s="26">
        <v>91.64</v>
      </c>
      <c r="F63" s="26">
        <v>86.58</v>
      </c>
      <c r="G63" s="28">
        <f t="shared" si="0"/>
        <v>5.8443058443058471E-2</v>
      </c>
      <c r="H63" s="17">
        <v>71</v>
      </c>
      <c r="I63" s="17">
        <v>94</v>
      </c>
      <c r="J63" s="44">
        <v>44673</v>
      </c>
      <c r="K63" s="49">
        <v>85.48</v>
      </c>
      <c r="L63" s="56">
        <f t="shared" si="1"/>
        <v>7.2063640617688302E-2</v>
      </c>
      <c r="M63" s="49">
        <v>86.49</v>
      </c>
      <c r="N63" s="56">
        <f t="shared" si="2"/>
        <v>5.9544456006474809E-2</v>
      </c>
      <c r="O63" s="49">
        <v>84.32</v>
      </c>
      <c r="P63" s="56">
        <f t="shared" si="3"/>
        <v>8.6812144212523812E-2</v>
      </c>
      <c r="Q63" s="18" t="s">
        <v>7476</v>
      </c>
      <c r="T63" s="18"/>
    </row>
    <row r="64" spans="1:20" x14ac:dyDescent="0.25">
      <c r="A64" s="6" t="s">
        <v>15</v>
      </c>
      <c r="B64" s="18" t="s">
        <v>7407</v>
      </c>
      <c r="C64" s="18" t="s">
        <v>7430</v>
      </c>
      <c r="E64" s="26">
        <v>72.12</v>
      </c>
      <c r="F64" s="26">
        <v>69.02</v>
      </c>
      <c r="G64" s="28">
        <f t="shared" si="0"/>
        <v>4.491451753115052E-2</v>
      </c>
      <c r="H64" s="17">
        <v>98</v>
      </c>
      <c r="I64" s="17">
        <v>94</v>
      </c>
      <c r="J64" s="44">
        <v>44670</v>
      </c>
      <c r="K64" s="49">
        <v>63.4</v>
      </c>
      <c r="L64" s="56">
        <f t="shared" si="1"/>
        <v>0.13753943217665626</v>
      </c>
      <c r="M64" s="49">
        <v>68.739999999999995</v>
      </c>
      <c r="N64" s="56">
        <f t="shared" si="2"/>
        <v>4.9170788478324262E-2</v>
      </c>
      <c r="O64" s="49">
        <v>63.01</v>
      </c>
      <c r="P64" s="56">
        <f t="shared" si="3"/>
        <v>0.14458022536105392</v>
      </c>
      <c r="Q64" s="18" t="s">
        <v>7477</v>
      </c>
    </row>
    <row r="65" spans="1:17" x14ac:dyDescent="0.25">
      <c r="A65" s="6" t="s">
        <v>16</v>
      </c>
      <c r="B65" s="18" t="s">
        <v>7327</v>
      </c>
      <c r="C65" s="18" t="s">
        <v>7335</v>
      </c>
      <c r="E65" s="26">
        <v>45.88</v>
      </c>
      <c r="F65" s="26">
        <v>41.34</v>
      </c>
      <c r="G65" s="28">
        <f t="shared" si="0"/>
        <v>0.10982099661344942</v>
      </c>
      <c r="H65" s="17">
        <v>80</v>
      </c>
      <c r="I65" s="17">
        <v>97</v>
      </c>
      <c r="J65" s="44">
        <v>44679</v>
      </c>
      <c r="K65" s="49">
        <v>41.42</v>
      </c>
      <c r="L65" s="56">
        <f t="shared" si="1"/>
        <v>0.10767745050700146</v>
      </c>
      <c r="M65" s="49">
        <v>44.38</v>
      </c>
      <c r="N65" s="56">
        <f t="shared" si="2"/>
        <v>3.3799008562415501E-2</v>
      </c>
      <c r="O65" s="49">
        <v>40.71</v>
      </c>
      <c r="P65" s="56">
        <f t="shared" si="3"/>
        <v>0.12699582412183744</v>
      </c>
      <c r="Q65" s="18" t="s">
        <v>7478</v>
      </c>
    </row>
    <row r="66" spans="1:17" x14ac:dyDescent="0.25">
      <c r="A66" s="6" t="s">
        <v>17</v>
      </c>
      <c r="B66" s="18" t="s">
        <v>7280</v>
      </c>
      <c r="C66" s="18" t="s">
        <v>7294</v>
      </c>
      <c r="E66" s="26">
        <v>50.46</v>
      </c>
      <c r="F66" s="26">
        <v>51.37</v>
      </c>
      <c r="G66" s="28">
        <f t="shared" si="0"/>
        <v>-1.7714619427681461E-2</v>
      </c>
      <c r="H66" s="17">
        <v>72</v>
      </c>
      <c r="I66" s="17">
        <v>85</v>
      </c>
      <c r="J66" s="44">
        <v>44679</v>
      </c>
      <c r="K66" s="49">
        <v>50.91</v>
      </c>
      <c r="L66" s="56">
        <f t="shared" si="1"/>
        <v>-8.8391278727164759E-3</v>
      </c>
      <c r="M66" s="49">
        <v>51.29</v>
      </c>
      <c r="N66" s="56">
        <f t="shared" si="2"/>
        <v>-1.618249171378433E-2</v>
      </c>
      <c r="O66" s="49">
        <v>50.46</v>
      </c>
      <c r="P66" s="56">
        <f t="shared" si="3"/>
        <v>0</v>
      </c>
      <c r="Q66" s="18" t="s">
        <v>7479</v>
      </c>
    </row>
    <row r="67" spans="1:17" x14ac:dyDescent="0.25">
      <c r="A67" s="6" t="s">
        <v>18</v>
      </c>
      <c r="B67" s="18" t="s">
        <v>7403</v>
      </c>
      <c r="C67" s="18" t="s">
        <v>7420</v>
      </c>
      <c r="E67" s="26">
        <v>438.87</v>
      </c>
      <c r="F67" s="26">
        <v>398.85</v>
      </c>
      <c r="G67" s="28">
        <f t="shared" si="0"/>
        <v>0.10033847311019176</v>
      </c>
      <c r="H67" s="17">
        <v>88</v>
      </c>
      <c r="I67" s="17">
        <v>94</v>
      </c>
      <c r="J67" s="44">
        <v>44671</v>
      </c>
      <c r="K67" s="49">
        <v>397.58</v>
      </c>
      <c r="L67" s="56">
        <f t="shared" si="1"/>
        <v>0.10385331254087234</v>
      </c>
      <c r="M67" s="49">
        <v>425.6</v>
      </c>
      <c r="N67" s="56">
        <f t="shared" si="2"/>
        <v>3.1179511278195446E-2</v>
      </c>
      <c r="O67" s="49">
        <v>393.49</v>
      </c>
      <c r="P67" s="56">
        <f t="shared" si="3"/>
        <v>0.1153269460469135</v>
      </c>
      <c r="Q67" s="18" t="s">
        <v>7480</v>
      </c>
    </row>
    <row r="68" spans="1:17" x14ac:dyDescent="0.25">
      <c r="A68" s="6" t="s">
        <v>63</v>
      </c>
      <c r="B68" s="18" t="s">
        <v>7077</v>
      </c>
      <c r="C68" s="18" t="s">
        <v>7088</v>
      </c>
      <c r="E68" s="26">
        <v>135.25</v>
      </c>
      <c r="F68" s="26">
        <v>126.67</v>
      </c>
      <c r="G68" s="28">
        <f t="shared" si="0"/>
        <v>6.7735059603694622E-2</v>
      </c>
      <c r="H68" s="17">
        <v>97</v>
      </c>
      <c r="I68" s="17">
        <v>96</v>
      </c>
      <c r="J68" s="44">
        <v>44673</v>
      </c>
      <c r="K68" s="49">
        <v>117.47</v>
      </c>
      <c r="L68" s="56">
        <f t="shared" si="1"/>
        <v>0.15135779347918618</v>
      </c>
      <c r="M68" s="49">
        <v>127</v>
      </c>
      <c r="N68" s="56">
        <f t="shared" si="2"/>
        <v>6.4960629921259838E-2</v>
      </c>
      <c r="O68" s="49">
        <v>116.28</v>
      </c>
      <c r="P68" s="56">
        <f t="shared" si="3"/>
        <v>0.16314069487444099</v>
      </c>
      <c r="Q68" s="18" t="s">
        <v>7481</v>
      </c>
    </row>
    <row r="69" spans="1:17" x14ac:dyDescent="0.25">
      <c r="A69" s="6" t="s">
        <v>67</v>
      </c>
      <c r="B69" s="18" t="s">
        <v>2881</v>
      </c>
      <c r="C69" s="18" t="s">
        <v>2892</v>
      </c>
      <c r="E69" s="26">
        <v>64.849999999999994</v>
      </c>
      <c r="F69" s="26">
        <v>69.97</v>
      </c>
      <c r="G69" s="28">
        <f t="shared" si="0"/>
        <v>-7.3174217521795121E-2</v>
      </c>
      <c r="H69" s="17">
        <v>71</v>
      </c>
      <c r="I69" s="17">
        <v>90</v>
      </c>
      <c r="J69" s="44">
        <v>44687</v>
      </c>
      <c r="K69" s="49">
        <v>64.55</v>
      </c>
      <c r="L69" s="56">
        <f t="shared" si="1"/>
        <v>4.6475600309836898E-3</v>
      </c>
      <c r="M69" s="49">
        <v>64.91</v>
      </c>
      <c r="N69" s="56">
        <f t="shared" si="2"/>
        <v>-9.2435680172550108E-4</v>
      </c>
      <c r="O69" s="49">
        <v>64.28</v>
      </c>
      <c r="P69" s="56">
        <f t="shared" si="3"/>
        <v>8.8674548848785492E-3</v>
      </c>
      <c r="Q69" s="18" t="s">
        <v>7482</v>
      </c>
    </row>
    <row r="70" spans="1:17" x14ac:dyDescent="0.25">
      <c r="A70" s="6" t="s">
        <v>98</v>
      </c>
      <c r="B70" s="18" t="s">
        <v>7375</v>
      </c>
      <c r="C70" s="18" t="s">
        <v>7391</v>
      </c>
      <c r="E70" s="26">
        <v>26.66</v>
      </c>
      <c r="F70" s="26">
        <v>22.03</v>
      </c>
      <c r="G70" s="28">
        <f t="shared" si="0"/>
        <v>0.21016795279164771</v>
      </c>
      <c r="H70" s="17">
        <v>71</v>
      </c>
      <c r="I70" s="17">
        <v>99</v>
      </c>
      <c r="J70" s="44">
        <v>44679</v>
      </c>
      <c r="K70" s="49">
        <v>21.26</v>
      </c>
      <c r="L70" s="56">
        <f t="shared" si="1"/>
        <v>0.25399811853245524</v>
      </c>
      <c r="M70" s="49">
        <v>23.65</v>
      </c>
      <c r="N70" s="56">
        <f t="shared" si="2"/>
        <v>0.12727272727272734</v>
      </c>
      <c r="O70" s="49">
        <v>20.7</v>
      </c>
      <c r="P70" s="56">
        <f t="shared" si="3"/>
        <v>0.28792270531400971</v>
      </c>
      <c r="Q70" s="18" t="s">
        <v>7483</v>
      </c>
    </row>
    <row r="71" spans="1:17" x14ac:dyDescent="0.25">
      <c r="A71" s="6" t="s">
        <v>102</v>
      </c>
      <c r="B71" s="18" t="s">
        <v>7279</v>
      </c>
      <c r="C71" s="18" t="s">
        <v>7292</v>
      </c>
      <c r="E71" s="26">
        <v>20.98</v>
      </c>
      <c r="F71" s="26">
        <v>18.829999999999998</v>
      </c>
      <c r="G71" s="28">
        <f t="shared" si="0"/>
        <v>0.11417950079660129</v>
      </c>
      <c r="H71" s="17">
        <v>89</v>
      </c>
      <c r="I71" s="17">
        <v>95</v>
      </c>
      <c r="J71" s="44">
        <v>44680</v>
      </c>
      <c r="K71" s="49">
        <v>19.760000000000002</v>
      </c>
      <c r="L71" s="56">
        <f t="shared" si="1"/>
        <v>6.1740890688259047E-2</v>
      </c>
      <c r="M71" s="49">
        <v>20.73</v>
      </c>
      <c r="N71" s="56">
        <f t="shared" si="2"/>
        <v>1.2059816690786299E-2</v>
      </c>
      <c r="O71" s="49">
        <v>19.71</v>
      </c>
      <c r="P71" s="56">
        <f t="shared" si="3"/>
        <v>6.4434297311009608E-2</v>
      </c>
      <c r="Q71" s="18" t="s">
        <v>7484</v>
      </c>
    </row>
    <row r="72" spans="1:17" x14ac:dyDescent="0.25">
      <c r="A72" s="6" t="s">
        <v>106</v>
      </c>
      <c r="B72" s="18" t="s">
        <v>7108</v>
      </c>
      <c r="C72" s="39" t="s">
        <v>7112</v>
      </c>
      <c r="E72" s="26">
        <v>88.04</v>
      </c>
      <c r="F72" s="26">
        <v>82.84</v>
      </c>
      <c r="G72" s="28">
        <f t="shared" si="0"/>
        <v>6.2771607918879799E-2</v>
      </c>
      <c r="H72" s="17">
        <v>77</v>
      </c>
      <c r="I72" s="17">
        <v>90</v>
      </c>
      <c r="J72" s="44">
        <v>44686</v>
      </c>
      <c r="K72" s="49">
        <v>86.88</v>
      </c>
      <c r="L72" s="56">
        <f t="shared" si="1"/>
        <v>1.3351749539594969E-2</v>
      </c>
      <c r="M72" s="49">
        <v>87.29</v>
      </c>
      <c r="N72" s="56">
        <f t="shared" si="2"/>
        <v>8.5920494902050632E-3</v>
      </c>
      <c r="O72" s="49">
        <v>87.08</v>
      </c>
      <c r="P72" s="56">
        <f t="shared" si="3"/>
        <v>1.1024345429490216E-2</v>
      </c>
      <c r="Q72" s="18" t="s">
        <v>7485</v>
      </c>
    </row>
    <row r="73" spans="1:17" x14ac:dyDescent="0.25">
      <c r="A73" s="6" t="s">
        <v>238</v>
      </c>
      <c r="B73" s="18" t="s">
        <v>7197</v>
      </c>
      <c r="C73" s="18" t="s">
        <v>7203</v>
      </c>
      <c r="E73" s="26">
        <v>173.69</v>
      </c>
      <c r="F73" s="26">
        <v>163.16</v>
      </c>
      <c r="G73" s="28">
        <f t="shared" si="0"/>
        <v>6.4537876930620255E-2</v>
      </c>
      <c r="H73" s="17">
        <v>55</v>
      </c>
      <c r="I73" s="17">
        <v>90</v>
      </c>
      <c r="J73" s="44">
        <v>44671</v>
      </c>
      <c r="K73" s="49">
        <v>169.37</v>
      </c>
      <c r="L73" s="56">
        <f t="shared" si="1"/>
        <v>2.5506288008502055E-2</v>
      </c>
      <c r="M73" s="49">
        <v>170.89</v>
      </c>
      <c r="N73" s="56">
        <f t="shared" si="2"/>
        <v>1.6384808941424377E-2</v>
      </c>
      <c r="O73" s="49">
        <v>167.72</v>
      </c>
      <c r="P73" s="56">
        <f t="shared" si="3"/>
        <v>3.5595039351299776E-2</v>
      </c>
      <c r="Q73" s="18" t="s">
        <v>7460</v>
      </c>
    </row>
    <row r="74" spans="1:17" x14ac:dyDescent="0.25">
      <c r="A74" s="6" t="s">
        <v>243</v>
      </c>
      <c r="B74" s="18" t="s">
        <v>26</v>
      </c>
      <c r="C74" s="18" t="s">
        <v>7393</v>
      </c>
      <c r="E74" s="26">
        <v>188.19</v>
      </c>
      <c r="F74" s="26">
        <v>170.74</v>
      </c>
      <c r="G74" s="28">
        <f t="shared" si="0"/>
        <v>0.10220217875131772</v>
      </c>
      <c r="H74" s="17">
        <v>98</v>
      </c>
      <c r="I74" s="17">
        <v>93</v>
      </c>
      <c r="J74" s="44">
        <v>44679</v>
      </c>
      <c r="K74" s="49">
        <v>168.78</v>
      </c>
      <c r="L74" s="56">
        <f t="shared" si="1"/>
        <v>0.11500177746178455</v>
      </c>
      <c r="M74" s="49">
        <v>179.7</v>
      </c>
      <c r="N74" s="56">
        <f t="shared" si="2"/>
        <v>4.7245409015025094E-2</v>
      </c>
      <c r="O74" s="49">
        <v>167.61</v>
      </c>
      <c r="P74" s="56">
        <f t="shared" si="3"/>
        <v>0.12278503669232135</v>
      </c>
      <c r="Q74" s="18" t="s">
        <v>7486</v>
      </c>
    </row>
    <row r="75" spans="1:17" x14ac:dyDescent="0.25">
      <c r="A75" s="6" t="s">
        <v>263</v>
      </c>
      <c r="B75" s="18" t="s">
        <v>7374</v>
      </c>
      <c r="C75" s="18" t="s">
        <v>7389</v>
      </c>
      <c r="E75" s="26">
        <v>84.17</v>
      </c>
      <c r="F75" s="26">
        <v>81.19</v>
      </c>
      <c r="G75" s="28">
        <f t="shared" si="0"/>
        <v>3.6704027589604678E-2</v>
      </c>
      <c r="H75" s="17">
        <v>69</v>
      </c>
      <c r="I75" s="17">
        <v>90</v>
      </c>
      <c r="J75" s="44">
        <v>44685</v>
      </c>
      <c r="K75" s="49">
        <v>80.02</v>
      </c>
      <c r="L75" s="56">
        <f t="shared" si="1"/>
        <v>5.1862034491377232E-2</v>
      </c>
      <c r="M75" s="49">
        <v>83.67</v>
      </c>
      <c r="N75" s="56">
        <f t="shared" si="2"/>
        <v>5.9758575355563521E-3</v>
      </c>
      <c r="O75" s="49">
        <v>79.63</v>
      </c>
      <c r="P75" s="56">
        <f t="shared" si="3"/>
        <v>5.7013688308426555E-2</v>
      </c>
      <c r="Q75" s="18" t="s">
        <v>6568</v>
      </c>
    </row>
    <row r="76" spans="1:17" x14ac:dyDescent="0.25">
      <c r="A76" s="6" t="s">
        <v>267</v>
      </c>
      <c r="B76" s="18" t="s">
        <v>7459</v>
      </c>
      <c r="C76" s="18" t="s">
        <v>7462</v>
      </c>
      <c r="E76" s="26">
        <v>78.75</v>
      </c>
      <c r="F76" s="26">
        <v>87.21</v>
      </c>
      <c r="G76" s="28">
        <f t="shared" si="0"/>
        <v>-9.7007223942208398E-2</v>
      </c>
      <c r="H76" s="17">
        <v>95</v>
      </c>
      <c r="I76" s="17">
        <v>86</v>
      </c>
      <c r="J76" s="44">
        <v>44686</v>
      </c>
      <c r="K76" s="49">
        <v>79.27</v>
      </c>
      <c r="L76" s="56">
        <f t="shared" si="1"/>
        <v>-6.5598587107354115E-3</v>
      </c>
      <c r="M76" s="49">
        <v>80.900000000000006</v>
      </c>
      <c r="N76" s="56">
        <f t="shared" si="2"/>
        <v>-2.6576019777503158E-2</v>
      </c>
      <c r="O76" s="49">
        <v>79.8</v>
      </c>
      <c r="P76" s="56">
        <f t="shared" si="3"/>
        <v>-1.315789473684207E-2</v>
      </c>
      <c r="Q76" s="18" t="s">
        <v>7487</v>
      </c>
    </row>
    <row r="77" spans="1:17" x14ac:dyDescent="0.25">
      <c r="A77" s="6" t="s">
        <v>404</v>
      </c>
      <c r="B77" s="18" t="s">
        <v>1474</v>
      </c>
      <c r="C77" s="18" t="s">
        <v>1475</v>
      </c>
      <c r="E77" s="26">
        <v>313.06</v>
      </c>
      <c r="F77" s="26">
        <v>326</v>
      </c>
      <c r="G77" s="28">
        <f t="shared" si="0"/>
        <v>-3.9693251533742327E-2</v>
      </c>
      <c r="H77" s="17">
        <v>89</v>
      </c>
      <c r="I77" s="17">
        <v>93</v>
      </c>
      <c r="J77" s="44">
        <v>44679</v>
      </c>
      <c r="K77" s="49">
        <v>301.10000000000002</v>
      </c>
      <c r="L77" s="56">
        <f t="shared" si="1"/>
        <v>3.9721022915974687E-2</v>
      </c>
      <c r="M77" s="49">
        <v>310.14999999999998</v>
      </c>
      <c r="N77" s="56">
        <f t="shared" si="2"/>
        <v>9.3825568273416902E-3</v>
      </c>
      <c r="O77" s="49">
        <v>300.61</v>
      </c>
      <c r="P77" s="56">
        <f t="shared" si="3"/>
        <v>4.1415787897940814E-2</v>
      </c>
      <c r="Q77" s="18" t="s">
        <v>7488</v>
      </c>
    </row>
    <row r="78" spans="1:17" x14ac:dyDescent="0.25">
      <c r="A78" s="6" t="s">
        <v>619</v>
      </c>
      <c r="B78" s="18" t="s">
        <v>7072</v>
      </c>
      <c r="C78" s="18" t="s">
        <v>7078</v>
      </c>
      <c r="E78" s="26">
        <v>642.58000000000004</v>
      </c>
      <c r="F78" s="26">
        <v>673.86</v>
      </c>
      <c r="G78" s="28">
        <f t="shared" si="0"/>
        <v>-4.6419137506306905E-2</v>
      </c>
      <c r="H78" s="17">
        <v>99</v>
      </c>
      <c r="I78" s="17">
        <v>88</v>
      </c>
      <c r="J78" s="44">
        <v>44687</v>
      </c>
      <c r="K78" s="49">
        <v>622.34</v>
      </c>
      <c r="L78" s="56">
        <f t="shared" si="1"/>
        <v>3.2522415399942169E-2</v>
      </c>
      <c r="M78" s="49">
        <v>620.94000000000005</v>
      </c>
      <c r="N78" s="56">
        <f t="shared" si="2"/>
        <v>3.4850388121235518E-2</v>
      </c>
      <c r="O78" s="49">
        <v>618.59</v>
      </c>
      <c r="P78" s="56">
        <f t="shared" si="3"/>
        <v>3.8781745582696148E-2</v>
      </c>
      <c r="Q78" s="18" t="s">
        <v>7492</v>
      </c>
    </row>
    <row r="79" spans="1:17" x14ac:dyDescent="0.25">
      <c r="A79" s="6" t="s">
        <v>831</v>
      </c>
      <c r="B79" s="18" t="s">
        <v>7490</v>
      </c>
      <c r="C79" s="18" t="s">
        <v>7493</v>
      </c>
      <c r="E79" s="26">
        <v>147.02000000000001</v>
      </c>
      <c r="F79" s="26">
        <v>148.72</v>
      </c>
      <c r="G79" s="28">
        <f t="shared" si="0"/>
        <v>-1.1430876815492123E-2</v>
      </c>
      <c r="H79" s="17">
        <v>56</v>
      </c>
      <c r="I79" s="17">
        <v>95</v>
      </c>
      <c r="J79" s="44">
        <v>44708</v>
      </c>
      <c r="K79" s="49">
        <v>137.13999999999999</v>
      </c>
      <c r="L79" s="56">
        <f t="shared" si="1"/>
        <v>7.2043167565991134E-2</v>
      </c>
      <c r="M79" s="49">
        <v>141.82</v>
      </c>
      <c r="N79" s="56">
        <f t="shared" si="2"/>
        <v>3.6666196587223365E-2</v>
      </c>
      <c r="O79" s="49">
        <v>137.34</v>
      </c>
      <c r="P79" s="56">
        <f t="shared" si="3"/>
        <v>7.0482015436143922E-2</v>
      </c>
      <c r="Q79" s="18" t="s">
        <v>7494</v>
      </c>
    </row>
    <row r="80" spans="1:17" x14ac:dyDescent="0.25">
      <c r="A80" s="6" t="s">
        <v>832</v>
      </c>
      <c r="B80" s="18" t="s">
        <v>7491</v>
      </c>
      <c r="C80" s="18" t="s">
        <v>7495</v>
      </c>
      <c r="E80" s="26">
        <v>267.06</v>
      </c>
      <c r="F80" s="26">
        <v>269.75</v>
      </c>
      <c r="G80" s="28">
        <f t="shared" si="0"/>
        <v>-9.9721964782205665E-3</v>
      </c>
      <c r="H80" s="17">
        <v>92</v>
      </c>
      <c r="I80" s="17">
        <v>93</v>
      </c>
      <c r="J80" s="44">
        <v>44673</v>
      </c>
      <c r="K80" s="49">
        <v>249.02</v>
      </c>
      <c r="L80" s="56">
        <f t="shared" si="1"/>
        <v>7.2443980403180439E-2</v>
      </c>
      <c r="M80" s="49">
        <v>255.05</v>
      </c>
      <c r="N80" s="56">
        <f t="shared" si="2"/>
        <v>4.7088806116447716E-2</v>
      </c>
      <c r="O80" s="49">
        <v>248.5</v>
      </c>
      <c r="P80" s="56">
        <f t="shared" si="3"/>
        <v>7.4688128772635823E-2</v>
      </c>
      <c r="Q80" s="18" t="s">
        <v>7496</v>
      </c>
    </row>
    <row r="81" spans="1:17" x14ac:dyDescent="0.25">
      <c r="A81" s="6" t="s">
        <v>906</v>
      </c>
    </row>
    <row r="82" spans="1:17" x14ac:dyDescent="0.25">
      <c r="A82" s="6" t="s">
        <v>913</v>
      </c>
      <c r="B82" s="18"/>
      <c r="C82" s="18"/>
      <c r="E82" s="26"/>
      <c r="F82" s="26"/>
      <c r="G82" s="28"/>
      <c r="H82" s="17"/>
      <c r="I82" s="17"/>
      <c r="J82" s="44"/>
      <c r="K82" s="49"/>
      <c r="L82" s="56"/>
      <c r="M82" s="49"/>
      <c r="N82" s="56"/>
      <c r="O82" s="49"/>
      <c r="P82" s="56"/>
      <c r="Q82" s="18"/>
    </row>
    <row r="83" spans="1:17" x14ac:dyDescent="0.25">
      <c r="A83" s="6" t="s">
        <v>976</v>
      </c>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561DC-09B1-4E37-8AC9-F785257B3438}">
  <dimension ref="A1:T96"/>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44631</v>
      </c>
      <c r="I3" s="2"/>
      <c r="J3" s="44">
        <v>44634</v>
      </c>
      <c r="K3" s="43">
        <v>44635</v>
      </c>
      <c r="L3" s="43">
        <v>44636</v>
      </c>
      <c r="M3" s="43">
        <v>44637</v>
      </c>
      <c r="N3" s="43">
        <v>44638</v>
      </c>
      <c r="P3" s="2" t="s">
        <v>1973</v>
      </c>
      <c r="R3" s="2" t="s">
        <v>1973</v>
      </c>
    </row>
    <row r="4" spans="1:18" ht="15.75" thickBot="1" x14ac:dyDescent="0.3">
      <c r="A4" t="s">
        <v>0</v>
      </c>
      <c r="C4" s="10">
        <v>44634</v>
      </c>
      <c r="D4" s="11" t="s">
        <v>66</v>
      </c>
      <c r="E4" s="10">
        <v>44638</v>
      </c>
      <c r="J4" s="2" t="s">
        <v>58</v>
      </c>
      <c r="K4" s="2" t="s">
        <v>59</v>
      </c>
      <c r="L4" s="2" t="s">
        <v>60</v>
      </c>
      <c r="M4" s="2" t="s">
        <v>61</v>
      </c>
      <c r="N4" s="2" t="s">
        <v>62</v>
      </c>
    </row>
    <row r="5" spans="1:18" ht="15.75" thickBot="1" x14ac:dyDescent="0.3">
      <c r="F5" s="8">
        <v>15644.97</v>
      </c>
      <c r="G5" s="60" t="s">
        <v>57</v>
      </c>
      <c r="H5" s="8">
        <v>12843.81</v>
      </c>
      <c r="J5" s="16">
        <v>12581.22</v>
      </c>
      <c r="K5" s="16">
        <v>12948.62</v>
      </c>
      <c r="L5" s="16">
        <v>13436.55</v>
      </c>
      <c r="M5" s="16">
        <v>13614.78</v>
      </c>
      <c r="N5" s="16">
        <v>13893.94</v>
      </c>
      <c r="P5" s="5">
        <f>(N5-H5)/H5</f>
        <v>8.1761564520185293E-2</v>
      </c>
      <c r="R5" s="5">
        <f>(N5-F5)/F5</f>
        <v>-0.11192287361369174</v>
      </c>
    </row>
    <row r="6" spans="1:18" ht="15.75" thickBot="1" x14ac:dyDescent="0.3">
      <c r="A6" t="s">
        <v>2</v>
      </c>
      <c r="C6" s="33" t="s">
        <v>7505</v>
      </c>
      <c r="D6" s="1"/>
      <c r="E6" s="1"/>
      <c r="F6" s="9">
        <v>4766.18</v>
      </c>
      <c r="G6" s="60" t="s">
        <v>3680</v>
      </c>
      <c r="H6" s="9">
        <v>4204.3100000000004</v>
      </c>
      <c r="J6" s="16">
        <v>4173.1099999999997</v>
      </c>
      <c r="K6" s="21">
        <v>4262.45</v>
      </c>
      <c r="L6" s="21">
        <v>4357.8599999999997</v>
      </c>
      <c r="M6" s="16">
        <v>4411.67</v>
      </c>
      <c r="N6" s="16">
        <v>4463.12</v>
      </c>
      <c r="P6" s="5">
        <f>(N6-H6)/H6</f>
        <v>6.1558258073262789E-2</v>
      </c>
      <c r="R6" s="5">
        <f>(N6-F6)/F6</f>
        <v>-6.3585512926494669E-2</v>
      </c>
    </row>
    <row r="7" spans="1:18" x14ac:dyDescent="0.25">
      <c r="C7" s="59"/>
      <c r="J7" s="12"/>
    </row>
    <row r="8" spans="1:18" x14ac:dyDescent="0.25">
      <c r="C8" s="12"/>
      <c r="J8" s="12"/>
    </row>
    <row r="9" spans="1:18" x14ac:dyDescent="0.25">
      <c r="A9" t="s">
        <v>3</v>
      </c>
      <c r="C9" t="s">
        <v>7537</v>
      </c>
      <c r="J9" s="18"/>
    </row>
    <row r="10" spans="1:18" x14ac:dyDescent="0.25">
      <c r="C10" t="s">
        <v>7538</v>
      </c>
      <c r="J10" s="18"/>
    </row>
    <row r="11" spans="1:18" x14ac:dyDescent="0.25">
      <c r="C11" s="18" t="s">
        <v>7539</v>
      </c>
      <c r="J11" s="18"/>
    </row>
    <row r="12" spans="1:18" x14ac:dyDescent="0.25">
      <c r="C12" t="s">
        <v>7540</v>
      </c>
      <c r="J12" s="18"/>
    </row>
    <row r="13" spans="1:18" x14ac:dyDescent="0.25">
      <c r="C13" t="s">
        <v>7541</v>
      </c>
      <c r="J13" s="18"/>
    </row>
    <row r="14" spans="1:18" x14ac:dyDescent="0.25">
      <c r="C14" t="s">
        <v>7542</v>
      </c>
      <c r="J14" s="18"/>
    </row>
    <row r="15" spans="1:18" x14ac:dyDescent="0.25">
      <c r="J15" s="18"/>
    </row>
    <row r="16" spans="1:18" x14ac:dyDescent="0.25">
      <c r="C16" s="12"/>
      <c r="J16" s="18"/>
    </row>
    <row r="17" spans="3:10" x14ac:dyDescent="0.25">
      <c r="C17" s="12" t="s">
        <v>7504</v>
      </c>
      <c r="J17" s="18"/>
    </row>
    <row r="18" spans="3:10" x14ac:dyDescent="0.25">
      <c r="C18" s="12" t="s">
        <v>7536</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6375</v>
      </c>
      <c r="C57" s="18" t="s">
        <v>6382</v>
      </c>
      <c r="E57" s="26">
        <v>163.98</v>
      </c>
      <c r="F57" s="26">
        <v>176.24</v>
      </c>
      <c r="G57" s="28">
        <f t="shared" ref="G57:G79" si="0">(E57-F57)/F57</f>
        <v>-6.9564230594643769E-2</v>
      </c>
      <c r="H57" s="17">
        <v>95</v>
      </c>
      <c r="I57" s="17">
        <v>88</v>
      </c>
      <c r="J57" s="44">
        <v>44679</v>
      </c>
      <c r="K57" s="49">
        <v>166.09</v>
      </c>
      <c r="L57" s="56">
        <f t="shared" ref="L57:L79" si="1">(E57-K57)/K57</f>
        <v>-1.2703955686675981E-2</v>
      </c>
      <c r="M57" s="49">
        <v>161.77000000000001</v>
      </c>
      <c r="N57" s="56">
        <f t="shared" ref="N57:N79" si="2">(E57-M57)/M57</f>
        <v>1.3661371082400812E-2</v>
      </c>
      <c r="O57" s="49">
        <v>166.59</v>
      </c>
      <c r="P57" s="56">
        <f t="shared" ref="P57:P79" si="3">(E57-O57)/O57</f>
        <v>-1.5667206915181066E-2</v>
      </c>
      <c r="Q57" s="37" t="s">
        <v>7510</v>
      </c>
    </row>
    <row r="58" spans="1:20" x14ac:dyDescent="0.25">
      <c r="A58" s="6" t="s">
        <v>12</v>
      </c>
      <c r="B58" s="18" t="s">
        <v>7459</v>
      </c>
      <c r="C58" s="18" t="s">
        <v>7462</v>
      </c>
      <c r="E58" s="26">
        <v>82.96</v>
      </c>
      <c r="F58" s="26">
        <v>87.21</v>
      </c>
      <c r="G58" s="28">
        <f t="shared" si="0"/>
        <v>-4.8732943469785579E-2</v>
      </c>
      <c r="H58" s="17">
        <v>95</v>
      </c>
      <c r="I58" s="17">
        <v>90</v>
      </c>
      <c r="J58" s="44">
        <v>44686</v>
      </c>
      <c r="K58" s="49">
        <v>79.53</v>
      </c>
      <c r="L58" s="56">
        <f t="shared" si="1"/>
        <v>4.3128379227964198E-2</v>
      </c>
      <c r="M58" s="49">
        <v>81</v>
      </c>
      <c r="N58" s="56">
        <f t="shared" si="2"/>
        <v>2.4197530864197455E-2</v>
      </c>
      <c r="O58" s="49">
        <v>79.48</v>
      </c>
      <c r="P58" s="56">
        <f t="shared" si="3"/>
        <v>4.3784599899345619E-2</v>
      </c>
      <c r="Q58" s="18" t="s">
        <v>7522</v>
      </c>
    </row>
    <row r="59" spans="1:20" x14ac:dyDescent="0.25">
      <c r="A59" s="6" t="s">
        <v>13</v>
      </c>
      <c r="B59" s="18" t="s">
        <v>2881</v>
      </c>
      <c r="C59" s="18" t="s">
        <v>2892</v>
      </c>
      <c r="E59" s="26">
        <v>69.63</v>
      </c>
      <c r="F59" s="26">
        <v>72.180000000000007</v>
      </c>
      <c r="G59" s="28">
        <f t="shared" si="0"/>
        <v>-3.5328345802161418E-2</v>
      </c>
      <c r="H59" s="17">
        <v>71</v>
      </c>
      <c r="I59" s="17">
        <v>93</v>
      </c>
      <c r="J59" s="44">
        <v>44687</v>
      </c>
      <c r="K59" s="49">
        <v>64.680000000000007</v>
      </c>
      <c r="L59" s="56">
        <f t="shared" si="1"/>
        <v>7.653061224489778E-2</v>
      </c>
      <c r="M59" s="49">
        <v>65.52</v>
      </c>
      <c r="N59" s="56">
        <f t="shared" si="2"/>
        <v>6.2728937728937728E-2</v>
      </c>
      <c r="O59" s="49">
        <v>64.37</v>
      </c>
      <c r="P59" s="56">
        <f t="shared" si="3"/>
        <v>8.1715084666770091E-2</v>
      </c>
      <c r="Q59" s="18" t="s">
        <v>7517</v>
      </c>
    </row>
    <row r="60" spans="1:20" x14ac:dyDescent="0.25">
      <c r="A60" s="6" t="s">
        <v>14</v>
      </c>
      <c r="B60" s="18" t="s">
        <v>7508</v>
      </c>
      <c r="C60" s="18" t="s">
        <v>7534</v>
      </c>
      <c r="E60" s="26">
        <v>57.33</v>
      </c>
      <c r="F60" s="26">
        <v>58.95</v>
      </c>
      <c r="G60" s="28">
        <f t="shared" si="0"/>
        <v>-2.7480916030534427E-2</v>
      </c>
      <c r="H60" s="17">
        <v>72</v>
      </c>
      <c r="I60" s="17">
        <v>95</v>
      </c>
      <c r="J60" s="44">
        <v>44684</v>
      </c>
      <c r="K60" s="49">
        <v>53.49</v>
      </c>
      <c r="L60" s="56">
        <f t="shared" si="1"/>
        <v>7.1789119461581535E-2</v>
      </c>
      <c r="M60" s="49">
        <v>54.58</v>
      </c>
      <c r="N60" s="56">
        <f t="shared" si="2"/>
        <v>5.0384756320996704E-2</v>
      </c>
      <c r="O60" s="49">
        <v>53.5</v>
      </c>
      <c r="P60" s="56">
        <f t="shared" si="3"/>
        <v>7.1588785046728942E-2</v>
      </c>
      <c r="Q60" s="18" t="s">
        <v>7535</v>
      </c>
      <c r="T60" s="18"/>
    </row>
    <row r="61" spans="1:20" x14ac:dyDescent="0.25">
      <c r="A61" s="6" t="s">
        <v>15</v>
      </c>
      <c r="B61" s="18" t="s">
        <v>7108</v>
      </c>
      <c r="C61" s="39" t="s">
        <v>7112</v>
      </c>
      <c r="E61" s="26">
        <v>91.72</v>
      </c>
      <c r="F61" s="26">
        <v>92.44</v>
      </c>
      <c r="G61" s="28">
        <f t="shared" si="0"/>
        <v>-7.7888360017308407E-3</v>
      </c>
      <c r="H61" s="17">
        <v>77</v>
      </c>
      <c r="I61" s="17">
        <v>91</v>
      </c>
      <c r="J61" s="44">
        <v>44686</v>
      </c>
      <c r="K61" s="49">
        <v>87.31</v>
      </c>
      <c r="L61" s="56">
        <f t="shared" si="1"/>
        <v>5.0509678158286525E-2</v>
      </c>
      <c r="M61" s="49">
        <v>88.21</v>
      </c>
      <c r="N61" s="56">
        <f t="shared" si="2"/>
        <v>3.9791406869969452E-2</v>
      </c>
      <c r="O61" s="49">
        <v>87.06</v>
      </c>
      <c r="P61" s="56">
        <f t="shared" si="3"/>
        <v>5.3526303698598628E-2</v>
      </c>
      <c r="Q61" s="18" t="s">
        <v>7519</v>
      </c>
    </row>
    <row r="62" spans="1:20" x14ac:dyDescent="0.25">
      <c r="A62" s="6" t="s">
        <v>16</v>
      </c>
      <c r="B62" s="18" t="s">
        <v>2330</v>
      </c>
      <c r="C62" s="18" t="s">
        <v>2337</v>
      </c>
      <c r="E62" s="26">
        <v>78.08</v>
      </c>
      <c r="F62" s="26">
        <v>78.59</v>
      </c>
      <c r="G62" s="28">
        <f t="shared" si="0"/>
        <v>-6.4893752385800372E-3</v>
      </c>
      <c r="H62" s="17">
        <v>74</v>
      </c>
      <c r="I62" s="17">
        <v>91</v>
      </c>
      <c r="J62" s="44">
        <v>44691</v>
      </c>
      <c r="K62" s="49">
        <v>72.53</v>
      </c>
      <c r="L62" s="56">
        <f t="shared" si="1"/>
        <v>7.6520060664552553E-2</v>
      </c>
      <c r="M62" s="49">
        <v>74.13</v>
      </c>
      <c r="N62" s="56">
        <f t="shared" si="2"/>
        <v>5.328476999865106E-2</v>
      </c>
      <c r="O62" s="49">
        <v>72.319999999999993</v>
      </c>
      <c r="P62" s="56">
        <f t="shared" si="3"/>
        <v>7.9646017699115126E-2</v>
      </c>
      <c r="Q62" s="18" t="s">
        <v>7533</v>
      </c>
    </row>
    <row r="63" spans="1:20" x14ac:dyDescent="0.25">
      <c r="A63" s="6" t="s">
        <v>17</v>
      </c>
      <c r="B63" s="18" t="s">
        <v>7406</v>
      </c>
      <c r="C63" s="18" t="s">
        <v>7428</v>
      </c>
      <c r="E63" s="26">
        <v>54</v>
      </c>
      <c r="F63" s="26">
        <v>53.3</v>
      </c>
      <c r="G63" s="28">
        <f t="shared" si="0"/>
        <v>1.3133208255159529E-2</v>
      </c>
      <c r="H63" s="17">
        <v>75</v>
      </c>
      <c r="I63" s="17">
        <v>97</v>
      </c>
      <c r="J63" s="44">
        <v>44679</v>
      </c>
      <c r="K63" s="49">
        <v>49.14</v>
      </c>
      <c r="L63" s="56">
        <f t="shared" si="1"/>
        <v>9.8901098901098883E-2</v>
      </c>
      <c r="M63" s="49">
        <v>50.69</v>
      </c>
      <c r="N63" s="56">
        <f t="shared" si="2"/>
        <v>6.5298875517853669E-2</v>
      </c>
      <c r="O63" s="49">
        <v>48.14</v>
      </c>
      <c r="P63" s="56">
        <f t="shared" si="3"/>
        <v>0.12172829248026588</v>
      </c>
      <c r="Q63" s="18" t="s">
        <v>7511</v>
      </c>
    </row>
    <row r="64" spans="1:20" x14ac:dyDescent="0.25">
      <c r="A64" s="6" t="s">
        <v>18</v>
      </c>
      <c r="B64" s="18" t="s">
        <v>7072</v>
      </c>
      <c r="C64" s="18" t="s">
        <v>7078</v>
      </c>
      <c r="E64" s="26">
        <v>685.94</v>
      </c>
      <c r="F64" s="26">
        <v>673.86</v>
      </c>
      <c r="G64" s="28">
        <f t="shared" si="0"/>
        <v>1.7926572285044431E-2</v>
      </c>
      <c r="H64" s="17">
        <v>99</v>
      </c>
      <c r="I64" s="17">
        <v>92</v>
      </c>
      <c r="J64" s="44">
        <v>44687</v>
      </c>
      <c r="K64" s="49">
        <v>630.57000000000005</v>
      </c>
      <c r="L64" s="56">
        <f t="shared" si="1"/>
        <v>8.7809442250662104E-2</v>
      </c>
      <c r="M64" s="49">
        <v>641.73</v>
      </c>
      <c r="N64" s="56">
        <f t="shared" si="2"/>
        <v>6.889190157854555E-2</v>
      </c>
      <c r="O64" s="49">
        <v>623.76</v>
      </c>
      <c r="P64" s="56">
        <f t="shared" si="3"/>
        <v>9.9685776580736282E-2</v>
      </c>
      <c r="Q64" s="18" t="s">
        <v>7524</v>
      </c>
    </row>
    <row r="65" spans="1:17" x14ac:dyDescent="0.25">
      <c r="A65" s="6" t="s">
        <v>63</v>
      </c>
      <c r="B65" s="18" t="s">
        <v>5671</v>
      </c>
      <c r="C65" s="18" t="s">
        <v>7531</v>
      </c>
      <c r="E65" s="26">
        <v>156.44</v>
      </c>
      <c r="F65" s="26">
        <v>152.25</v>
      </c>
      <c r="G65" s="28">
        <f t="shared" si="0"/>
        <v>2.7520525451559918E-2</v>
      </c>
      <c r="H65" s="17">
        <v>88</v>
      </c>
      <c r="I65" s="17">
        <v>91</v>
      </c>
      <c r="J65" s="44">
        <v>44677</v>
      </c>
      <c r="K65" s="49">
        <v>146.58000000000001</v>
      </c>
      <c r="L65" s="56">
        <f t="shared" si="1"/>
        <v>6.7267021421749104E-2</v>
      </c>
      <c r="M65" s="49">
        <v>149.69999999999999</v>
      </c>
      <c r="N65" s="56">
        <f t="shared" si="2"/>
        <v>4.5023380093520436E-2</v>
      </c>
      <c r="O65" s="49">
        <v>144.97999999999999</v>
      </c>
      <c r="P65" s="56">
        <f t="shared" si="3"/>
        <v>7.9045385570423565E-2</v>
      </c>
      <c r="Q65" s="18" t="s">
        <v>7532</v>
      </c>
    </row>
    <row r="66" spans="1:17" x14ac:dyDescent="0.25">
      <c r="A66" s="6" t="s">
        <v>67</v>
      </c>
      <c r="B66" s="18" t="s">
        <v>1086</v>
      </c>
      <c r="C66" s="18" t="s">
        <v>1094</v>
      </c>
      <c r="E66" s="26">
        <v>413.01</v>
      </c>
      <c r="F66" s="26">
        <v>399.73</v>
      </c>
      <c r="G66" s="28">
        <f t="shared" si="0"/>
        <v>3.3222425136967382E-2</v>
      </c>
      <c r="H66" s="17">
        <v>83</v>
      </c>
      <c r="I66" s="17">
        <v>91</v>
      </c>
      <c r="J66" s="44">
        <v>44701</v>
      </c>
      <c r="K66" s="49">
        <v>378.86</v>
      </c>
      <c r="L66" s="56">
        <f t="shared" si="1"/>
        <v>9.0138837565327493E-2</v>
      </c>
      <c r="M66" s="49">
        <v>382.67</v>
      </c>
      <c r="N66" s="56">
        <f t="shared" si="2"/>
        <v>7.9285023649619701E-2</v>
      </c>
      <c r="O66" s="49">
        <v>376.76</v>
      </c>
      <c r="P66" s="56">
        <f t="shared" si="3"/>
        <v>9.6215097144070505E-2</v>
      </c>
      <c r="Q66" s="18" t="s">
        <v>7530</v>
      </c>
    </row>
    <row r="67" spans="1:17" x14ac:dyDescent="0.25">
      <c r="A67" s="6" t="s">
        <v>98</v>
      </c>
      <c r="B67" s="18" t="s">
        <v>7506</v>
      </c>
      <c r="C67" s="18" t="s">
        <v>7526</v>
      </c>
      <c r="E67" s="26">
        <v>185.51</v>
      </c>
      <c r="F67" s="26">
        <v>178.34</v>
      </c>
      <c r="G67" s="28">
        <f t="shared" si="0"/>
        <v>4.0204104519457148E-2</v>
      </c>
      <c r="H67" s="17">
        <v>84</v>
      </c>
      <c r="I67" s="17">
        <v>89</v>
      </c>
      <c r="J67" s="44">
        <v>44684</v>
      </c>
      <c r="K67" s="49">
        <v>173.64</v>
      </c>
      <c r="L67" s="56">
        <f t="shared" si="1"/>
        <v>6.8359824925132484E-2</v>
      </c>
      <c r="M67" s="49">
        <v>178.93</v>
      </c>
      <c r="N67" s="56">
        <f t="shared" si="2"/>
        <v>3.6774157491756464E-2</v>
      </c>
      <c r="O67" s="49">
        <v>171.84</v>
      </c>
      <c r="P67" s="56">
        <f t="shared" si="3"/>
        <v>7.9550744878957094E-2</v>
      </c>
      <c r="Q67" s="18" t="s">
        <v>7527</v>
      </c>
    </row>
    <row r="68" spans="1:17" x14ac:dyDescent="0.25">
      <c r="A68" s="6" t="s">
        <v>102</v>
      </c>
      <c r="B68" s="18" t="s">
        <v>7355</v>
      </c>
      <c r="C68" s="18" t="s">
        <v>7359</v>
      </c>
      <c r="E68" s="26">
        <v>90.45</v>
      </c>
      <c r="F68" s="26">
        <v>86.58</v>
      </c>
      <c r="G68" s="28">
        <f t="shared" si="0"/>
        <v>4.469854469854475E-2</v>
      </c>
      <c r="H68" s="17">
        <v>71</v>
      </c>
      <c r="I68" s="17">
        <v>94</v>
      </c>
      <c r="J68" s="44">
        <v>44673</v>
      </c>
      <c r="K68" s="49">
        <v>86.43</v>
      </c>
      <c r="L68" s="56">
        <f t="shared" si="1"/>
        <v>4.6511627906976695E-2</v>
      </c>
      <c r="M68" s="49">
        <v>87.06</v>
      </c>
      <c r="N68" s="56">
        <f t="shared" si="2"/>
        <v>3.8938662991040665E-2</v>
      </c>
      <c r="O68" s="49">
        <v>85.44</v>
      </c>
      <c r="P68" s="56">
        <f t="shared" si="3"/>
        <v>5.8637640449438262E-2</v>
      </c>
      <c r="Q68" s="18" t="s">
        <v>7512</v>
      </c>
    </row>
    <row r="69" spans="1:17" x14ac:dyDescent="0.25">
      <c r="A69" s="6" t="s">
        <v>106</v>
      </c>
      <c r="B69" s="18" t="s">
        <v>1474</v>
      </c>
      <c r="C69" s="18" t="s">
        <v>1475</v>
      </c>
      <c r="E69" s="26">
        <v>343.48</v>
      </c>
      <c r="F69" s="26">
        <v>326</v>
      </c>
      <c r="G69" s="28">
        <f t="shared" si="0"/>
        <v>5.3619631901840548E-2</v>
      </c>
      <c r="H69" s="17">
        <v>89</v>
      </c>
      <c r="I69" s="17">
        <v>94</v>
      </c>
      <c r="J69" s="44">
        <v>44679</v>
      </c>
      <c r="K69" s="49">
        <v>306.45999999999998</v>
      </c>
      <c r="L69" s="56">
        <f t="shared" si="1"/>
        <v>0.12079879919075913</v>
      </c>
      <c r="M69" s="49">
        <v>318.08</v>
      </c>
      <c r="N69" s="56">
        <f t="shared" si="2"/>
        <v>7.9854124748491059E-2</v>
      </c>
      <c r="O69" s="49">
        <v>302.33</v>
      </c>
      <c r="P69" s="56">
        <f t="shared" si="3"/>
        <v>0.13610954916812767</v>
      </c>
      <c r="Q69" s="18" t="s">
        <v>7523</v>
      </c>
    </row>
    <row r="70" spans="1:17" x14ac:dyDescent="0.25">
      <c r="A70" s="6" t="s">
        <v>238</v>
      </c>
      <c r="B70" s="18" t="s">
        <v>7490</v>
      </c>
      <c r="C70" s="18" t="s">
        <v>7493</v>
      </c>
      <c r="E70" s="26">
        <v>157.16999999999999</v>
      </c>
      <c r="F70" s="26">
        <v>148.72</v>
      </c>
      <c r="G70" s="28">
        <f t="shared" si="0"/>
        <v>5.681818181818174E-2</v>
      </c>
      <c r="H70" s="17">
        <v>56</v>
      </c>
      <c r="I70" s="17">
        <v>97</v>
      </c>
      <c r="J70" s="44">
        <v>44708</v>
      </c>
      <c r="K70" s="49">
        <v>138.76</v>
      </c>
      <c r="L70" s="56">
        <f t="shared" si="1"/>
        <v>0.13267512251369268</v>
      </c>
      <c r="M70" s="49">
        <v>146.29</v>
      </c>
      <c r="N70" s="56">
        <f t="shared" si="2"/>
        <v>7.4372821108756551E-2</v>
      </c>
      <c r="O70" s="49">
        <v>138.6</v>
      </c>
      <c r="P70" s="56">
        <f t="shared" si="3"/>
        <v>0.13398268398268393</v>
      </c>
      <c r="Q70" s="18" t="s">
        <v>7525</v>
      </c>
    </row>
    <row r="71" spans="1:17" x14ac:dyDescent="0.25">
      <c r="A71" s="6" t="s">
        <v>243</v>
      </c>
      <c r="B71" s="18" t="s">
        <v>7403</v>
      </c>
      <c r="C71" s="18" t="s">
        <v>7420</v>
      </c>
      <c r="E71" s="26">
        <v>425.98</v>
      </c>
      <c r="F71" s="26">
        <v>398.85</v>
      </c>
      <c r="G71" s="28">
        <f t="shared" si="0"/>
        <v>6.8020559107433862E-2</v>
      </c>
      <c r="H71" s="17">
        <v>88</v>
      </c>
      <c r="I71" s="17">
        <v>92</v>
      </c>
      <c r="J71" s="44">
        <v>44671</v>
      </c>
      <c r="K71" s="49">
        <v>404.18</v>
      </c>
      <c r="L71" s="56">
        <f t="shared" si="1"/>
        <v>5.3936364985897399E-2</v>
      </c>
      <c r="M71" s="49">
        <v>428.33</v>
      </c>
      <c r="N71" s="56">
        <f t="shared" si="2"/>
        <v>-5.4864240188638802E-3</v>
      </c>
      <c r="O71" s="49">
        <v>401.21</v>
      </c>
      <c r="P71" s="56">
        <f t="shared" si="3"/>
        <v>6.1738241818499143E-2</v>
      </c>
      <c r="Q71" s="18" t="s">
        <v>7515</v>
      </c>
    </row>
    <row r="72" spans="1:17" x14ac:dyDescent="0.25">
      <c r="A72" s="6" t="s">
        <v>263</v>
      </c>
      <c r="B72" s="18" t="s">
        <v>7405</v>
      </c>
      <c r="C72" s="18" t="s">
        <v>7426</v>
      </c>
      <c r="E72" s="26">
        <v>80.53</v>
      </c>
      <c r="F72" s="26">
        <v>75</v>
      </c>
      <c r="G72" s="28">
        <f t="shared" si="0"/>
        <v>7.3733333333333345E-2</v>
      </c>
      <c r="H72" s="17">
        <v>94</v>
      </c>
      <c r="I72" s="17">
        <v>98</v>
      </c>
      <c r="J72" s="44">
        <v>44685</v>
      </c>
      <c r="K72" s="49">
        <v>66.06</v>
      </c>
      <c r="L72" s="56">
        <f t="shared" si="1"/>
        <v>0.21904329397517405</v>
      </c>
      <c r="M72" s="49">
        <v>67.7</v>
      </c>
      <c r="N72" s="56">
        <f t="shared" si="2"/>
        <v>0.18951255539143275</v>
      </c>
      <c r="O72" s="49">
        <v>66.02</v>
      </c>
      <c r="P72" s="56">
        <f t="shared" si="3"/>
        <v>0.21978188427749176</v>
      </c>
      <c r="Q72" s="18" t="s">
        <v>7509</v>
      </c>
    </row>
    <row r="73" spans="1:17" x14ac:dyDescent="0.25">
      <c r="A73" s="6" t="s">
        <v>267</v>
      </c>
      <c r="B73" s="18" t="s">
        <v>7374</v>
      </c>
      <c r="C73" s="18" t="s">
        <v>7389</v>
      </c>
      <c r="E73" s="26">
        <v>87.26</v>
      </c>
      <c r="F73" s="26">
        <v>81.19</v>
      </c>
      <c r="G73" s="28">
        <f t="shared" si="0"/>
        <v>7.476290183520147E-2</v>
      </c>
      <c r="H73" s="17">
        <v>69</v>
      </c>
      <c r="I73" s="17">
        <v>91</v>
      </c>
      <c r="J73" s="44">
        <v>44685</v>
      </c>
      <c r="K73" s="49">
        <v>80.849999999999994</v>
      </c>
      <c r="L73" s="56">
        <f t="shared" si="1"/>
        <v>7.9282622139765141E-2</v>
      </c>
      <c r="M73" s="49">
        <v>84.7</v>
      </c>
      <c r="N73" s="56">
        <f t="shared" si="2"/>
        <v>3.0224321133412068E-2</v>
      </c>
      <c r="O73" s="49">
        <v>80.430000000000007</v>
      </c>
      <c r="P73" s="56">
        <f t="shared" si="3"/>
        <v>8.4918562725351213E-2</v>
      </c>
      <c r="Q73" s="18" t="s">
        <v>7521</v>
      </c>
    </row>
    <row r="74" spans="1:17" x14ac:dyDescent="0.25">
      <c r="A74" s="6" t="s">
        <v>404</v>
      </c>
      <c r="B74" s="18" t="s">
        <v>7077</v>
      </c>
      <c r="C74" s="18" t="s">
        <v>7088</v>
      </c>
      <c r="E74" s="26">
        <v>136.24</v>
      </c>
      <c r="F74" s="26">
        <v>126.67</v>
      </c>
      <c r="G74" s="28">
        <f t="shared" si="0"/>
        <v>7.5550643404121001E-2</v>
      </c>
      <c r="H74" s="17">
        <v>97</v>
      </c>
      <c r="I74" s="17">
        <v>96</v>
      </c>
      <c r="J74" s="44">
        <v>44673</v>
      </c>
      <c r="K74" s="49">
        <v>119.34</v>
      </c>
      <c r="L74" s="56">
        <f t="shared" si="1"/>
        <v>0.14161220043572989</v>
      </c>
      <c r="M74" s="49">
        <v>129.99</v>
      </c>
      <c r="N74" s="56">
        <f t="shared" si="2"/>
        <v>4.8080621586275865E-2</v>
      </c>
      <c r="O74" s="49">
        <v>118.14</v>
      </c>
      <c r="P74" s="56">
        <f t="shared" si="3"/>
        <v>0.15320805823599126</v>
      </c>
      <c r="Q74" s="18" t="s">
        <v>7516</v>
      </c>
    </row>
    <row r="75" spans="1:17" x14ac:dyDescent="0.25">
      <c r="A75" s="6" t="s">
        <v>619</v>
      </c>
      <c r="B75" s="18" t="s">
        <v>7507</v>
      </c>
      <c r="C75" s="18" t="s">
        <v>7528</v>
      </c>
      <c r="E75" s="26">
        <v>31.23</v>
      </c>
      <c r="F75" s="26">
        <v>29.01</v>
      </c>
      <c r="G75" s="28">
        <f t="shared" si="0"/>
        <v>7.6525336091003066E-2</v>
      </c>
      <c r="H75" s="17">
        <v>71</v>
      </c>
      <c r="I75" s="17">
        <v>95</v>
      </c>
      <c r="J75" s="44">
        <v>44684</v>
      </c>
      <c r="K75" s="49">
        <v>26.89</v>
      </c>
      <c r="L75" s="56">
        <f t="shared" si="1"/>
        <v>0.16139828932688732</v>
      </c>
      <c r="M75" s="49">
        <v>27.97</v>
      </c>
      <c r="N75" s="56">
        <f t="shared" si="2"/>
        <v>0.11655345012513413</v>
      </c>
      <c r="O75" s="49">
        <v>26.81</v>
      </c>
      <c r="P75" s="56">
        <f t="shared" si="3"/>
        <v>0.16486385676986207</v>
      </c>
      <c r="Q75" s="18" t="s">
        <v>7529</v>
      </c>
    </row>
    <row r="76" spans="1:17" x14ac:dyDescent="0.25">
      <c r="A76" s="6" t="s">
        <v>831</v>
      </c>
      <c r="B76" s="18" t="s">
        <v>26</v>
      </c>
      <c r="C76" s="18" t="s">
        <v>7393</v>
      </c>
      <c r="E76" s="26">
        <v>191.59</v>
      </c>
      <c r="F76" s="26">
        <v>170.74</v>
      </c>
      <c r="G76" s="28">
        <f t="shared" si="0"/>
        <v>0.12211549724727652</v>
      </c>
      <c r="H76" s="17">
        <v>98</v>
      </c>
      <c r="I76" s="17">
        <v>94</v>
      </c>
      <c r="J76" s="44">
        <v>44679</v>
      </c>
      <c r="K76" s="49">
        <v>171.27</v>
      </c>
      <c r="L76" s="56">
        <f t="shared" si="1"/>
        <v>0.11864307818065038</v>
      </c>
      <c r="M76" s="49">
        <v>183.64</v>
      </c>
      <c r="N76" s="56">
        <f t="shared" si="2"/>
        <v>4.3291221956000971E-2</v>
      </c>
      <c r="O76" s="49">
        <v>170.3</v>
      </c>
      <c r="P76" s="56">
        <f t="shared" si="3"/>
        <v>0.12501467997651197</v>
      </c>
      <c r="Q76" s="18" t="s">
        <v>7520</v>
      </c>
    </row>
    <row r="77" spans="1:17" x14ac:dyDescent="0.25">
      <c r="A77" s="6" t="s">
        <v>832</v>
      </c>
      <c r="B77" s="18" t="s">
        <v>7279</v>
      </c>
      <c r="C77" s="18" t="s">
        <v>7292</v>
      </c>
      <c r="E77" s="26">
        <v>21.59</v>
      </c>
      <c r="F77" s="26">
        <v>18.829999999999998</v>
      </c>
      <c r="G77" s="28">
        <f t="shared" si="0"/>
        <v>0.14657461497610205</v>
      </c>
      <c r="H77" s="17">
        <v>88</v>
      </c>
      <c r="I77" s="17">
        <v>94</v>
      </c>
      <c r="J77" s="44">
        <v>44680</v>
      </c>
      <c r="K77" s="49">
        <v>20.16</v>
      </c>
      <c r="L77" s="56">
        <f t="shared" si="1"/>
        <v>7.0932539682539666E-2</v>
      </c>
      <c r="M77" s="49">
        <v>21.14</v>
      </c>
      <c r="N77" s="56">
        <f t="shared" si="2"/>
        <v>2.1286660359508009E-2</v>
      </c>
      <c r="O77" s="49">
        <v>20.05</v>
      </c>
      <c r="P77" s="56">
        <f t="shared" si="3"/>
        <v>7.6807980049875269E-2</v>
      </c>
      <c r="Q77" s="18" t="s">
        <v>7518</v>
      </c>
    </row>
    <row r="78" spans="1:17" x14ac:dyDescent="0.25">
      <c r="A78" s="6" t="s">
        <v>906</v>
      </c>
      <c r="B78" s="18" t="s">
        <v>7327</v>
      </c>
      <c r="C78" s="18" t="s">
        <v>7335</v>
      </c>
      <c r="E78" s="26">
        <v>48.01</v>
      </c>
      <c r="F78" s="26">
        <v>41.34</v>
      </c>
      <c r="G78" s="28">
        <f t="shared" si="0"/>
        <v>0.16134494436381214</v>
      </c>
      <c r="H78" s="17">
        <v>81</v>
      </c>
      <c r="I78" s="17">
        <v>98</v>
      </c>
      <c r="J78" s="44">
        <v>44679</v>
      </c>
      <c r="K78" s="49">
        <v>42.44</v>
      </c>
      <c r="L78" s="56">
        <f t="shared" si="1"/>
        <v>0.13124410933082001</v>
      </c>
      <c r="M78" s="49">
        <v>44.79</v>
      </c>
      <c r="N78" s="56">
        <f t="shared" si="2"/>
        <v>7.1891047108729608E-2</v>
      </c>
      <c r="O78" s="49">
        <v>41.7</v>
      </c>
      <c r="P78" s="56">
        <f t="shared" si="3"/>
        <v>0.15131894484412459</v>
      </c>
      <c r="Q78" s="18" t="s">
        <v>7514</v>
      </c>
    </row>
    <row r="79" spans="1:17" x14ac:dyDescent="0.25">
      <c r="A79" s="6" t="s">
        <v>913</v>
      </c>
      <c r="B79" s="18" t="s">
        <v>7407</v>
      </c>
      <c r="C79" s="18" t="s">
        <v>7430</v>
      </c>
      <c r="E79" s="26">
        <v>84.21</v>
      </c>
      <c r="F79" s="26">
        <v>69.02</v>
      </c>
      <c r="G79" s="28">
        <f t="shared" si="0"/>
        <v>0.22008113590263689</v>
      </c>
      <c r="H79" s="17">
        <v>98</v>
      </c>
      <c r="I79" s="17">
        <v>97</v>
      </c>
      <c r="J79" s="44">
        <v>44670</v>
      </c>
      <c r="K79" s="49">
        <v>65.59</v>
      </c>
      <c r="L79" s="56">
        <f t="shared" si="1"/>
        <v>0.28388473852721435</v>
      </c>
      <c r="M79" s="49">
        <v>72.099999999999994</v>
      </c>
      <c r="N79" s="56">
        <f t="shared" si="2"/>
        <v>0.16796116504854369</v>
      </c>
      <c r="O79" s="49">
        <v>64.400000000000006</v>
      </c>
      <c r="P79" s="56">
        <f t="shared" si="3"/>
        <v>0.30760869565217369</v>
      </c>
      <c r="Q79" s="18" t="s">
        <v>7513</v>
      </c>
    </row>
    <row r="80" spans="1:17" x14ac:dyDescent="0.25">
      <c r="A80" s="6" t="s">
        <v>976</v>
      </c>
    </row>
    <row r="81" spans="1:17" x14ac:dyDescent="0.25">
      <c r="A81" s="6" t="s">
        <v>1082</v>
      </c>
    </row>
    <row r="82" spans="1:17" x14ac:dyDescent="0.25">
      <c r="A82" s="6" t="s">
        <v>1083</v>
      </c>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7:Q79">
    <sortCondition ref="G57:G79"/>
  </sortState>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D59C-C4A9-45F4-A9BD-E88E693C9334}">
  <dimension ref="A1:T101"/>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44638</v>
      </c>
      <c r="I3" s="2"/>
      <c r="J3" s="44">
        <v>44641</v>
      </c>
      <c r="K3" s="43">
        <v>44642</v>
      </c>
      <c r="L3" s="43">
        <v>44643</v>
      </c>
      <c r="M3" s="43">
        <v>44644</v>
      </c>
      <c r="N3" s="43">
        <v>44645</v>
      </c>
      <c r="P3" s="2" t="s">
        <v>1973</v>
      </c>
      <c r="R3" s="2" t="s">
        <v>1973</v>
      </c>
    </row>
    <row r="4" spans="1:18" ht="15.75" thickBot="1" x14ac:dyDescent="0.3">
      <c r="A4" t="s">
        <v>0</v>
      </c>
      <c r="C4" s="10">
        <v>44641</v>
      </c>
      <c r="D4" s="11" t="s">
        <v>66</v>
      </c>
      <c r="E4" s="10">
        <v>44645</v>
      </c>
      <c r="J4" s="2" t="s">
        <v>58</v>
      </c>
      <c r="K4" s="2" t="s">
        <v>59</v>
      </c>
      <c r="L4" s="2" t="s">
        <v>60</v>
      </c>
      <c r="M4" s="2" t="s">
        <v>61</v>
      </c>
      <c r="N4" s="2" t="s">
        <v>62</v>
      </c>
    </row>
    <row r="5" spans="1:18" ht="15.75" thickBot="1" x14ac:dyDescent="0.3">
      <c r="F5" s="8">
        <v>15644.97</v>
      </c>
      <c r="G5" s="60" t="s">
        <v>57</v>
      </c>
      <c r="H5" s="8">
        <v>13893.94</v>
      </c>
      <c r="J5" s="16">
        <v>13838.46</v>
      </c>
      <c r="K5" s="16">
        <v>14108.82</v>
      </c>
      <c r="L5" s="16">
        <v>13922.6</v>
      </c>
      <c r="M5" s="16">
        <v>14191.84</v>
      </c>
      <c r="N5" s="16">
        <v>14169.3</v>
      </c>
      <c r="P5" s="5">
        <f>(N5-H5)/H5</f>
        <v>1.981871233069948E-2</v>
      </c>
      <c r="R5" s="5">
        <f>(N5-F5)/F5</f>
        <v>-9.4322328518367249E-2</v>
      </c>
    </row>
    <row r="6" spans="1:18" ht="15.75" thickBot="1" x14ac:dyDescent="0.3">
      <c r="A6" t="s">
        <v>2</v>
      </c>
      <c r="C6" s="33" t="s">
        <v>7505</v>
      </c>
      <c r="D6" s="1"/>
      <c r="E6" s="1"/>
      <c r="F6" s="9">
        <v>4766.18</v>
      </c>
      <c r="G6" s="60" t="s">
        <v>3680</v>
      </c>
      <c r="H6" s="9">
        <v>4463.12</v>
      </c>
      <c r="J6" s="16">
        <v>4461.18</v>
      </c>
      <c r="K6" s="21">
        <v>4511.6099999999997</v>
      </c>
      <c r="L6" s="21">
        <v>4456.24</v>
      </c>
      <c r="M6" s="16">
        <v>4520.16</v>
      </c>
      <c r="N6" s="16">
        <v>4543.0600000000004</v>
      </c>
      <c r="P6" s="5">
        <f>(N6-H6)/H6</f>
        <v>1.7911236982200908E-2</v>
      </c>
      <c r="R6" s="5">
        <f>(N6-F6)/F6</f>
        <v>-4.6813171134955013E-2</v>
      </c>
    </row>
    <row r="7" spans="1:18" x14ac:dyDescent="0.25">
      <c r="C7" s="59"/>
      <c r="J7" s="12"/>
    </row>
    <row r="8" spans="1:18" x14ac:dyDescent="0.25">
      <c r="C8" s="12"/>
      <c r="J8" s="12"/>
    </row>
    <row r="9" spans="1:18" x14ac:dyDescent="0.25">
      <c r="A9" t="s">
        <v>3</v>
      </c>
      <c r="C9" t="s">
        <v>7573</v>
      </c>
      <c r="J9" s="18"/>
    </row>
    <row r="10" spans="1:18" x14ac:dyDescent="0.25">
      <c r="C10" t="s">
        <v>7574</v>
      </c>
      <c r="J10" s="18"/>
    </row>
    <row r="11" spans="1:18" x14ac:dyDescent="0.25">
      <c r="C11" t="s">
        <v>7575</v>
      </c>
      <c r="J11" s="18"/>
    </row>
    <row r="12" spans="1:18" x14ac:dyDescent="0.25">
      <c r="C12" t="s">
        <v>7576</v>
      </c>
      <c r="J12" s="18"/>
    </row>
    <row r="13" spans="1:18" x14ac:dyDescent="0.25">
      <c r="C13" t="s">
        <v>7577</v>
      </c>
      <c r="J13" s="18"/>
    </row>
    <row r="14" spans="1:18" x14ac:dyDescent="0.25">
      <c r="C14" t="s">
        <v>7578</v>
      </c>
      <c r="J14" s="18"/>
    </row>
    <row r="15" spans="1:18" x14ac:dyDescent="0.25">
      <c r="C15" t="s">
        <v>7579</v>
      </c>
      <c r="J15" s="18"/>
    </row>
    <row r="16" spans="1:18" x14ac:dyDescent="0.25">
      <c r="C16" t="s">
        <v>7580</v>
      </c>
      <c r="J16" s="18"/>
    </row>
    <row r="17" spans="3:10" x14ac:dyDescent="0.25">
      <c r="J17" s="18"/>
    </row>
    <row r="18" spans="3:10" x14ac:dyDescent="0.25">
      <c r="J18" s="18"/>
    </row>
    <row r="19" spans="3:10" x14ac:dyDescent="0.25">
      <c r="J19" s="18"/>
    </row>
    <row r="20" spans="3:10" x14ac:dyDescent="0.25">
      <c r="J20" s="18"/>
    </row>
    <row r="21" spans="3:10" x14ac:dyDescent="0.25">
      <c r="C21" s="12"/>
      <c r="J21" s="18"/>
    </row>
    <row r="22" spans="3:10" x14ac:dyDescent="0.25">
      <c r="C22" s="12" t="s">
        <v>7560</v>
      </c>
      <c r="J22" s="18"/>
    </row>
    <row r="23" spans="3:10" x14ac:dyDescent="0.25">
      <c r="C23" s="12" t="s">
        <v>7561</v>
      </c>
      <c r="J23" s="18"/>
    </row>
    <row r="24" spans="3:10" x14ac:dyDescent="0.25">
      <c r="C24" s="12"/>
      <c r="J24" s="18"/>
    </row>
    <row r="25" spans="3:10" x14ac:dyDescent="0.25">
      <c r="F25" s="2" t="s">
        <v>6502</v>
      </c>
      <c r="J25" s="18"/>
    </row>
    <row r="26" spans="3:10" x14ac:dyDescent="0.25">
      <c r="C26" t="s">
        <v>3391</v>
      </c>
      <c r="D26" s="5">
        <v>1</v>
      </c>
      <c r="E26" s="7"/>
      <c r="F26" s="2" t="s">
        <v>6503</v>
      </c>
      <c r="I26" s="5"/>
      <c r="J26" s="18"/>
    </row>
    <row r="27" spans="3:10" x14ac:dyDescent="0.25">
      <c r="D27" s="5"/>
      <c r="E27" s="7"/>
      <c r="I27" s="5"/>
      <c r="J27" s="18"/>
    </row>
    <row r="28" spans="3:10" x14ac:dyDescent="0.25">
      <c r="D28" s="5"/>
      <c r="E28" s="7"/>
      <c r="F28" s="57"/>
      <c r="I28" s="5"/>
      <c r="J28" s="18"/>
    </row>
    <row r="29" spans="3:10" x14ac:dyDescent="0.25">
      <c r="D29" s="5"/>
      <c r="E29" s="7"/>
      <c r="F29" s="57"/>
      <c r="I29" s="5"/>
      <c r="J29" s="18"/>
    </row>
    <row r="30" spans="3:10" x14ac:dyDescent="0.25">
      <c r="D30" s="5"/>
      <c r="E30" s="7"/>
      <c r="F30" s="57"/>
      <c r="I30" s="5"/>
      <c r="J30" s="18"/>
    </row>
    <row r="31" spans="3:10" x14ac:dyDescent="0.25">
      <c r="D31" s="5"/>
      <c r="F31" s="57"/>
      <c r="I31" s="5"/>
      <c r="J31" s="18"/>
    </row>
    <row r="32" spans="3:10" x14ac:dyDescent="0.25">
      <c r="D32" s="5"/>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1</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E46" s="4"/>
      <c r="F46" s="4"/>
      <c r="G46" s="5"/>
      <c r="H46" s="4"/>
      <c r="I46" s="4"/>
      <c r="J46" s="2"/>
      <c r="K46" s="2"/>
      <c r="L46" s="2"/>
    </row>
    <row r="47" spans="1:19" x14ac:dyDescent="0.25">
      <c r="A47" s="6" t="s">
        <v>12</v>
      </c>
      <c r="E47" s="4"/>
      <c r="F47" s="4"/>
      <c r="G47" s="5"/>
      <c r="H47" s="4"/>
      <c r="I47" s="4"/>
      <c r="J47" s="2"/>
      <c r="K47" s="2"/>
    </row>
    <row r="48" spans="1:19" x14ac:dyDescent="0.25">
      <c r="A48" s="6" t="s">
        <v>13</v>
      </c>
      <c r="E48" s="4"/>
      <c r="F48" s="4"/>
      <c r="G48" s="5"/>
      <c r="H48" s="4"/>
      <c r="I48" s="4"/>
      <c r="J48" s="25"/>
      <c r="K48" s="25"/>
      <c r="L48" s="2"/>
    </row>
    <row r="49" spans="1:17" x14ac:dyDescent="0.25">
      <c r="A49" s="6" t="s">
        <v>14</v>
      </c>
      <c r="E49" s="4"/>
      <c r="F49" s="4"/>
      <c r="G49" s="5"/>
      <c r="H49" s="4"/>
      <c r="I49" s="4"/>
      <c r="J49" s="2"/>
      <c r="K49" s="2"/>
    </row>
    <row r="50" spans="1:17" x14ac:dyDescent="0.25">
      <c r="A50" s="6" t="s">
        <v>15</v>
      </c>
      <c r="E50" s="4"/>
      <c r="F50" s="4"/>
      <c r="G50" s="5"/>
      <c r="H50" s="4"/>
      <c r="I50" s="4"/>
      <c r="J50" s="25"/>
      <c r="K50" s="25"/>
    </row>
    <row r="51" spans="1:17" x14ac:dyDescent="0.25">
      <c r="A51" s="6" t="s">
        <v>16</v>
      </c>
      <c r="E51" s="4"/>
      <c r="F51" s="4"/>
      <c r="G51" s="5"/>
      <c r="H51" s="4"/>
      <c r="I51" s="4"/>
      <c r="J51" s="2"/>
      <c r="K51" s="2"/>
      <c r="L51" s="2"/>
    </row>
    <row r="52" spans="1:17" x14ac:dyDescent="0.25">
      <c r="A52" s="6" t="s">
        <v>17</v>
      </c>
      <c r="E52" s="4"/>
      <c r="F52" s="4"/>
      <c r="G52" s="5"/>
      <c r="H52" s="4"/>
      <c r="I52" s="4"/>
      <c r="J52" s="2"/>
      <c r="K52" s="2"/>
      <c r="L52" s="2"/>
    </row>
    <row r="53" spans="1:17" x14ac:dyDescent="0.25">
      <c r="A53" s="6" t="s">
        <v>18</v>
      </c>
      <c r="E53" s="4"/>
      <c r="F53" s="4"/>
      <c r="G53" s="5"/>
      <c r="H53" s="4"/>
      <c r="I53" s="4"/>
      <c r="J53" s="2"/>
      <c r="K53" s="2"/>
      <c r="L53" s="2"/>
    </row>
    <row r="54" spans="1:17" x14ac:dyDescent="0.25">
      <c r="A54" s="6" t="s">
        <v>63</v>
      </c>
      <c r="E54" s="4"/>
      <c r="F54" s="4"/>
      <c r="G54" s="5"/>
      <c r="H54" s="4"/>
      <c r="I54" s="4"/>
      <c r="J54" s="2"/>
      <c r="K54" s="2"/>
      <c r="L54" s="2"/>
    </row>
    <row r="55" spans="1:17" x14ac:dyDescent="0.25">
      <c r="A55" s="6" t="s">
        <v>67</v>
      </c>
      <c r="E55" s="4"/>
      <c r="F55" s="4"/>
      <c r="H55" s="4"/>
      <c r="I55" s="4"/>
    </row>
    <row r="56" spans="1:17" x14ac:dyDescent="0.25">
      <c r="A56" s="6" t="s">
        <v>98</v>
      </c>
      <c r="E56" s="4"/>
      <c r="F56" s="4"/>
      <c r="H56" s="4"/>
      <c r="I56" s="4"/>
    </row>
    <row r="57" spans="1:17" x14ac:dyDescent="0.25">
      <c r="A57" s="6" t="s">
        <v>102</v>
      </c>
      <c r="E57" s="4"/>
      <c r="F57" s="4"/>
      <c r="H57" s="4"/>
      <c r="I57" s="4"/>
    </row>
    <row r="59" spans="1:17" x14ac:dyDescent="0.25">
      <c r="E59" s="7"/>
      <c r="G59" s="2" t="s">
        <v>5291</v>
      </c>
      <c r="J59" s="2" t="s">
        <v>5287</v>
      </c>
      <c r="L59" s="2" t="s">
        <v>6053</v>
      </c>
      <c r="N59" s="2" t="s">
        <v>6053</v>
      </c>
      <c r="P59" s="2" t="s">
        <v>6053</v>
      </c>
    </row>
    <row r="60" spans="1:17"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17" x14ac:dyDescent="0.25">
      <c r="A61" s="3"/>
      <c r="E61" s="22"/>
      <c r="F61" s="22"/>
      <c r="G61" s="22"/>
      <c r="H61" s="22"/>
      <c r="I61" s="22"/>
      <c r="J61" s="22"/>
      <c r="K61" s="22"/>
      <c r="M61" s="22"/>
      <c r="O61" s="22"/>
      <c r="Q61" s="23"/>
    </row>
    <row r="62" spans="1:17" x14ac:dyDescent="0.25">
      <c r="A62" s="6" t="s">
        <v>5</v>
      </c>
      <c r="B62" s="18" t="s">
        <v>7459</v>
      </c>
      <c r="C62" s="18" t="s">
        <v>7462</v>
      </c>
      <c r="E62" s="26">
        <v>80</v>
      </c>
      <c r="F62" s="26">
        <v>87.21</v>
      </c>
      <c r="G62" s="28">
        <f t="shared" ref="G62:G85" si="0">(E62-F62)/F62</f>
        <v>-8.2674005274624401E-2</v>
      </c>
      <c r="H62" s="17">
        <v>95</v>
      </c>
      <c r="I62" s="17">
        <v>87</v>
      </c>
      <c r="J62" s="44">
        <v>44686</v>
      </c>
      <c r="K62" s="49">
        <v>79.459999999999994</v>
      </c>
      <c r="L62" s="56">
        <f t="shared" ref="L62:L85" si="1">(E62-K62)/K62</f>
        <v>6.7958721369243179E-3</v>
      </c>
      <c r="M62" s="49">
        <v>81.150000000000006</v>
      </c>
      <c r="N62" s="56">
        <f t="shared" ref="N62:N85" si="2">(E62-M62)/M62</f>
        <v>-1.4171287738755461E-2</v>
      </c>
      <c r="O62" s="49">
        <v>79.58</v>
      </c>
      <c r="P62" s="56">
        <f t="shared" ref="P62:P85" si="3">(E62-O62)/O62</f>
        <v>5.2777079668258568E-3</v>
      </c>
      <c r="Q62" s="18" t="s">
        <v>7544</v>
      </c>
    </row>
    <row r="63" spans="1:17" x14ac:dyDescent="0.25">
      <c r="A63" s="6" t="s">
        <v>12</v>
      </c>
      <c r="B63" s="18" t="s">
        <v>7564</v>
      </c>
      <c r="C63" s="18" t="s">
        <v>7571</v>
      </c>
      <c r="E63" s="26">
        <v>138.37</v>
      </c>
      <c r="F63" s="26">
        <v>148.57</v>
      </c>
      <c r="G63" s="28">
        <f t="shared" si="0"/>
        <v>-6.865450629332967E-2</v>
      </c>
      <c r="H63" s="17">
        <v>92</v>
      </c>
      <c r="I63" s="17">
        <v>96</v>
      </c>
      <c r="J63" s="44">
        <v>44685</v>
      </c>
      <c r="K63" s="49">
        <v>123.96</v>
      </c>
      <c r="L63" s="56">
        <f t="shared" si="1"/>
        <v>0.11624717650855124</v>
      </c>
      <c r="M63" s="49">
        <v>127.62</v>
      </c>
      <c r="N63" s="56">
        <f t="shared" si="2"/>
        <v>8.4234446011596922E-2</v>
      </c>
      <c r="O63" s="49">
        <v>124.1</v>
      </c>
      <c r="P63" s="56">
        <f t="shared" si="3"/>
        <v>0.11498791297340863</v>
      </c>
      <c r="Q63" s="18" t="s">
        <v>7572</v>
      </c>
    </row>
    <row r="64" spans="1:17" x14ac:dyDescent="0.25">
      <c r="A64" s="6" t="s">
        <v>13</v>
      </c>
      <c r="B64" s="18" t="s">
        <v>2768</v>
      </c>
      <c r="C64" s="18" t="s">
        <v>7565</v>
      </c>
      <c r="E64" s="26">
        <v>158.07</v>
      </c>
      <c r="F64" s="26">
        <v>168.37</v>
      </c>
      <c r="G64" s="28">
        <f t="shared" si="0"/>
        <v>-6.117479360931289E-2</v>
      </c>
      <c r="H64" s="17">
        <v>83</v>
      </c>
      <c r="I64" s="17">
        <v>91</v>
      </c>
      <c r="J64" s="44">
        <v>44686</v>
      </c>
      <c r="K64" s="49">
        <v>145.88</v>
      </c>
      <c r="L64" s="56">
        <f t="shared" si="1"/>
        <v>8.3561831642445836E-2</v>
      </c>
      <c r="M64" s="49">
        <v>154.59</v>
      </c>
      <c r="N64" s="56">
        <f t="shared" si="2"/>
        <v>2.2511158548418331E-2</v>
      </c>
      <c r="O64" s="49">
        <v>144.74</v>
      </c>
      <c r="P64" s="56">
        <f t="shared" si="3"/>
        <v>9.209617244714649E-2</v>
      </c>
      <c r="Q64" s="18" t="s">
        <v>7566</v>
      </c>
    </row>
    <row r="65" spans="1:20" x14ac:dyDescent="0.25">
      <c r="A65" s="6" t="s">
        <v>14</v>
      </c>
      <c r="B65" s="18" t="s">
        <v>6375</v>
      </c>
      <c r="C65" s="18" t="s">
        <v>6382</v>
      </c>
      <c r="E65" s="26">
        <v>173.87</v>
      </c>
      <c r="F65" s="26">
        <v>176.65</v>
      </c>
      <c r="G65" s="28">
        <f t="shared" si="0"/>
        <v>-1.5737333710727434E-2</v>
      </c>
      <c r="H65" s="17">
        <v>95</v>
      </c>
      <c r="I65" s="17">
        <v>90</v>
      </c>
      <c r="J65" s="44">
        <v>44679</v>
      </c>
      <c r="K65" s="49">
        <v>166.12</v>
      </c>
      <c r="L65" s="56">
        <f t="shared" si="1"/>
        <v>4.6653021911870936E-2</v>
      </c>
      <c r="M65" s="49">
        <v>165.2</v>
      </c>
      <c r="N65" s="56">
        <f t="shared" si="2"/>
        <v>5.24818401937047E-2</v>
      </c>
      <c r="O65" s="49">
        <v>166.29</v>
      </c>
      <c r="P65" s="56">
        <f t="shared" si="3"/>
        <v>4.5583017619820872E-2</v>
      </c>
      <c r="Q65" s="37" t="s">
        <v>7543</v>
      </c>
      <c r="T65" s="18"/>
    </row>
    <row r="66" spans="1:20" x14ac:dyDescent="0.25">
      <c r="A66" s="6" t="s">
        <v>15</v>
      </c>
      <c r="B66" s="18" t="s">
        <v>7108</v>
      </c>
      <c r="C66" s="39" t="s">
        <v>7112</v>
      </c>
      <c r="E66" s="26">
        <v>91.13</v>
      </c>
      <c r="F66" s="26">
        <v>92.44</v>
      </c>
      <c r="G66" s="28">
        <f t="shared" si="0"/>
        <v>-1.4171354392038104E-2</v>
      </c>
      <c r="H66" s="17">
        <v>77</v>
      </c>
      <c r="I66" s="17">
        <v>89</v>
      </c>
      <c r="J66" s="44">
        <v>44686</v>
      </c>
      <c r="K66" s="49">
        <v>87.68</v>
      </c>
      <c r="L66" s="56">
        <f t="shared" si="1"/>
        <v>3.9347627737226144E-2</v>
      </c>
      <c r="M66" s="49">
        <v>89.45</v>
      </c>
      <c r="N66" s="56">
        <f t="shared" si="2"/>
        <v>1.8781442146450448E-2</v>
      </c>
      <c r="O66" s="49">
        <v>87.44</v>
      </c>
      <c r="P66" s="56">
        <f t="shared" si="3"/>
        <v>4.2200365965233279E-2</v>
      </c>
      <c r="Q66" s="18" t="s">
        <v>7547</v>
      </c>
    </row>
    <row r="67" spans="1:20" x14ac:dyDescent="0.25">
      <c r="A67" s="6" t="s">
        <v>16</v>
      </c>
      <c r="B67" s="18" t="s">
        <v>7072</v>
      </c>
      <c r="C67" s="18" t="s">
        <v>7078</v>
      </c>
      <c r="E67" s="26">
        <v>677.67</v>
      </c>
      <c r="F67" s="26">
        <v>673.86</v>
      </c>
      <c r="G67" s="28">
        <f t="shared" si="0"/>
        <v>5.6539934110942111E-3</v>
      </c>
      <c r="H67" s="17">
        <v>99</v>
      </c>
      <c r="I67" s="17">
        <v>91</v>
      </c>
      <c r="J67" s="44">
        <v>44687</v>
      </c>
      <c r="K67" s="49">
        <v>636.9</v>
      </c>
      <c r="L67" s="56">
        <f t="shared" si="1"/>
        <v>6.4013188883655175E-2</v>
      </c>
      <c r="M67" s="49">
        <v>656.89</v>
      </c>
      <c r="N67" s="56">
        <f t="shared" si="2"/>
        <v>3.1633911309351601E-2</v>
      </c>
      <c r="O67" s="49">
        <v>630.39</v>
      </c>
      <c r="P67" s="56">
        <f t="shared" si="3"/>
        <v>7.500118973968492E-2</v>
      </c>
      <c r="Q67" s="18" t="s">
        <v>7550</v>
      </c>
    </row>
    <row r="68" spans="1:20" x14ac:dyDescent="0.25">
      <c r="A68" s="6" t="s">
        <v>17</v>
      </c>
      <c r="B68" s="18" t="s">
        <v>2881</v>
      </c>
      <c r="C68" s="18" t="s">
        <v>2892</v>
      </c>
      <c r="E68" s="26">
        <v>72.709999999999994</v>
      </c>
      <c r="F68" s="26">
        <v>72.180000000000007</v>
      </c>
      <c r="G68" s="28">
        <f t="shared" si="0"/>
        <v>7.342754225547061E-3</v>
      </c>
      <c r="H68" s="17">
        <v>71</v>
      </c>
      <c r="I68" s="17">
        <v>93</v>
      </c>
      <c r="J68" s="44">
        <v>44687</v>
      </c>
      <c r="K68" s="49">
        <v>65.64</v>
      </c>
      <c r="L68" s="56">
        <f t="shared" si="1"/>
        <v>0.10770871419865925</v>
      </c>
      <c r="M68" s="49">
        <v>67.95</v>
      </c>
      <c r="N68" s="56">
        <f t="shared" si="2"/>
        <v>7.0051508462104353E-2</v>
      </c>
      <c r="O68" s="49">
        <v>64.819999999999993</v>
      </c>
      <c r="P68" s="56">
        <f t="shared" si="3"/>
        <v>0.1217216908361617</v>
      </c>
      <c r="Q68" s="18" t="s">
        <v>7545</v>
      </c>
    </row>
    <row r="69" spans="1:20" x14ac:dyDescent="0.25">
      <c r="A69" s="6" t="s">
        <v>18</v>
      </c>
      <c r="B69" s="18" t="s">
        <v>2330</v>
      </c>
      <c r="C69" s="18" t="s">
        <v>2337</v>
      </c>
      <c r="E69" s="26">
        <v>79.28</v>
      </c>
      <c r="F69" s="26">
        <v>78.59</v>
      </c>
      <c r="G69" s="28">
        <f t="shared" si="0"/>
        <v>8.7797429698434626E-3</v>
      </c>
      <c r="H69" s="17">
        <v>74</v>
      </c>
      <c r="I69" s="17">
        <v>88</v>
      </c>
      <c r="J69" s="44">
        <v>44691</v>
      </c>
      <c r="K69" s="49">
        <v>73.05</v>
      </c>
      <c r="L69" s="56">
        <f t="shared" si="1"/>
        <v>8.5284052019165016E-2</v>
      </c>
      <c r="M69" s="49">
        <v>75.78</v>
      </c>
      <c r="N69" s="56">
        <f t="shared" si="2"/>
        <v>4.6186328846661386E-2</v>
      </c>
      <c r="O69" s="49">
        <v>72.69</v>
      </c>
      <c r="P69" s="56">
        <f t="shared" si="3"/>
        <v>9.065896271839323E-2</v>
      </c>
      <c r="Q69" s="18" t="s">
        <v>7548</v>
      </c>
    </row>
    <row r="70" spans="1:20" x14ac:dyDescent="0.25">
      <c r="A70" s="6" t="s">
        <v>63</v>
      </c>
      <c r="B70" s="18" t="s">
        <v>5671</v>
      </c>
      <c r="C70" s="18" t="s">
        <v>7531</v>
      </c>
      <c r="E70" s="26">
        <v>155.46</v>
      </c>
      <c r="F70" s="26">
        <v>152.25</v>
      </c>
      <c r="G70" s="28">
        <f t="shared" si="0"/>
        <v>2.1083743842364583E-2</v>
      </c>
      <c r="H70" s="17">
        <v>88</v>
      </c>
      <c r="I70" s="17">
        <v>88</v>
      </c>
      <c r="J70" s="44">
        <v>44677</v>
      </c>
      <c r="K70" s="49">
        <v>148.36000000000001</v>
      </c>
      <c r="L70" s="56">
        <f t="shared" si="1"/>
        <v>4.7856565111889952E-2</v>
      </c>
      <c r="M70" s="49">
        <v>151.37</v>
      </c>
      <c r="N70" s="56">
        <f t="shared" si="2"/>
        <v>2.7019885049877804E-2</v>
      </c>
      <c r="O70" s="49">
        <v>146.78</v>
      </c>
      <c r="P70" s="56">
        <f t="shared" si="3"/>
        <v>5.9136122087477906E-2</v>
      </c>
      <c r="Q70" s="18" t="s">
        <v>7551</v>
      </c>
    </row>
    <row r="71" spans="1:20" x14ac:dyDescent="0.25">
      <c r="A71" s="6" t="s">
        <v>67</v>
      </c>
      <c r="B71" s="18" t="s">
        <v>1474</v>
      </c>
      <c r="C71" s="18" t="s">
        <v>1475</v>
      </c>
      <c r="E71" s="26">
        <v>340.34</v>
      </c>
      <c r="F71" s="26">
        <v>326</v>
      </c>
      <c r="G71" s="28">
        <f t="shared" si="0"/>
        <v>4.3987730061349616E-2</v>
      </c>
      <c r="H71" s="17">
        <v>89</v>
      </c>
      <c r="I71" s="17">
        <v>92</v>
      </c>
      <c r="J71" s="44">
        <v>44679</v>
      </c>
      <c r="K71" s="49">
        <v>311.73</v>
      </c>
      <c r="L71" s="56">
        <f t="shared" si="1"/>
        <v>9.1778141340262256E-2</v>
      </c>
      <c r="M71" s="49">
        <v>325.13</v>
      </c>
      <c r="N71" s="56">
        <f t="shared" si="2"/>
        <v>4.6781287485005936E-2</v>
      </c>
      <c r="O71" s="49">
        <v>306.85000000000002</v>
      </c>
      <c r="P71" s="56">
        <f t="shared" si="3"/>
        <v>0.10914127423822698</v>
      </c>
      <c r="Q71" s="18" t="s">
        <v>2787</v>
      </c>
    </row>
    <row r="72" spans="1:20" x14ac:dyDescent="0.25">
      <c r="A72" s="6" t="s">
        <v>98</v>
      </c>
      <c r="B72" s="18" t="s">
        <v>7355</v>
      </c>
      <c r="C72" s="18" t="s">
        <v>7359</v>
      </c>
      <c r="E72" s="26">
        <v>90.45</v>
      </c>
      <c r="F72" s="26">
        <v>86.58</v>
      </c>
      <c r="G72" s="28">
        <f t="shared" si="0"/>
        <v>4.469854469854475E-2</v>
      </c>
      <c r="H72" s="17">
        <v>71</v>
      </c>
      <c r="I72" s="17">
        <v>94</v>
      </c>
      <c r="J72" s="44">
        <v>44673</v>
      </c>
      <c r="K72" s="49">
        <v>86.43</v>
      </c>
      <c r="L72" s="56">
        <f t="shared" si="1"/>
        <v>4.6511627906976695E-2</v>
      </c>
      <c r="M72" s="49">
        <v>87.06</v>
      </c>
      <c r="N72" s="56">
        <f t="shared" si="2"/>
        <v>3.8938662991040665E-2</v>
      </c>
      <c r="O72" s="49">
        <v>85.44</v>
      </c>
      <c r="P72" s="56">
        <f t="shared" si="3"/>
        <v>5.8637640449438262E-2</v>
      </c>
      <c r="Q72" s="18" t="s">
        <v>7512</v>
      </c>
    </row>
    <row r="73" spans="1:20" x14ac:dyDescent="0.25">
      <c r="A73" s="6" t="s">
        <v>102</v>
      </c>
      <c r="B73" s="18" t="s">
        <v>7405</v>
      </c>
      <c r="C73" s="18" t="s">
        <v>7426</v>
      </c>
      <c r="E73" s="26">
        <v>78.510000000000005</v>
      </c>
      <c r="F73" s="26">
        <v>75</v>
      </c>
      <c r="G73" s="28">
        <f t="shared" si="0"/>
        <v>4.6800000000000071E-2</v>
      </c>
      <c r="H73" s="17">
        <v>94</v>
      </c>
      <c r="I73" s="17">
        <v>98</v>
      </c>
      <c r="J73" s="44">
        <v>44685</v>
      </c>
      <c r="K73" s="49">
        <v>66.739999999999995</v>
      </c>
      <c r="L73" s="56">
        <f t="shared" si="1"/>
        <v>0.17635600839077031</v>
      </c>
      <c r="M73" s="49">
        <v>72.290000000000006</v>
      </c>
      <c r="N73" s="56">
        <f t="shared" si="2"/>
        <v>8.6042329506155743E-2</v>
      </c>
      <c r="O73" s="49">
        <v>67.069999999999993</v>
      </c>
      <c r="P73" s="56">
        <f t="shared" si="3"/>
        <v>0.17056806321753412</v>
      </c>
      <c r="Q73" s="18" t="s">
        <v>7556</v>
      </c>
    </row>
    <row r="74" spans="1:20" x14ac:dyDescent="0.25">
      <c r="A74" s="6" t="s">
        <v>106</v>
      </c>
      <c r="B74" s="18" t="s">
        <v>7490</v>
      </c>
      <c r="C74" s="18" t="s">
        <v>7493</v>
      </c>
      <c r="E74" s="26">
        <v>156.22999999999999</v>
      </c>
      <c r="F74" s="26">
        <v>148.72</v>
      </c>
      <c r="G74" s="28">
        <f t="shared" si="0"/>
        <v>5.0497579343733126E-2</v>
      </c>
      <c r="H74" s="17">
        <v>57</v>
      </c>
      <c r="I74" s="17">
        <v>96</v>
      </c>
      <c r="J74" s="44">
        <v>44708</v>
      </c>
      <c r="K74" s="49">
        <v>141.30000000000001</v>
      </c>
      <c r="L74" s="56">
        <f t="shared" si="1"/>
        <v>0.10566171266808193</v>
      </c>
      <c r="M74" s="49">
        <v>149.97999999999999</v>
      </c>
      <c r="N74" s="56">
        <f t="shared" si="2"/>
        <v>4.1672222963061743E-2</v>
      </c>
      <c r="O74" s="49">
        <v>140.32</v>
      </c>
      <c r="P74" s="56">
        <f t="shared" si="3"/>
        <v>0.1133836944127708</v>
      </c>
      <c r="Q74" s="18" t="s">
        <v>7554</v>
      </c>
    </row>
    <row r="75" spans="1:20" x14ac:dyDescent="0.25">
      <c r="A75" s="6" t="s">
        <v>238</v>
      </c>
      <c r="B75" s="18" t="s">
        <v>7406</v>
      </c>
      <c r="C75" s="18" t="s">
        <v>7428</v>
      </c>
      <c r="E75" s="26">
        <v>56.44</v>
      </c>
      <c r="F75" s="26">
        <v>53.3</v>
      </c>
      <c r="G75" s="28">
        <f t="shared" si="0"/>
        <v>5.8911819887429655E-2</v>
      </c>
      <c r="H75" s="17">
        <v>75</v>
      </c>
      <c r="I75" s="17">
        <v>96</v>
      </c>
      <c r="J75" s="44">
        <v>44679</v>
      </c>
      <c r="K75" s="49">
        <v>50.19</v>
      </c>
      <c r="L75" s="56">
        <f t="shared" si="1"/>
        <v>0.12452679816696553</v>
      </c>
      <c r="M75" s="49">
        <v>52.65</v>
      </c>
      <c r="N75" s="56">
        <f t="shared" si="2"/>
        <v>7.1984805318138639E-2</v>
      </c>
      <c r="O75" s="49">
        <v>49.4</v>
      </c>
      <c r="P75" s="56">
        <f t="shared" si="3"/>
        <v>0.14251012145748987</v>
      </c>
      <c r="Q75" s="18" t="s">
        <v>7549</v>
      </c>
    </row>
    <row r="76" spans="1:20" x14ac:dyDescent="0.25">
      <c r="A76" s="6" t="s">
        <v>243</v>
      </c>
      <c r="B76" s="18" t="s">
        <v>7562</v>
      </c>
      <c r="C76" s="18" t="s">
        <v>7567</v>
      </c>
      <c r="E76" s="26">
        <v>78.94</v>
      </c>
      <c r="F76" s="26">
        <v>73.25</v>
      </c>
      <c r="G76" s="28">
        <f t="shared" si="0"/>
        <v>7.7679180887371982E-2</v>
      </c>
      <c r="H76" s="17">
        <v>71</v>
      </c>
      <c r="I76" s="17">
        <v>97</v>
      </c>
      <c r="J76" s="44">
        <v>44689</v>
      </c>
      <c r="K76" s="49">
        <v>58.45</v>
      </c>
      <c r="L76" s="56">
        <f t="shared" si="1"/>
        <v>0.35055603079555164</v>
      </c>
      <c r="M76" s="49">
        <v>66.44</v>
      </c>
      <c r="N76" s="56">
        <f t="shared" si="2"/>
        <v>0.18813967489464178</v>
      </c>
      <c r="O76" s="49">
        <v>57.57</v>
      </c>
      <c r="P76" s="56">
        <f t="shared" si="3"/>
        <v>0.37120027792252908</v>
      </c>
      <c r="Q76" s="18" t="s">
        <v>7568</v>
      </c>
    </row>
    <row r="77" spans="1:20" x14ac:dyDescent="0.25">
      <c r="A77" s="6" t="s">
        <v>263</v>
      </c>
      <c r="B77" s="18" t="s">
        <v>7374</v>
      </c>
      <c r="C77" s="18" t="s">
        <v>7389</v>
      </c>
      <c r="E77" s="26">
        <v>87.85</v>
      </c>
      <c r="F77" s="26">
        <v>81.19</v>
      </c>
      <c r="G77" s="28">
        <f t="shared" si="0"/>
        <v>8.2029806626431792E-2</v>
      </c>
      <c r="H77" s="17">
        <v>70</v>
      </c>
      <c r="I77" s="17">
        <v>91</v>
      </c>
      <c r="J77" s="44">
        <v>44685</v>
      </c>
      <c r="K77" s="49">
        <v>81.86</v>
      </c>
      <c r="L77" s="56">
        <f t="shared" si="1"/>
        <v>7.3173711214268203E-2</v>
      </c>
      <c r="M77" s="49">
        <v>85.97</v>
      </c>
      <c r="N77" s="56">
        <f t="shared" si="2"/>
        <v>2.1868093520995644E-2</v>
      </c>
      <c r="O77" s="49">
        <v>81.349999999999994</v>
      </c>
      <c r="P77" s="56">
        <f t="shared" si="3"/>
        <v>7.9901659496004918E-2</v>
      </c>
      <c r="Q77" s="18" t="s">
        <v>7521</v>
      </c>
    </row>
    <row r="78" spans="1:20" x14ac:dyDescent="0.25">
      <c r="A78" s="6" t="s">
        <v>267</v>
      </c>
      <c r="B78" s="18" t="s">
        <v>7506</v>
      </c>
      <c r="C78" s="18" t="s">
        <v>7526</v>
      </c>
      <c r="E78" s="26">
        <v>193.22</v>
      </c>
      <c r="F78" s="26">
        <v>178.34</v>
      </c>
      <c r="G78" s="28">
        <f t="shared" si="0"/>
        <v>8.3436133228664319E-2</v>
      </c>
      <c r="H78" s="17">
        <v>84</v>
      </c>
      <c r="I78" s="17">
        <v>89</v>
      </c>
      <c r="J78" s="44">
        <v>44684</v>
      </c>
      <c r="K78" s="49">
        <v>175.98</v>
      </c>
      <c r="L78" s="56">
        <f t="shared" si="1"/>
        <v>9.7965677917945276E-2</v>
      </c>
      <c r="M78" s="49">
        <v>182.75</v>
      </c>
      <c r="N78" s="56">
        <f t="shared" si="2"/>
        <v>5.7291381668946643E-2</v>
      </c>
      <c r="O78" s="49">
        <v>173.7</v>
      </c>
      <c r="P78" s="56">
        <f t="shared" si="3"/>
        <v>0.11237766263673006</v>
      </c>
      <c r="Q78" s="18" t="s">
        <v>7553</v>
      </c>
    </row>
    <row r="79" spans="1:20" x14ac:dyDescent="0.25">
      <c r="A79" s="6" t="s">
        <v>404</v>
      </c>
      <c r="B79" s="18" t="s">
        <v>7508</v>
      </c>
      <c r="C79" s="18" t="s">
        <v>7534</v>
      </c>
      <c r="E79" s="26">
        <v>64.11</v>
      </c>
      <c r="F79" s="26">
        <v>58.95</v>
      </c>
      <c r="G79" s="28">
        <f t="shared" si="0"/>
        <v>8.7531806615776017E-2</v>
      </c>
      <c r="H79" s="17">
        <v>72</v>
      </c>
      <c r="I79" s="17">
        <v>95</v>
      </c>
      <c r="J79" s="44">
        <v>44684</v>
      </c>
      <c r="K79" s="49">
        <v>54.16</v>
      </c>
      <c r="L79" s="56">
        <f t="shared" si="1"/>
        <v>0.18371491875923196</v>
      </c>
      <c r="M79" s="49">
        <v>56.17</v>
      </c>
      <c r="N79" s="56">
        <f t="shared" si="2"/>
        <v>0.14135659604771225</v>
      </c>
      <c r="O79" s="49">
        <v>53.77</v>
      </c>
      <c r="P79" s="56">
        <f t="shared" si="3"/>
        <v>0.19230053933420116</v>
      </c>
      <c r="Q79" s="18" t="s">
        <v>7546</v>
      </c>
    </row>
    <row r="80" spans="1:20" x14ac:dyDescent="0.25">
      <c r="A80" s="6" t="s">
        <v>619</v>
      </c>
      <c r="B80" s="18" t="s">
        <v>1086</v>
      </c>
      <c r="C80" s="18" t="s">
        <v>1094</v>
      </c>
      <c r="E80" s="26">
        <v>435.04</v>
      </c>
      <c r="F80" s="26">
        <v>399.73</v>
      </c>
      <c r="G80" s="28">
        <f t="shared" si="0"/>
        <v>8.8334625872463921E-2</v>
      </c>
      <c r="H80" s="17">
        <v>83</v>
      </c>
      <c r="I80" s="17">
        <v>92</v>
      </c>
      <c r="J80" s="44">
        <v>44701</v>
      </c>
      <c r="K80" s="49">
        <v>384.31</v>
      </c>
      <c r="L80" s="56">
        <f t="shared" si="1"/>
        <v>0.13200281023132371</v>
      </c>
      <c r="M80" s="49">
        <v>400.63</v>
      </c>
      <c r="N80" s="56">
        <f t="shared" si="2"/>
        <v>8.5889723685195873E-2</v>
      </c>
      <c r="O80" s="49">
        <v>381.88</v>
      </c>
      <c r="P80" s="56">
        <f t="shared" si="3"/>
        <v>0.13920603330889292</v>
      </c>
      <c r="Q80" s="18" t="s">
        <v>7552</v>
      </c>
    </row>
    <row r="81" spans="1:17" x14ac:dyDescent="0.25">
      <c r="A81" s="6" t="s">
        <v>831</v>
      </c>
      <c r="B81" s="18" t="s">
        <v>7507</v>
      </c>
      <c r="C81" s="18" t="s">
        <v>7528</v>
      </c>
      <c r="E81" s="26">
        <v>32.31</v>
      </c>
      <c r="F81" s="26">
        <v>29.01</v>
      </c>
      <c r="G81" s="28">
        <f t="shared" si="0"/>
        <v>0.11375387797311273</v>
      </c>
      <c r="H81" s="17">
        <v>71</v>
      </c>
      <c r="I81" s="17">
        <v>95</v>
      </c>
      <c r="J81" s="44">
        <v>44684</v>
      </c>
      <c r="K81" s="49">
        <v>27.33</v>
      </c>
      <c r="L81" s="56">
        <f t="shared" si="1"/>
        <v>0.18221734357848535</v>
      </c>
      <c r="M81" s="49">
        <v>29.41</v>
      </c>
      <c r="N81" s="56">
        <f t="shared" si="2"/>
        <v>9.8605916354981366E-2</v>
      </c>
      <c r="O81" s="49">
        <v>27.21</v>
      </c>
      <c r="P81" s="56">
        <f t="shared" si="3"/>
        <v>0.18743109151047413</v>
      </c>
      <c r="Q81" s="18" t="s">
        <v>7557</v>
      </c>
    </row>
    <row r="82" spans="1:17" x14ac:dyDescent="0.25">
      <c r="A82" s="6" t="s">
        <v>832</v>
      </c>
      <c r="B82" s="18" t="s">
        <v>7563</v>
      </c>
      <c r="C82" s="18" t="s">
        <v>7569</v>
      </c>
      <c r="E82" s="26">
        <v>51.13</v>
      </c>
      <c r="F82" s="26">
        <v>45.89</v>
      </c>
      <c r="G82" s="28">
        <f t="shared" si="0"/>
        <v>0.11418609718893009</v>
      </c>
      <c r="H82" s="17">
        <v>80</v>
      </c>
      <c r="I82" s="17">
        <v>96</v>
      </c>
      <c r="J82" s="44">
        <v>44692</v>
      </c>
      <c r="K82" s="49">
        <v>40.35</v>
      </c>
      <c r="L82" s="56">
        <f t="shared" si="1"/>
        <v>0.26716232961586123</v>
      </c>
      <c r="M82" s="49">
        <v>45.82</v>
      </c>
      <c r="N82" s="56">
        <f t="shared" si="2"/>
        <v>0.11588825840244439</v>
      </c>
      <c r="O82" s="49">
        <v>40.22</v>
      </c>
      <c r="P82" s="56">
        <f t="shared" si="3"/>
        <v>0.27125808055693695</v>
      </c>
      <c r="Q82" s="18" t="s">
        <v>7570</v>
      </c>
    </row>
    <row r="83" spans="1:17" x14ac:dyDescent="0.25">
      <c r="A83" s="6" t="s">
        <v>906</v>
      </c>
      <c r="B83" s="18" t="s">
        <v>7403</v>
      </c>
      <c r="C83" s="18" t="s">
        <v>7420</v>
      </c>
      <c r="E83" s="26">
        <v>453.59</v>
      </c>
      <c r="F83" s="26">
        <v>398.85</v>
      </c>
      <c r="G83" s="28">
        <f t="shared" si="0"/>
        <v>0.13724457816221625</v>
      </c>
      <c r="H83" s="17">
        <v>88</v>
      </c>
      <c r="I83" s="17">
        <v>94</v>
      </c>
      <c r="J83" s="44">
        <v>44671</v>
      </c>
      <c r="K83" s="49">
        <v>412.22</v>
      </c>
      <c r="L83" s="56">
        <f t="shared" si="1"/>
        <v>0.10035903158507579</v>
      </c>
      <c r="M83" s="49">
        <v>435.17</v>
      </c>
      <c r="N83" s="56">
        <f t="shared" si="2"/>
        <v>4.2328285497621521E-2</v>
      </c>
      <c r="O83" s="49">
        <v>409.64</v>
      </c>
      <c r="P83" s="56">
        <f t="shared" si="3"/>
        <v>0.10728932721413922</v>
      </c>
      <c r="Q83" s="18" t="s">
        <v>7555</v>
      </c>
    </row>
    <row r="84" spans="1:17" x14ac:dyDescent="0.25">
      <c r="A84" s="6" t="s">
        <v>913</v>
      </c>
      <c r="B84" s="18" t="s">
        <v>26</v>
      </c>
      <c r="C84" s="18" t="s">
        <v>7393</v>
      </c>
      <c r="E84" s="26">
        <v>194.86</v>
      </c>
      <c r="F84" s="26">
        <v>170.74</v>
      </c>
      <c r="G84" s="28">
        <f t="shared" si="0"/>
        <v>0.14126742415368398</v>
      </c>
      <c r="H84" s="17">
        <v>98</v>
      </c>
      <c r="I84" s="17">
        <v>94</v>
      </c>
      <c r="J84" s="44">
        <v>44679</v>
      </c>
      <c r="K84" s="49">
        <v>174.14</v>
      </c>
      <c r="L84" s="56">
        <f t="shared" si="1"/>
        <v>0.11898472493396135</v>
      </c>
      <c r="M84" s="49">
        <v>187.92</v>
      </c>
      <c r="N84" s="56">
        <f t="shared" si="2"/>
        <v>3.6930608769689371E-2</v>
      </c>
      <c r="O84" s="49">
        <v>173.26</v>
      </c>
      <c r="P84" s="56">
        <f t="shared" si="3"/>
        <v>0.12466812882373325</v>
      </c>
      <c r="Q84" s="18" t="s">
        <v>7558</v>
      </c>
    </row>
    <row r="85" spans="1:17" x14ac:dyDescent="0.25">
      <c r="A85" s="6" t="s">
        <v>976</v>
      </c>
      <c r="B85" s="18" t="s">
        <v>7279</v>
      </c>
      <c r="C85" s="18" t="s">
        <v>7292</v>
      </c>
      <c r="E85" s="26">
        <v>21.76</v>
      </c>
      <c r="F85" s="26">
        <v>18.829999999999998</v>
      </c>
      <c r="G85" s="28">
        <f t="shared" si="0"/>
        <v>0.15560276155071712</v>
      </c>
      <c r="H85" s="17">
        <v>89</v>
      </c>
      <c r="I85" s="17">
        <v>94</v>
      </c>
      <c r="J85" s="44">
        <v>44680</v>
      </c>
      <c r="K85" s="49">
        <v>20.55</v>
      </c>
      <c r="L85" s="56">
        <f t="shared" si="1"/>
        <v>5.8880778588807824E-2</v>
      </c>
      <c r="M85" s="49">
        <v>21.41</v>
      </c>
      <c r="N85" s="56">
        <f t="shared" si="2"/>
        <v>1.6347501167678722E-2</v>
      </c>
      <c r="O85" s="49">
        <v>20.46</v>
      </c>
      <c r="P85" s="56">
        <f t="shared" si="3"/>
        <v>6.3538611925708727E-2</v>
      </c>
      <c r="Q85" s="18" t="s">
        <v>7559</v>
      </c>
    </row>
    <row r="86" spans="1:17" x14ac:dyDescent="0.25">
      <c r="A86" s="6" t="s">
        <v>1082</v>
      </c>
    </row>
    <row r="87" spans="1:17" x14ac:dyDescent="0.25">
      <c r="A87" s="6" t="s">
        <v>1083</v>
      </c>
    </row>
    <row r="88" spans="1:17" x14ac:dyDescent="0.25">
      <c r="A88" s="6" t="s">
        <v>1084</v>
      </c>
      <c r="B88" s="18"/>
      <c r="C88" s="18"/>
      <c r="E88" s="26"/>
      <c r="F88" s="26"/>
      <c r="G88" s="28"/>
      <c r="H88" s="17"/>
      <c r="I88" s="17"/>
      <c r="J88" s="44"/>
      <c r="K88" s="49"/>
      <c r="L88" s="56"/>
      <c r="M88" s="49"/>
      <c r="N88" s="56"/>
      <c r="O88" s="49"/>
      <c r="P88" s="56"/>
      <c r="Q88" s="18"/>
    </row>
    <row r="89" spans="1:17" x14ac:dyDescent="0.25">
      <c r="A89" s="6" t="s">
        <v>1514</v>
      </c>
    </row>
    <row r="90" spans="1:17" x14ac:dyDescent="0.25">
      <c r="A90" s="6" t="s">
        <v>1515</v>
      </c>
    </row>
    <row r="91" spans="1:17" x14ac:dyDescent="0.25">
      <c r="A91" s="6" t="s">
        <v>1518</v>
      </c>
    </row>
    <row r="92" spans="1:17" x14ac:dyDescent="0.25">
      <c r="A92" s="6" t="s">
        <v>1519</v>
      </c>
      <c r="B92" s="18"/>
      <c r="C92" s="18"/>
      <c r="E92" s="26"/>
      <c r="F92" s="26"/>
      <c r="G92" s="28"/>
      <c r="H92" s="17"/>
      <c r="I92" s="17"/>
      <c r="J92" s="44"/>
      <c r="K92" s="49"/>
      <c r="L92" s="56"/>
      <c r="M92" s="49"/>
      <c r="N92" s="56"/>
      <c r="O92" s="49"/>
      <c r="P92" s="56"/>
    </row>
    <row r="93" spans="1:17" x14ac:dyDescent="0.25">
      <c r="A93" s="6" t="s">
        <v>1820</v>
      </c>
    </row>
    <row r="94" spans="1:17" x14ac:dyDescent="0.25">
      <c r="A94" s="6" t="s">
        <v>4642</v>
      </c>
    </row>
    <row r="95" spans="1:17" x14ac:dyDescent="0.25">
      <c r="A95" s="6" t="s">
        <v>5990</v>
      </c>
    </row>
    <row r="96" spans="1:17" x14ac:dyDescent="0.25">
      <c r="A96" s="6" t="s">
        <v>5991</v>
      </c>
      <c r="Q96" s="18"/>
    </row>
    <row r="98" spans="10:10" x14ac:dyDescent="0.25">
      <c r="J98" s="44"/>
    </row>
    <row r="99" spans="10:10" x14ac:dyDescent="0.25">
      <c r="J99" s="44"/>
    </row>
    <row r="100" spans="10:10" x14ac:dyDescent="0.25">
      <c r="J100" s="44"/>
    </row>
    <row r="101" spans="10:10" x14ac:dyDescent="0.25">
      <c r="J101" s="44"/>
    </row>
  </sheetData>
  <sortState xmlns:xlrd2="http://schemas.microsoft.com/office/spreadsheetml/2017/richdata2" ref="B62:Q85">
    <sortCondition ref="G62:G85"/>
  </sortState>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2BF1D-801A-4057-A34B-5B674AB961F5}">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44645</v>
      </c>
      <c r="I3" s="2"/>
      <c r="J3" s="44">
        <v>44648</v>
      </c>
      <c r="K3" s="43">
        <v>44649</v>
      </c>
      <c r="L3" s="43">
        <v>44650</v>
      </c>
      <c r="M3" s="43">
        <v>44651</v>
      </c>
      <c r="N3" s="43">
        <v>44652</v>
      </c>
      <c r="P3" s="2" t="s">
        <v>1973</v>
      </c>
      <c r="R3" s="2" t="s">
        <v>1973</v>
      </c>
    </row>
    <row r="4" spans="1:18" ht="15.75" thickBot="1" x14ac:dyDescent="0.3">
      <c r="A4" t="s">
        <v>0</v>
      </c>
      <c r="C4" s="10">
        <v>44648</v>
      </c>
      <c r="D4" s="11" t="s">
        <v>66</v>
      </c>
      <c r="E4" s="10">
        <v>44652</v>
      </c>
      <c r="J4" s="2" t="s">
        <v>58</v>
      </c>
      <c r="K4" s="2" t="s">
        <v>59</v>
      </c>
      <c r="L4" s="2" t="s">
        <v>60</v>
      </c>
      <c r="M4" s="2" t="s">
        <v>61</v>
      </c>
      <c r="N4" s="2" t="s">
        <v>62</v>
      </c>
    </row>
    <row r="5" spans="1:18" ht="15.75" thickBot="1" x14ac:dyDescent="0.3">
      <c r="F5" s="8">
        <v>15644.97</v>
      </c>
      <c r="G5" s="60" t="s">
        <v>57</v>
      </c>
      <c r="H5" s="8">
        <v>14169.3</v>
      </c>
      <c r="J5" s="16">
        <v>14354.9</v>
      </c>
      <c r="K5" s="16">
        <v>14619.64</v>
      </c>
      <c r="L5" s="16">
        <v>14442.28</v>
      </c>
      <c r="M5" s="16">
        <v>14220.52</v>
      </c>
      <c r="N5" s="16">
        <v>14261.5</v>
      </c>
      <c r="P5" s="5">
        <f>(N5-H5)/H5</f>
        <v>6.5070257528601081E-3</v>
      </c>
      <c r="R5" s="5">
        <f>(N5-F5)/F5</f>
        <v>-8.8429060586245889E-2</v>
      </c>
    </row>
    <row r="6" spans="1:18" ht="15.75" thickBot="1" x14ac:dyDescent="0.3">
      <c r="A6" t="s">
        <v>2</v>
      </c>
      <c r="C6" s="33" t="s">
        <v>7505</v>
      </c>
      <c r="D6" s="1"/>
      <c r="E6" s="1"/>
      <c r="F6" s="9">
        <v>4766.18</v>
      </c>
      <c r="G6" s="60" t="s">
        <v>3680</v>
      </c>
      <c r="H6" s="9">
        <v>4543.0600000000004</v>
      </c>
      <c r="J6" s="16">
        <v>4575.5200000000004</v>
      </c>
      <c r="K6" s="21">
        <v>4631.6000000000004</v>
      </c>
      <c r="L6" s="21">
        <v>4602.45</v>
      </c>
      <c r="M6" s="16">
        <v>4530.41</v>
      </c>
      <c r="N6" s="16">
        <v>4545.8</v>
      </c>
      <c r="P6" s="5">
        <f>(N6-H6)/H6</f>
        <v>6.0311772241612076E-4</v>
      </c>
      <c r="R6" s="5">
        <f>(N6-F6)/F6</f>
        <v>-4.623828726569288E-2</v>
      </c>
    </row>
    <row r="7" spans="1:18" x14ac:dyDescent="0.25">
      <c r="C7" s="59"/>
      <c r="J7" s="12"/>
    </row>
    <row r="8" spans="1:18" x14ac:dyDescent="0.25">
      <c r="C8" s="12"/>
      <c r="J8" s="12"/>
    </row>
    <row r="9" spans="1:18" x14ac:dyDescent="0.25">
      <c r="A9" t="s">
        <v>3</v>
      </c>
      <c r="C9" t="s">
        <v>7610</v>
      </c>
      <c r="J9" s="18"/>
    </row>
    <row r="10" spans="1:18" x14ac:dyDescent="0.25">
      <c r="C10" t="s">
        <v>7611</v>
      </c>
      <c r="J10" s="18"/>
    </row>
    <row r="11" spans="1:18" x14ac:dyDescent="0.25">
      <c r="C11" t="s">
        <v>7612</v>
      </c>
      <c r="J11" s="18"/>
    </row>
    <row r="12" spans="1:18" x14ac:dyDescent="0.25">
      <c r="C12" t="s">
        <v>7613</v>
      </c>
      <c r="J12" s="18"/>
    </row>
    <row r="13" spans="1:18" x14ac:dyDescent="0.25">
      <c r="C13" t="s">
        <v>7614</v>
      </c>
      <c r="J13" s="18"/>
    </row>
    <row r="14" spans="1:18" x14ac:dyDescent="0.25">
      <c r="C14" t="s">
        <v>7615</v>
      </c>
      <c r="J14" s="18"/>
    </row>
    <row r="15" spans="1:18" x14ac:dyDescent="0.25">
      <c r="J15" s="18"/>
    </row>
    <row r="16" spans="1:18" x14ac:dyDescent="0.25">
      <c r="J16" s="18"/>
    </row>
    <row r="17" spans="3:10" x14ac:dyDescent="0.25">
      <c r="J17" s="18"/>
    </row>
    <row r="18" spans="3:10" x14ac:dyDescent="0.25">
      <c r="J18" s="18"/>
    </row>
    <row r="19" spans="3:10" x14ac:dyDescent="0.25">
      <c r="J19" s="18"/>
    </row>
    <row r="20" spans="3:10" x14ac:dyDescent="0.25">
      <c r="J20" s="18"/>
    </row>
    <row r="21" spans="3:10" x14ac:dyDescent="0.25">
      <c r="C21" s="12"/>
      <c r="J21" s="18"/>
    </row>
    <row r="22" spans="3:10" x14ac:dyDescent="0.25">
      <c r="C22" s="12" t="s">
        <v>7597</v>
      </c>
      <c r="J22" s="18"/>
    </row>
    <row r="23" spans="3:10" x14ac:dyDescent="0.25">
      <c r="C23" s="12" t="s">
        <v>7616</v>
      </c>
      <c r="J23" s="18"/>
    </row>
    <row r="24" spans="3:10" x14ac:dyDescent="0.25">
      <c r="C24" s="12"/>
      <c r="J24" s="18"/>
    </row>
    <row r="25" spans="3:10" x14ac:dyDescent="0.25">
      <c r="F25" s="2" t="s">
        <v>6502</v>
      </c>
      <c r="J25" s="18"/>
    </row>
    <row r="26" spans="3:10" x14ac:dyDescent="0.25">
      <c r="C26" t="s">
        <v>3391</v>
      </c>
      <c r="D26" s="5">
        <v>1</v>
      </c>
      <c r="E26" s="7"/>
      <c r="F26" s="2" t="s">
        <v>6503</v>
      </c>
      <c r="I26" s="5"/>
      <c r="J26" s="18"/>
    </row>
    <row r="27" spans="3:10" x14ac:dyDescent="0.25">
      <c r="D27" s="5"/>
      <c r="E27" s="7"/>
      <c r="I27" s="5"/>
      <c r="J27" s="18"/>
    </row>
    <row r="28" spans="3:10" x14ac:dyDescent="0.25">
      <c r="D28" s="5"/>
      <c r="E28" s="7"/>
      <c r="F28" s="57"/>
      <c r="I28" s="5"/>
      <c r="J28" s="18"/>
    </row>
    <row r="29" spans="3:10" x14ac:dyDescent="0.25">
      <c r="D29" s="5"/>
      <c r="E29" s="7"/>
      <c r="F29" s="57"/>
      <c r="I29" s="5"/>
      <c r="J29" s="18"/>
    </row>
    <row r="30" spans="3:10" x14ac:dyDescent="0.25">
      <c r="D30" s="5"/>
      <c r="E30" s="7"/>
      <c r="F30" s="57"/>
      <c r="I30" s="5"/>
      <c r="J30" s="18"/>
    </row>
    <row r="31" spans="3:10" x14ac:dyDescent="0.25">
      <c r="D31" s="5"/>
      <c r="F31" s="57"/>
      <c r="I31" s="5"/>
      <c r="J31" s="18"/>
    </row>
    <row r="32" spans="3:10" x14ac:dyDescent="0.25">
      <c r="D32" s="5"/>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1</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E46" s="4"/>
      <c r="F46" s="4"/>
      <c r="G46" s="5"/>
      <c r="H46" s="4"/>
      <c r="I46" s="4"/>
      <c r="J46" s="2"/>
      <c r="K46" s="2"/>
      <c r="L46" s="2"/>
    </row>
    <row r="47" spans="1:19" x14ac:dyDescent="0.25">
      <c r="A47" s="6" t="s">
        <v>12</v>
      </c>
      <c r="E47" s="4"/>
      <c r="F47" s="4"/>
      <c r="G47" s="5"/>
      <c r="H47" s="4"/>
      <c r="I47" s="4"/>
      <c r="J47" s="2"/>
      <c r="K47" s="2"/>
    </row>
    <row r="48" spans="1:19" x14ac:dyDescent="0.25">
      <c r="A48" s="6" t="s">
        <v>13</v>
      </c>
      <c r="E48" s="4"/>
      <c r="F48" s="4"/>
      <c r="G48" s="5"/>
      <c r="H48" s="4"/>
      <c r="I48" s="4"/>
      <c r="J48" s="25"/>
      <c r="K48" s="25"/>
      <c r="L48" s="2"/>
    </row>
    <row r="49" spans="1:17" x14ac:dyDescent="0.25">
      <c r="A49" s="6" t="s">
        <v>14</v>
      </c>
      <c r="E49" s="4"/>
      <c r="F49" s="4"/>
      <c r="G49" s="5"/>
      <c r="H49" s="4"/>
      <c r="I49" s="4"/>
      <c r="J49" s="2"/>
      <c r="K49" s="2"/>
    </row>
    <row r="50" spans="1:17" x14ac:dyDescent="0.25">
      <c r="A50" s="6" t="s">
        <v>15</v>
      </c>
      <c r="E50" s="4"/>
      <c r="F50" s="4"/>
      <c r="G50" s="5"/>
      <c r="H50" s="4"/>
      <c r="I50" s="4"/>
      <c r="J50" s="25"/>
      <c r="K50" s="25"/>
    </row>
    <row r="51" spans="1:17" x14ac:dyDescent="0.25">
      <c r="A51" s="6" t="s">
        <v>16</v>
      </c>
      <c r="E51" s="4"/>
      <c r="F51" s="4"/>
      <c r="G51" s="5"/>
      <c r="H51" s="4"/>
      <c r="I51" s="4"/>
      <c r="J51" s="2"/>
      <c r="K51" s="2"/>
      <c r="L51" s="2"/>
    </row>
    <row r="52" spans="1:17" x14ac:dyDescent="0.25">
      <c r="A52" s="6" t="s">
        <v>17</v>
      </c>
      <c r="E52" s="4"/>
      <c r="F52" s="4"/>
      <c r="G52" s="5"/>
      <c r="H52" s="4"/>
      <c r="I52" s="4"/>
      <c r="J52" s="2"/>
      <c r="K52" s="2"/>
      <c r="L52" s="2"/>
    </row>
    <row r="53" spans="1:17" x14ac:dyDescent="0.25">
      <c r="A53" s="6" t="s">
        <v>18</v>
      </c>
      <c r="E53" s="4"/>
      <c r="F53" s="4"/>
      <c r="G53" s="5"/>
      <c r="H53" s="4"/>
      <c r="I53" s="4"/>
      <c r="J53" s="2"/>
      <c r="K53" s="2"/>
      <c r="L53" s="2"/>
    </row>
    <row r="54" spans="1:17" x14ac:dyDescent="0.25">
      <c r="A54" s="6" t="s">
        <v>63</v>
      </c>
      <c r="E54" s="4"/>
      <c r="F54" s="4"/>
      <c r="G54" s="5"/>
      <c r="H54" s="4"/>
      <c r="I54" s="4"/>
      <c r="J54" s="2"/>
      <c r="K54" s="2"/>
      <c r="L54" s="2"/>
    </row>
    <row r="55" spans="1:17" x14ac:dyDescent="0.25">
      <c r="A55" s="6" t="s">
        <v>67</v>
      </c>
      <c r="E55" s="4"/>
      <c r="F55" s="4"/>
      <c r="H55" s="4"/>
      <c r="I55" s="4"/>
    </row>
    <row r="56" spans="1:17" x14ac:dyDescent="0.25">
      <c r="A56" s="6" t="s">
        <v>98</v>
      </c>
      <c r="E56" s="4"/>
      <c r="F56" s="4"/>
      <c r="H56" s="4"/>
      <c r="I56" s="4"/>
    </row>
    <row r="57" spans="1:17" x14ac:dyDescent="0.25">
      <c r="A57" s="6" t="s">
        <v>102</v>
      </c>
      <c r="E57" s="4"/>
      <c r="F57" s="4"/>
      <c r="H57" s="4"/>
      <c r="I57" s="4"/>
    </row>
    <row r="59" spans="1:17" x14ac:dyDescent="0.25">
      <c r="E59" s="7"/>
      <c r="G59" s="2" t="s">
        <v>5291</v>
      </c>
      <c r="J59" s="2" t="s">
        <v>5287</v>
      </c>
      <c r="L59" s="2" t="s">
        <v>6053</v>
      </c>
      <c r="N59" s="2" t="s">
        <v>6053</v>
      </c>
      <c r="P59" s="2" t="s">
        <v>6053</v>
      </c>
    </row>
    <row r="60" spans="1:17"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17" x14ac:dyDescent="0.25">
      <c r="A61" s="3"/>
      <c r="E61" s="22"/>
      <c r="F61" s="22"/>
      <c r="G61" s="22"/>
      <c r="H61" s="22"/>
      <c r="I61" s="22"/>
      <c r="J61" s="22"/>
      <c r="K61" s="22"/>
      <c r="M61" s="22"/>
      <c r="O61" s="22"/>
      <c r="Q61" s="23"/>
    </row>
    <row r="62" spans="1:17" x14ac:dyDescent="0.25">
      <c r="A62" s="6" t="s">
        <v>5</v>
      </c>
      <c r="B62" s="18" t="s">
        <v>7564</v>
      </c>
      <c r="C62" s="18" t="s">
        <v>7571</v>
      </c>
      <c r="E62" s="26">
        <v>139.41</v>
      </c>
      <c r="F62" s="26">
        <v>148.57</v>
      </c>
      <c r="G62" s="28">
        <f t="shared" ref="G62:G85" si="0">(E62-F62)/F62</f>
        <v>-6.165443898499022E-2</v>
      </c>
      <c r="H62" s="17">
        <v>93</v>
      </c>
      <c r="I62" s="17">
        <v>96</v>
      </c>
      <c r="J62" s="44">
        <v>44685</v>
      </c>
      <c r="K62" s="49">
        <v>126.04</v>
      </c>
      <c r="L62" s="56">
        <f t="shared" ref="L62:L85" si="1">(E62-K62)/K62</f>
        <v>0.10607743573468732</v>
      </c>
      <c r="M62" s="49">
        <v>132.06</v>
      </c>
      <c r="N62" s="56">
        <f t="shared" ref="N62:N85" si="2">(E62-M62)/M62</f>
        <v>5.5656519763743709E-2</v>
      </c>
      <c r="O62" s="49">
        <v>125.33</v>
      </c>
      <c r="P62" s="56">
        <f t="shared" ref="P62:P85" si="3">(E62-O62)/O62</f>
        <v>0.11234341338865395</v>
      </c>
      <c r="Q62" s="18" t="s">
        <v>7572</v>
      </c>
    </row>
    <row r="63" spans="1:17" x14ac:dyDescent="0.25">
      <c r="A63" s="6" t="s">
        <v>12</v>
      </c>
      <c r="B63" s="18" t="s">
        <v>2768</v>
      </c>
      <c r="C63" s="18" t="s">
        <v>7565</v>
      </c>
      <c r="E63" s="26">
        <v>163.66</v>
      </c>
      <c r="F63" s="26">
        <v>168.37</v>
      </c>
      <c r="G63" s="28">
        <f t="shared" si="0"/>
        <v>-2.7974104650472221E-2</v>
      </c>
      <c r="H63" s="17">
        <v>84</v>
      </c>
      <c r="I63" s="17">
        <v>91</v>
      </c>
      <c r="J63" s="44">
        <v>44686</v>
      </c>
      <c r="K63" s="49">
        <v>149.19</v>
      </c>
      <c r="L63" s="56">
        <f t="shared" si="1"/>
        <v>9.6990414907165354E-2</v>
      </c>
      <c r="M63" s="49">
        <v>156.59</v>
      </c>
      <c r="N63" s="56">
        <f t="shared" si="2"/>
        <v>4.514975413500219E-2</v>
      </c>
      <c r="O63" s="49">
        <v>147.41</v>
      </c>
      <c r="P63" s="56">
        <f t="shared" si="3"/>
        <v>0.1102367546299437</v>
      </c>
      <c r="Q63" s="18" t="s">
        <v>7581</v>
      </c>
    </row>
    <row r="64" spans="1:17" x14ac:dyDescent="0.25">
      <c r="A64" s="6" t="s">
        <v>13</v>
      </c>
      <c r="B64" s="18" t="s">
        <v>6375</v>
      </c>
      <c r="C64" s="18" t="s">
        <v>6382</v>
      </c>
      <c r="E64" s="26">
        <v>174.31</v>
      </c>
      <c r="F64" s="26">
        <v>179.61</v>
      </c>
      <c r="G64" s="28">
        <f t="shared" si="0"/>
        <v>-2.9508379266187913E-2</v>
      </c>
      <c r="H64" s="17">
        <v>95</v>
      </c>
      <c r="I64" s="17">
        <v>91</v>
      </c>
      <c r="J64" s="44">
        <v>44679</v>
      </c>
      <c r="K64" s="49">
        <v>167.44</v>
      </c>
      <c r="L64" s="56">
        <f t="shared" si="1"/>
        <v>4.1029622551361708E-2</v>
      </c>
      <c r="M64" s="49">
        <v>169.4</v>
      </c>
      <c r="N64" s="56">
        <f t="shared" si="2"/>
        <v>2.8984651711924419E-2</v>
      </c>
      <c r="O64" s="49">
        <v>167.02</v>
      </c>
      <c r="P64" s="56">
        <f t="shared" si="3"/>
        <v>4.3647467369177295E-2</v>
      </c>
      <c r="Q64" s="37" t="s">
        <v>7582</v>
      </c>
    </row>
    <row r="65" spans="1:20" x14ac:dyDescent="0.25">
      <c r="A65" s="6" t="s">
        <v>14</v>
      </c>
      <c r="B65" s="18" t="s">
        <v>7108</v>
      </c>
      <c r="C65" s="39" t="s">
        <v>7112</v>
      </c>
      <c r="E65" s="26">
        <v>90.01</v>
      </c>
      <c r="F65" s="26">
        <v>92.44</v>
      </c>
      <c r="G65" s="28">
        <f t="shared" si="0"/>
        <v>-2.6287321505841548E-2</v>
      </c>
      <c r="H65" s="17">
        <v>78</v>
      </c>
      <c r="I65" s="17">
        <v>88</v>
      </c>
      <c r="J65" s="44">
        <v>44686</v>
      </c>
      <c r="K65" s="49">
        <v>88.32</v>
      </c>
      <c r="L65" s="56">
        <f t="shared" si="1"/>
        <v>1.9134963768116079E-2</v>
      </c>
      <c r="M65" s="49">
        <v>90.05</v>
      </c>
      <c r="N65" s="56">
        <f t="shared" si="2"/>
        <v>-4.4419766796215484E-4</v>
      </c>
      <c r="O65" s="49">
        <v>87.91</v>
      </c>
      <c r="P65" s="56">
        <f t="shared" si="3"/>
        <v>2.3888067341599459E-2</v>
      </c>
      <c r="Q65" s="18" t="s">
        <v>7583</v>
      </c>
      <c r="T65" s="18"/>
    </row>
    <row r="66" spans="1:20" x14ac:dyDescent="0.25">
      <c r="A66" s="6" t="s">
        <v>15</v>
      </c>
      <c r="B66" s="18" t="s">
        <v>7072</v>
      </c>
      <c r="C66" s="18" t="s">
        <v>7078</v>
      </c>
      <c r="E66" s="26">
        <v>694.83</v>
      </c>
      <c r="F66" s="26">
        <v>673.86</v>
      </c>
      <c r="G66" s="28">
        <f t="shared" si="0"/>
        <v>3.1119223577597759E-2</v>
      </c>
      <c r="H66" s="17">
        <v>99</v>
      </c>
      <c r="I66" s="17">
        <v>92</v>
      </c>
      <c r="J66" s="44">
        <v>44687</v>
      </c>
      <c r="K66" s="49">
        <v>644.39</v>
      </c>
      <c r="L66" s="56">
        <f t="shared" si="1"/>
        <v>7.82755784540419E-2</v>
      </c>
      <c r="M66" s="49">
        <v>671.67</v>
      </c>
      <c r="N66" s="56">
        <f t="shared" si="2"/>
        <v>3.4481218455491659E-2</v>
      </c>
      <c r="O66" s="49">
        <v>638.48</v>
      </c>
      <c r="P66" s="56">
        <f t="shared" si="3"/>
        <v>8.8256484149855943E-2</v>
      </c>
      <c r="Q66" s="18" t="s">
        <v>7584</v>
      </c>
    </row>
    <row r="67" spans="1:20" x14ac:dyDescent="0.25">
      <c r="A67" s="6" t="s">
        <v>16</v>
      </c>
      <c r="B67" s="18" t="s">
        <v>2881</v>
      </c>
      <c r="C67" s="18" t="s">
        <v>2892</v>
      </c>
      <c r="E67" s="26">
        <v>72.319999999999993</v>
      </c>
      <c r="F67" s="26">
        <v>72.180000000000007</v>
      </c>
      <c r="G67" s="28">
        <f t="shared" si="0"/>
        <v>1.939595455804743E-3</v>
      </c>
      <c r="H67" s="17">
        <v>72</v>
      </c>
      <c r="I67" s="17">
        <v>95</v>
      </c>
      <c r="J67" s="44">
        <v>44687</v>
      </c>
      <c r="K67" s="49">
        <v>67.02</v>
      </c>
      <c r="L67" s="56">
        <f t="shared" si="1"/>
        <v>7.9080871381677076E-2</v>
      </c>
      <c r="M67" s="49">
        <v>69.930000000000007</v>
      </c>
      <c r="N67" s="56">
        <f t="shared" si="2"/>
        <v>3.417703417703398E-2</v>
      </c>
      <c r="O67" s="49">
        <v>65.959999999999994</v>
      </c>
      <c r="P67" s="56">
        <f t="shared" si="3"/>
        <v>9.6422073984232873E-2</v>
      </c>
      <c r="Q67" s="18" t="s">
        <v>7585</v>
      </c>
    </row>
    <row r="68" spans="1:20" x14ac:dyDescent="0.25">
      <c r="A68" s="6" t="s">
        <v>17</v>
      </c>
      <c r="B68" s="18" t="s">
        <v>2330</v>
      </c>
      <c r="C68" s="18" t="s">
        <v>2337</v>
      </c>
      <c r="E68" s="26">
        <v>77.61</v>
      </c>
      <c r="F68" s="26">
        <v>78.59</v>
      </c>
      <c r="G68" s="28">
        <f t="shared" si="0"/>
        <v>-1.2469779870212545E-2</v>
      </c>
      <c r="H68" s="17">
        <v>74</v>
      </c>
      <c r="I68" s="17">
        <v>87</v>
      </c>
      <c r="J68" s="44">
        <v>44691</v>
      </c>
      <c r="K68" s="49">
        <v>73.930000000000007</v>
      </c>
      <c r="L68" s="56">
        <f t="shared" si="1"/>
        <v>4.9776815906938894E-2</v>
      </c>
      <c r="M68" s="49">
        <v>76.63</v>
      </c>
      <c r="N68" s="56">
        <f t="shared" si="2"/>
        <v>1.2788725042411641E-2</v>
      </c>
      <c r="O68" s="49">
        <v>73.239999999999995</v>
      </c>
      <c r="P68" s="56">
        <f t="shared" si="3"/>
        <v>5.9666848716548399E-2</v>
      </c>
      <c r="Q68" s="18" t="s">
        <v>7548</v>
      </c>
    </row>
    <row r="69" spans="1:20" x14ac:dyDescent="0.25">
      <c r="A69" s="6" t="s">
        <v>18</v>
      </c>
      <c r="B69" s="18" t="s">
        <v>5671</v>
      </c>
      <c r="C69" s="18" t="s">
        <v>7531</v>
      </c>
      <c r="E69" s="26">
        <v>155.79</v>
      </c>
      <c r="F69" s="26">
        <v>152.25</v>
      </c>
      <c r="G69" s="28">
        <f t="shared" si="0"/>
        <v>2.3251231527093543E-2</v>
      </c>
      <c r="H69" s="17">
        <v>88</v>
      </c>
      <c r="I69" s="17">
        <v>89</v>
      </c>
      <c r="J69" s="44">
        <v>44677</v>
      </c>
      <c r="K69" s="49">
        <v>150.58000000000001</v>
      </c>
      <c r="L69" s="56">
        <f t="shared" si="1"/>
        <v>3.4599548412803688E-2</v>
      </c>
      <c r="M69" s="49">
        <v>153.21</v>
      </c>
      <c r="N69" s="56">
        <f t="shared" si="2"/>
        <v>1.6839631877814659E-2</v>
      </c>
      <c r="O69" s="49">
        <v>148.79</v>
      </c>
      <c r="P69" s="56">
        <f t="shared" si="3"/>
        <v>4.7046172457826468E-2</v>
      </c>
      <c r="Q69" s="18" t="s">
        <v>7551</v>
      </c>
    </row>
    <row r="70" spans="1:20" x14ac:dyDescent="0.25">
      <c r="A70" s="6" t="s">
        <v>63</v>
      </c>
      <c r="B70" s="18" t="s">
        <v>1474</v>
      </c>
      <c r="C70" s="18" t="s">
        <v>1475</v>
      </c>
      <c r="E70" s="26">
        <v>339.4</v>
      </c>
      <c r="F70" s="26">
        <v>326</v>
      </c>
      <c r="G70" s="28">
        <f t="shared" si="0"/>
        <v>4.1104294478527537E-2</v>
      </c>
      <c r="H70" s="17">
        <v>89</v>
      </c>
      <c r="I70" s="17">
        <v>92</v>
      </c>
      <c r="J70" s="44">
        <v>44679</v>
      </c>
      <c r="K70" s="49">
        <v>317.99</v>
      </c>
      <c r="L70" s="56">
        <f t="shared" si="1"/>
        <v>6.7329161294380227E-2</v>
      </c>
      <c r="M70" s="49">
        <v>330.76</v>
      </c>
      <c r="N70" s="56">
        <f t="shared" si="2"/>
        <v>2.6121659209094168E-2</v>
      </c>
      <c r="O70" s="49">
        <v>312.62</v>
      </c>
      <c r="P70" s="56">
        <f t="shared" si="3"/>
        <v>8.566310536753878E-2</v>
      </c>
      <c r="Q70" s="18" t="s">
        <v>2787</v>
      </c>
    </row>
    <row r="71" spans="1:20" x14ac:dyDescent="0.25">
      <c r="A71" s="6" t="s">
        <v>67</v>
      </c>
      <c r="B71" s="18" t="s">
        <v>7355</v>
      </c>
      <c r="C71" s="18" t="s">
        <v>7359</v>
      </c>
      <c r="E71" s="26">
        <v>101.28</v>
      </c>
      <c r="F71" s="26">
        <v>86.58</v>
      </c>
      <c r="G71" s="28">
        <f t="shared" si="0"/>
        <v>0.16978516978516983</v>
      </c>
      <c r="H71" s="17">
        <v>72</v>
      </c>
      <c r="I71" s="17">
        <v>95</v>
      </c>
      <c r="J71" s="44">
        <v>44673</v>
      </c>
      <c r="K71" s="49">
        <v>89.83</v>
      </c>
      <c r="L71" s="56">
        <f t="shared" si="1"/>
        <v>0.12746298563954139</v>
      </c>
      <c r="M71" s="49">
        <v>93.8</v>
      </c>
      <c r="N71" s="56">
        <f t="shared" si="2"/>
        <v>7.9744136460554421E-2</v>
      </c>
      <c r="O71" s="49">
        <v>88.3</v>
      </c>
      <c r="P71" s="56">
        <f t="shared" si="3"/>
        <v>0.14699886749716878</v>
      </c>
      <c r="Q71" s="18" t="s">
        <v>7586</v>
      </c>
    </row>
    <row r="72" spans="1:20" x14ac:dyDescent="0.25">
      <c r="A72" s="6" t="s">
        <v>98</v>
      </c>
      <c r="B72" s="18" t="s">
        <v>7405</v>
      </c>
      <c r="C72" s="18" t="s">
        <v>7426</v>
      </c>
      <c r="E72" s="26">
        <v>71.55</v>
      </c>
      <c r="F72" s="26">
        <v>75</v>
      </c>
      <c r="G72" s="28">
        <f t="shared" si="0"/>
        <v>-4.6000000000000041E-2</v>
      </c>
      <c r="H72" s="17">
        <v>94</v>
      </c>
      <c r="I72" s="17">
        <v>95</v>
      </c>
      <c r="J72" s="44">
        <v>44685</v>
      </c>
      <c r="K72" s="49">
        <v>67.930000000000007</v>
      </c>
      <c r="L72" s="56">
        <f t="shared" si="1"/>
        <v>5.3290151626674373E-2</v>
      </c>
      <c r="M72" s="49">
        <v>73.900000000000006</v>
      </c>
      <c r="N72" s="56">
        <f t="shared" si="2"/>
        <v>-3.1799729364005526E-2</v>
      </c>
      <c r="O72" s="49">
        <v>68.19</v>
      </c>
      <c r="P72" s="56">
        <f t="shared" si="3"/>
        <v>4.9274087109546845E-2</v>
      </c>
      <c r="Q72" s="18" t="s">
        <v>7587</v>
      </c>
    </row>
    <row r="73" spans="1:20" x14ac:dyDescent="0.25">
      <c r="A73" s="6" t="s">
        <v>102</v>
      </c>
      <c r="B73" s="18" t="s">
        <v>7490</v>
      </c>
      <c r="C73" s="18" t="s">
        <v>7493</v>
      </c>
      <c r="E73" s="26">
        <v>159.43</v>
      </c>
      <c r="F73" s="26">
        <v>148.72</v>
      </c>
      <c r="G73" s="28">
        <f t="shared" si="0"/>
        <v>7.2014523937600911E-2</v>
      </c>
      <c r="H73" s="17">
        <v>57</v>
      </c>
      <c r="I73" s="17">
        <v>96</v>
      </c>
      <c r="J73" s="44">
        <v>44708</v>
      </c>
      <c r="K73" s="49">
        <v>144.63999999999999</v>
      </c>
      <c r="L73" s="56">
        <f t="shared" si="1"/>
        <v>0.10225387168141609</v>
      </c>
      <c r="M73" s="49">
        <v>153.6</v>
      </c>
      <c r="N73" s="56">
        <f t="shared" si="2"/>
        <v>3.795572916666675E-2</v>
      </c>
      <c r="O73" s="49">
        <v>143.21</v>
      </c>
      <c r="P73" s="56">
        <f t="shared" si="3"/>
        <v>0.11326024718944207</v>
      </c>
      <c r="Q73" s="18" t="s">
        <v>7588</v>
      </c>
    </row>
    <row r="74" spans="1:20" x14ac:dyDescent="0.25">
      <c r="A74" s="6" t="s">
        <v>106</v>
      </c>
      <c r="B74" s="18" t="s">
        <v>7406</v>
      </c>
      <c r="C74" s="18" t="s">
        <v>7428</v>
      </c>
      <c r="E74" s="26">
        <v>54.94</v>
      </c>
      <c r="F74" s="26">
        <v>53.3</v>
      </c>
      <c r="G74" s="28">
        <f t="shared" si="0"/>
        <v>3.0769230769230781E-2</v>
      </c>
      <c r="H74" s="17">
        <v>76</v>
      </c>
      <c r="I74" s="17">
        <v>96</v>
      </c>
      <c r="J74" s="44">
        <v>44679</v>
      </c>
      <c r="K74" s="49">
        <v>51.25</v>
      </c>
      <c r="L74" s="56">
        <f t="shared" si="1"/>
        <v>7.1999999999999953E-2</v>
      </c>
      <c r="M74" s="49">
        <v>53.58</v>
      </c>
      <c r="N74" s="56">
        <f t="shared" si="2"/>
        <v>2.538260544979469E-2</v>
      </c>
      <c r="O74" s="49">
        <v>50.37</v>
      </c>
      <c r="P74" s="56">
        <f t="shared" si="3"/>
        <v>9.0728608298590446E-2</v>
      </c>
      <c r="Q74" s="18" t="s">
        <v>7589</v>
      </c>
    </row>
    <row r="75" spans="1:20" x14ac:dyDescent="0.25">
      <c r="A75" s="6" t="s">
        <v>238</v>
      </c>
      <c r="B75" s="18" t="s">
        <v>7374</v>
      </c>
      <c r="C75" s="18" t="s">
        <v>7389</v>
      </c>
      <c r="E75" s="26">
        <v>89.34</v>
      </c>
      <c r="F75" s="26">
        <v>81.19</v>
      </c>
      <c r="G75" s="28">
        <f t="shared" si="0"/>
        <v>0.10038182042123421</v>
      </c>
      <c r="H75" s="17">
        <v>70</v>
      </c>
      <c r="I75" s="17">
        <v>90</v>
      </c>
      <c r="J75" s="44">
        <v>44685</v>
      </c>
      <c r="K75" s="49">
        <v>83.44</v>
      </c>
      <c r="L75" s="56">
        <f t="shared" si="1"/>
        <v>7.0709491850431516E-2</v>
      </c>
      <c r="M75" s="49">
        <v>86.86</v>
      </c>
      <c r="N75" s="56">
        <f t="shared" si="2"/>
        <v>2.8551692378540227E-2</v>
      </c>
      <c r="O75" s="49">
        <v>82.57</v>
      </c>
      <c r="P75" s="56">
        <f t="shared" si="3"/>
        <v>8.1991037907230363E-2</v>
      </c>
      <c r="Q75" s="18" t="s">
        <v>7590</v>
      </c>
    </row>
    <row r="76" spans="1:20" x14ac:dyDescent="0.25">
      <c r="A76" s="6" t="s">
        <v>243</v>
      </c>
      <c r="B76" s="18" t="s">
        <v>7508</v>
      </c>
      <c r="C76" s="18" t="s">
        <v>7534</v>
      </c>
      <c r="E76" s="26">
        <v>61.72</v>
      </c>
      <c r="F76" s="26">
        <v>58.95</v>
      </c>
      <c r="G76" s="28">
        <f t="shared" si="0"/>
        <v>4.6988973706530886E-2</v>
      </c>
      <c r="H76" s="17">
        <v>72</v>
      </c>
      <c r="I76" s="17">
        <v>95</v>
      </c>
      <c r="J76" s="44">
        <v>44684</v>
      </c>
      <c r="K76" s="49">
        <v>55.38</v>
      </c>
      <c r="L76" s="56">
        <f t="shared" si="1"/>
        <v>0.11448176236908623</v>
      </c>
      <c r="M76" s="49">
        <v>58.09</v>
      </c>
      <c r="N76" s="56">
        <f t="shared" si="2"/>
        <v>6.2489240833189796E-2</v>
      </c>
      <c r="O76" s="49">
        <v>54.35</v>
      </c>
      <c r="P76" s="56">
        <f t="shared" si="3"/>
        <v>0.13560257589696406</v>
      </c>
      <c r="Q76" s="18" t="s">
        <v>7591</v>
      </c>
    </row>
    <row r="77" spans="1:20" x14ac:dyDescent="0.25">
      <c r="A77" s="6" t="s">
        <v>263</v>
      </c>
      <c r="B77" s="18" t="s">
        <v>1086</v>
      </c>
      <c r="C77" s="18" t="s">
        <v>1094</v>
      </c>
      <c r="E77" s="26">
        <v>416.94</v>
      </c>
      <c r="F77" s="26">
        <v>399.73</v>
      </c>
      <c r="G77" s="28">
        <f t="shared" si="0"/>
        <v>4.3054061491506715E-2</v>
      </c>
      <c r="H77" s="17">
        <v>84</v>
      </c>
      <c r="I77" s="17">
        <v>91</v>
      </c>
      <c r="J77" s="44">
        <v>44701</v>
      </c>
      <c r="K77" s="49">
        <v>389.8</v>
      </c>
      <c r="L77" s="56">
        <f t="shared" si="1"/>
        <v>6.9625448948178514E-2</v>
      </c>
      <c r="M77" s="49">
        <v>407.41</v>
      </c>
      <c r="N77" s="56">
        <f t="shared" si="2"/>
        <v>2.3391669325740588E-2</v>
      </c>
      <c r="O77" s="49">
        <v>386.06</v>
      </c>
      <c r="P77" s="56">
        <f t="shared" si="3"/>
        <v>7.998756669947675E-2</v>
      </c>
      <c r="Q77" s="18" t="s">
        <v>7592</v>
      </c>
    </row>
    <row r="78" spans="1:20" x14ac:dyDescent="0.25">
      <c r="A78" s="6" t="s">
        <v>267</v>
      </c>
      <c r="B78" s="18" t="s">
        <v>7507</v>
      </c>
      <c r="C78" s="18" t="s">
        <v>7528</v>
      </c>
      <c r="E78" s="26">
        <v>31.43</v>
      </c>
      <c r="F78" s="26">
        <v>29.01</v>
      </c>
      <c r="G78" s="28">
        <f t="shared" si="0"/>
        <v>8.341951051361593E-2</v>
      </c>
      <c r="H78" s="17">
        <v>72</v>
      </c>
      <c r="I78" s="17">
        <v>94</v>
      </c>
      <c r="J78" s="44">
        <v>44684</v>
      </c>
      <c r="K78" s="49">
        <v>28.01</v>
      </c>
      <c r="L78" s="56">
        <f t="shared" si="1"/>
        <v>0.12209925026776144</v>
      </c>
      <c r="M78" s="49">
        <v>30.52</v>
      </c>
      <c r="N78" s="56">
        <f t="shared" si="2"/>
        <v>2.9816513761467895E-2</v>
      </c>
      <c r="O78" s="49">
        <v>27.79</v>
      </c>
      <c r="P78" s="56">
        <f t="shared" si="3"/>
        <v>0.13098236775818642</v>
      </c>
      <c r="Q78" s="18" t="s">
        <v>7593</v>
      </c>
    </row>
    <row r="79" spans="1:20" x14ac:dyDescent="0.25">
      <c r="A79" s="6" t="s">
        <v>404</v>
      </c>
      <c r="B79" s="18" t="s">
        <v>7563</v>
      </c>
      <c r="C79" s="18" t="s">
        <v>7569</v>
      </c>
      <c r="E79" s="26">
        <v>49.98</v>
      </c>
      <c r="F79" s="26">
        <v>45.89</v>
      </c>
      <c r="G79" s="28">
        <f t="shared" si="0"/>
        <v>8.9126171279145697E-2</v>
      </c>
      <c r="H79" s="17">
        <v>80</v>
      </c>
      <c r="I79" s="17">
        <v>96</v>
      </c>
      <c r="J79" s="44">
        <v>44692</v>
      </c>
      <c r="K79" s="49">
        <v>41.98</v>
      </c>
      <c r="L79" s="56">
        <f t="shared" si="1"/>
        <v>0.19056693663649357</v>
      </c>
      <c r="M79" s="49">
        <v>47.36</v>
      </c>
      <c r="N79" s="56">
        <f t="shared" si="2"/>
        <v>5.5320945945945894E-2</v>
      </c>
      <c r="O79" s="49">
        <v>41.65</v>
      </c>
      <c r="P79" s="56">
        <f t="shared" si="3"/>
        <v>0.19999999999999996</v>
      </c>
      <c r="Q79" s="18" t="s">
        <v>7594</v>
      </c>
    </row>
    <row r="80" spans="1:20" x14ac:dyDescent="0.25">
      <c r="A80" s="6" t="s">
        <v>619</v>
      </c>
      <c r="B80" s="18" t="s">
        <v>7403</v>
      </c>
      <c r="C80" s="18" t="s">
        <v>7420</v>
      </c>
      <c r="E80" s="26">
        <v>445.98</v>
      </c>
      <c r="F80" s="26">
        <v>398.85</v>
      </c>
      <c r="G80" s="28">
        <f t="shared" si="0"/>
        <v>0.11816472358029333</v>
      </c>
      <c r="H80" s="17">
        <v>88</v>
      </c>
      <c r="I80" s="17">
        <v>92</v>
      </c>
      <c r="J80" s="44">
        <v>44671</v>
      </c>
      <c r="K80" s="49">
        <v>419.76</v>
      </c>
      <c r="L80" s="56">
        <f t="shared" si="1"/>
        <v>6.2464265294454042E-2</v>
      </c>
      <c r="M80" s="49">
        <v>438.26</v>
      </c>
      <c r="N80" s="56">
        <f t="shared" si="2"/>
        <v>1.7615114315703069E-2</v>
      </c>
      <c r="O80" s="49">
        <v>416.63</v>
      </c>
      <c r="P80" s="56">
        <f t="shared" si="3"/>
        <v>7.0446199265535428E-2</v>
      </c>
      <c r="Q80" s="18" t="s">
        <v>7595</v>
      </c>
    </row>
    <row r="81" spans="1:17" x14ac:dyDescent="0.25">
      <c r="A81" s="6" t="s">
        <v>831</v>
      </c>
      <c r="B81" s="18" t="s">
        <v>26</v>
      </c>
      <c r="C81" s="18" t="s">
        <v>7393</v>
      </c>
      <c r="E81" s="26">
        <v>184.72</v>
      </c>
      <c r="F81" s="26">
        <v>170.74</v>
      </c>
      <c r="G81" s="28">
        <f t="shared" si="0"/>
        <v>8.1878880168677462E-2</v>
      </c>
      <c r="H81" s="17">
        <v>98</v>
      </c>
      <c r="I81" s="17">
        <v>91</v>
      </c>
      <c r="J81" s="44">
        <v>44679</v>
      </c>
      <c r="K81" s="49">
        <v>177.53</v>
      </c>
      <c r="L81" s="56">
        <f t="shared" si="1"/>
        <v>4.0500197149777491E-2</v>
      </c>
      <c r="M81" s="49">
        <v>187.02</v>
      </c>
      <c r="N81" s="56">
        <f t="shared" si="2"/>
        <v>-1.2298149930488778E-2</v>
      </c>
      <c r="O81" s="49">
        <v>175.44</v>
      </c>
      <c r="P81" s="56">
        <f t="shared" si="3"/>
        <v>5.2895576835385323E-2</v>
      </c>
      <c r="Q81" s="18" t="s">
        <v>7596</v>
      </c>
    </row>
    <row r="82" spans="1:17" x14ac:dyDescent="0.25">
      <c r="A82" s="6" t="s">
        <v>832</v>
      </c>
      <c r="B82" s="18" t="s">
        <v>7598</v>
      </c>
      <c r="C82" s="18" t="s">
        <v>7602</v>
      </c>
      <c r="E82" s="26">
        <v>89.5</v>
      </c>
      <c r="F82" s="26">
        <v>88.83</v>
      </c>
      <c r="G82" s="28">
        <f t="shared" si="0"/>
        <v>7.5424969041990508E-3</v>
      </c>
      <c r="H82" s="17">
        <v>89</v>
      </c>
      <c r="I82" s="17">
        <v>94</v>
      </c>
      <c r="J82" s="44">
        <v>44686</v>
      </c>
      <c r="K82" s="49">
        <v>80.39</v>
      </c>
      <c r="L82" s="56">
        <f t="shared" si="1"/>
        <v>0.11332255255628809</v>
      </c>
      <c r="M82" s="49">
        <v>83.64</v>
      </c>
      <c r="N82" s="56">
        <f t="shared" si="2"/>
        <v>7.0062171209947385E-2</v>
      </c>
      <c r="O82" s="49">
        <v>80.010000000000005</v>
      </c>
      <c r="P82" s="56">
        <f t="shared" si="3"/>
        <v>0.11861017372828389</v>
      </c>
      <c r="Q82" s="18" t="s">
        <v>7603</v>
      </c>
    </row>
    <row r="83" spans="1:17" x14ac:dyDescent="0.25">
      <c r="A83" s="6" t="s">
        <v>906</v>
      </c>
      <c r="B83" s="18" t="s">
        <v>7599</v>
      </c>
      <c r="C83" s="18" t="s">
        <v>7604</v>
      </c>
      <c r="E83" s="26">
        <v>60.65</v>
      </c>
      <c r="F83" s="26">
        <v>58.12</v>
      </c>
      <c r="G83" s="28">
        <f t="shared" si="0"/>
        <v>4.3530626290433611E-2</v>
      </c>
      <c r="H83" s="17">
        <v>72</v>
      </c>
      <c r="I83" s="17">
        <v>91</v>
      </c>
      <c r="J83" s="44">
        <v>44678</v>
      </c>
      <c r="K83" s="49">
        <v>56.19</v>
      </c>
      <c r="L83" s="56">
        <f t="shared" si="1"/>
        <v>7.9373554013169617E-2</v>
      </c>
      <c r="M83" s="49">
        <v>56.97</v>
      </c>
      <c r="N83" s="56">
        <f t="shared" si="2"/>
        <v>6.4595401088292079E-2</v>
      </c>
      <c r="O83" s="49">
        <v>55.81</v>
      </c>
      <c r="P83" s="56">
        <f t="shared" si="3"/>
        <v>8.6722809532341807E-2</v>
      </c>
      <c r="Q83" s="18" t="s">
        <v>7605</v>
      </c>
    </row>
    <row r="84" spans="1:17" x14ac:dyDescent="0.25">
      <c r="A84" s="6" t="s">
        <v>913</v>
      </c>
      <c r="B84" s="18" t="s">
        <v>7600</v>
      </c>
      <c r="C84" s="18" t="s">
        <v>7606</v>
      </c>
      <c r="E84" s="26">
        <v>63.29</v>
      </c>
      <c r="F84" s="26">
        <v>61.92</v>
      </c>
      <c r="G84" s="28">
        <f t="shared" si="0"/>
        <v>2.2125322997415979E-2</v>
      </c>
      <c r="H84" s="17">
        <v>84</v>
      </c>
      <c r="I84" s="17">
        <v>85</v>
      </c>
      <c r="J84" s="44">
        <v>44687</v>
      </c>
      <c r="K84" s="49">
        <v>59.71</v>
      </c>
      <c r="L84" s="56">
        <f t="shared" si="1"/>
        <v>5.9956456204990759E-2</v>
      </c>
      <c r="M84" s="49">
        <v>61.02</v>
      </c>
      <c r="N84" s="56">
        <f t="shared" si="2"/>
        <v>3.7200917731891117E-2</v>
      </c>
      <c r="O84" s="49">
        <v>59.34</v>
      </c>
      <c r="P84" s="56">
        <f t="shared" si="3"/>
        <v>6.6565554432086213E-2</v>
      </c>
      <c r="Q84" s="18" t="s">
        <v>7607</v>
      </c>
    </row>
    <row r="85" spans="1:17" x14ac:dyDescent="0.25">
      <c r="A85" s="6" t="s">
        <v>976</v>
      </c>
      <c r="B85" s="18" t="s">
        <v>7601</v>
      </c>
      <c r="C85" s="18" t="s">
        <v>7608</v>
      </c>
      <c r="E85" s="26">
        <v>247.94</v>
      </c>
      <c r="F85" s="26">
        <v>246.18</v>
      </c>
      <c r="G85" s="28">
        <f t="shared" si="0"/>
        <v>7.1492403932081842E-3</v>
      </c>
      <c r="H85" s="17">
        <v>92</v>
      </c>
      <c r="I85" s="17">
        <v>88</v>
      </c>
      <c r="J85" s="44">
        <v>44699</v>
      </c>
      <c r="K85" s="49">
        <v>232.38499999999999</v>
      </c>
      <c r="L85" s="56">
        <f t="shared" si="1"/>
        <v>6.6936334100738029E-2</v>
      </c>
      <c r="M85" s="49">
        <v>236.68</v>
      </c>
      <c r="N85" s="56">
        <f t="shared" si="2"/>
        <v>4.7574784519181977E-2</v>
      </c>
      <c r="O85" s="49">
        <v>231.08500000000001</v>
      </c>
      <c r="P85" s="56">
        <f t="shared" si="3"/>
        <v>7.293852911266413E-2</v>
      </c>
      <c r="Q85" s="18" t="s">
        <v>7609</v>
      </c>
    </row>
    <row r="86" spans="1:17" x14ac:dyDescent="0.25">
      <c r="A86" s="6" t="s">
        <v>1082</v>
      </c>
    </row>
    <row r="87" spans="1:17" x14ac:dyDescent="0.25">
      <c r="A87" s="6" t="s">
        <v>1083</v>
      </c>
    </row>
    <row r="88" spans="1:17" x14ac:dyDescent="0.25">
      <c r="A88" s="6" t="s">
        <v>1084</v>
      </c>
      <c r="B88" s="18"/>
      <c r="C88" s="18"/>
      <c r="E88" s="26"/>
      <c r="F88" s="26"/>
      <c r="G88" s="28"/>
      <c r="H88" s="17"/>
      <c r="I88" s="17"/>
      <c r="J88" s="44"/>
      <c r="K88" s="49"/>
      <c r="L88" s="56"/>
      <c r="M88" s="49"/>
      <c r="N88" s="56"/>
      <c r="O88" s="49"/>
      <c r="P88" s="56"/>
      <c r="Q88" s="18"/>
    </row>
    <row r="89" spans="1:17" x14ac:dyDescent="0.25">
      <c r="A89" s="6" t="s">
        <v>1514</v>
      </c>
    </row>
    <row r="90" spans="1:17" x14ac:dyDescent="0.25">
      <c r="A90" s="6" t="s">
        <v>1515</v>
      </c>
    </row>
    <row r="91" spans="1:17" x14ac:dyDescent="0.25">
      <c r="A91" s="6" t="s">
        <v>1518</v>
      </c>
    </row>
    <row r="92" spans="1:17" x14ac:dyDescent="0.25">
      <c r="A92" s="6" t="s">
        <v>1519</v>
      </c>
      <c r="B92" s="18"/>
      <c r="C92" s="18"/>
      <c r="E92" s="26"/>
      <c r="F92" s="26"/>
      <c r="G92" s="28"/>
      <c r="H92" s="17"/>
      <c r="I92" s="17"/>
      <c r="J92" s="44"/>
      <c r="K92" s="49"/>
      <c r="L92" s="56"/>
      <c r="M92" s="49"/>
      <c r="N92" s="56"/>
      <c r="O92" s="49"/>
      <c r="P92" s="56"/>
    </row>
    <row r="93" spans="1:17" x14ac:dyDescent="0.25">
      <c r="A93" s="6" t="s">
        <v>1820</v>
      </c>
    </row>
    <row r="94" spans="1:17" x14ac:dyDescent="0.25">
      <c r="A94" s="6" t="s">
        <v>4642</v>
      </c>
    </row>
    <row r="95" spans="1:17" x14ac:dyDescent="0.25">
      <c r="A95" s="6" t="s">
        <v>5990</v>
      </c>
    </row>
    <row r="96" spans="1:17" x14ac:dyDescent="0.25">
      <c r="A96" s="6" t="s">
        <v>5991</v>
      </c>
      <c r="Q96" s="18"/>
    </row>
    <row r="98" spans="10:10" x14ac:dyDescent="0.25">
      <c r="J98" s="44"/>
    </row>
    <row r="99" spans="10:10" x14ac:dyDescent="0.25">
      <c r="J99" s="44"/>
    </row>
    <row r="100" spans="10:10" x14ac:dyDescent="0.25">
      <c r="J100" s="44"/>
    </row>
    <row r="101" spans="10:10" x14ac:dyDescent="0.25">
      <c r="J101" s="44"/>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6F711-233F-42FE-8A9A-FBAA1B406375}">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44652</v>
      </c>
      <c r="I3" s="2"/>
      <c r="J3" s="44">
        <v>44655</v>
      </c>
      <c r="K3" s="43">
        <v>44656</v>
      </c>
      <c r="L3" s="43">
        <v>44657</v>
      </c>
      <c r="M3" s="43">
        <v>44658</v>
      </c>
      <c r="N3" s="43">
        <v>44659</v>
      </c>
      <c r="P3" s="2" t="s">
        <v>1973</v>
      </c>
      <c r="R3" s="2" t="s">
        <v>1973</v>
      </c>
    </row>
    <row r="4" spans="1:18" ht="15.75" thickBot="1" x14ac:dyDescent="0.3">
      <c r="A4" t="s">
        <v>0</v>
      </c>
      <c r="C4" s="10">
        <v>44648</v>
      </c>
      <c r="D4" s="11" t="s">
        <v>66</v>
      </c>
      <c r="E4" s="10">
        <v>44652</v>
      </c>
      <c r="J4" s="2" t="s">
        <v>58</v>
      </c>
      <c r="K4" s="2" t="s">
        <v>59</v>
      </c>
      <c r="L4" s="2" t="s">
        <v>60</v>
      </c>
      <c r="M4" s="2" t="s">
        <v>61</v>
      </c>
      <c r="N4" s="2" t="s">
        <v>62</v>
      </c>
    </row>
    <row r="5" spans="1:18" ht="15.75" thickBot="1" x14ac:dyDescent="0.3">
      <c r="F5" s="8">
        <v>15644.97</v>
      </c>
      <c r="G5" s="60" t="s">
        <v>57</v>
      </c>
      <c r="H5" s="8">
        <v>14261.5</v>
      </c>
      <c r="J5" s="16">
        <v>14532.55</v>
      </c>
      <c r="K5" s="16">
        <v>14204.17</v>
      </c>
      <c r="L5" s="16">
        <v>13888.82</v>
      </c>
      <c r="M5" s="16">
        <v>13897.3</v>
      </c>
      <c r="N5" s="16">
        <v>13711</v>
      </c>
      <c r="P5" s="5">
        <f>(N5-H5)/H5</f>
        <v>-3.8600427724993863E-2</v>
      </c>
      <c r="R5" s="5">
        <f>(N5-F5)/F5</f>
        <v>-0.12361608874929127</v>
      </c>
    </row>
    <row r="6" spans="1:18" ht="15.75" thickBot="1" x14ac:dyDescent="0.3">
      <c r="A6" t="s">
        <v>2</v>
      </c>
      <c r="C6" s="33" t="s">
        <v>7617</v>
      </c>
      <c r="D6" s="1"/>
      <c r="E6" s="1"/>
      <c r="F6" s="9">
        <v>4766.18</v>
      </c>
      <c r="G6" s="60" t="s">
        <v>3680</v>
      </c>
      <c r="H6" s="9">
        <v>4545.8</v>
      </c>
      <c r="J6" s="16">
        <v>4582.6400000000003</v>
      </c>
      <c r="K6" s="21">
        <v>4525.12</v>
      </c>
      <c r="L6" s="21">
        <v>4481.1499999999996</v>
      </c>
      <c r="M6" s="16">
        <v>4500.21</v>
      </c>
      <c r="N6" s="16">
        <v>4488.28</v>
      </c>
      <c r="P6" s="5">
        <f>(N6-H6)/H6</f>
        <v>-1.2653438338686356E-2</v>
      </c>
      <c r="R6" s="5">
        <f>(N6-F6)/F6</f>
        <v>-5.8306652287576324E-2</v>
      </c>
    </row>
    <row r="7" spans="1:18" x14ac:dyDescent="0.25">
      <c r="C7" s="59" t="s">
        <v>7505</v>
      </c>
      <c r="J7" s="12"/>
    </row>
    <row r="8" spans="1:18" x14ac:dyDescent="0.25">
      <c r="C8" s="12"/>
      <c r="J8" s="12"/>
    </row>
    <row r="9" spans="1:18" x14ac:dyDescent="0.25">
      <c r="A9" t="s">
        <v>3</v>
      </c>
      <c r="C9" t="s">
        <v>7645</v>
      </c>
      <c r="J9" s="18"/>
    </row>
    <row r="10" spans="1:18" x14ac:dyDescent="0.25">
      <c r="C10" t="s">
        <v>7646</v>
      </c>
      <c r="J10" s="18"/>
    </row>
    <row r="11" spans="1:18" x14ac:dyDescent="0.25">
      <c r="C11" t="s">
        <v>7648</v>
      </c>
      <c r="J11" s="18"/>
    </row>
    <row r="12" spans="1:18" x14ac:dyDescent="0.25">
      <c r="C12" t="s">
        <v>7647</v>
      </c>
      <c r="J12" s="18"/>
    </row>
    <row r="13" spans="1:18" x14ac:dyDescent="0.25">
      <c r="C13" t="s">
        <v>7649</v>
      </c>
      <c r="J13" s="18"/>
    </row>
    <row r="14" spans="1:18" x14ac:dyDescent="0.25">
      <c r="C14" t="s">
        <v>7650</v>
      </c>
      <c r="J14" s="18"/>
    </row>
    <row r="15" spans="1:18" x14ac:dyDescent="0.25">
      <c r="C15" t="s">
        <v>7651</v>
      </c>
      <c r="J15" s="18"/>
    </row>
    <row r="16" spans="1:18" x14ac:dyDescent="0.25">
      <c r="C16" t="s">
        <v>7652</v>
      </c>
      <c r="J16" s="18"/>
    </row>
    <row r="17" spans="3:10" x14ac:dyDescent="0.25">
      <c r="C17" t="s">
        <v>7653</v>
      </c>
      <c r="J17" s="18"/>
    </row>
    <row r="18" spans="3:10" x14ac:dyDescent="0.25">
      <c r="J18" s="18"/>
    </row>
    <row r="19" spans="3:10" x14ac:dyDescent="0.25">
      <c r="J19" s="18"/>
    </row>
    <row r="20" spans="3:10" x14ac:dyDescent="0.25">
      <c r="J20" s="18"/>
    </row>
    <row r="21" spans="3:10" x14ac:dyDescent="0.25">
      <c r="C21" s="12"/>
      <c r="J21" s="18"/>
    </row>
    <row r="22" spans="3:10" x14ac:dyDescent="0.25">
      <c r="C22" s="12" t="s">
        <v>7633</v>
      </c>
      <c r="J22" s="18"/>
    </row>
    <row r="23" spans="3:10" x14ac:dyDescent="0.25">
      <c r="C23" s="12" t="s">
        <v>7634</v>
      </c>
      <c r="J23" s="18"/>
    </row>
    <row r="24" spans="3:10" x14ac:dyDescent="0.25">
      <c r="C24" s="12"/>
      <c r="J24" s="18"/>
    </row>
    <row r="25" spans="3:10" x14ac:dyDescent="0.25">
      <c r="F25" s="2" t="s">
        <v>6502</v>
      </c>
      <c r="J25" s="18"/>
    </row>
    <row r="26" spans="3:10" x14ac:dyDescent="0.25">
      <c r="C26" t="s">
        <v>3391</v>
      </c>
      <c r="D26" s="5">
        <v>1</v>
      </c>
      <c r="E26" s="7"/>
      <c r="F26" s="2" t="s">
        <v>6503</v>
      </c>
      <c r="I26" s="5"/>
      <c r="J26" s="18"/>
    </row>
    <row r="27" spans="3:10" x14ac:dyDescent="0.25">
      <c r="D27" s="5"/>
      <c r="E27" s="7"/>
      <c r="I27" s="5"/>
      <c r="J27" s="18"/>
    </row>
    <row r="28" spans="3:10" x14ac:dyDescent="0.25">
      <c r="D28" s="5"/>
      <c r="E28" s="7"/>
      <c r="F28" s="57"/>
      <c r="I28" s="5"/>
      <c r="J28" s="18"/>
    </row>
    <row r="29" spans="3:10" x14ac:dyDescent="0.25">
      <c r="D29" s="5"/>
      <c r="E29" s="7"/>
      <c r="F29" s="57"/>
      <c r="I29" s="5"/>
      <c r="J29" s="18"/>
    </row>
    <row r="30" spans="3:10" x14ac:dyDescent="0.25">
      <c r="D30" s="5"/>
      <c r="E30" s="7"/>
      <c r="F30" s="57"/>
      <c r="I30" s="5"/>
      <c r="J30" s="18"/>
    </row>
    <row r="31" spans="3:10" x14ac:dyDescent="0.25">
      <c r="D31" s="5"/>
      <c r="F31" s="57"/>
      <c r="I31" s="5"/>
      <c r="J31" s="18"/>
    </row>
    <row r="32" spans="3:10" x14ac:dyDescent="0.25">
      <c r="D32" s="5"/>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1</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E46" s="4"/>
      <c r="F46" s="4"/>
      <c r="G46" s="5"/>
      <c r="H46" s="4"/>
      <c r="I46" s="4"/>
      <c r="J46" s="2"/>
      <c r="K46" s="2"/>
      <c r="L46" s="2"/>
    </row>
    <row r="47" spans="1:19" x14ac:dyDescent="0.25">
      <c r="A47" s="6" t="s">
        <v>12</v>
      </c>
      <c r="E47" s="4"/>
      <c r="F47" s="4"/>
      <c r="G47" s="5"/>
      <c r="H47" s="4"/>
      <c r="I47" s="4"/>
      <c r="J47" s="2"/>
      <c r="K47" s="2"/>
    </row>
    <row r="48" spans="1:19" x14ac:dyDescent="0.25">
      <c r="A48" s="6" t="s">
        <v>13</v>
      </c>
      <c r="E48" s="4"/>
      <c r="F48" s="4"/>
      <c r="G48" s="5"/>
      <c r="H48" s="4"/>
      <c r="I48" s="4"/>
      <c r="J48" s="25"/>
      <c r="K48" s="25"/>
      <c r="L48" s="2"/>
    </row>
    <row r="49" spans="1:17" x14ac:dyDescent="0.25">
      <c r="A49" s="6" t="s">
        <v>14</v>
      </c>
      <c r="E49" s="4"/>
      <c r="F49" s="4"/>
      <c r="G49" s="5"/>
      <c r="H49" s="4"/>
      <c r="I49" s="4"/>
      <c r="J49" s="2"/>
      <c r="K49" s="2"/>
    </row>
    <row r="50" spans="1:17" x14ac:dyDescent="0.25">
      <c r="A50" s="6" t="s">
        <v>15</v>
      </c>
      <c r="E50" s="4"/>
      <c r="F50" s="4"/>
      <c r="G50" s="5"/>
      <c r="H50" s="4"/>
      <c r="I50" s="4"/>
      <c r="J50" s="25"/>
      <c r="K50" s="25"/>
    </row>
    <row r="51" spans="1:17" x14ac:dyDescent="0.25">
      <c r="A51" s="6" t="s">
        <v>16</v>
      </c>
      <c r="E51" s="4"/>
      <c r="F51" s="4"/>
      <c r="G51" s="5"/>
      <c r="H51" s="4"/>
      <c r="I51" s="4"/>
      <c r="J51" s="2"/>
      <c r="K51" s="2"/>
      <c r="L51" s="2"/>
    </row>
    <row r="52" spans="1:17" x14ac:dyDescent="0.25">
      <c r="A52" s="6" t="s">
        <v>17</v>
      </c>
      <c r="E52" s="4"/>
      <c r="F52" s="4"/>
      <c r="G52" s="5"/>
      <c r="H52" s="4"/>
      <c r="I52" s="4"/>
      <c r="J52" s="2"/>
      <c r="K52" s="2"/>
      <c r="L52" s="2"/>
    </row>
    <row r="53" spans="1:17" x14ac:dyDescent="0.25">
      <c r="A53" s="6" t="s">
        <v>18</v>
      </c>
      <c r="E53" s="4"/>
      <c r="F53" s="4"/>
      <c r="G53" s="5"/>
      <c r="H53" s="4"/>
      <c r="I53" s="4"/>
      <c r="J53" s="2"/>
      <c r="K53" s="2"/>
      <c r="L53" s="2"/>
    </row>
    <row r="54" spans="1:17" x14ac:dyDescent="0.25">
      <c r="A54" s="6" t="s">
        <v>63</v>
      </c>
      <c r="E54" s="4"/>
      <c r="F54" s="4"/>
      <c r="G54" s="5"/>
      <c r="H54" s="4"/>
      <c r="I54" s="4"/>
      <c r="J54" s="2"/>
      <c r="K54" s="2"/>
      <c r="L54" s="2"/>
    </row>
    <row r="55" spans="1:17" x14ac:dyDescent="0.25">
      <c r="A55" s="6" t="s">
        <v>67</v>
      </c>
      <c r="E55" s="4"/>
      <c r="F55" s="4"/>
      <c r="H55" s="4"/>
      <c r="I55" s="4"/>
    </row>
    <row r="56" spans="1:17" x14ac:dyDescent="0.25">
      <c r="A56" s="6" t="s">
        <v>98</v>
      </c>
      <c r="E56" s="4"/>
      <c r="F56" s="4"/>
      <c r="H56" s="4"/>
      <c r="I56" s="4"/>
    </row>
    <row r="57" spans="1:17" x14ac:dyDescent="0.25">
      <c r="A57" s="6" t="s">
        <v>102</v>
      </c>
      <c r="E57" s="4"/>
      <c r="F57" s="4"/>
      <c r="H57" s="4"/>
      <c r="I57" s="4"/>
    </row>
    <row r="59" spans="1:17" x14ac:dyDescent="0.25">
      <c r="E59" s="7"/>
      <c r="G59" s="2" t="s">
        <v>5291</v>
      </c>
      <c r="J59" s="2" t="s">
        <v>5287</v>
      </c>
      <c r="L59" s="2" t="s">
        <v>6053</v>
      </c>
      <c r="N59" s="2" t="s">
        <v>6053</v>
      </c>
      <c r="P59" s="2" t="s">
        <v>6053</v>
      </c>
    </row>
    <row r="60" spans="1:17"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17" x14ac:dyDescent="0.25">
      <c r="A61" s="3"/>
      <c r="E61" s="22"/>
      <c r="F61" s="22"/>
      <c r="G61" s="22"/>
      <c r="H61" s="22"/>
      <c r="I61" s="22"/>
      <c r="J61" s="22"/>
      <c r="K61" s="22"/>
      <c r="M61" s="22"/>
      <c r="O61" s="22"/>
      <c r="Q61" s="23"/>
    </row>
    <row r="62" spans="1:17" x14ac:dyDescent="0.25">
      <c r="A62" s="6" t="s">
        <v>5</v>
      </c>
      <c r="B62" s="18" t="s">
        <v>7564</v>
      </c>
      <c r="C62" s="18" t="s">
        <v>7571</v>
      </c>
      <c r="E62" s="26">
        <v>130.99</v>
      </c>
      <c r="F62" s="26">
        <v>148.57</v>
      </c>
      <c r="G62" s="28">
        <f t="shared" ref="G62:G85" si="0">(E62-F62)/F62</f>
        <v>-0.1183280608467388</v>
      </c>
      <c r="H62" s="17">
        <v>93</v>
      </c>
      <c r="I62" s="17">
        <v>95</v>
      </c>
      <c r="J62" s="44">
        <v>44685</v>
      </c>
      <c r="K62" s="49">
        <v>127.13</v>
      </c>
      <c r="L62" s="56">
        <f t="shared" ref="L62:L85" si="1">(E62-K62)/K62</f>
        <v>3.0362620939196207E-2</v>
      </c>
      <c r="M62" s="49">
        <v>133.9</v>
      </c>
      <c r="N62" s="56">
        <f t="shared" ref="N62:N85" si="2">(E62-M62)/M62</f>
        <v>-2.1732636295743065E-2</v>
      </c>
      <c r="O62" s="49">
        <v>127.06</v>
      </c>
      <c r="P62" s="56">
        <f t="shared" ref="P62:P85" si="3">(E62-O62)/O62</f>
        <v>3.0930269164174459E-2</v>
      </c>
      <c r="Q62" s="18" t="s">
        <v>7618</v>
      </c>
    </row>
    <row r="63" spans="1:17" x14ac:dyDescent="0.25">
      <c r="A63" s="6" t="s">
        <v>12</v>
      </c>
      <c r="B63" s="18" t="s">
        <v>7636</v>
      </c>
      <c r="C63" s="18" t="s">
        <v>7640</v>
      </c>
      <c r="E63" s="26">
        <v>9.74</v>
      </c>
      <c r="F63" s="26">
        <v>10.56</v>
      </c>
      <c r="G63" s="28">
        <f t="shared" si="0"/>
        <v>-7.765151515151518E-2</v>
      </c>
      <c r="H63" s="17">
        <v>59</v>
      </c>
      <c r="I63" s="17">
        <v>97</v>
      </c>
      <c r="J63" s="44">
        <v>44694</v>
      </c>
      <c r="K63" s="49">
        <v>8.31</v>
      </c>
      <c r="L63" s="56">
        <f t="shared" si="1"/>
        <v>0.17208182912154027</v>
      </c>
      <c r="M63" s="49">
        <v>9.19</v>
      </c>
      <c r="N63" s="56">
        <f t="shared" si="2"/>
        <v>5.9847660500544152E-2</v>
      </c>
      <c r="O63" s="49">
        <v>8.17</v>
      </c>
      <c r="P63" s="56">
        <f t="shared" si="3"/>
        <v>0.19216646266829868</v>
      </c>
      <c r="Q63" s="18" t="s">
        <v>7641</v>
      </c>
    </row>
    <row r="64" spans="1:17" x14ac:dyDescent="0.25">
      <c r="A64" s="6" t="s">
        <v>13</v>
      </c>
      <c r="B64" s="18" t="s">
        <v>2330</v>
      </c>
      <c r="C64" s="18" t="s">
        <v>2337</v>
      </c>
      <c r="E64" s="26">
        <v>75.48</v>
      </c>
      <c r="F64" s="26">
        <v>79.97</v>
      </c>
      <c r="G64" s="28">
        <f t="shared" si="0"/>
        <v>-5.614605477053889E-2</v>
      </c>
      <c r="H64" s="17">
        <v>74</v>
      </c>
      <c r="I64" s="17">
        <v>87</v>
      </c>
      <c r="J64" s="44">
        <v>44691</v>
      </c>
      <c r="K64" s="49">
        <v>74.66</v>
      </c>
      <c r="L64" s="56">
        <f t="shared" si="1"/>
        <v>1.0983123493169133E-2</v>
      </c>
      <c r="M64" s="49">
        <v>76.17</v>
      </c>
      <c r="N64" s="56">
        <f t="shared" si="2"/>
        <v>-9.0586845214651133E-3</v>
      </c>
      <c r="O64" s="49">
        <v>73.95</v>
      </c>
      <c r="P64" s="56">
        <f t="shared" si="3"/>
        <v>2.0689655172413807E-2</v>
      </c>
      <c r="Q64" s="18" t="s">
        <v>7622</v>
      </c>
    </row>
    <row r="65" spans="1:20" x14ac:dyDescent="0.25">
      <c r="A65" s="6" t="s">
        <v>14</v>
      </c>
      <c r="B65" s="18" t="s">
        <v>6375</v>
      </c>
      <c r="C65" s="18" t="s">
        <v>6382</v>
      </c>
      <c r="E65" s="26">
        <v>170.09</v>
      </c>
      <c r="F65" s="26">
        <v>179.61</v>
      </c>
      <c r="G65" s="28">
        <f t="shared" si="0"/>
        <v>-5.3003730304548795E-2</v>
      </c>
      <c r="H65" s="17">
        <v>95</v>
      </c>
      <c r="I65" s="17">
        <v>88</v>
      </c>
      <c r="J65" s="44">
        <v>44679</v>
      </c>
      <c r="K65" s="49">
        <v>167.42</v>
      </c>
      <c r="L65" s="56">
        <f t="shared" si="1"/>
        <v>1.5947915422291341E-2</v>
      </c>
      <c r="M65" s="49">
        <v>170.82</v>
      </c>
      <c r="N65" s="56">
        <f t="shared" si="2"/>
        <v>-4.2735042735042141E-3</v>
      </c>
      <c r="O65" s="49">
        <v>168.32</v>
      </c>
      <c r="P65" s="56">
        <f t="shared" si="3"/>
        <v>1.0515684410646448E-2</v>
      </c>
      <c r="Q65" s="37" t="s">
        <v>7619</v>
      </c>
      <c r="T65" s="18"/>
    </row>
    <row r="66" spans="1:20" x14ac:dyDescent="0.25">
      <c r="A66" s="6" t="s">
        <v>15</v>
      </c>
      <c r="B66" s="18" t="s">
        <v>7108</v>
      </c>
      <c r="C66" s="39" t="s">
        <v>7112</v>
      </c>
      <c r="E66" s="26">
        <v>88.96</v>
      </c>
      <c r="F66" s="26">
        <v>92.44</v>
      </c>
      <c r="G66" s="28">
        <f t="shared" si="0"/>
        <v>-3.7646040675032501E-2</v>
      </c>
      <c r="H66" s="17">
        <v>78</v>
      </c>
      <c r="I66" s="17">
        <v>88</v>
      </c>
      <c r="J66" s="44">
        <v>44686</v>
      </c>
      <c r="K66" s="49">
        <v>88.774000000000001</v>
      </c>
      <c r="L66" s="56">
        <f t="shared" si="1"/>
        <v>2.0952080564128331E-3</v>
      </c>
      <c r="M66" s="49">
        <v>89.31</v>
      </c>
      <c r="N66" s="56">
        <f t="shared" si="2"/>
        <v>-3.9189340499385123E-3</v>
      </c>
      <c r="O66" s="49">
        <v>88.42</v>
      </c>
      <c r="P66" s="56">
        <f t="shared" si="3"/>
        <v>6.1072155620899345E-3</v>
      </c>
      <c r="Q66" s="18" t="s">
        <v>7620</v>
      </c>
    </row>
    <row r="67" spans="1:20" x14ac:dyDescent="0.25">
      <c r="A67" s="6" t="s">
        <v>16</v>
      </c>
      <c r="B67" s="18" t="s">
        <v>7635</v>
      </c>
      <c r="C67" t="s">
        <v>7638</v>
      </c>
      <c r="E67" s="26">
        <v>34.71</v>
      </c>
      <c r="F67" s="26">
        <v>35.69</v>
      </c>
      <c r="G67" s="28">
        <f t="shared" si="0"/>
        <v>-2.7458671896889799E-2</v>
      </c>
      <c r="H67" s="17">
        <v>13</v>
      </c>
      <c r="I67" s="17">
        <v>97</v>
      </c>
      <c r="J67" s="44">
        <v>44692</v>
      </c>
      <c r="K67" s="49">
        <v>30.95</v>
      </c>
      <c r="L67" s="56">
        <f t="shared" si="1"/>
        <v>0.12148626817447501</v>
      </c>
      <c r="M67" s="49">
        <v>32.06</v>
      </c>
      <c r="N67" s="56">
        <f t="shared" si="2"/>
        <v>8.2657517155333704E-2</v>
      </c>
      <c r="O67" s="49">
        <v>30.71</v>
      </c>
      <c r="P67" s="56">
        <f t="shared" si="3"/>
        <v>0.13025073266037121</v>
      </c>
      <c r="Q67" s="18" t="s">
        <v>7639</v>
      </c>
    </row>
    <row r="68" spans="1:20" x14ac:dyDescent="0.25">
      <c r="A68" s="6" t="s">
        <v>17</v>
      </c>
      <c r="B68" s="18" t="s">
        <v>910</v>
      </c>
      <c r="C68" s="18" t="s">
        <v>1276</v>
      </c>
      <c r="E68" s="26">
        <v>236.38</v>
      </c>
      <c r="F68" s="26">
        <v>241.54</v>
      </c>
      <c r="G68" s="28">
        <f t="shared" si="0"/>
        <v>-2.1362921255278614E-2</v>
      </c>
      <c r="H68" s="17">
        <v>93</v>
      </c>
      <c r="I68" s="17">
        <v>91</v>
      </c>
      <c r="J68" s="44">
        <v>44672</v>
      </c>
      <c r="K68" s="49">
        <v>222.85</v>
      </c>
      <c r="L68" s="56">
        <f t="shared" si="1"/>
        <v>6.0713484406551499E-2</v>
      </c>
      <c r="M68" s="49">
        <v>228.45</v>
      </c>
      <c r="N68" s="56">
        <f t="shared" si="2"/>
        <v>3.4712190851389831E-2</v>
      </c>
      <c r="O68" s="49">
        <v>221.46</v>
      </c>
      <c r="P68" s="56">
        <f t="shared" si="3"/>
        <v>6.7371082814052144E-2</v>
      </c>
      <c r="Q68" s="18" t="s">
        <v>7642</v>
      </c>
    </row>
    <row r="69" spans="1:20" x14ac:dyDescent="0.25">
      <c r="A69" s="6" t="s">
        <v>18</v>
      </c>
      <c r="B69" s="18" t="s">
        <v>2768</v>
      </c>
      <c r="C69" s="18" t="s">
        <v>7565</v>
      </c>
      <c r="E69" s="26">
        <v>166.33</v>
      </c>
      <c r="F69" s="26">
        <v>168.37</v>
      </c>
      <c r="G69" s="28">
        <f t="shared" si="0"/>
        <v>-1.2116172714854143E-2</v>
      </c>
      <c r="H69" s="17">
        <v>83</v>
      </c>
      <c r="I69" s="17">
        <v>93</v>
      </c>
      <c r="J69" s="44">
        <v>44686</v>
      </c>
      <c r="K69" s="49">
        <v>152.99</v>
      </c>
      <c r="L69" s="56">
        <f t="shared" si="1"/>
        <v>8.7195241519053557E-2</v>
      </c>
      <c r="M69" s="49">
        <v>159.32</v>
      </c>
      <c r="N69" s="56">
        <f t="shared" si="2"/>
        <v>4.3999497865930326E-2</v>
      </c>
      <c r="O69" s="49">
        <v>150.82</v>
      </c>
      <c r="P69" s="56">
        <f t="shared" si="3"/>
        <v>0.10283781991778292</v>
      </c>
      <c r="Q69" s="18" t="s">
        <v>7581</v>
      </c>
    </row>
    <row r="70" spans="1:20" x14ac:dyDescent="0.25">
      <c r="A70" s="6" t="s">
        <v>63</v>
      </c>
      <c r="B70" s="18" t="s">
        <v>7599</v>
      </c>
      <c r="C70" s="18" t="s">
        <v>7604</v>
      </c>
      <c r="E70" s="26">
        <v>58.01</v>
      </c>
      <c r="F70" s="26">
        <v>58.12</v>
      </c>
      <c r="G70" s="28">
        <f t="shared" si="0"/>
        <v>-1.8926359256710157E-3</v>
      </c>
      <c r="H70" s="17">
        <v>72</v>
      </c>
      <c r="I70" s="17">
        <v>88</v>
      </c>
      <c r="J70" s="44">
        <v>44678</v>
      </c>
      <c r="K70" s="49">
        <v>56.3</v>
      </c>
      <c r="L70" s="56">
        <f t="shared" si="1"/>
        <v>3.0373001776198953E-2</v>
      </c>
      <c r="M70" s="49">
        <v>57.46</v>
      </c>
      <c r="N70" s="56">
        <f t="shared" si="2"/>
        <v>9.5718760877131423E-3</v>
      </c>
      <c r="O70" s="49">
        <v>56.08</v>
      </c>
      <c r="P70" s="56">
        <f t="shared" si="3"/>
        <v>3.4415121255349498E-2</v>
      </c>
      <c r="Q70" s="18" t="s">
        <v>7631</v>
      </c>
    </row>
    <row r="71" spans="1:20" x14ac:dyDescent="0.25">
      <c r="A71" s="6" t="s">
        <v>67</v>
      </c>
      <c r="B71" s="18" t="s">
        <v>5671</v>
      </c>
      <c r="C71" s="18" t="s">
        <v>7531</v>
      </c>
      <c r="E71" s="26">
        <v>153.36000000000001</v>
      </c>
      <c r="F71" s="26">
        <v>152.25</v>
      </c>
      <c r="G71" s="28">
        <f t="shared" si="0"/>
        <v>7.2906403940887592E-3</v>
      </c>
      <c r="H71" s="17">
        <v>88</v>
      </c>
      <c r="I71" s="17">
        <v>87</v>
      </c>
      <c r="J71" s="44">
        <v>44677</v>
      </c>
      <c r="K71" s="49">
        <v>151.36000000000001</v>
      </c>
      <c r="L71" s="56">
        <f t="shared" si="1"/>
        <v>1.3213530655391119E-2</v>
      </c>
      <c r="M71" s="49">
        <v>153.19</v>
      </c>
      <c r="N71" s="56">
        <f t="shared" si="2"/>
        <v>1.1097330112932692E-3</v>
      </c>
      <c r="O71" s="49">
        <v>150.44999999999999</v>
      </c>
      <c r="P71" s="56">
        <f t="shared" si="3"/>
        <v>1.9341974077766867E-2</v>
      </c>
      <c r="Q71" s="18" t="s">
        <v>7623</v>
      </c>
    </row>
    <row r="72" spans="1:20" x14ac:dyDescent="0.25">
      <c r="A72" s="6" t="s">
        <v>98</v>
      </c>
      <c r="B72" s="18" t="s">
        <v>7601</v>
      </c>
      <c r="C72" s="18" t="s">
        <v>7608</v>
      </c>
      <c r="E72" s="26">
        <v>249.1</v>
      </c>
      <c r="F72" s="26">
        <v>246.18</v>
      </c>
      <c r="G72" s="28">
        <f t="shared" si="0"/>
        <v>1.1861239743277225E-2</v>
      </c>
      <c r="H72" s="17">
        <v>93</v>
      </c>
      <c r="I72" s="17">
        <v>89</v>
      </c>
      <c r="J72" s="44">
        <v>44699</v>
      </c>
      <c r="K72" s="49">
        <v>235.31</v>
      </c>
      <c r="L72" s="56">
        <f t="shared" si="1"/>
        <v>5.8603544260762364E-2</v>
      </c>
      <c r="M72" s="49">
        <v>240.91</v>
      </c>
      <c r="N72" s="56">
        <f t="shared" si="2"/>
        <v>3.3996098127931584E-2</v>
      </c>
      <c r="O72" s="49">
        <v>233.72</v>
      </c>
      <c r="P72" s="56">
        <f t="shared" si="3"/>
        <v>6.5805237035769279E-2</v>
      </c>
      <c r="Q72" s="18" t="s">
        <v>7609</v>
      </c>
    </row>
    <row r="73" spans="1:20" x14ac:dyDescent="0.25">
      <c r="A73" s="6" t="s">
        <v>102</v>
      </c>
      <c r="B73" s="18" t="s">
        <v>1474</v>
      </c>
      <c r="C73" s="18" t="s">
        <v>1475</v>
      </c>
      <c r="E73" s="26">
        <v>337.69</v>
      </c>
      <c r="F73" s="26">
        <v>326</v>
      </c>
      <c r="G73" s="28">
        <f t="shared" si="0"/>
        <v>3.5858895705521462E-2</v>
      </c>
      <c r="H73" s="17">
        <v>89</v>
      </c>
      <c r="I73" s="17">
        <v>94</v>
      </c>
      <c r="J73" s="44">
        <v>44679</v>
      </c>
      <c r="K73" s="49">
        <v>323.24</v>
      </c>
      <c r="L73" s="56">
        <f t="shared" si="1"/>
        <v>4.470362578888748E-2</v>
      </c>
      <c r="M73" s="49">
        <v>332.7</v>
      </c>
      <c r="N73" s="56">
        <f t="shared" si="2"/>
        <v>1.499849714457472E-2</v>
      </c>
      <c r="O73" s="49">
        <v>318.70999999999998</v>
      </c>
      <c r="P73" s="56">
        <f t="shared" si="3"/>
        <v>5.9552571303065543E-2</v>
      </c>
      <c r="Q73" s="18" t="s">
        <v>7624</v>
      </c>
    </row>
    <row r="74" spans="1:20" x14ac:dyDescent="0.25">
      <c r="A74" s="6" t="s">
        <v>106</v>
      </c>
      <c r="B74" s="18" t="s">
        <v>7406</v>
      </c>
      <c r="C74" s="18" t="s">
        <v>7428</v>
      </c>
      <c r="E74" s="26">
        <v>55.3</v>
      </c>
      <c r="F74" s="26">
        <v>53.3</v>
      </c>
      <c r="G74" s="28">
        <f t="shared" si="0"/>
        <v>3.7523452157598502E-2</v>
      </c>
      <c r="H74" s="17">
        <v>76</v>
      </c>
      <c r="I74" s="17">
        <v>95</v>
      </c>
      <c r="J74" s="44">
        <v>44679</v>
      </c>
      <c r="K74" s="49">
        <v>52.11</v>
      </c>
      <c r="L74" s="56">
        <f t="shared" si="1"/>
        <v>6.1216657071579306E-2</v>
      </c>
      <c r="M74" s="49">
        <v>54.06</v>
      </c>
      <c r="N74" s="56">
        <f t="shared" si="2"/>
        <v>2.2937476877543373E-2</v>
      </c>
      <c r="O74" s="49">
        <v>51.37</v>
      </c>
      <c r="P74" s="56">
        <f t="shared" si="3"/>
        <v>7.650379598987736E-2</v>
      </c>
      <c r="Q74" s="18" t="s">
        <v>7589</v>
      </c>
    </row>
    <row r="75" spans="1:20" x14ac:dyDescent="0.25">
      <c r="A75" s="6" t="s">
        <v>238</v>
      </c>
      <c r="B75" s="18" t="s">
        <v>1086</v>
      </c>
      <c r="C75" s="18" t="s">
        <v>1094</v>
      </c>
      <c r="E75" s="26">
        <v>418.08</v>
      </c>
      <c r="F75" s="26">
        <v>399.73</v>
      </c>
      <c r="G75" s="28">
        <f t="shared" si="0"/>
        <v>4.5905986540915031E-2</v>
      </c>
      <c r="H75" s="17">
        <v>83</v>
      </c>
      <c r="I75" s="17">
        <v>90</v>
      </c>
      <c r="J75" s="44">
        <v>44701</v>
      </c>
      <c r="K75" s="49">
        <v>394.25</v>
      </c>
      <c r="L75" s="56">
        <f t="shared" si="1"/>
        <v>6.044388078630307E-2</v>
      </c>
      <c r="M75" s="49">
        <v>409.91</v>
      </c>
      <c r="N75" s="56">
        <f t="shared" si="2"/>
        <v>1.9931204410724206E-2</v>
      </c>
      <c r="O75" s="49">
        <v>390.57</v>
      </c>
      <c r="P75" s="56">
        <f t="shared" si="3"/>
        <v>7.0435517320838748E-2</v>
      </c>
      <c r="Q75" s="18" t="s">
        <v>7627</v>
      </c>
    </row>
    <row r="76" spans="1:20" x14ac:dyDescent="0.25">
      <c r="A76" s="6" t="s">
        <v>243</v>
      </c>
      <c r="B76" s="18" t="s">
        <v>7637</v>
      </c>
      <c r="C76" s="18" t="s">
        <v>7643</v>
      </c>
      <c r="E76" s="26">
        <v>144.86000000000001</v>
      </c>
      <c r="F76" s="26">
        <v>138.38999999999999</v>
      </c>
      <c r="G76" s="28">
        <f t="shared" si="0"/>
        <v>4.675193294313193E-2</v>
      </c>
      <c r="H76" s="17">
        <v>87</v>
      </c>
      <c r="I76" s="17">
        <v>90</v>
      </c>
      <c r="J76" s="44">
        <v>44684</v>
      </c>
      <c r="K76" s="49">
        <v>131.53</v>
      </c>
      <c r="L76" s="56">
        <f t="shared" si="1"/>
        <v>0.10134570060062352</v>
      </c>
      <c r="M76" s="49">
        <v>137.93</v>
      </c>
      <c r="N76" s="56">
        <f t="shared" si="2"/>
        <v>5.0242876821576209E-2</v>
      </c>
      <c r="O76" s="49">
        <v>130.25</v>
      </c>
      <c r="P76" s="56">
        <f t="shared" si="3"/>
        <v>0.11216890595009607</v>
      </c>
      <c r="Q76" s="18" t="s">
        <v>7644</v>
      </c>
    </row>
    <row r="77" spans="1:20" x14ac:dyDescent="0.25">
      <c r="A77" s="6" t="s">
        <v>263</v>
      </c>
      <c r="B77" s="18" t="s">
        <v>7600</v>
      </c>
      <c r="C77" s="18" t="s">
        <v>7606</v>
      </c>
      <c r="E77" s="26">
        <v>64.83</v>
      </c>
      <c r="F77" s="26">
        <v>61.92</v>
      </c>
      <c r="G77" s="28">
        <f t="shared" si="0"/>
        <v>4.6996124031007697E-2</v>
      </c>
      <c r="H77" s="17">
        <v>84</v>
      </c>
      <c r="I77" s="17">
        <v>88</v>
      </c>
      <c r="J77" s="44">
        <v>44687</v>
      </c>
      <c r="K77" s="49">
        <v>60.26</v>
      </c>
      <c r="L77" s="56">
        <f t="shared" si="1"/>
        <v>7.5838035180882848E-2</v>
      </c>
      <c r="M77" s="49">
        <v>62.21</v>
      </c>
      <c r="N77" s="56">
        <f t="shared" si="2"/>
        <v>4.2115415528050114E-2</v>
      </c>
      <c r="O77" s="49">
        <v>59.87</v>
      </c>
      <c r="P77" s="56">
        <f t="shared" si="3"/>
        <v>8.2846166694504772E-2</v>
      </c>
      <c r="Q77" s="18" t="s">
        <v>7632</v>
      </c>
    </row>
    <row r="78" spans="1:20" x14ac:dyDescent="0.25">
      <c r="A78" s="6" t="s">
        <v>267</v>
      </c>
      <c r="B78" s="18" t="s">
        <v>7598</v>
      </c>
      <c r="C78" s="18" t="s">
        <v>7602</v>
      </c>
      <c r="E78" s="26">
        <v>93.34</v>
      </c>
      <c r="F78" s="26">
        <v>88.83</v>
      </c>
      <c r="G78" s="28">
        <f t="shared" si="0"/>
        <v>5.0771135877518914E-2</v>
      </c>
      <c r="H78" s="17">
        <v>89</v>
      </c>
      <c r="I78" s="17">
        <v>95</v>
      </c>
      <c r="J78" s="44">
        <v>44686</v>
      </c>
      <c r="K78" s="49">
        <v>82.1</v>
      </c>
      <c r="L78" s="56">
        <f t="shared" si="1"/>
        <v>0.13690621193666272</v>
      </c>
      <c r="M78" s="49">
        <v>87.14</v>
      </c>
      <c r="N78" s="56">
        <f t="shared" si="2"/>
        <v>7.1149873766353025E-2</v>
      </c>
      <c r="O78" s="49">
        <v>81.53</v>
      </c>
      <c r="P78" s="56">
        <f t="shared" si="3"/>
        <v>0.1448546547283209</v>
      </c>
      <c r="Q78" s="18" t="s">
        <v>7630</v>
      </c>
    </row>
    <row r="79" spans="1:20" x14ac:dyDescent="0.25">
      <c r="A79" s="6" t="s">
        <v>404</v>
      </c>
      <c r="B79" s="18" t="s">
        <v>26</v>
      </c>
      <c r="C79" s="18" t="s">
        <v>7393</v>
      </c>
      <c r="E79" s="26">
        <v>179.42</v>
      </c>
      <c r="F79" s="26">
        <v>170.74</v>
      </c>
      <c r="G79" s="28">
        <f t="shared" si="0"/>
        <v>5.0837530748506374E-2</v>
      </c>
      <c r="H79" s="17">
        <v>98</v>
      </c>
      <c r="I79" s="17">
        <v>90</v>
      </c>
      <c r="J79" s="44">
        <v>44679</v>
      </c>
      <c r="K79" s="49">
        <v>180.3</v>
      </c>
      <c r="L79" s="56">
        <f t="shared" si="1"/>
        <v>-4.8807542983917021E-3</v>
      </c>
      <c r="M79" s="49">
        <v>184.15</v>
      </c>
      <c r="N79" s="56">
        <f t="shared" si="2"/>
        <v>-2.5685582405647667E-2</v>
      </c>
      <c r="O79" s="49">
        <v>178.31</v>
      </c>
      <c r="P79" s="56">
        <f t="shared" si="3"/>
        <v>6.2251135662609236E-3</v>
      </c>
      <c r="Q79" s="18" t="s">
        <v>7629</v>
      </c>
    </row>
    <row r="80" spans="1:20" x14ac:dyDescent="0.25">
      <c r="A80" s="6" t="s">
        <v>619</v>
      </c>
      <c r="B80" s="18" t="s">
        <v>7508</v>
      </c>
      <c r="C80" s="18" t="s">
        <v>7534</v>
      </c>
      <c r="E80" s="26">
        <v>62.24</v>
      </c>
      <c r="F80" s="26">
        <v>58.95</v>
      </c>
      <c r="G80" s="28">
        <f t="shared" si="0"/>
        <v>5.5810008481764192E-2</v>
      </c>
      <c r="H80" s="17">
        <v>72</v>
      </c>
      <c r="I80" s="17">
        <v>95</v>
      </c>
      <c r="J80" s="44">
        <v>44684</v>
      </c>
      <c r="K80" s="49">
        <v>56.32</v>
      </c>
      <c r="L80" s="56">
        <f t="shared" si="1"/>
        <v>0.1051136363636364</v>
      </c>
      <c r="M80" s="49">
        <v>59.18</v>
      </c>
      <c r="N80" s="56">
        <f t="shared" si="2"/>
        <v>5.1706657654613082E-2</v>
      </c>
      <c r="O80" s="49">
        <v>55.26</v>
      </c>
      <c r="P80" s="56">
        <f t="shared" si="3"/>
        <v>0.12631197973217526</v>
      </c>
      <c r="Q80" s="18" t="s">
        <v>7626</v>
      </c>
    </row>
    <row r="81" spans="1:17" x14ac:dyDescent="0.25">
      <c r="A81" s="6" t="s">
        <v>831</v>
      </c>
      <c r="B81" s="18" t="s">
        <v>7563</v>
      </c>
      <c r="C81" s="18" t="s">
        <v>7569</v>
      </c>
      <c r="E81" s="26">
        <v>49.79</v>
      </c>
      <c r="F81" s="26">
        <v>45.89</v>
      </c>
      <c r="G81" s="28">
        <f t="shared" si="0"/>
        <v>8.4985835694050965E-2</v>
      </c>
      <c r="H81" s="17">
        <v>80</v>
      </c>
      <c r="I81" s="17">
        <v>97</v>
      </c>
      <c r="J81" s="44">
        <v>44692</v>
      </c>
      <c r="K81" s="49">
        <v>43.56</v>
      </c>
      <c r="L81" s="56">
        <f t="shared" si="1"/>
        <v>0.14302112029384748</v>
      </c>
      <c r="M81" s="49">
        <v>48.27</v>
      </c>
      <c r="N81" s="56">
        <f t="shared" si="2"/>
        <v>3.1489538015330346E-2</v>
      </c>
      <c r="O81" s="49">
        <v>43.25</v>
      </c>
      <c r="P81" s="56">
        <f t="shared" si="3"/>
        <v>0.15121387283236992</v>
      </c>
      <c r="Q81" s="18" t="s">
        <v>7594</v>
      </c>
    </row>
    <row r="82" spans="1:17" x14ac:dyDescent="0.25">
      <c r="A82" s="6" t="s">
        <v>832</v>
      </c>
      <c r="B82" s="18" t="s">
        <v>7490</v>
      </c>
      <c r="C82" s="18" t="s">
        <v>7493</v>
      </c>
      <c r="E82" s="26">
        <v>162.91999999999999</v>
      </c>
      <c r="F82" s="26">
        <v>148.72</v>
      </c>
      <c r="G82" s="28">
        <f t="shared" si="0"/>
        <v>9.5481441635287712E-2</v>
      </c>
      <c r="H82" s="17">
        <v>57</v>
      </c>
      <c r="I82" s="17">
        <v>96</v>
      </c>
      <c r="J82" s="44">
        <v>44708</v>
      </c>
      <c r="K82" s="49">
        <v>148.09</v>
      </c>
      <c r="L82" s="56">
        <f t="shared" si="1"/>
        <v>0.10014180565872094</v>
      </c>
      <c r="M82" s="49">
        <v>155.38999999999999</v>
      </c>
      <c r="N82" s="56">
        <f t="shared" si="2"/>
        <v>4.8458716777141399E-2</v>
      </c>
      <c r="O82" s="49">
        <v>146.1</v>
      </c>
      <c r="P82" s="56">
        <f t="shared" si="3"/>
        <v>0.11512662559890481</v>
      </c>
      <c r="Q82" s="18" t="s">
        <v>7588</v>
      </c>
    </row>
    <row r="83" spans="1:17" x14ac:dyDescent="0.25">
      <c r="A83" s="6" t="s">
        <v>906</v>
      </c>
      <c r="B83" s="18" t="s">
        <v>7072</v>
      </c>
      <c r="C83" s="18" t="s">
        <v>7078</v>
      </c>
      <c r="E83" s="26">
        <v>738.58</v>
      </c>
      <c r="F83" s="26">
        <v>673.86</v>
      </c>
      <c r="G83" s="28">
        <f t="shared" si="0"/>
        <v>9.6043688600005978E-2</v>
      </c>
      <c r="H83" s="17">
        <v>99</v>
      </c>
      <c r="I83" s="17">
        <v>95</v>
      </c>
      <c r="J83" s="44">
        <v>44687</v>
      </c>
      <c r="K83" s="49">
        <v>655.78</v>
      </c>
      <c r="L83" s="56">
        <f t="shared" si="1"/>
        <v>0.12626185611028098</v>
      </c>
      <c r="M83" s="49">
        <v>687.69</v>
      </c>
      <c r="N83" s="56">
        <f t="shared" si="2"/>
        <v>7.4001366894967183E-2</v>
      </c>
      <c r="O83" s="49">
        <v>648.46</v>
      </c>
      <c r="P83" s="56">
        <f t="shared" si="3"/>
        <v>0.13897541868426733</v>
      </c>
      <c r="Q83" s="18" t="s">
        <v>7621</v>
      </c>
    </row>
    <row r="84" spans="1:17" x14ac:dyDescent="0.25">
      <c r="A84" s="6" t="s">
        <v>913</v>
      </c>
      <c r="B84" s="18" t="s">
        <v>7374</v>
      </c>
      <c r="C84" s="18" t="s">
        <v>7389</v>
      </c>
      <c r="E84" s="26">
        <v>90.43</v>
      </c>
      <c r="F84" s="26">
        <v>81.19</v>
      </c>
      <c r="G84" s="28">
        <f t="shared" si="0"/>
        <v>0.11380711910333796</v>
      </c>
      <c r="H84" s="17">
        <v>70</v>
      </c>
      <c r="I84" s="17">
        <v>95</v>
      </c>
      <c r="J84" s="44">
        <v>44685</v>
      </c>
      <c r="K84" s="49">
        <v>84.91</v>
      </c>
      <c r="L84" s="56">
        <f t="shared" si="1"/>
        <v>6.5010010599458379E-2</v>
      </c>
      <c r="M84" s="49">
        <v>87.61</v>
      </c>
      <c r="N84" s="56">
        <f t="shared" si="2"/>
        <v>3.2188106380550252E-2</v>
      </c>
      <c r="O84" s="49">
        <v>84.04</v>
      </c>
      <c r="P84" s="56">
        <f t="shared" si="3"/>
        <v>7.6035221323179442E-2</v>
      </c>
      <c r="Q84" s="18" t="s">
        <v>7625</v>
      </c>
    </row>
    <row r="85" spans="1:17" x14ac:dyDescent="0.25">
      <c r="A85" s="6" t="s">
        <v>976</v>
      </c>
      <c r="B85" s="18" t="s">
        <v>7403</v>
      </c>
      <c r="C85" s="18" t="s">
        <v>7420</v>
      </c>
      <c r="E85" s="26">
        <v>461.25</v>
      </c>
      <c r="F85" s="26">
        <v>398.85</v>
      </c>
      <c r="G85" s="28">
        <f t="shared" si="0"/>
        <v>0.15644979315532148</v>
      </c>
      <c r="H85" s="17">
        <v>88</v>
      </c>
      <c r="I85" s="17">
        <v>94</v>
      </c>
      <c r="J85" s="44">
        <v>44671</v>
      </c>
      <c r="K85" s="49">
        <v>426.6</v>
      </c>
      <c r="L85" s="56">
        <f t="shared" si="1"/>
        <v>8.122362869198306E-2</v>
      </c>
      <c r="M85" s="49">
        <v>444.82</v>
      </c>
      <c r="N85" s="56">
        <f t="shared" si="2"/>
        <v>3.6936288835933653E-2</v>
      </c>
      <c r="O85" s="49">
        <v>423.84</v>
      </c>
      <c r="P85" s="56">
        <f t="shared" si="3"/>
        <v>8.8264439411098586E-2</v>
      </c>
      <c r="Q85" s="18" t="s">
        <v>7628</v>
      </c>
    </row>
    <row r="86" spans="1:17" x14ac:dyDescent="0.25">
      <c r="A86" s="6" t="s">
        <v>1082</v>
      </c>
    </row>
    <row r="87" spans="1:17" x14ac:dyDescent="0.25">
      <c r="A87" s="6" t="s">
        <v>1083</v>
      </c>
    </row>
    <row r="88" spans="1:17" x14ac:dyDescent="0.25">
      <c r="A88" s="6" t="s">
        <v>1084</v>
      </c>
      <c r="B88" s="18"/>
      <c r="C88" s="18"/>
      <c r="E88" s="26"/>
      <c r="F88" s="26"/>
      <c r="G88" s="28"/>
      <c r="H88" s="17"/>
      <c r="I88" s="17"/>
      <c r="J88" s="44"/>
      <c r="K88" s="49"/>
      <c r="L88" s="56"/>
      <c r="M88" s="49"/>
      <c r="N88" s="56"/>
      <c r="O88" s="49"/>
      <c r="P88" s="56"/>
      <c r="Q88" s="18"/>
    </row>
    <row r="89" spans="1:17" x14ac:dyDescent="0.25">
      <c r="A89" s="6" t="s">
        <v>1514</v>
      </c>
    </row>
    <row r="90" spans="1:17" x14ac:dyDescent="0.25">
      <c r="A90" s="6" t="s">
        <v>1515</v>
      </c>
    </row>
    <row r="91" spans="1:17" x14ac:dyDescent="0.25">
      <c r="A91" s="6" t="s">
        <v>1518</v>
      </c>
    </row>
    <row r="92" spans="1:17" x14ac:dyDescent="0.25">
      <c r="A92" s="6" t="s">
        <v>1519</v>
      </c>
      <c r="B92" s="18"/>
      <c r="C92" s="18"/>
      <c r="E92" s="26"/>
      <c r="F92" s="26"/>
      <c r="G92" s="28"/>
      <c r="H92" s="17"/>
      <c r="I92" s="17"/>
      <c r="J92" s="44"/>
      <c r="K92" s="49"/>
      <c r="L92" s="56"/>
      <c r="M92" s="49"/>
      <c r="N92" s="56"/>
      <c r="O92" s="49"/>
      <c r="P92" s="56"/>
    </row>
    <row r="93" spans="1:17" x14ac:dyDescent="0.25">
      <c r="A93" s="6" t="s">
        <v>1820</v>
      </c>
    </row>
    <row r="94" spans="1:17" x14ac:dyDescent="0.25">
      <c r="A94" s="6" t="s">
        <v>4642</v>
      </c>
    </row>
    <row r="95" spans="1:17" x14ac:dyDescent="0.25">
      <c r="A95" s="6" t="s">
        <v>5990</v>
      </c>
    </row>
    <row r="96" spans="1:17" x14ac:dyDescent="0.25">
      <c r="A96" s="6" t="s">
        <v>5991</v>
      </c>
      <c r="Q96" s="18"/>
    </row>
    <row r="98" spans="10:10" x14ac:dyDescent="0.25">
      <c r="J98" s="44"/>
    </row>
    <row r="99" spans="10:10" x14ac:dyDescent="0.25">
      <c r="J99" s="44"/>
    </row>
    <row r="100" spans="10:10" x14ac:dyDescent="0.25">
      <c r="J100" s="44"/>
    </row>
    <row r="101" spans="10:10" x14ac:dyDescent="0.25">
      <c r="J101" s="44"/>
    </row>
  </sheetData>
  <sortState xmlns:xlrd2="http://schemas.microsoft.com/office/spreadsheetml/2017/richdata2" ref="B62:Q85">
    <sortCondition ref="G62:G85"/>
  </sortState>
  <pageMargins left="0.7" right="0.7" top="0.75" bottom="0.75" header="0.3" footer="0.3"/>
  <pageSetup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D50F-320D-442C-A1E7-8DCAD0B6887D}">
  <dimension ref="A1:T97"/>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44659</v>
      </c>
      <c r="I3" s="2"/>
      <c r="J3" s="44">
        <v>44662</v>
      </c>
      <c r="K3" s="43">
        <v>44663</v>
      </c>
      <c r="L3" s="43">
        <v>44664</v>
      </c>
      <c r="M3" s="43">
        <v>44665</v>
      </c>
      <c r="N3" s="43">
        <v>44666</v>
      </c>
      <c r="P3" s="2" t="s">
        <v>1973</v>
      </c>
      <c r="R3" s="2" t="s">
        <v>1973</v>
      </c>
    </row>
    <row r="4" spans="1:18" ht="15.75" thickBot="1" x14ac:dyDescent="0.3">
      <c r="A4" t="s">
        <v>0</v>
      </c>
      <c r="C4" s="10">
        <v>44662</v>
      </c>
      <c r="D4" s="11" t="s">
        <v>66</v>
      </c>
      <c r="E4" s="10">
        <v>44666</v>
      </c>
      <c r="J4" s="2" t="s">
        <v>58</v>
      </c>
      <c r="K4" s="2" t="s">
        <v>59</v>
      </c>
      <c r="L4" s="2" t="s">
        <v>60</v>
      </c>
      <c r="M4" s="2" t="s">
        <v>61</v>
      </c>
      <c r="N4" s="2" t="s">
        <v>62</v>
      </c>
    </row>
    <row r="5" spans="1:18" ht="15.75" thickBot="1" x14ac:dyDescent="0.3">
      <c r="F5" s="8">
        <v>15644.97</v>
      </c>
      <c r="G5" s="60" t="s">
        <v>57</v>
      </c>
      <c r="H5" s="8">
        <v>13711</v>
      </c>
      <c r="J5" s="16">
        <v>13411.96</v>
      </c>
      <c r="K5" s="16">
        <v>13371.57</v>
      </c>
      <c r="L5" s="16">
        <v>13643.59</v>
      </c>
      <c r="M5" s="16">
        <v>13351.08</v>
      </c>
      <c r="N5" s="16" t="s">
        <v>168</v>
      </c>
      <c r="P5" s="5">
        <f>(M5-H5)/H5</f>
        <v>-2.6250455838377949E-2</v>
      </c>
      <c r="R5" s="5">
        <f>(M5-F5)/F5</f>
        <v>-0.14662156590904293</v>
      </c>
    </row>
    <row r="6" spans="1:18" ht="15.75" thickBot="1" x14ac:dyDescent="0.3">
      <c r="A6" t="s">
        <v>2</v>
      </c>
      <c r="C6" s="33" t="s">
        <v>7617</v>
      </c>
      <c r="D6" s="1"/>
      <c r="E6" s="1"/>
      <c r="F6" s="9">
        <v>4766.18</v>
      </c>
      <c r="G6" s="60" t="s">
        <v>3680</v>
      </c>
      <c r="H6" s="9">
        <v>4488.28</v>
      </c>
      <c r="J6" s="16">
        <v>4412.53</v>
      </c>
      <c r="K6" s="21">
        <v>4397.45</v>
      </c>
      <c r="L6" s="21">
        <v>4446.59</v>
      </c>
      <c r="M6" s="16">
        <v>4392.59</v>
      </c>
      <c r="N6" s="16" t="s">
        <v>168</v>
      </c>
      <c r="P6" s="5">
        <f>(M6-H6)/H6</f>
        <v>-2.1319971124796049E-2</v>
      </c>
      <c r="R6" s="5">
        <f>(M6-F6)/F6</f>
        <v>-7.8383527269217726E-2</v>
      </c>
    </row>
    <row r="7" spans="1:18" x14ac:dyDescent="0.25">
      <c r="C7" s="59" t="s">
        <v>7505</v>
      </c>
      <c r="J7" s="12"/>
    </row>
    <row r="8" spans="1:18" x14ac:dyDescent="0.25">
      <c r="C8" s="12"/>
      <c r="J8" s="12"/>
    </row>
    <row r="9" spans="1:18" x14ac:dyDescent="0.25">
      <c r="A9" t="s">
        <v>3</v>
      </c>
      <c r="C9" t="s">
        <v>7673</v>
      </c>
      <c r="J9" s="18"/>
    </row>
    <row r="10" spans="1:18" x14ac:dyDescent="0.25">
      <c r="C10" s="18" t="s">
        <v>7674</v>
      </c>
      <c r="J10" s="18"/>
    </row>
    <row r="11" spans="1:18" x14ac:dyDescent="0.25">
      <c r="C11" s="18" t="s">
        <v>7675</v>
      </c>
      <c r="J11" s="18"/>
    </row>
    <row r="12" spans="1:18" x14ac:dyDescent="0.25">
      <c r="C12" s="18" t="s">
        <v>7676</v>
      </c>
      <c r="J12" s="18"/>
    </row>
    <row r="13" spans="1:18" x14ac:dyDescent="0.25">
      <c r="C13" s="18" t="s">
        <v>7677</v>
      </c>
      <c r="J13" s="18"/>
    </row>
    <row r="14" spans="1:18" x14ac:dyDescent="0.25">
      <c r="C14" s="18" t="s">
        <v>7678</v>
      </c>
      <c r="J14" s="18"/>
    </row>
    <row r="15" spans="1:18" x14ac:dyDescent="0.25">
      <c r="J15" s="18"/>
    </row>
    <row r="16" spans="1:18" x14ac:dyDescent="0.25">
      <c r="J16" s="18"/>
    </row>
    <row r="17" spans="3:10" x14ac:dyDescent="0.25">
      <c r="C17" s="12"/>
      <c r="J17" s="18"/>
    </row>
    <row r="18" spans="3:10" x14ac:dyDescent="0.25">
      <c r="C18" s="12" t="s">
        <v>7667</v>
      </c>
      <c r="J18" s="18"/>
    </row>
    <row r="19" spans="3:10" x14ac:dyDescent="0.25">
      <c r="C19" s="12" t="s">
        <v>7668</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7564</v>
      </c>
      <c r="C58" s="18" t="s">
        <v>7571</v>
      </c>
      <c r="E58" s="26">
        <v>126.5</v>
      </c>
      <c r="F58" s="26">
        <v>148.57</v>
      </c>
      <c r="G58" s="28">
        <f t="shared" ref="G58:G79" si="0">(E58-F58)/F58</f>
        <v>-0.14854950528370461</v>
      </c>
      <c r="H58" s="17">
        <v>93</v>
      </c>
      <c r="I58" s="17">
        <v>93</v>
      </c>
      <c r="J58" s="44">
        <v>44685</v>
      </c>
      <c r="K58" s="49">
        <v>127.55</v>
      </c>
      <c r="L58" s="56">
        <f t="shared" ref="L58:L79" si="1">(E58-K58)/K58</f>
        <v>-8.2320658565268306E-3</v>
      </c>
      <c r="M58" s="49">
        <v>131.63</v>
      </c>
      <c r="N58" s="56">
        <f t="shared" ref="N58:N79" si="2">(E58-M58)/M58</f>
        <v>-3.8972878523132991E-2</v>
      </c>
      <c r="O58" s="49">
        <v>127.43</v>
      </c>
      <c r="P58" s="56">
        <f t="shared" ref="P58:P79" si="3">(E58-O58)/O58</f>
        <v>-7.2981244604881645E-3</v>
      </c>
      <c r="Q58" s="18" t="s">
        <v>7654</v>
      </c>
    </row>
    <row r="59" spans="1:20" x14ac:dyDescent="0.25">
      <c r="A59" s="6" t="s">
        <v>12</v>
      </c>
      <c r="B59" s="18" t="s">
        <v>6375</v>
      </c>
      <c r="C59" s="18" t="s">
        <v>6382</v>
      </c>
      <c r="E59" s="26">
        <v>165.29</v>
      </c>
      <c r="F59" s="26">
        <v>179.61</v>
      </c>
      <c r="G59" s="28">
        <f t="shared" si="0"/>
        <v>-7.9728300206002009E-2</v>
      </c>
      <c r="H59" s="17">
        <v>95</v>
      </c>
      <c r="I59" s="17">
        <v>85</v>
      </c>
      <c r="J59" s="44">
        <v>44679</v>
      </c>
      <c r="K59" s="49">
        <v>166.71</v>
      </c>
      <c r="L59" s="56">
        <f t="shared" si="1"/>
        <v>-8.5177853758023857E-3</v>
      </c>
      <c r="M59" s="49">
        <v>169.7</v>
      </c>
      <c r="N59" s="56">
        <f t="shared" si="2"/>
        <v>-2.5987035945786663E-2</v>
      </c>
      <c r="O59" s="49">
        <v>167.79</v>
      </c>
      <c r="P59" s="56">
        <f t="shared" si="3"/>
        <v>-1.4899576852017404E-2</v>
      </c>
      <c r="Q59" s="37" t="s">
        <v>7656</v>
      </c>
    </row>
    <row r="60" spans="1:20" x14ac:dyDescent="0.25">
      <c r="A60" s="6" t="s">
        <v>13</v>
      </c>
      <c r="B60" s="18" t="s">
        <v>910</v>
      </c>
      <c r="C60" s="18" t="s">
        <v>1276</v>
      </c>
      <c r="E60" s="26">
        <v>228.23</v>
      </c>
      <c r="F60" s="26">
        <v>241.54</v>
      </c>
      <c r="G60" s="28">
        <f t="shared" si="0"/>
        <v>-5.5104744555767173E-2</v>
      </c>
      <c r="H60" s="17">
        <v>93</v>
      </c>
      <c r="I60" s="17">
        <v>89</v>
      </c>
      <c r="J60" s="51">
        <v>44672</v>
      </c>
      <c r="K60" s="49">
        <v>223.98</v>
      </c>
      <c r="L60" s="56">
        <f t="shared" si="1"/>
        <v>1.8974908473970892E-2</v>
      </c>
      <c r="M60" s="49">
        <v>230.24</v>
      </c>
      <c r="N60" s="56">
        <f t="shared" si="2"/>
        <v>-8.7300208478110642E-3</v>
      </c>
      <c r="O60" s="49">
        <v>222.72</v>
      </c>
      <c r="P60" s="56">
        <f t="shared" si="3"/>
        <v>2.4739583333333294E-2</v>
      </c>
      <c r="Q60" s="18" t="s">
        <v>7659</v>
      </c>
    </row>
    <row r="61" spans="1:20" x14ac:dyDescent="0.25">
      <c r="A61" s="6" t="s">
        <v>14</v>
      </c>
      <c r="B61" s="18" t="s">
        <v>7635</v>
      </c>
      <c r="C61" t="s">
        <v>7638</v>
      </c>
      <c r="E61" s="26">
        <v>33.770000000000003</v>
      </c>
      <c r="F61" s="26">
        <v>35.69</v>
      </c>
      <c r="G61" s="28">
        <f t="shared" si="0"/>
        <v>-5.3796581675539218E-2</v>
      </c>
      <c r="H61" s="17">
        <v>13</v>
      </c>
      <c r="I61" s="17">
        <v>96</v>
      </c>
      <c r="J61" s="44">
        <v>44692</v>
      </c>
      <c r="K61" s="49">
        <v>31.53</v>
      </c>
      <c r="L61" s="56">
        <f t="shared" si="1"/>
        <v>7.104345068189033E-2</v>
      </c>
      <c r="M61" s="49">
        <v>32.33</v>
      </c>
      <c r="N61" s="56">
        <f t="shared" si="2"/>
        <v>4.454067429631936E-2</v>
      </c>
      <c r="O61" s="49">
        <v>31.09</v>
      </c>
      <c r="P61" s="56">
        <f t="shared" si="3"/>
        <v>8.6201350916693578E-2</v>
      </c>
      <c r="Q61" s="18" t="s">
        <v>7658</v>
      </c>
      <c r="T61" s="18"/>
    </row>
    <row r="62" spans="1:20" x14ac:dyDescent="0.25">
      <c r="A62" s="6" t="s">
        <v>15</v>
      </c>
      <c r="B62" s="18" t="s">
        <v>2330</v>
      </c>
      <c r="C62" s="18" t="s">
        <v>2337</v>
      </c>
      <c r="E62" s="26">
        <v>76.28</v>
      </c>
      <c r="F62" s="26">
        <v>79.97</v>
      </c>
      <c r="G62" s="28">
        <f t="shared" si="0"/>
        <v>-4.6142303363761385E-2</v>
      </c>
      <c r="H62" s="17">
        <v>74</v>
      </c>
      <c r="I62" s="17">
        <v>89</v>
      </c>
      <c r="J62" s="44">
        <v>44691</v>
      </c>
      <c r="K62" s="49">
        <v>75.36</v>
      </c>
      <c r="L62" s="56">
        <f t="shared" si="1"/>
        <v>1.220806794055204E-2</v>
      </c>
      <c r="M62" s="49">
        <v>76</v>
      </c>
      <c r="N62" s="56">
        <f t="shared" si="2"/>
        <v>3.6842105263158046E-3</v>
      </c>
      <c r="O62" s="49">
        <v>74.45</v>
      </c>
      <c r="P62" s="56">
        <f t="shared" si="3"/>
        <v>2.4580255204835436E-2</v>
      </c>
      <c r="Q62" s="18" t="s">
        <v>7655</v>
      </c>
    </row>
    <row r="63" spans="1:20" x14ac:dyDescent="0.25">
      <c r="A63" s="6" t="s">
        <v>16</v>
      </c>
      <c r="B63" s="18" t="s">
        <v>3950</v>
      </c>
      <c r="C63" s="18" t="s">
        <v>3960</v>
      </c>
      <c r="E63" s="26">
        <v>80.400000000000006</v>
      </c>
      <c r="F63" s="26">
        <v>83.73</v>
      </c>
      <c r="G63" s="28">
        <f t="shared" si="0"/>
        <v>-3.97706915084199E-2</v>
      </c>
      <c r="H63" s="17">
        <v>97</v>
      </c>
      <c r="I63" s="17">
        <v>90</v>
      </c>
      <c r="J63" s="43">
        <v>44692</v>
      </c>
      <c r="K63" s="49">
        <v>74.34</v>
      </c>
      <c r="L63" s="56">
        <f t="shared" si="1"/>
        <v>8.1517352703793414E-2</v>
      </c>
      <c r="M63" s="49">
        <v>77.010000000000005</v>
      </c>
      <c r="N63" s="56">
        <f t="shared" si="2"/>
        <v>4.4020257109466304E-2</v>
      </c>
      <c r="O63" s="49">
        <v>73.19</v>
      </c>
      <c r="P63" s="56">
        <f t="shared" si="3"/>
        <v>9.8510725508949418E-2</v>
      </c>
      <c r="Q63" s="18" t="s">
        <v>7672</v>
      </c>
    </row>
    <row r="64" spans="1:20" x14ac:dyDescent="0.25">
      <c r="A64" s="6" t="s">
        <v>17</v>
      </c>
      <c r="B64" s="18" t="s">
        <v>7599</v>
      </c>
      <c r="C64" s="18" t="s">
        <v>7604</v>
      </c>
      <c r="E64" s="26">
        <v>56.59</v>
      </c>
      <c r="F64" s="26">
        <v>58.12</v>
      </c>
      <c r="G64" s="28">
        <f t="shared" si="0"/>
        <v>-2.6324845147969615E-2</v>
      </c>
      <c r="H64" s="17">
        <v>72</v>
      </c>
      <c r="I64" s="17">
        <v>83</v>
      </c>
      <c r="J64" s="44">
        <v>44678</v>
      </c>
      <c r="K64" s="49">
        <v>56.34</v>
      </c>
      <c r="L64" s="56">
        <f t="shared" si="1"/>
        <v>4.4373446929357472E-3</v>
      </c>
      <c r="M64" s="49">
        <v>57.25</v>
      </c>
      <c r="N64" s="56">
        <f t="shared" si="2"/>
        <v>-1.1528384279475922E-2</v>
      </c>
      <c r="O64" s="49">
        <v>56.06</v>
      </c>
      <c r="P64" s="56">
        <f t="shared" si="3"/>
        <v>9.4541562611487884E-3</v>
      </c>
      <c r="Q64" s="18" t="s">
        <v>7660</v>
      </c>
    </row>
    <row r="65" spans="1:17" x14ac:dyDescent="0.25">
      <c r="A65" s="6" t="s">
        <v>18</v>
      </c>
      <c r="B65" s="18" t="s">
        <v>2768</v>
      </c>
      <c r="C65" s="18" t="s">
        <v>7565</v>
      </c>
      <c r="E65" s="26">
        <v>167.12</v>
      </c>
      <c r="F65" s="26">
        <v>168.37</v>
      </c>
      <c r="G65" s="28">
        <f t="shared" si="0"/>
        <v>-7.4241254380234007E-3</v>
      </c>
      <c r="H65" s="17">
        <v>84</v>
      </c>
      <c r="I65" s="17">
        <v>92</v>
      </c>
      <c r="J65" s="44">
        <v>44686</v>
      </c>
      <c r="K65" s="49">
        <v>156.30000000000001</v>
      </c>
      <c r="L65" s="56">
        <f t="shared" si="1"/>
        <v>6.9225847728726753E-2</v>
      </c>
      <c r="M65" s="49">
        <v>161.49</v>
      </c>
      <c r="N65" s="56">
        <f t="shared" si="2"/>
        <v>3.486283980432222E-2</v>
      </c>
      <c r="O65" s="49">
        <v>153.57</v>
      </c>
      <c r="P65" s="56">
        <f t="shared" si="3"/>
        <v>8.8233378915152774E-2</v>
      </c>
      <c r="Q65" s="18" t="s">
        <v>7581</v>
      </c>
    </row>
    <row r="66" spans="1:17" x14ac:dyDescent="0.25">
      <c r="A66" s="6" t="s">
        <v>63</v>
      </c>
      <c r="B66" s="18" t="s">
        <v>7601</v>
      </c>
      <c r="C66" s="18" t="s">
        <v>7608</v>
      </c>
      <c r="E66" s="26">
        <v>244.43</v>
      </c>
      <c r="F66" s="26">
        <v>246.18</v>
      </c>
      <c r="G66" s="28">
        <f t="shared" si="0"/>
        <v>-7.1086197091559016E-3</v>
      </c>
      <c r="H66" s="17">
        <v>93</v>
      </c>
      <c r="I66" s="17">
        <v>87</v>
      </c>
      <c r="J66" s="44">
        <v>44699</v>
      </c>
      <c r="K66" s="49">
        <v>237.16</v>
      </c>
      <c r="L66" s="56">
        <f t="shared" si="1"/>
        <v>3.0654410524540439E-2</v>
      </c>
      <c r="M66" s="49">
        <v>242.78</v>
      </c>
      <c r="N66" s="56">
        <f t="shared" si="2"/>
        <v>6.79627646428868E-3</v>
      </c>
      <c r="O66" s="49">
        <v>237.5</v>
      </c>
      <c r="P66" s="56">
        <f t="shared" si="3"/>
        <v>2.9178947368421082E-2</v>
      </c>
      <c r="Q66" s="18" t="s">
        <v>7609</v>
      </c>
    </row>
    <row r="67" spans="1:17" x14ac:dyDescent="0.25">
      <c r="A67" s="6" t="s">
        <v>67</v>
      </c>
      <c r="B67" s="18" t="s">
        <v>7637</v>
      </c>
      <c r="C67" s="18" t="s">
        <v>7643</v>
      </c>
      <c r="E67" s="26">
        <v>139.1</v>
      </c>
      <c r="F67" s="26">
        <v>138.38999999999999</v>
      </c>
      <c r="G67" s="28">
        <f t="shared" si="0"/>
        <v>5.1304284991690735E-3</v>
      </c>
      <c r="H67" s="17">
        <v>87</v>
      </c>
      <c r="I67" s="17">
        <v>88</v>
      </c>
      <c r="J67" s="44">
        <v>44684</v>
      </c>
      <c r="K67" s="49">
        <v>133.13999999999999</v>
      </c>
      <c r="L67" s="56">
        <f t="shared" si="1"/>
        <v>4.4764909118221487E-2</v>
      </c>
      <c r="M67" s="49">
        <v>138.86000000000001</v>
      </c>
      <c r="N67" s="56">
        <f t="shared" si="2"/>
        <v>1.7283594987756059E-3</v>
      </c>
      <c r="O67" s="49">
        <v>131.55000000000001</v>
      </c>
      <c r="P67" s="56">
        <f t="shared" si="3"/>
        <v>5.7392626377802985E-2</v>
      </c>
      <c r="Q67" s="18" t="s">
        <v>7662</v>
      </c>
    </row>
    <row r="68" spans="1:17" x14ac:dyDescent="0.25">
      <c r="A68" s="6" t="s">
        <v>98</v>
      </c>
      <c r="B68" s="18" t="s">
        <v>7669</v>
      </c>
      <c r="C68" s="18" t="s">
        <v>7670</v>
      </c>
      <c r="E68" s="26">
        <v>29.45</v>
      </c>
      <c r="F68" s="26">
        <v>29.13</v>
      </c>
      <c r="G68" s="28">
        <f t="shared" si="0"/>
        <v>1.0985238585650542E-2</v>
      </c>
      <c r="H68" s="17">
        <v>72</v>
      </c>
      <c r="I68" s="17">
        <v>95</v>
      </c>
      <c r="J68" s="44">
        <v>44679</v>
      </c>
      <c r="K68" s="49">
        <v>26.67</v>
      </c>
      <c r="L68" s="56">
        <f t="shared" si="1"/>
        <v>0.10423697037870257</v>
      </c>
      <c r="M68" s="49">
        <v>27.93</v>
      </c>
      <c r="N68" s="56">
        <f t="shared" si="2"/>
        <v>5.4421768707482977E-2</v>
      </c>
      <c r="O68" s="49">
        <v>26.21</v>
      </c>
      <c r="P68" s="56">
        <f t="shared" si="3"/>
        <v>0.12361694009919871</v>
      </c>
      <c r="Q68" s="18" t="s">
        <v>7671</v>
      </c>
    </row>
    <row r="69" spans="1:17" x14ac:dyDescent="0.25">
      <c r="A69" s="6" t="s">
        <v>102</v>
      </c>
      <c r="B69" s="18" t="s">
        <v>7636</v>
      </c>
      <c r="C69" s="18" t="s">
        <v>7640</v>
      </c>
      <c r="E69" s="26">
        <v>10.7</v>
      </c>
      <c r="F69" s="26">
        <v>10.56</v>
      </c>
      <c r="G69" s="28">
        <f t="shared" si="0"/>
        <v>1.3257575757575642E-2</v>
      </c>
      <c r="H69" s="17">
        <v>59</v>
      </c>
      <c r="I69" s="17">
        <v>98</v>
      </c>
      <c r="J69" s="44">
        <v>44694</v>
      </c>
      <c r="K69" s="49">
        <v>8.74</v>
      </c>
      <c r="L69" s="56">
        <f t="shared" si="1"/>
        <v>0.22425629290617838</v>
      </c>
      <c r="M69" s="49">
        <v>9.56</v>
      </c>
      <c r="N69" s="56">
        <f t="shared" si="2"/>
        <v>0.11924686192468606</v>
      </c>
      <c r="O69" s="49">
        <v>8.49</v>
      </c>
      <c r="P69" s="56">
        <f t="shared" si="3"/>
        <v>0.26030624263839802</v>
      </c>
      <c r="Q69" s="18" t="s">
        <v>7657</v>
      </c>
    </row>
    <row r="70" spans="1:17" x14ac:dyDescent="0.25">
      <c r="A70" s="6" t="s">
        <v>106</v>
      </c>
      <c r="B70" s="18" t="s">
        <v>7600</v>
      </c>
      <c r="C70" s="18" t="s">
        <v>7606</v>
      </c>
      <c r="E70" s="26">
        <v>63.39</v>
      </c>
      <c r="F70" s="26">
        <v>61.92</v>
      </c>
      <c r="G70" s="28">
        <f t="shared" si="0"/>
        <v>2.374031007751936E-2</v>
      </c>
      <c r="H70" s="17">
        <v>84</v>
      </c>
      <c r="I70" s="17">
        <v>86</v>
      </c>
      <c r="J70" s="44">
        <v>44687</v>
      </c>
      <c r="K70" s="49">
        <v>60.69</v>
      </c>
      <c r="L70" s="56">
        <f t="shared" si="1"/>
        <v>4.4488383588729655E-2</v>
      </c>
      <c r="M70" s="49">
        <v>62.76</v>
      </c>
      <c r="N70" s="56">
        <f t="shared" si="2"/>
        <v>1.0038240917782068E-2</v>
      </c>
      <c r="O70" s="49">
        <v>60.24</v>
      </c>
      <c r="P70" s="56">
        <f t="shared" si="3"/>
        <v>5.2290836653386429E-2</v>
      </c>
      <c r="Q70" s="18" t="s">
        <v>7663</v>
      </c>
    </row>
    <row r="71" spans="1:17" x14ac:dyDescent="0.25">
      <c r="A71" s="6" t="s">
        <v>238</v>
      </c>
      <c r="B71" s="18" t="s">
        <v>1474</v>
      </c>
      <c r="C71" s="18" t="s">
        <v>1475</v>
      </c>
      <c r="E71" s="26">
        <v>335.93</v>
      </c>
      <c r="F71" s="26">
        <v>326</v>
      </c>
      <c r="G71" s="28">
        <f t="shared" si="0"/>
        <v>3.0460122699386524E-2</v>
      </c>
      <c r="H71" s="17">
        <v>89</v>
      </c>
      <c r="I71" s="17">
        <v>93</v>
      </c>
      <c r="J71" s="44">
        <v>44679</v>
      </c>
      <c r="K71" s="49">
        <v>326.95999999999998</v>
      </c>
      <c r="L71" s="56">
        <f t="shared" si="1"/>
        <v>2.7434548568632335E-2</v>
      </c>
      <c r="M71" s="49">
        <v>333.08</v>
      </c>
      <c r="N71" s="56">
        <f t="shared" si="2"/>
        <v>8.5565029422361681E-3</v>
      </c>
      <c r="O71" s="49">
        <v>322.23</v>
      </c>
      <c r="P71" s="56">
        <f t="shared" si="3"/>
        <v>4.251621512584175E-2</v>
      </c>
      <c r="Q71" s="18" t="s">
        <v>7624</v>
      </c>
    </row>
    <row r="72" spans="1:17" x14ac:dyDescent="0.25">
      <c r="A72" s="6" t="s">
        <v>243</v>
      </c>
      <c r="B72" s="18" t="s">
        <v>7406</v>
      </c>
      <c r="C72" s="18" t="s">
        <v>7428</v>
      </c>
      <c r="E72" s="26">
        <v>55.11</v>
      </c>
      <c r="F72" s="26">
        <v>53.3</v>
      </c>
      <c r="G72" s="28">
        <f t="shared" si="0"/>
        <v>3.3958724202626689E-2</v>
      </c>
      <c r="H72" s="17">
        <v>76</v>
      </c>
      <c r="I72" s="17">
        <v>95</v>
      </c>
      <c r="J72" s="44">
        <v>44679</v>
      </c>
      <c r="K72" s="49">
        <v>52.76</v>
      </c>
      <c r="L72" s="56">
        <f t="shared" si="1"/>
        <v>4.4541319181197907E-2</v>
      </c>
      <c r="M72" s="49">
        <v>54.15</v>
      </c>
      <c r="N72" s="56">
        <f t="shared" si="2"/>
        <v>1.7728531855955694E-2</v>
      </c>
      <c r="O72" s="49">
        <v>52.01</v>
      </c>
      <c r="P72" s="56">
        <f t="shared" si="3"/>
        <v>5.9603922322630294E-2</v>
      </c>
      <c r="Q72" s="18" t="s">
        <v>7589</v>
      </c>
    </row>
    <row r="73" spans="1:17" x14ac:dyDescent="0.25">
      <c r="A73" s="6" t="s">
        <v>263</v>
      </c>
      <c r="B73" s="18" t="s">
        <v>7598</v>
      </c>
      <c r="C73" s="18" t="s">
        <v>7602</v>
      </c>
      <c r="E73" s="26">
        <v>93.07</v>
      </c>
      <c r="F73" s="26">
        <v>88.83</v>
      </c>
      <c r="G73" s="28">
        <f t="shared" si="0"/>
        <v>4.7731622199707252E-2</v>
      </c>
      <c r="H73" s="17">
        <v>89</v>
      </c>
      <c r="I73" s="17">
        <v>95</v>
      </c>
      <c r="J73" s="44">
        <v>44686</v>
      </c>
      <c r="K73" s="49">
        <v>83.82</v>
      </c>
      <c r="L73" s="56">
        <f t="shared" si="1"/>
        <v>0.11035552374135052</v>
      </c>
      <c r="M73" s="49">
        <v>88.99</v>
      </c>
      <c r="N73" s="56">
        <f t="shared" si="2"/>
        <v>4.5847848072817152E-2</v>
      </c>
      <c r="O73" s="49">
        <v>82.82</v>
      </c>
      <c r="P73" s="56">
        <f t="shared" si="3"/>
        <v>0.12376237623762378</v>
      </c>
      <c r="Q73" s="18" t="s">
        <v>7664</v>
      </c>
    </row>
    <row r="74" spans="1:17" x14ac:dyDescent="0.25">
      <c r="A74" s="6" t="s">
        <v>267</v>
      </c>
      <c r="B74" s="18" t="s">
        <v>5671</v>
      </c>
      <c r="C74" s="18" t="s">
        <v>7531</v>
      </c>
      <c r="E74" s="26">
        <v>163</v>
      </c>
      <c r="F74" s="26">
        <v>152.25</v>
      </c>
      <c r="G74" s="28">
        <f t="shared" si="0"/>
        <v>7.0607553366174053E-2</v>
      </c>
      <c r="H74" s="17">
        <v>88</v>
      </c>
      <c r="I74" s="17">
        <v>91</v>
      </c>
      <c r="J74" s="44">
        <v>44677</v>
      </c>
      <c r="K74" s="49">
        <v>153</v>
      </c>
      <c r="L74" s="56">
        <f t="shared" si="1"/>
        <v>6.535947712418301E-2</v>
      </c>
      <c r="M74" s="49">
        <v>155.01</v>
      </c>
      <c r="N74" s="56">
        <f t="shared" si="2"/>
        <v>5.1545061608928515E-2</v>
      </c>
      <c r="O74" s="49">
        <v>151.28</v>
      </c>
      <c r="P74" s="56">
        <f t="shared" si="3"/>
        <v>7.7472236911686934E-2</v>
      </c>
      <c r="Q74" s="18" t="s">
        <v>7661</v>
      </c>
    </row>
    <row r="75" spans="1:17" x14ac:dyDescent="0.25">
      <c r="A75" s="6" t="s">
        <v>404</v>
      </c>
      <c r="B75" s="18" t="s">
        <v>7072</v>
      </c>
      <c r="C75" s="18" t="s">
        <v>7078</v>
      </c>
      <c r="E75" s="26">
        <v>733.02</v>
      </c>
      <c r="F75" s="26">
        <v>673.86</v>
      </c>
      <c r="G75" s="28">
        <f t="shared" si="0"/>
        <v>8.7792716588015268E-2</v>
      </c>
      <c r="H75" s="17">
        <v>99</v>
      </c>
      <c r="I75" s="17">
        <v>94</v>
      </c>
      <c r="J75" s="44">
        <v>44687</v>
      </c>
      <c r="K75" s="49">
        <v>666.79</v>
      </c>
      <c r="L75" s="56">
        <f t="shared" si="1"/>
        <v>9.9326624574453765E-2</v>
      </c>
      <c r="M75" s="49">
        <v>699.94</v>
      </c>
      <c r="N75" s="56">
        <f t="shared" si="2"/>
        <v>4.7261193816612743E-2</v>
      </c>
      <c r="O75" s="49">
        <v>657.13</v>
      </c>
      <c r="P75" s="56">
        <f t="shared" si="3"/>
        <v>0.11548704213778094</v>
      </c>
      <c r="Q75" s="18" t="s">
        <v>7666</v>
      </c>
    </row>
    <row r="76" spans="1:17" x14ac:dyDescent="0.25">
      <c r="A76" s="6" t="s">
        <v>619</v>
      </c>
      <c r="B76" s="18" t="s">
        <v>1086</v>
      </c>
      <c r="C76" s="18" t="s">
        <v>1094</v>
      </c>
      <c r="E76" s="26">
        <v>436.55</v>
      </c>
      <c r="F76" s="26">
        <v>399.73</v>
      </c>
      <c r="G76" s="28">
        <f t="shared" si="0"/>
        <v>9.2112175718610037E-2</v>
      </c>
      <c r="H76" s="17">
        <v>83</v>
      </c>
      <c r="I76" s="17">
        <v>92</v>
      </c>
      <c r="J76" s="44">
        <v>44701</v>
      </c>
      <c r="K76" s="49">
        <v>400.98</v>
      </c>
      <c r="L76" s="56">
        <f t="shared" si="1"/>
        <v>8.8707666217766448E-2</v>
      </c>
      <c r="M76" s="49">
        <v>415.11</v>
      </c>
      <c r="N76" s="56">
        <f t="shared" si="2"/>
        <v>5.1648960516489595E-2</v>
      </c>
      <c r="O76" s="49">
        <v>394.57</v>
      </c>
      <c r="P76" s="56">
        <f t="shared" si="3"/>
        <v>0.10639430265859041</v>
      </c>
      <c r="Q76" s="18" t="s">
        <v>2477</v>
      </c>
    </row>
    <row r="77" spans="1:17" x14ac:dyDescent="0.25">
      <c r="A77" s="6" t="s">
        <v>831</v>
      </c>
      <c r="B77" s="18" t="s">
        <v>7508</v>
      </c>
      <c r="C77" s="18" t="s">
        <v>7534</v>
      </c>
      <c r="E77" s="26">
        <v>64.88</v>
      </c>
      <c r="F77" s="26">
        <v>58.95</v>
      </c>
      <c r="G77" s="28">
        <f t="shared" si="0"/>
        <v>0.10059372349448673</v>
      </c>
      <c r="H77" s="17">
        <v>72</v>
      </c>
      <c r="I77" s="17">
        <v>96</v>
      </c>
      <c r="J77" s="44">
        <v>44684</v>
      </c>
      <c r="K77" s="49">
        <v>57.08</v>
      </c>
      <c r="L77" s="56">
        <f t="shared" si="1"/>
        <v>0.13665031534688152</v>
      </c>
      <c r="M77" s="49">
        <v>60.58</v>
      </c>
      <c r="N77" s="56">
        <f t="shared" si="2"/>
        <v>7.0980521624298409E-2</v>
      </c>
      <c r="O77" s="49">
        <v>55.98</v>
      </c>
      <c r="P77" s="56">
        <f t="shared" si="3"/>
        <v>0.1589853519113969</v>
      </c>
      <c r="Q77" s="18" t="s">
        <v>7625</v>
      </c>
    </row>
    <row r="78" spans="1:17" x14ac:dyDescent="0.25">
      <c r="A78" s="6" t="s">
        <v>832</v>
      </c>
      <c r="B78" s="18" t="s">
        <v>7563</v>
      </c>
      <c r="C78" s="18" t="s">
        <v>7569</v>
      </c>
      <c r="E78" s="26">
        <v>51.54</v>
      </c>
      <c r="F78" s="26">
        <v>45.89</v>
      </c>
      <c r="G78" s="28">
        <f t="shared" si="0"/>
        <v>0.12312050555676615</v>
      </c>
      <c r="H78" s="17">
        <v>80</v>
      </c>
      <c r="I78" s="17">
        <v>97</v>
      </c>
      <c r="J78" s="44">
        <v>44692</v>
      </c>
      <c r="K78" s="49">
        <v>44.9</v>
      </c>
      <c r="L78" s="56">
        <f t="shared" si="1"/>
        <v>0.14788418708240536</v>
      </c>
      <c r="M78" s="49">
        <v>48.83</v>
      </c>
      <c r="N78" s="56">
        <f t="shared" si="2"/>
        <v>5.5498668851116137E-2</v>
      </c>
      <c r="O78" s="49">
        <v>44.33</v>
      </c>
      <c r="P78" s="56">
        <f t="shared" si="3"/>
        <v>0.16264380780509816</v>
      </c>
      <c r="Q78" s="18" t="s">
        <v>7625</v>
      </c>
    </row>
    <row r="79" spans="1:17" x14ac:dyDescent="0.25">
      <c r="A79" s="6" t="s">
        <v>906</v>
      </c>
      <c r="B79" s="18" t="s">
        <v>26</v>
      </c>
      <c r="C79" s="18" t="s">
        <v>7393</v>
      </c>
      <c r="E79" s="26">
        <v>194.37</v>
      </c>
      <c r="F79" s="26">
        <v>170.74</v>
      </c>
      <c r="G79" s="28">
        <f t="shared" si="0"/>
        <v>0.1383975635469134</v>
      </c>
      <c r="H79" s="17">
        <v>98</v>
      </c>
      <c r="I79" s="17">
        <v>93</v>
      </c>
      <c r="J79" s="44">
        <v>44679</v>
      </c>
      <c r="K79" s="49">
        <v>184.12</v>
      </c>
      <c r="L79" s="56">
        <f t="shared" si="1"/>
        <v>5.5670215077123615E-2</v>
      </c>
      <c r="M79" s="49">
        <v>185.42</v>
      </c>
      <c r="N79" s="56">
        <f t="shared" si="2"/>
        <v>4.8268795167727419E-2</v>
      </c>
      <c r="O79" s="49">
        <v>180.87</v>
      </c>
      <c r="P79" s="56">
        <f t="shared" si="3"/>
        <v>7.4639243655664281E-2</v>
      </c>
      <c r="Q79" s="18" t="s">
        <v>7665</v>
      </c>
    </row>
    <row r="80" spans="1:17" x14ac:dyDescent="0.25">
      <c r="A80" s="6" t="s">
        <v>913</v>
      </c>
      <c r="B80" s="18"/>
      <c r="C80" s="18"/>
      <c r="E80" s="26"/>
      <c r="F80" s="26"/>
      <c r="G80" s="28"/>
      <c r="H80" s="17"/>
      <c r="I80" s="17"/>
      <c r="J80" s="44"/>
      <c r="K80" s="49"/>
      <c r="L80" s="56"/>
      <c r="M80" s="49"/>
      <c r="N80" s="56"/>
      <c r="O80" s="49"/>
      <c r="P80" s="56"/>
      <c r="Q80" s="18"/>
    </row>
    <row r="81" spans="1:17" x14ac:dyDescent="0.25">
      <c r="A81" s="6" t="s">
        <v>976</v>
      </c>
      <c r="B81" s="18"/>
      <c r="C81" s="18"/>
      <c r="E81" s="26"/>
      <c r="F81" s="26"/>
      <c r="G81" s="28"/>
      <c r="H81" s="17"/>
      <c r="I81" s="17"/>
      <c r="J81" s="44"/>
      <c r="K81" s="49"/>
      <c r="L81" s="56"/>
      <c r="M81" s="49"/>
      <c r="N81" s="56"/>
      <c r="O81" s="49"/>
      <c r="P81" s="56"/>
      <c r="Q81" s="18"/>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8:Q79">
    <sortCondition ref="G58:G79"/>
  </sortState>
  <pageMargins left="0.7" right="0.7" top="0.75" bottom="0.75" header="0.3" footer="0.3"/>
  <pageSetup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51CF-56C1-4F25-9489-C181A7C7E832}">
  <dimension ref="A1:T97"/>
  <sheetViews>
    <sheetView workbookViewId="0">
      <selection activeCell="B59" sqref="B59:R59"/>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44665</v>
      </c>
      <c r="I3" s="2"/>
      <c r="J3" s="44">
        <v>44669</v>
      </c>
      <c r="K3" s="43">
        <v>44670</v>
      </c>
      <c r="L3" s="43">
        <v>44671</v>
      </c>
      <c r="M3" s="43">
        <v>44672</v>
      </c>
      <c r="N3" s="43">
        <v>44673</v>
      </c>
      <c r="P3" s="2" t="s">
        <v>1973</v>
      </c>
      <c r="R3" s="2" t="s">
        <v>1973</v>
      </c>
    </row>
    <row r="4" spans="1:18" ht="15.75" thickBot="1" x14ac:dyDescent="0.3">
      <c r="A4" t="s">
        <v>0</v>
      </c>
      <c r="C4" s="10">
        <v>44669</v>
      </c>
      <c r="D4" s="11" t="s">
        <v>66</v>
      </c>
      <c r="E4" s="10">
        <v>44673</v>
      </c>
      <c r="J4" s="2" t="s">
        <v>58</v>
      </c>
      <c r="K4" s="2" t="s">
        <v>59</v>
      </c>
      <c r="L4" s="2" t="s">
        <v>60</v>
      </c>
      <c r="M4" s="2" t="s">
        <v>61</v>
      </c>
      <c r="N4" s="2" t="s">
        <v>62</v>
      </c>
    </row>
    <row r="5" spans="1:18" ht="15.75" thickBot="1" x14ac:dyDescent="0.3">
      <c r="F5" s="8">
        <v>15644.97</v>
      </c>
      <c r="G5" s="60" t="s">
        <v>57</v>
      </c>
      <c r="H5" s="8">
        <v>13351.08</v>
      </c>
      <c r="J5" s="16">
        <v>13332.36</v>
      </c>
      <c r="K5" s="16">
        <v>13619.66</v>
      </c>
      <c r="L5" s="16">
        <v>13453.07</v>
      </c>
      <c r="M5" s="16">
        <v>13174.65</v>
      </c>
      <c r="N5" s="16">
        <v>12839.29</v>
      </c>
      <c r="P5" s="5">
        <f>(N5-H5)/H5</f>
        <v>-3.8333228472902499E-2</v>
      </c>
      <c r="R5" s="5">
        <f>(N5-F5)/F5</f>
        <v>-0.17933431639689937</v>
      </c>
    </row>
    <row r="6" spans="1:18" ht="15.75" thickBot="1" x14ac:dyDescent="0.3">
      <c r="A6" t="s">
        <v>2</v>
      </c>
      <c r="C6" s="33" t="s">
        <v>7679</v>
      </c>
      <c r="D6" s="1"/>
      <c r="E6" s="1"/>
      <c r="F6" s="9">
        <v>4766.18</v>
      </c>
      <c r="G6" s="60" t="s">
        <v>3680</v>
      </c>
      <c r="H6" s="9">
        <v>4392.59</v>
      </c>
      <c r="J6" s="16">
        <v>4391.6899999999996</v>
      </c>
      <c r="K6" s="21">
        <v>4462.21</v>
      </c>
      <c r="L6" s="21">
        <v>4459.45</v>
      </c>
      <c r="M6" s="16">
        <v>4393.66</v>
      </c>
      <c r="N6" s="16">
        <v>4271.78</v>
      </c>
      <c r="P6" s="5">
        <f>(N6-H6)/H6</f>
        <v>-2.750313596306516E-2</v>
      </c>
      <c r="R6" s="5">
        <f>(N6-F6)/F6</f>
        <v>-0.10373087042453297</v>
      </c>
    </row>
    <row r="7" spans="1:18" x14ac:dyDescent="0.25">
      <c r="C7" s="59"/>
      <c r="J7" s="12"/>
    </row>
    <row r="8" spans="1:18" x14ac:dyDescent="0.25">
      <c r="C8" s="12"/>
      <c r="J8" s="12"/>
    </row>
    <row r="9" spans="1:18" x14ac:dyDescent="0.25">
      <c r="A9" t="s">
        <v>3</v>
      </c>
      <c r="C9" t="s">
        <v>7704</v>
      </c>
      <c r="J9" s="18"/>
    </row>
    <row r="10" spans="1:18" x14ac:dyDescent="0.25">
      <c r="C10" s="18" t="s">
        <v>7698</v>
      </c>
      <c r="J10" s="18"/>
    </row>
    <row r="11" spans="1:18" x14ac:dyDescent="0.25">
      <c r="C11" s="18" t="s">
        <v>7699</v>
      </c>
      <c r="J11" s="18"/>
    </row>
    <row r="12" spans="1:18" x14ac:dyDescent="0.25">
      <c r="C12" s="18" t="s">
        <v>7700</v>
      </c>
      <c r="J12" s="18"/>
    </row>
    <row r="13" spans="1:18" x14ac:dyDescent="0.25">
      <c r="C13" s="18" t="s">
        <v>7701</v>
      </c>
      <c r="J13" s="18"/>
    </row>
    <row r="14" spans="1:18" x14ac:dyDescent="0.25">
      <c r="C14" s="18" t="s">
        <v>7702</v>
      </c>
      <c r="J14" s="18"/>
    </row>
    <row r="15" spans="1:18" x14ac:dyDescent="0.25">
      <c r="C15" s="18" t="s">
        <v>7703</v>
      </c>
      <c r="J15" s="18"/>
    </row>
    <row r="16" spans="1:18" x14ac:dyDescent="0.25">
      <c r="J16" s="18"/>
    </row>
    <row r="17" spans="3:10" x14ac:dyDescent="0.25">
      <c r="C17" s="12"/>
      <c r="J17" s="18"/>
    </row>
    <row r="18" spans="3:10" x14ac:dyDescent="0.25">
      <c r="C18" s="12" t="s">
        <v>7690</v>
      </c>
      <c r="J18" s="18"/>
    </row>
    <row r="19" spans="3:10" x14ac:dyDescent="0.25">
      <c r="C19" s="12" t="s">
        <v>7122</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7564</v>
      </c>
      <c r="C58" s="18" t="s">
        <v>7571</v>
      </c>
      <c r="E58" s="26">
        <v>117.63</v>
      </c>
      <c r="F58" s="26">
        <v>148.57</v>
      </c>
      <c r="G58" s="28">
        <f t="shared" ref="G58:G75" si="0">(E58-F58)/F58</f>
        <v>-0.20825200242310021</v>
      </c>
      <c r="H58" s="17">
        <v>93</v>
      </c>
      <c r="I58" s="17">
        <v>92</v>
      </c>
      <c r="J58" s="44">
        <v>44685</v>
      </c>
      <c r="K58" s="49">
        <v>127.23</v>
      </c>
      <c r="L58" s="56">
        <f t="shared" ref="L58:L75" si="1">(E58-K58)/K58</f>
        <v>-7.5453902381513865E-2</v>
      </c>
      <c r="M58" s="49">
        <v>128.58000000000001</v>
      </c>
      <c r="N58" s="56">
        <f t="shared" ref="N58:N75" si="2">(E58-M58)/M58</f>
        <v>-8.5160989267382303E-2</v>
      </c>
      <c r="O58" s="49">
        <v>127.44</v>
      </c>
      <c r="P58" s="56">
        <f t="shared" ref="P58:P75" si="3">(E58-O58)/O58</f>
        <v>-7.6977401129943515E-2</v>
      </c>
      <c r="Q58" s="18" t="s">
        <v>7680</v>
      </c>
    </row>
    <row r="59" spans="1:20" x14ac:dyDescent="0.25">
      <c r="A59" s="6" t="s">
        <v>12</v>
      </c>
      <c r="B59" s="18" t="s">
        <v>6375</v>
      </c>
      <c r="C59" s="18" t="s">
        <v>6382</v>
      </c>
      <c r="E59" s="26">
        <v>161.79</v>
      </c>
      <c r="F59" s="26">
        <v>179.61</v>
      </c>
      <c r="G59" s="28">
        <f t="shared" si="0"/>
        <v>-9.921496575914493E-2</v>
      </c>
      <c r="H59" s="17">
        <v>95</v>
      </c>
      <c r="I59" s="17">
        <v>84</v>
      </c>
      <c r="J59" s="51">
        <v>44679</v>
      </c>
      <c r="K59" s="49">
        <v>166.02</v>
      </c>
      <c r="L59" s="56">
        <f t="shared" si="1"/>
        <v>-2.5478857968919515E-2</v>
      </c>
      <c r="M59" s="49">
        <v>168.08</v>
      </c>
      <c r="N59" s="56">
        <f t="shared" si="2"/>
        <v>-3.7422655878153382E-2</v>
      </c>
      <c r="O59" s="49">
        <v>166.99</v>
      </c>
      <c r="P59" s="56">
        <f t="shared" si="3"/>
        <v>-3.1139589196958001E-2</v>
      </c>
      <c r="Q59" s="37" t="s">
        <v>7681</v>
      </c>
    </row>
    <row r="60" spans="1:20" x14ac:dyDescent="0.25">
      <c r="A60" s="6" t="s">
        <v>13</v>
      </c>
      <c r="B60" s="18" t="s">
        <v>7635</v>
      </c>
      <c r="C60" t="s">
        <v>7638</v>
      </c>
      <c r="E60" s="26">
        <v>32.19</v>
      </c>
      <c r="F60" s="26">
        <v>35.69</v>
      </c>
      <c r="G60" s="28">
        <f t="shared" si="0"/>
        <v>-9.8066685346035312E-2</v>
      </c>
      <c r="H60" s="17">
        <v>13</v>
      </c>
      <c r="I60" s="17">
        <v>97</v>
      </c>
      <c r="J60" s="44">
        <v>44692</v>
      </c>
      <c r="K60" s="49">
        <v>31.69</v>
      </c>
      <c r="L60" s="56">
        <f t="shared" si="1"/>
        <v>1.5777847901546117E-2</v>
      </c>
      <c r="M60" s="49">
        <v>32.549999999999997</v>
      </c>
      <c r="N60" s="56">
        <f t="shared" si="2"/>
        <v>-1.1059907834101365E-2</v>
      </c>
      <c r="O60" s="49">
        <v>31.43</v>
      </c>
      <c r="P60" s="56">
        <f t="shared" si="3"/>
        <v>2.4180719058224564E-2</v>
      </c>
      <c r="Q60" s="18" t="s">
        <v>7682</v>
      </c>
    </row>
    <row r="61" spans="1:20" x14ac:dyDescent="0.25">
      <c r="A61" s="6" t="s">
        <v>14</v>
      </c>
      <c r="B61" s="18" t="s">
        <v>2330</v>
      </c>
      <c r="C61" s="18" t="s">
        <v>2337</v>
      </c>
      <c r="E61" s="26">
        <v>72.58</v>
      </c>
      <c r="F61" s="26">
        <v>79.97</v>
      </c>
      <c r="G61" s="28">
        <f t="shared" si="0"/>
        <v>-9.2409653620107543E-2</v>
      </c>
      <c r="H61" s="17">
        <v>76</v>
      </c>
      <c r="I61" s="17">
        <v>85</v>
      </c>
      <c r="J61" s="44">
        <v>44691</v>
      </c>
      <c r="K61" s="49">
        <v>75.38</v>
      </c>
      <c r="L61" s="56">
        <f t="shared" si="1"/>
        <v>-3.7145131334571466E-2</v>
      </c>
      <c r="M61" s="49">
        <v>76.099999999999994</v>
      </c>
      <c r="N61" s="56">
        <f t="shared" si="2"/>
        <v>-4.6254927726675381E-2</v>
      </c>
      <c r="O61" s="49">
        <v>74.989999999999995</v>
      </c>
      <c r="P61" s="56">
        <f t="shared" si="3"/>
        <v>-3.2137618349113169E-2</v>
      </c>
      <c r="Q61" s="18" t="s">
        <v>7683</v>
      </c>
      <c r="T61" s="18"/>
    </row>
    <row r="62" spans="1:20" x14ac:dyDescent="0.25">
      <c r="A62" s="6" t="s">
        <v>15</v>
      </c>
      <c r="B62" s="18" t="s">
        <v>2768</v>
      </c>
      <c r="C62" s="18" t="s">
        <v>7565</v>
      </c>
      <c r="E62" s="26">
        <v>158.52000000000001</v>
      </c>
      <c r="F62" s="26">
        <v>168.37</v>
      </c>
      <c r="G62" s="28">
        <f t="shared" si="0"/>
        <v>-5.850210845162436E-2</v>
      </c>
      <c r="H62" s="17">
        <v>84</v>
      </c>
      <c r="I62" s="17">
        <v>90</v>
      </c>
      <c r="J62" s="44">
        <v>44686</v>
      </c>
      <c r="K62" s="49">
        <v>157.94999999999999</v>
      </c>
      <c r="L62" s="56">
        <f t="shared" si="1"/>
        <v>3.6087369420704125E-3</v>
      </c>
      <c r="M62" s="49">
        <v>162.38</v>
      </c>
      <c r="N62" s="56">
        <f t="shared" si="2"/>
        <v>-2.3771400418770693E-2</v>
      </c>
      <c r="O62" s="49">
        <v>156.33000000000001</v>
      </c>
      <c r="P62" s="56">
        <f t="shared" si="3"/>
        <v>1.4008827480330055E-2</v>
      </c>
      <c r="Q62" s="18" t="s">
        <v>7686</v>
      </c>
    </row>
    <row r="63" spans="1:20" x14ac:dyDescent="0.25">
      <c r="A63" s="6" t="s">
        <v>16</v>
      </c>
      <c r="B63" s="18" t="s">
        <v>3950</v>
      </c>
      <c r="C63" s="18" t="s">
        <v>3960</v>
      </c>
      <c r="E63" s="26">
        <v>79.680000000000007</v>
      </c>
      <c r="F63" s="26">
        <v>83.73</v>
      </c>
      <c r="G63" s="28">
        <f t="shared" si="0"/>
        <v>-4.8369759942672841E-2</v>
      </c>
      <c r="H63" s="17">
        <v>98</v>
      </c>
      <c r="I63" s="17">
        <v>91</v>
      </c>
      <c r="J63" s="43">
        <v>44692</v>
      </c>
      <c r="K63" s="49">
        <v>75.78</v>
      </c>
      <c r="L63" s="56">
        <f t="shared" si="1"/>
        <v>5.1464766429137047E-2</v>
      </c>
      <c r="M63" s="49">
        <v>79.03</v>
      </c>
      <c r="N63" s="56">
        <f t="shared" si="2"/>
        <v>8.2247247880552401E-3</v>
      </c>
      <c r="O63" s="49">
        <v>75.09</v>
      </c>
      <c r="P63" s="56">
        <f t="shared" si="3"/>
        <v>6.1126648022373192E-2</v>
      </c>
      <c r="Q63" s="18" t="s">
        <v>7684</v>
      </c>
    </row>
    <row r="64" spans="1:20" x14ac:dyDescent="0.25">
      <c r="A64" s="6" t="s">
        <v>17</v>
      </c>
      <c r="B64" s="18" t="s">
        <v>7669</v>
      </c>
      <c r="C64" s="18" t="s">
        <v>7670</v>
      </c>
      <c r="E64" s="26">
        <v>27.9</v>
      </c>
      <c r="F64" s="26">
        <v>29.13</v>
      </c>
      <c r="G64" s="28">
        <f t="shared" si="0"/>
        <v>-4.2224510813594247E-2</v>
      </c>
      <c r="H64" s="17">
        <v>73</v>
      </c>
      <c r="I64" s="17">
        <v>94</v>
      </c>
      <c r="J64" s="51">
        <v>44679</v>
      </c>
      <c r="K64" s="49">
        <v>27.04</v>
      </c>
      <c r="L64" s="56">
        <f t="shared" si="1"/>
        <v>3.1804733727810633E-2</v>
      </c>
      <c r="M64" s="49">
        <v>28.39</v>
      </c>
      <c r="N64" s="56">
        <f t="shared" si="2"/>
        <v>-1.7259598450158575E-2</v>
      </c>
      <c r="O64" s="49">
        <v>26.74</v>
      </c>
      <c r="P64" s="56">
        <f t="shared" si="3"/>
        <v>4.3380703066566946E-2</v>
      </c>
      <c r="Q64" s="18" t="s">
        <v>7688</v>
      </c>
    </row>
    <row r="65" spans="1:17" x14ac:dyDescent="0.25">
      <c r="A65" s="6" t="s">
        <v>18</v>
      </c>
      <c r="B65" s="18" t="s">
        <v>7599</v>
      </c>
      <c r="C65" s="18" t="s">
        <v>7604</v>
      </c>
      <c r="E65" s="26">
        <v>56.24</v>
      </c>
      <c r="F65" s="26">
        <v>58.12</v>
      </c>
      <c r="G65" s="28">
        <f t="shared" si="0"/>
        <v>-3.2346868547831996E-2</v>
      </c>
      <c r="H65" s="17">
        <v>73</v>
      </c>
      <c r="I65" s="17">
        <v>82</v>
      </c>
      <c r="J65" s="51">
        <v>44678</v>
      </c>
      <c r="K65" s="49">
        <v>56.35</v>
      </c>
      <c r="L65" s="56">
        <f t="shared" si="1"/>
        <v>-1.9520851818988364E-3</v>
      </c>
      <c r="M65" s="49">
        <v>57.16</v>
      </c>
      <c r="N65" s="56">
        <f t="shared" si="2"/>
        <v>-1.6095171448565336E-2</v>
      </c>
      <c r="O65" s="49">
        <v>56.11</v>
      </c>
      <c r="P65" s="56">
        <f t="shared" si="3"/>
        <v>2.3168775619319651E-3</v>
      </c>
      <c r="Q65" s="18" t="s">
        <v>7685</v>
      </c>
    </row>
    <row r="66" spans="1:17" x14ac:dyDescent="0.25">
      <c r="A66" s="6" t="s">
        <v>63</v>
      </c>
      <c r="B66" s="18" t="s">
        <v>7637</v>
      </c>
      <c r="C66" s="18" t="s">
        <v>7643</v>
      </c>
      <c r="E66" s="26">
        <v>136.99</v>
      </c>
      <c r="F66" s="26">
        <v>138.38999999999999</v>
      </c>
      <c r="G66" s="28">
        <f t="shared" si="0"/>
        <v>-1.0116337885685219E-2</v>
      </c>
      <c r="H66" s="17">
        <v>87</v>
      </c>
      <c r="I66" s="17">
        <v>87</v>
      </c>
      <c r="J66" s="44">
        <v>44684</v>
      </c>
      <c r="K66" s="49">
        <v>134.78</v>
      </c>
      <c r="L66" s="56">
        <f t="shared" si="1"/>
        <v>1.6397091556610833E-2</v>
      </c>
      <c r="M66" s="49">
        <v>138.75</v>
      </c>
      <c r="N66" s="56">
        <f t="shared" si="2"/>
        <v>-1.268468468468462E-2</v>
      </c>
      <c r="O66" s="49">
        <v>133.12</v>
      </c>
      <c r="P66" s="56">
        <f t="shared" si="3"/>
        <v>2.9071514423076955E-2</v>
      </c>
      <c r="Q66" s="18" t="s">
        <v>7687</v>
      </c>
    </row>
    <row r="67" spans="1:17" x14ac:dyDescent="0.25">
      <c r="A67" s="6" t="s">
        <v>67</v>
      </c>
      <c r="B67" s="18" t="s">
        <v>1474</v>
      </c>
      <c r="C67" s="18" t="s">
        <v>1475</v>
      </c>
      <c r="E67" s="26">
        <v>324.95</v>
      </c>
      <c r="F67" s="26">
        <v>326</v>
      </c>
      <c r="G67" s="28">
        <f t="shared" si="0"/>
        <v>-3.2208588957055562E-3</v>
      </c>
      <c r="H67" s="17">
        <v>90</v>
      </c>
      <c r="I67" s="17">
        <v>92</v>
      </c>
      <c r="J67" s="51">
        <v>44678</v>
      </c>
      <c r="K67" s="49">
        <v>329.15</v>
      </c>
      <c r="L67" s="56">
        <f t="shared" si="1"/>
        <v>-1.2760139753911557E-2</v>
      </c>
      <c r="M67" s="49">
        <v>334.23</v>
      </c>
      <c r="N67" s="56">
        <f t="shared" si="2"/>
        <v>-2.7765311312569277E-2</v>
      </c>
      <c r="O67" s="49">
        <v>325.68</v>
      </c>
      <c r="P67" s="56">
        <f t="shared" si="3"/>
        <v>-2.24146401375589E-3</v>
      </c>
      <c r="Q67" s="18" t="s">
        <v>7689</v>
      </c>
    </row>
    <row r="68" spans="1:17" x14ac:dyDescent="0.25">
      <c r="A68" s="6" t="s">
        <v>98</v>
      </c>
      <c r="B68" s="18" t="s">
        <v>1086</v>
      </c>
      <c r="C68" s="18" t="s">
        <v>1094</v>
      </c>
      <c r="E68" s="26">
        <v>403.57</v>
      </c>
      <c r="F68" s="26">
        <v>399.73</v>
      </c>
      <c r="G68" s="28">
        <f t="shared" si="0"/>
        <v>9.6064843769543811E-3</v>
      </c>
      <c r="H68" s="17">
        <v>84</v>
      </c>
      <c r="I68" s="17">
        <v>88</v>
      </c>
      <c r="J68" s="44">
        <v>44701</v>
      </c>
      <c r="K68" s="49">
        <v>402.07</v>
      </c>
      <c r="L68" s="56">
        <f t="shared" si="1"/>
        <v>3.7306936603079066E-3</v>
      </c>
      <c r="M68" s="49">
        <v>419.5</v>
      </c>
      <c r="N68" s="56">
        <f t="shared" si="2"/>
        <v>-3.7973778307508955E-2</v>
      </c>
      <c r="O68" s="49">
        <v>399.44</v>
      </c>
      <c r="P68" s="56">
        <f t="shared" si="3"/>
        <v>1.0339475265371509E-2</v>
      </c>
      <c r="Q68" s="18" t="s">
        <v>7694</v>
      </c>
    </row>
    <row r="69" spans="1:17" x14ac:dyDescent="0.25">
      <c r="A69" s="6" t="s">
        <v>102</v>
      </c>
      <c r="B69" s="18" t="s">
        <v>7600</v>
      </c>
      <c r="C69" s="18" t="s">
        <v>7606</v>
      </c>
      <c r="E69" s="26">
        <v>63.12</v>
      </c>
      <c r="F69" s="26">
        <v>61.92</v>
      </c>
      <c r="G69" s="28">
        <f t="shared" si="0"/>
        <v>1.937984496124024E-2</v>
      </c>
      <c r="H69" s="17">
        <v>85</v>
      </c>
      <c r="I69" s="17">
        <v>85</v>
      </c>
      <c r="J69" s="44">
        <v>44687</v>
      </c>
      <c r="K69" s="49">
        <v>61.26</v>
      </c>
      <c r="L69" s="56">
        <f t="shared" si="1"/>
        <v>3.0362389813907924E-2</v>
      </c>
      <c r="M69" s="49">
        <v>63.18</v>
      </c>
      <c r="N69" s="56">
        <f t="shared" si="2"/>
        <v>-9.4966761633431904E-4</v>
      </c>
      <c r="O69" s="49">
        <v>60.69</v>
      </c>
      <c r="P69" s="56">
        <f t="shared" si="3"/>
        <v>4.0039545229856643E-2</v>
      </c>
      <c r="Q69" s="18" t="s">
        <v>7664</v>
      </c>
    </row>
    <row r="70" spans="1:17" x14ac:dyDescent="0.25">
      <c r="A70" s="6" t="s">
        <v>106</v>
      </c>
      <c r="B70" s="18" t="s">
        <v>7598</v>
      </c>
      <c r="C70" s="18" t="s">
        <v>7602</v>
      </c>
      <c r="E70" s="26">
        <v>90.7</v>
      </c>
      <c r="F70" s="26">
        <v>88.83</v>
      </c>
      <c r="G70" s="28">
        <f t="shared" si="0"/>
        <v>2.1051446583361527E-2</v>
      </c>
      <c r="H70" s="17">
        <v>90</v>
      </c>
      <c r="I70" s="17">
        <v>95</v>
      </c>
      <c r="J70" s="44">
        <v>44686</v>
      </c>
      <c r="K70" s="49">
        <v>84.99</v>
      </c>
      <c r="L70" s="56">
        <f t="shared" si="1"/>
        <v>6.7184374632309779E-2</v>
      </c>
      <c r="M70" s="49">
        <v>90.57</v>
      </c>
      <c r="N70" s="56">
        <f t="shared" si="2"/>
        <v>1.4353538699349638E-3</v>
      </c>
      <c r="O70" s="49">
        <v>84.43</v>
      </c>
      <c r="P70" s="56">
        <f t="shared" si="3"/>
        <v>7.4262702830747318E-2</v>
      </c>
      <c r="Q70" s="18" t="s">
        <v>7691</v>
      </c>
    </row>
    <row r="71" spans="1:17" x14ac:dyDescent="0.25">
      <c r="A71" s="6" t="s">
        <v>238</v>
      </c>
      <c r="B71" s="18" t="s">
        <v>7072</v>
      </c>
      <c r="C71" s="18" t="s">
        <v>7078</v>
      </c>
      <c r="E71" s="26">
        <v>688.08</v>
      </c>
      <c r="F71" s="26">
        <v>673.86</v>
      </c>
      <c r="G71" s="28">
        <f t="shared" si="0"/>
        <v>2.1102306116997635E-2</v>
      </c>
      <c r="H71" s="17">
        <v>99</v>
      </c>
      <c r="I71" s="17">
        <v>92</v>
      </c>
      <c r="J71" s="44">
        <v>44687</v>
      </c>
      <c r="K71" s="49">
        <v>671.75</v>
      </c>
      <c r="L71" s="56">
        <f t="shared" si="1"/>
        <v>2.4309639002605198E-2</v>
      </c>
      <c r="M71" s="49">
        <v>703.41</v>
      </c>
      <c r="N71" s="56">
        <f t="shared" si="2"/>
        <v>-2.1793832899731205E-2</v>
      </c>
      <c r="O71" s="49">
        <v>666.12</v>
      </c>
      <c r="P71" s="56">
        <f t="shared" si="3"/>
        <v>3.2967032967033023E-2</v>
      </c>
      <c r="Q71" s="18" t="s">
        <v>7693</v>
      </c>
    </row>
    <row r="72" spans="1:17" x14ac:dyDescent="0.25">
      <c r="A72" s="6" t="s">
        <v>243</v>
      </c>
      <c r="B72" s="18" t="s">
        <v>7508</v>
      </c>
      <c r="C72" s="18" t="s">
        <v>7534</v>
      </c>
      <c r="E72" s="26">
        <v>60.51</v>
      </c>
      <c r="F72" s="26">
        <v>58.95</v>
      </c>
      <c r="G72" s="28">
        <f t="shared" si="0"/>
        <v>2.6463104325699663E-2</v>
      </c>
      <c r="H72" s="17">
        <v>73</v>
      </c>
      <c r="I72" s="17">
        <v>97</v>
      </c>
      <c r="J72" s="44">
        <v>44684</v>
      </c>
      <c r="K72" s="49">
        <v>57.83</v>
      </c>
      <c r="L72" s="56">
        <f t="shared" si="1"/>
        <v>4.634272868753242E-2</v>
      </c>
      <c r="M72" s="49">
        <v>61.65</v>
      </c>
      <c r="N72" s="56">
        <f t="shared" si="2"/>
        <v>-1.849148418491485E-2</v>
      </c>
      <c r="O72" s="49">
        <v>56.89</v>
      </c>
      <c r="P72" s="56">
        <f t="shared" si="3"/>
        <v>6.3631569695904333E-2</v>
      </c>
      <c r="Q72" s="18" t="s">
        <v>7695</v>
      </c>
    </row>
    <row r="73" spans="1:17" x14ac:dyDescent="0.25">
      <c r="A73" s="6" t="s">
        <v>263</v>
      </c>
      <c r="B73" s="18" t="s">
        <v>5671</v>
      </c>
      <c r="C73" s="18" t="s">
        <v>7531</v>
      </c>
      <c r="E73" s="26">
        <v>161.19999999999999</v>
      </c>
      <c r="F73" s="26">
        <v>152.25</v>
      </c>
      <c r="G73" s="28">
        <f t="shared" si="0"/>
        <v>5.8784893267651815E-2</v>
      </c>
      <c r="H73" s="17">
        <v>89</v>
      </c>
      <c r="I73" s="17">
        <v>92</v>
      </c>
      <c r="J73" s="51">
        <v>44676</v>
      </c>
      <c r="K73" s="49">
        <v>154.34</v>
      </c>
      <c r="L73" s="56">
        <f t="shared" si="1"/>
        <v>4.4447324089672058E-2</v>
      </c>
      <c r="M73" s="49">
        <v>158.35</v>
      </c>
      <c r="N73" s="56">
        <f t="shared" si="2"/>
        <v>1.7998105462582851E-2</v>
      </c>
      <c r="O73" s="49">
        <v>152.77000000000001</v>
      </c>
      <c r="P73" s="56">
        <f t="shared" si="3"/>
        <v>5.5180991032270588E-2</v>
      </c>
      <c r="Q73" s="18" t="s">
        <v>7692</v>
      </c>
    </row>
    <row r="74" spans="1:17" x14ac:dyDescent="0.25">
      <c r="A74" s="6" t="s">
        <v>267</v>
      </c>
      <c r="B74" s="18" t="s">
        <v>7563</v>
      </c>
      <c r="C74" s="18" t="s">
        <v>7569</v>
      </c>
      <c r="E74" s="26">
        <v>50.91</v>
      </c>
      <c r="F74" s="26">
        <v>45.89</v>
      </c>
      <c r="G74" s="28">
        <f t="shared" si="0"/>
        <v>0.10939202440618863</v>
      </c>
      <c r="H74" s="17">
        <v>80</v>
      </c>
      <c r="I74" s="17">
        <v>98</v>
      </c>
      <c r="J74" s="44">
        <v>44692</v>
      </c>
      <c r="K74" s="49">
        <v>46.3</v>
      </c>
      <c r="L74" s="56">
        <f t="shared" si="1"/>
        <v>9.956803455723541E-2</v>
      </c>
      <c r="M74" s="49">
        <v>49.76</v>
      </c>
      <c r="N74" s="56">
        <f t="shared" si="2"/>
        <v>2.3110932475884218E-2</v>
      </c>
      <c r="O74" s="49">
        <v>45.65</v>
      </c>
      <c r="P74" s="56">
        <f t="shared" si="3"/>
        <v>0.1152245345016429</v>
      </c>
      <c r="Q74" s="18" t="s">
        <v>7696</v>
      </c>
    </row>
    <row r="75" spans="1:17" x14ac:dyDescent="0.25">
      <c r="A75" s="6" t="s">
        <v>404</v>
      </c>
      <c r="B75" s="18" t="s">
        <v>26</v>
      </c>
      <c r="C75" s="18" t="s">
        <v>7393</v>
      </c>
      <c r="E75" s="26">
        <v>192.64</v>
      </c>
      <c r="F75" s="26">
        <v>170.74</v>
      </c>
      <c r="G75" s="28">
        <f t="shared" si="0"/>
        <v>0.12826519854749899</v>
      </c>
      <c r="H75" s="17">
        <v>98</v>
      </c>
      <c r="I75" s="17">
        <v>94</v>
      </c>
      <c r="J75" s="51">
        <v>44679</v>
      </c>
      <c r="K75" s="49">
        <v>187.29</v>
      </c>
      <c r="L75" s="56">
        <f t="shared" si="1"/>
        <v>2.8565326499012198E-2</v>
      </c>
      <c r="M75" s="49">
        <v>189.66</v>
      </c>
      <c r="N75" s="56">
        <f t="shared" si="2"/>
        <v>1.5712327322577189E-2</v>
      </c>
      <c r="O75" s="49">
        <v>184.69</v>
      </c>
      <c r="P75" s="56">
        <f t="shared" si="3"/>
        <v>4.3045102604364005E-2</v>
      </c>
      <c r="Q75" s="18" t="s">
        <v>7697</v>
      </c>
    </row>
    <row r="76" spans="1:17" x14ac:dyDescent="0.25">
      <c r="A76" s="6" t="s">
        <v>619</v>
      </c>
    </row>
    <row r="77" spans="1:17" x14ac:dyDescent="0.25">
      <c r="A77" s="6" t="s">
        <v>831</v>
      </c>
    </row>
    <row r="78" spans="1:17" x14ac:dyDescent="0.25">
      <c r="A78" s="6" t="s">
        <v>832</v>
      </c>
    </row>
    <row r="79" spans="1:17" x14ac:dyDescent="0.25">
      <c r="A79" s="6" t="s">
        <v>906</v>
      </c>
    </row>
    <row r="80" spans="1:17" x14ac:dyDescent="0.25">
      <c r="A80" s="6" t="s">
        <v>913</v>
      </c>
      <c r="B80" s="18"/>
      <c r="C80" s="18"/>
      <c r="E80" s="26"/>
      <c r="F80" s="26"/>
      <c r="G80" s="28"/>
      <c r="H80" s="17"/>
      <c r="I80" s="17"/>
      <c r="J80" s="44"/>
      <c r="K80" s="49"/>
      <c r="L80" s="56"/>
      <c r="M80" s="49"/>
      <c r="N80" s="56"/>
      <c r="O80" s="49"/>
      <c r="P80" s="56"/>
      <c r="Q80" s="18"/>
    </row>
    <row r="81" spans="1:17" x14ac:dyDescent="0.25">
      <c r="A81" s="6" t="s">
        <v>976</v>
      </c>
      <c r="B81" s="18"/>
      <c r="C81" s="18"/>
      <c r="E81" s="26"/>
      <c r="F81" s="26"/>
      <c r="G81" s="28"/>
      <c r="H81" s="17"/>
      <c r="I81" s="17"/>
      <c r="J81" s="44"/>
      <c r="K81" s="49"/>
      <c r="L81" s="56"/>
      <c r="M81" s="49"/>
      <c r="N81" s="56"/>
      <c r="O81" s="49"/>
      <c r="P81" s="56"/>
      <c r="Q81" s="18"/>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8:Q75">
    <sortCondition ref="G58:G75"/>
  </sortState>
  <pageMargins left="0.7" right="0.7" top="0.75" bottom="0.75" header="0.3" footer="0.3"/>
  <pageSetup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C27CA-B6EE-4D46-ACE3-C2CAD3E27962}">
  <dimension ref="A1:T97"/>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44673</v>
      </c>
      <c r="I3" s="2"/>
      <c r="J3" s="44">
        <v>44676</v>
      </c>
      <c r="K3" s="43">
        <v>44677</v>
      </c>
      <c r="L3" s="43">
        <v>44678</v>
      </c>
      <c r="M3" s="43">
        <v>44679</v>
      </c>
      <c r="N3" s="43">
        <v>44680</v>
      </c>
      <c r="P3" s="2" t="s">
        <v>1973</v>
      </c>
      <c r="R3" s="2" t="s">
        <v>1973</v>
      </c>
    </row>
    <row r="4" spans="1:18" ht="15.75" thickBot="1" x14ac:dyDescent="0.3">
      <c r="A4" t="s">
        <v>0</v>
      </c>
      <c r="C4" s="10">
        <v>44676</v>
      </c>
      <c r="D4" s="11" t="s">
        <v>66</v>
      </c>
      <c r="E4" s="10">
        <v>44680</v>
      </c>
      <c r="J4" s="2" t="s">
        <v>58</v>
      </c>
      <c r="K4" s="2" t="s">
        <v>59</v>
      </c>
      <c r="L4" s="2" t="s">
        <v>60</v>
      </c>
      <c r="M4" s="2" t="s">
        <v>61</v>
      </c>
      <c r="N4" s="2" t="s">
        <v>62</v>
      </c>
    </row>
    <row r="5" spans="1:18" ht="15.75" thickBot="1" x14ac:dyDescent="0.3">
      <c r="F5" s="8">
        <v>15644.97</v>
      </c>
      <c r="G5" s="60" t="s">
        <v>57</v>
      </c>
      <c r="H5" s="8">
        <v>12839.29</v>
      </c>
      <c r="J5" s="16">
        <v>13004.85</v>
      </c>
      <c r="K5" s="16">
        <v>12490.74</v>
      </c>
      <c r="L5" s="16">
        <v>12488.93</v>
      </c>
      <c r="M5" s="16">
        <v>12871.53</v>
      </c>
      <c r="N5" s="16">
        <v>12334.64</v>
      </c>
      <c r="P5" s="5">
        <f>(N5-H5)/H5</f>
        <v>-3.9305132916228343E-2</v>
      </c>
      <c r="R5" s="5">
        <f>(N5-F5)/F5</f>
        <v>-0.21159069017070664</v>
      </c>
    </row>
    <row r="6" spans="1:18" ht="15.75" thickBot="1" x14ac:dyDescent="0.3">
      <c r="A6" t="s">
        <v>2</v>
      </c>
      <c r="C6" s="33" t="s">
        <v>7679</v>
      </c>
      <c r="D6" s="1"/>
      <c r="E6" s="1"/>
      <c r="F6" s="9">
        <v>4766.18</v>
      </c>
      <c r="G6" s="60" t="s">
        <v>3680</v>
      </c>
      <c r="H6" s="9">
        <v>4271.78</v>
      </c>
      <c r="J6" s="16">
        <v>4296.12</v>
      </c>
      <c r="K6" s="21">
        <v>4175.2</v>
      </c>
      <c r="L6" s="21">
        <v>4183.96</v>
      </c>
      <c r="M6" s="16">
        <v>4287.5</v>
      </c>
      <c r="N6" s="16">
        <v>4131.76</v>
      </c>
      <c r="P6" s="5">
        <f>(N6-H6)/H6</f>
        <v>-3.2777905229201772E-2</v>
      </c>
      <c r="R6" s="5">
        <f>(N6-F6)/F6</f>
        <v>-0.13310869501361677</v>
      </c>
    </row>
    <row r="7" spans="1:18" x14ac:dyDescent="0.25">
      <c r="C7" s="59"/>
      <c r="J7" s="12"/>
    </row>
    <row r="8" spans="1:18" x14ac:dyDescent="0.25">
      <c r="C8" s="12"/>
      <c r="J8" s="12"/>
    </row>
    <row r="9" spans="1:18" x14ac:dyDescent="0.25">
      <c r="A9" t="s">
        <v>3</v>
      </c>
      <c r="C9" t="s">
        <v>7727</v>
      </c>
      <c r="J9" s="18"/>
    </row>
    <row r="10" spans="1:18" x14ac:dyDescent="0.25">
      <c r="C10" s="18" t="s">
        <v>7728</v>
      </c>
      <c r="J10" s="18"/>
    </row>
    <row r="11" spans="1:18" x14ac:dyDescent="0.25">
      <c r="C11" s="18" t="s">
        <v>7729</v>
      </c>
      <c r="J11" s="18"/>
    </row>
    <row r="12" spans="1:18" x14ac:dyDescent="0.25">
      <c r="C12" s="18" t="s">
        <v>7730</v>
      </c>
      <c r="J12" s="18"/>
    </row>
    <row r="13" spans="1:18" x14ac:dyDescent="0.25">
      <c r="C13" s="18" t="s">
        <v>7731</v>
      </c>
      <c r="J13" s="18"/>
    </row>
    <row r="14" spans="1:18" x14ac:dyDescent="0.25">
      <c r="C14" s="18" t="s">
        <v>7732</v>
      </c>
      <c r="J14" s="18"/>
    </row>
    <row r="15" spans="1:18" x14ac:dyDescent="0.25">
      <c r="C15" s="18"/>
      <c r="J15" s="18"/>
    </row>
    <row r="16" spans="1:18" x14ac:dyDescent="0.25">
      <c r="J16" s="18"/>
    </row>
    <row r="17" spans="3:10" x14ac:dyDescent="0.25">
      <c r="C17" s="12"/>
      <c r="J17" s="18"/>
    </row>
    <row r="18" spans="3:10" x14ac:dyDescent="0.25">
      <c r="C18" s="12" t="s">
        <v>7705</v>
      </c>
      <c r="J18" s="18"/>
    </row>
    <row r="19" spans="3:10" x14ac:dyDescent="0.25">
      <c r="C19" s="12" t="s">
        <v>7706</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7564</v>
      </c>
      <c r="C58" s="18" t="s">
        <v>7571</v>
      </c>
      <c r="E58" s="26">
        <v>115.52</v>
      </c>
      <c r="F58" s="26">
        <v>148.57</v>
      </c>
      <c r="G58" s="28">
        <f>(E58-F58)/F58</f>
        <v>-0.22245406205828902</v>
      </c>
      <c r="H58" s="17">
        <v>94</v>
      </c>
      <c r="I58" s="17">
        <v>92</v>
      </c>
      <c r="J58" s="51">
        <v>44683</v>
      </c>
      <c r="K58" s="49">
        <v>126.2</v>
      </c>
      <c r="L58" s="56">
        <f>(E58-K58)/K58</f>
        <v>-8.4627575277337608E-2</v>
      </c>
      <c r="M58" s="49">
        <v>124.25</v>
      </c>
      <c r="N58" s="56">
        <f>(E58-M58)/M58</f>
        <v>-7.0261569416499026E-2</v>
      </c>
      <c r="O58" s="49">
        <v>126.49</v>
      </c>
      <c r="P58" s="56">
        <f>(E58-O58)/O58</f>
        <v>-8.672622341687089E-2</v>
      </c>
      <c r="Q58" s="18" t="s">
        <v>7715</v>
      </c>
    </row>
    <row r="59" spans="1:20" x14ac:dyDescent="0.25">
      <c r="A59" s="6" t="s">
        <v>12</v>
      </c>
      <c r="B59" s="18" t="s">
        <v>6375</v>
      </c>
      <c r="C59" s="18" t="s">
        <v>6382</v>
      </c>
      <c r="E59" s="26">
        <v>157.65</v>
      </c>
      <c r="F59" s="26">
        <v>179.61</v>
      </c>
      <c r="G59" s="28">
        <f>(E59-F59)/F59</f>
        <v>-0.12226490729914818</v>
      </c>
      <c r="H59" s="17">
        <v>90</v>
      </c>
      <c r="I59" s="17">
        <v>84</v>
      </c>
      <c r="J59" s="44">
        <v>44769</v>
      </c>
      <c r="K59" s="49">
        <v>165.06</v>
      </c>
      <c r="L59" s="56">
        <f>(E59-K59)/K59</f>
        <v>-4.4892766266812045E-2</v>
      </c>
      <c r="M59" s="49">
        <v>164.81</v>
      </c>
      <c r="N59" s="56">
        <f>(E59-M59)/M59</f>
        <v>-4.3443965778775538E-2</v>
      </c>
      <c r="O59" s="49">
        <v>165.84</v>
      </c>
      <c r="P59" s="56">
        <f>(E59-O59)/O59</f>
        <v>-4.9384949348769885E-2</v>
      </c>
      <c r="Q59" s="37" t="s">
        <v>7709</v>
      </c>
    </row>
    <row r="60" spans="1:20" x14ac:dyDescent="0.25">
      <c r="A60" s="6" t="s">
        <v>13</v>
      </c>
      <c r="B60" s="18" t="s">
        <v>7635</v>
      </c>
      <c r="C60" t="s">
        <v>7638</v>
      </c>
      <c r="E60" s="26">
        <v>28.28</v>
      </c>
      <c r="F60" s="26">
        <v>35.69</v>
      </c>
      <c r="G60" s="28">
        <f>(E60-F60)/F60</f>
        <v>-0.20762118240403465</v>
      </c>
      <c r="H60" s="17">
        <v>14</v>
      </c>
      <c r="I60" s="17">
        <v>95</v>
      </c>
      <c r="J60" s="44">
        <v>44692</v>
      </c>
      <c r="K60" s="49">
        <v>31.39</v>
      </c>
      <c r="L60" s="56">
        <f>(E60-K60)/K60</f>
        <v>-9.9076138897738114E-2</v>
      </c>
      <c r="M60" s="49">
        <v>31.73</v>
      </c>
      <c r="N60" s="56">
        <f>(E60-M60)/M60</f>
        <v>-0.10872990860384492</v>
      </c>
      <c r="O60" s="49">
        <v>31.34</v>
      </c>
      <c r="P60" s="56">
        <f>(E60-O60)/O60</f>
        <v>-9.7638800255264793E-2</v>
      </c>
      <c r="Q60" s="18" t="s">
        <v>7710</v>
      </c>
    </row>
    <row r="61" spans="1:20" x14ac:dyDescent="0.25">
      <c r="A61" s="6" t="s">
        <v>14</v>
      </c>
      <c r="B61" s="18" t="s">
        <v>3950</v>
      </c>
      <c r="C61" s="18" t="s">
        <v>3960</v>
      </c>
      <c r="E61" s="26">
        <v>73.400000000000006</v>
      </c>
      <c r="F61" s="26">
        <v>83.73</v>
      </c>
      <c r="G61" s="28">
        <f t="shared" ref="G61:G73" si="0">(E61-F61)/F61</f>
        <v>-0.12337274573032363</v>
      </c>
      <c r="H61" s="17">
        <v>98</v>
      </c>
      <c r="I61" s="17">
        <v>87</v>
      </c>
      <c r="J61" s="43">
        <v>44692</v>
      </c>
      <c r="K61" s="49">
        <v>76.47</v>
      </c>
      <c r="L61" s="56">
        <f t="shared" ref="L61:L73" si="1">(E61-K61)/K61</f>
        <v>-4.0146462665097332E-2</v>
      </c>
      <c r="M61" s="49">
        <v>77.760000000000005</v>
      </c>
      <c r="N61" s="56">
        <f t="shared" ref="N61:N73" si="2">(E61-M61)/M61</f>
        <v>-5.6069958847736613E-2</v>
      </c>
      <c r="O61" s="49">
        <v>76.02</v>
      </c>
      <c r="P61" s="56">
        <f t="shared" ref="P61:P73" si="3">(E61-O61)/O61</f>
        <v>-3.4464614575111685E-2</v>
      </c>
      <c r="Q61" s="18" t="s">
        <v>7711</v>
      </c>
      <c r="T61" s="18"/>
    </row>
    <row r="62" spans="1:20" x14ac:dyDescent="0.25">
      <c r="A62" s="6" t="s">
        <v>15</v>
      </c>
      <c r="B62" s="18" t="s">
        <v>7669</v>
      </c>
      <c r="C62" s="18" t="s">
        <v>7670</v>
      </c>
      <c r="E62" s="26">
        <v>29.88</v>
      </c>
      <c r="F62" s="26">
        <v>29.13</v>
      </c>
      <c r="G62" s="28">
        <f t="shared" si="0"/>
        <v>2.5746652935118436E-2</v>
      </c>
      <c r="H62" s="17">
        <v>73</v>
      </c>
      <c r="I62" s="17">
        <v>96</v>
      </c>
      <c r="J62" s="43">
        <v>44776</v>
      </c>
      <c r="K62" s="49">
        <v>27.66</v>
      </c>
      <c r="L62" s="56">
        <f t="shared" si="1"/>
        <v>8.0260303687635537E-2</v>
      </c>
      <c r="M62" s="49">
        <v>28.5</v>
      </c>
      <c r="N62" s="56">
        <f t="shared" si="2"/>
        <v>4.8421052631578913E-2</v>
      </c>
      <c r="O62" s="49">
        <v>27.15</v>
      </c>
      <c r="P62" s="56">
        <f t="shared" si="3"/>
        <v>0.10055248618784532</v>
      </c>
      <c r="Q62" s="18" t="s">
        <v>7712</v>
      </c>
    </row>
    <row r="63" spans="1:20" x14ac:dyDescent="0.25">
      <c r="A63" s="6" t="s">
        <v>16</v>
      </c>
      <c r="B63" s="18" t="s">
        <v>7599</v>
      </c>
      <c r="C63" s="18" t="s">
        <v>7604</v>
      </c>
      <c r="E63" s="26">
        <v>57.34</v>
      </c>
      <c r="F63" s="26">
        <v>58.12</v>
      </c>
      <c r="G63" s="28">
        <f t="shared" si="0"/>
        <v>-1.3420509291121714E-2</v>
      </c>
      <c r="H63" s="17">
        <v>74</v>
      </c>
      <c r="I63" s="17">
        <v>85</v>
      </c>
      <c r="J63" s="43">
        <v>44769</v>
      </c>
      <c r="K63" s="49">
        <v>56.31</v>
      </c>
      <c r="L63" s="56">
        <f t="shared" si="1"/>
        <v>1.829160007103536E-2</v>
      </c>
      <c r="M63" s="49">
        <v>56.97</v>
      </c>
      <c r="N63" s="56">
        <f t="shared" si="2"/>
        <v>6.494646305072925E-3</v>
      </c>
      <c r="O63" s="49">
        <v>56.12</v>
      </c>
      <c r="P63" s="56">
        <f t="shared" si="3"/>
        <v>2.1739130434782716E-2</v>
      </c>
      <c r="Q63" s="18" t="s">
        <v>7713</v>
      </c>
    </row>
    <row r="64" spans="1:20" x14ac:dyDescent="0.25">
      <c r="A64" s="6" t="s">
        <v>17</v>
      </c>
      <c r="B64" s="18" t="s">
        <v>7637</v>
      </c>
      <c r="C64" s="18" t="s">
        <v>7643</v>
      </c>
      <c r="E64" s="26">
        <v>137.9</v>
      </c>
      <c r="F64" s="26">
        <v>138.38999999999999</v>
      </c>
      <c r="G64" s="28">
        <f t="shared" si="0"/>
        <v>-3.5407182599897446E-3</v>
      </c>
      <c r="H64" s="17">
        <v>88</v>
      </c>
      <c r="I64" s="17">
        <v>89</v>
      </c>
      <c r="J64" s="51">
        <v>44684</v>
      </c>
      <c r="K64" s="49">
        <v>136.47</v>
      </c>
      <c r="L64" s="56">
        <f t="shared" si="1"/>
        <v>1.0478493441782127E-2</v>
      </c>
      <c r="M64" s="49">
        <v>138.75</v>
      </c>
      <c r="N64" s="56">
        <f t="shared" si="2"/>
        <v>-6.1261261261260852E-3</v>
      </c>
      <c r="O64" s="49">
        <v>134.94999999999999</v>
      </c>
      <c r="P64" s="56">
        <f t="shared" si="3"/>
        <v>2.1859948128936772E-2</v>
      </c>
      <c r="Q64" s="18" t="s">
        <v>7714</v>
      </c>
    </row>
    <row r="65" spans="1:17" x14ac:dyDescent="0.25">
      <c r="A65" s="6" t="s">
        <v>18</v>
      </c>
      <c r="B65" s="18" t="s">
        <v>7598</v>
      </c>
      <c r="C65" s="18" t="s">
        <v>7602</v>
      </c>
      <c r="E65" s="26">
        <v>91.33</v>
      </c>
      <c r="F65" s="26">
        <v>88.83</v>
      </c>
      <c r="G65" s="28">
        <f t="shared" si="0"/>
        <v>2.8143645164921762E-2</v>
      </c>
      <c r="H65" s="17">
        <v>91</v>
      </c>
      <c r="I65" s="17">
        <v>97</v>
      </c>
      <c r="J65" s="51">
        <v>44686</v>
      </c>
      <c r="K65" s="49">
        <v>86.3</v>
      </c>
      <c r="L65" s="56">
        <f t="shared" si="1"/>
        <v>5.8285052143684839E-2</v>
      </c>
      <c r="M65" s="49">
        <v>90.96</v>
      </c>
      <c r="N65" s="56">
        <f t="shared" si="2"/>
        <v>4.0677220756376933E-3</v>
      </c>
      <c r="O65" s="49">
        <v>85.73</v>
      </c>
      <c r="P65" s="56">
        <f t="shared" si="3"/>
        <v>6.5321357751078904E-2</v>
      </c>
      <c r="Q65" s="18" t="s">
        <v>7716</v>
      </c>
    </row>
    <row r="66" spans="1:17" x14ac:dyDescent="0.25">
      <c r="A66" s="6" t="s">
        <v>63</v>
      </c>
      <c r="B66" s="18" t="s">
        <v>7072</v>
      </c>
      <c r="C66" s="18" t="s">
        <v>7078</v>
      </c>
      <c r="E66" s="26">
        <v>659.11</v>
      </c>
      <c r="F66" s="26">
        <v>673.86</v>
      </c>
      <c r="G66" s="28">
        <f t="shared" si="0"/>
        <v>-2.1888819636126197E-2</v>
      </c>
      <c r="H66" s="17">
        <v>99</v>
      </c>
      <c r="I66" s="17">
        <v>91</v>
      </c>
      <c r="J66" s="51">
        <v>44685</v>
      </c>
      <c r="K66" s="49">
        <v>676.15</v>
      </c>
      <c r="L66" s="56">
        <f t="shared" si="1"/>
        <v>-2.5201508541004163E-2</v>
      </c>
      <c r="M66" s="49">
        <v>692.07</v>
      </c>
      <c r="N66" s="56">
        <f t="shared" si="2"/>
        <v>-4.762524022136494E-2</v>
      </c>
      <c r="O66" s="49">
        <v>670.76</v>
      </c>
      <c r="P66" s="56">
        <f t="shared" si="3"/>
        <v>-1.7368358280159785E-2</v>
      </c>
      <c r="Q66" s="18" t="s">
        <v>7717</v>
      </c>
    </row>
    <row r="67" spans="1:17" x14ac:dyDescent="0.25">
      <c r="A67" s="6" t="s">
        <v>67</v>
      </c>
      <c r="B67" s="18" t="s">
        <v>7508</v>
      </c>
      <c r="C67" s="18" t="s">
        <v>7534</v>
      </c>
      <c r="E67" s="26">
        <v>58.62</v>
      </c>
      <c r="F67" s="26">
        <v>58.95</v>
      </c>
      <c r="G67" s="28">
        <f t="shared" si="0"/>
        <v>-5.5979643765904225E-3</v>
      </c>
      <c r="H67" s="17">
        <v>74</v>
      </c>
      <c r="I67" s="17">
        <v>96</v>
      </c>
      <c r="J67" s="51">
        <v>44685</v>
      </c>
      <c r="K67" s="49">
        <v>59.06</v>
      </c>
      <c r="L67" s="56">
        <f t="shared" si="1"/>
        <v>-7.4500507958009622E-3</v>
      </c>
      <c r="M67" s="49">
        <v>60.76</v>
      </c>
      <c r="N67" s="56">
        <f t="shared" si="2"/>
        <v>-3.5220539828834767E-2</v>
      </c>
      <c r="O67" s="49">
        <v>57.7</v>
      </c>
      <c r="P67" s="56">
        <f t="shared" si="3"/>
        <v>1.5944540727902853E-2</v>
      </c>
      <c r="Q67" s="18" t="s">
        <v>7718</v>
      </c>
    </row>
    <row r="68" spans="1:17" x14ac:dyDescent="0.25">
      <c r="A68" s="6" t="s">
        <v>98</v>
      </c>
      <c r="B68" s="18" t="s">
        <v>5671</v>
      </c>
      <c r="C68" s="18" t="s">
        <v>7531</v>
      </c>
      <c r="E68" s="26">
        <v>161.06</v>
      </c>
      <c r="F68" s="26">
        <v>152.25</v>
      </c>
      <c r="G68" s="28">
        <f t="shared" si="0"/>
        <v>5.7865353037766847E-2</v>
      </c>
      <c r="H68" s="17">
        <v>88</v>
      </c>
      <c r="I68" s="17">
        <v>90</v>
      </c>
      <c r="J68" s="43">
        <v>44768</v>
      </c>
      <c r="K68" s="49">
        <v>155.61000000000001</v>
      </c>
      <c r="L68" s="56">
        <f t="shared" si="1"/>
        <v>3.5023456076087582E-2</v>
      </c>
      <c r="M68" s="49">
        <v>159.55000000000001</v>
      </c>
      <c r="N68" s="56">
        <f t="shared" si="2"/>
        <v>9.4641178314007566E-3</v>
      </c>
      <c r="O68" s="49">
        <v>154.11000000000001</v>
      </c>
      <c r="P68" s="56">
        <f t="shared" si="3"/>
        <v>4.5097657517357656E-2</v>
      </c>
      <c r="Q68" s="18" t="s">
        <v>7719</v>
      </c>
    </row>
    <row r="69" spans="1:17" x14ac:dyDescent="0.25">
      <c r="A69" s="6" t="s">
        <v>102</v>
      </c>
      <c r="B69" s="18" t="s">
        <v>7563</v>
      </c>
      <c r="C69" s="18" t="s">
        <v>7569</v>
      </c>
      <c r="E69" s="26">
        <v>45.04</v>
      </c>
      <c r="F69" s="26">
        <v>45.89</v>
      </c>
      <c r="G69" s="28">
        <f t="shared" si="0"/>
        <v>-1.8522553933318836E-2</v>
      </c>
      <c r="H69" s="17">
        <v>80</v>
      </c>
      <c r="I69" s="17">
        <v>97</v>
      </c>
      <c r="J69" s="44">
        <v>44692</v>
      </c>
      <c r="K69" s="49">
        <v>46.97</v>
      </c>
      <c r="L69" s="56">
        <f t="shared" si="1"/>
        <v>-4.10900574835001E-2</v>
      </c>
      <c r="M69" s="49">
        <v>48.57</v>
      </c>
      <c r="N69" s="56">
        <f t="shared" si="2"/>
        <v>-7.2678608194358674E-2</v>
      </c>
      <c r="O69" s="49">
        <v>46.48</v>
      </c>
      <c r="P69" s="56">
        <f t="shared" si="3"/>
        <v>-3.0981067125645391E-2</v>
      </c>
      <c r="Q69" s="18" t="s">
        <v>7720</v>
      </c>
    </row>
    <row r="70" spans="1:17" x14ac:dyDescent="0.25">
      <c r="A70" s="6" t="s">
        <v>106</v>
      </c>
      <c r="B70" s="18" t="s">
        <v>26</v>
      </c>
      <c r="C70" s="18" t="s">
        <v>7393</v>
      </c>
      <c r="E70" s="26">
        <v>198.08</v>
      </c>
      <c r="F70" s="26">
        <v>170.74</v>
      </c>
      <c r="G70" s="28">
        <f t="shared" si="0"/>
        <v>0.16012650814103316</v>
      </c>
      <c r="H70" s="17">
        <v>98</v>
      </c>
      <c r="I70" s="17">
        <v>95</v>
      </c>
      <c r="J70" s="43">
        <v>44764</v>
      </c>
      <c r="K70" s="49">
        <v>189.62</v>
      </c>
      <c r="L70" s="56">
        <f t="shared" si="1"/>
        <v>4.4615546883240202E-2</v>
      </c>
      <c r="M70" s="49">
        <v>191.04</v>
      </c>
      <c r="N70" s="56">
        <f t="shared" si="2"/>
        <v>3.6850921273031932E-2</v>
      </c>
      <c r="O70" s="49">
        <v>187.6</v>
      </c>
      <c r="P70" s="56">
        <f t="shared" si="3"/>
        <v>5.58635394456291E-2</v>
      </c>
      <c r="Q70" s="18" t="s">
        <v>7721</v>
      </c>
    </row>
    <row r="71" spans="1:17" x14ac:dyDescent="0.25">
      <c r="A71" s="6" t="s">
        <v>238</v>
      </c>
      <c r="B71" s="18" t="s">
        <v>7707</v>
      </c>
      <c r="C71" s="18" t="s">
        <v>6380</v>
      </c>
      <c r="E71" s="26">
        <v>115.88</v>
      </c>
      <c r="F71" s="26">
        <v>120.95</v>
      </c>
      <c r="G71" s="28">
        <f t="shared" si="0"/>
        <v>-4.1918147995039332E-2</v>
      </c>
      <c r="H71" s="17">
        <v>98</v>
      </c>
      <c r="I71" s="17">
        <v>84</v>
      </c>
      <c r="J71" s="43">
        <v>44761</v>
      </c>
      <c r="K71" s="49">
        <v>109.3</v>
      </c>
      <c r="L71" s="56">
        <f t="shared" si="1"/>
        <v>6.0201280878316547E-2</v>
      </c>
      <c r="M71" s="49">
        <v>109.05</v>
      </c>
      <c r="N71" s="56">
        <f t="shared" si="2"/>
        <v>6.2631820265933044E-2</v>
      </c>
      <c r="O71" s="49">
        <v>109.42</v>
      </c>
      <c r="P71" s="56">
        <f t="shared" si="3"/>
        <v>5.9038566989581369E-2</v>
      </c>
      <c r="Q71" s="18" t="s">
        <v>7722</v>
      </c>
    </row>
    <row r="72" spans="1:17" x14ac:dyDescent="0.25">
      <c r="A72" s="6" t="s">
        <v>243</v>
      </c>
      <c r="B72" s="18" t="s">
        <v>6622</v>
      </c>
      <c r="C72" s="18" t="s">
        <v>7723</v>
      </c>
      <c r="E72" s="26">
        <v>104.79</v>
      </c>
      <c r="F72" s="26">
        <v>109.44</v>
      </c>
      <c r="G72" s="28">
        <f t="shared" si="0"/>
        <v>-4.2489035087719222E-2</v>
      </c>
      <c r="H72" s="17">
        <v>97</v>
      </c>
      <c r="I72" s="17">
        <v>89</v>
      </c>
      <c r="J72" s="43">
        <v>44770</v>
      </c>
      <c r="K72" s="49">
        <v>99.09</v>
      </c>
      <c r="L72" s="56">
        <f t="shared" si="1"/>
        <v>5.7523463518013955E-2</v>
      </c>
      <c r="M72" s="49">
        <v>99.37</v>
      </c>
      <c r="N72" s="56">
        <f t="shared" si="2"/>
        <v>5.4543624836469774E-2</v>
      </c>
      <c r="O72" s="49">
        <v>98.91</v>
      </c>
      <c r="P72" s="56">
        <f t="shared" si="3"/>
        <v>5.9447983014862094E-2</v>
      </c>
      <c r="Q72" s="18" t="s">
        <v>7724</v>
      </c>
    </row>
    <row r="73" spans="1:17" x14ac:dyDescent="0.25">
      <c r="A73" s="6" t="s">
        <v>263</v>
      </c>
      <c r="B73" s="18" t="s">
        <v>7708</v>
      </c>
      <c r="C73" s="18" t="s">
        <v>7725</v>
      </c>
      <c r="E73" s="26">
        <v>164.45</v>
      </c>
      <c r="F73" s="26">
        <v>165.85</v>
      </c>
      <c r="G73" s="28">
        <f t="shared" si="0"/>
        <v>-8.441362677117913E-3</v>
      </c>
      <c r="H73" s="17">
        <v>84</v>
      </c>
      <c r="I73" s="17">
        <v>90</v>
      </c>
      <c r="J73" s="43">
        <v>44769</v>
      </c>
      <c r="K73" s="49">
        <v>157.25</v>
      </c>
      <c r="L73" s="56">
        <f t="shared" si="1"/>
        <v>4.5786963434022186E-2</v>
      </c>
      <c r="M73" s="49">
        <v>161.16999999999999</v>
      </c>
      <c r="N73" s="56">
        <f t="shared" si="2"/>
        <v>2.03511819817584E-2</v>
      </c>
      <c r="O73" s="49">
        <v>155.62</v>
      </c>
      <c r="P73" s="56">
        <f t="shared" si="3"/>
        <v>5.6740778820202953E-2</v>
      </c>
      <c r="Q73" s="18" t="s">
        <v>7726</v>
      </c>
    </row>
    <row r="74" spans="1:17" x14ac:dyDescent="0.25">
      <c r="A74" s="6" t="s">
        <v>267</v>
      </c>
    </row>
    <row r="75" spans="1:17" x14ac:dyDescent="0.25">
      <c r="A75" s="6" t="s">
        <v>404</v>
      </c>
    </row>
    <row r="76" spans="1:17" x14ac:dyDescent="0.25">
      <c r="A76" s="6" t="s">
        <v>619</v>
      </c>
    </row>
    <row r="77" spans="1:17" x14ac:dyDescent="0.25">
      <c r="A77" s="6" t="s">
        <v>831</v>
      </c>
    </row>
    <row r="78" spans="1:17" x14ac:dyDescent="0.25">
      <c r="A78" s="6" t="s">
        <v>832</v>
      </c>
    </row>
    <row r="79" spans="1:17" x14ac:dyDescent="0.25">
      <c r="A79" s="6" t="s">
        <v>906</v>
      </c>
    </row>
    <row r="80" spans="1:17" x14ac:dyDescent="0.25">
      <c r="A80" s="6" t="s">
        <v>913</v>
      </c>
      <c r="B80" s="18"/>
      <c r="C80" s="18"/>
      <c r="E80" s="26"/>
      <c r="F80" s="26"/>
      <c r="G80" s="28"/>
      <c r="H80" s="17"/>
      <c r="I80" s="17"/>
      <c r="J80" s="44"/>
      <c r="K80" s="49"/>
      <c r="L80" s="56"/>
      <c r="M80" s="49"/>
      <c r="N80" s="56"/>
      <c r="O80" s="49"/>
      <c r="P80" s="56"/>
      <c r="Q80" s="18"/>
    </row>
    <row r="81" spans="1:17" x14ac:dyDescent="0.25">
      <c r="A81" s="6" t="s">
        <v>976</v>
      </c>
      <c r="B81" s="18"/>
      <c r="C81" s="18"/>
      <c r="E81" s="26"/>
      <c r="F81" s="26"/>
      <c r="G81" s="28"/>
      <c r="H81" s="17"/>
      <c r="I81" s="17"/>
      <c r="J81" s="44"/>
      <c r="K81" s="49"/>
      <c r="L81" s="56"/>
      <c r="M81" s="49"/>
      <c r="N81" s="56"/>
      <c r="O81" s="49"/>
      <c r="P81" s="56"/>
      <c r="Q81" s="18"/>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pageMargins left="0.7" right="0.7" top="0.75" bottom="0.75" header="0.3" footer="0.3"/>
  <pageSetup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8048-7390-49A3-AED8-D2569F0D6F55}">
  <dimension ref="A1:T100"/>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44680</v>
      </c>
      <c r="I3" s="2"/>
      <c r="J3" s="44">
        <v>44683</v>
      </c>
      <c r="K3" s="43">
        <v>44684</v>
      </c>
      <c r="L3" s="43">
        <v>44685</v>
      </c>
      <c r="M3" s="43">
        <v>44686</v>
      </c>
      <c r="N3" s="43">
        <v>44687</v>
      </c>
      <c r="P3" s="2" t="s">
        <v>1973</v>
      </c>
      <c r="R3" s="2" t="s">
        <v>1973</v>
      </c>
    </row>
    <row r="4" spans="1:18" ht="15.75" thickBot="1" x14ac:dyDescent="0.3">
      <c r="A4" t="s">
        <v>0</v>
      </c>
      <c r="C4" s="10">
        <v>44683</v>
      </c>
      <c r="D4" s="11" t="s">
        <v>66</v>
      </c>
      <c r="E4" s="10">
        <v>44687</v>
      </c>
      <c r="J4" s="2" t="s">
        <v>58</v>
      </c>
      <c r="K4" s="2" t="s">
        <v>59</v>
      </c>
      <c r="L4" s="2" t="s">
        <v>60</v>
      </c>
      <c r="M4" s="2" t="s">
        <v>61</v>
      </c>
      <c r="N4" s="2" t="s">
        <v>62</v>
      </c>
    </row>
    <row r="5" spans="1:18" ht="15.75" thickBot="1" x14ac:dyDescent="0.3">
      <c r="F5" s="8">
        <v>15644.97</v>
      </c>
      <c r="G5" s="60" t="s">
        <v>57</v>
      </c>
      <c r="H5" s="8">
        <v>12334.64</v>
      </c>
      <c r="J5" s="16">
        <v>12536.02</v>
      </c>
      <c r="K5" s="16">
        <v>12563.76</v>
      </c>
      <c r="L5" s="16">
        <v>12964.36</v>
      </c>
      <c r="M5" s="16">
        <v>12317.69</v>
      </c>
      <c r="N5" s="16">
        <v>12144.66</v>
      </c>
      <c r="P5" s="5">
        <f>(N5-H5)/H5</f>
        <v>-1.5402151988221754E-2</v>
      </c>
      <c r="R5" s="5">
        <f>(N5-F5)/F5</f>
        <v>-0.22373389018962642</v>
      </c>
    </row>
    <row r="6" spans="1:18" ht="15.75" thickBot="1" x14ac:dyDescent="0.3">
      <c r="A6" t="s">
        <v>2</v>
      </c>
      <c r="C6" s="33" t="s">
        <v>7679</v>
      </c>
      <c r="D6" s="1"/>
      <c r="E6" s="1"/>
      <c r="F6" s="9">
        <v>4766.18</v>
      </c>
      <c r="G6" s="60" t="s">
        <v>3680</v>
      </c>
      <c r="H6" s="9">
        <v>4131.76</v>
      </c>
      <c r="J6" s="16">
        <v>4155.38</v>
      </c>
      <c r="K6" s="21">
        <v>4175.4799999999996</v>
      </c>
      <c r="L6" s="21">
        <v>4300.17</v>
      </c>
      <c r="M6" s="16">
        <v>4146.87</v>
      </c>
      <c r="N6" s="16">
        <v>4123.67</v>
      </c>
      <c r="P6" s="5">
        <f>(N6-H6)/H6</f>
        <v>-1.9580033690243734E-3</v>
      </c>
      <c r="R6" s="5">
        <f>(N6-F6)/F6</f>
        <v>-0.13480607110935805</v>
      </c>
    </row>
    <row r="7" spans="1:18" x14ac:dyDescent="0.25">
      <c r="C7" s="59"/>
      <c r="J7" s="12"/>
    </row>
    <row r="8" spans="1:18" x14ac:dyDescent="0.25">
      <c r="C8" s="12"/>
      <c r="J8" s="12"/>
    </row>
    <row r="9" spans="1:18" x14ac:dyDescent="0.25">
      <c r="A9" t="s">
        <v>3</v>
      </c>
      <c r="C9" t="s">
        <v>7762</v>
      </c>
      <c r="J9" s="18"/>
    </row>
    <row r="10" spans="1:18" x14ac:dyDescent="0.25">
      <c r="C10" s="18" t="s">
        <v>7763</v>
      </c>
      <c r="J10" s="18"/>
    </row>
    <row r="11" spans="1:18" x14ac:dyDescent="0.25">
      <c r="C11" s="18" t="s">
        <v>7769</v>
      </c>
      <c r="J11" s="18"/>
    </row>
    <row r="12" spans="1:18" x14ac:dyDescent="0.25">
      <c r="C12" s="18" t="s">
        <v>7764</v>
      </c>
      <c r="J12" s="18"/>
    </row>
    <row r="13" spans="1:18" x14ac:dyDescent="0.25">
      <c r="C13" s="18" t="s">
        <v>7765</v>
      </c>
      <c r="J13" s="18"/>
    </row>
    <row r="14" spans="1:18" x14ac:dyDescent="0.25">
      <c r="C14" s="18" t="s">
        <v>7766</v>
      </c>
      <c r="J14" s="18"/>
    </row>
    <row r="15" spans="1:18" x14ac:dyDescent="0.25">
      <c r="C15" s="18" t="s">
        <v>7767</v>
      </c>
      <c r="J15" s="18"/>
    </row>
    <row r="16" spans="1:18" x14ac:dyDescent="0.25">
      <c r="C16" s="18" t="s">
        <v>7768</v>
      </c>
      <c r="J16" s="18"/>
    </row>
    <row r="17" spans="3:10" x14ac:dyDescent="0.25">
      <c r="C17" s="18"/>
      <c r="J17" s="18"/>
    </row>
    <row r="18" spans="3:10" x14ac:dyDescent="0.25">
      <c r="C18" s="18"/>
      <c r="J18" s="18"/>
    </row>
    <row r="19" spans="3:10" x14ac:dyDescent="0.25">
      <c r="C19" s="18"/>
      <c r="J19" s="18"/>
    </row>
    <row r="20" spans="3:10" x14ac:dyDescent="0.25">
      <c r="C20" s="12"/>
      <c r="J20" s="18"/>
    </row>
    <row r="21" spans="3:10" x14ac:dyDescent="0.25">
      <c r="C21" s="12" t="s">
        <v>7733</v>
      </c>
      <c r="J21" s="18"/>
    </row>
    <row r="22" spans="3:10" x14ac:dyDescent="0.25">
      <c r="C22" s="12" t="s">
        <v>7761</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7635</v>
      </c>
      <c r="C61" t="s">
        <v>7638</v>
      </c>
      <c r="E61" s="26">
        <v>27.23</v>
      </c>
      <c r="F61" s="26">
        <v>35.69</v>
      </c>
      <c r="G61" s="28">
        <f t="shared" ref="G61:G78" si="0">(E61-F61)/F61</f>
        <v>-0.23704118800784527</v>
      </c>
      <c r="H61" s="17">
        <v>15</v>
      </c>
      <c r="I61" s="17">
        <v>93</v>
      </c>
      <c r="J61" s="51">
        <v>44691</v>
      </c>
      <c r="K61" s="49">
        <v>31</v>
      </c>
      <c r="L61" s="56">
        <f t="shared" ref="L61:L78" si="1">(E61-K61)/K61</f>
        <v>-0.12161290322580644</v>
      </c>
      <c r="M61" s="49">
        <v>30.5</v>
      </c>
      <c r="N61" s="56">
        <f t="shared" ref="N61:N78" si="2">(E61-M61)/M61</f>
        <v>-0.10721311475409835</v>
      </c>
      <c r="O61" s="49">
        <v>31.19</v>
      </c>
      <c r="P61" s="56">
        <f t="shared" ref="P61:P78" si="3">(E61-O61)/O61</f>
        <v>-0.12696377043924337</v>
      </c>
      <c r="Q61" s="18" t="s">
        <v>7739</v>
      </c>
    </row>
    <row r="62" spans="1:20" x14ac:dyDescent="0.25">
      <c r="A62" s="6" t="s">
        <v>12</v>
      </c>
      <c r="B62" s="18" t="s">
        <v>6375</v>
      </c>
      <c r="C62" s="18" t="s">
        <v>6382</v>
      </c>
      <c r="E62" s="26">
        <v>157.28</v>
      </c>
      <c r="F62" s="26">
        <v>179.61</v>
      </c>
      <c r="G62" s="28">
        <f t="shared" si="0"/>
        <v>-0.12432492622905189</v>
      </c>
      <c r="H62" s="17">
        <v>90</v>
      </c>
      <c r="I62" s="17">
        <v>84</v>
      </c>
      <c r="J62" s="44">
        <v>44769</v>
      </c>
      <c r="K62" s="49">
        <v>164.3</v>
      </c>
      <c r="L62" s="56">
        <f t="shared" si="1"/>
        <v>-4.2726719415703045E-2</v>
      </c>
      <c r="M62" s="49">
        <v>162.76</v>
      </c>
      <c r="N62" s="56">
        <f t="shared" si="2"/>
        <v>-3.3669206193167794E-2</v>
      </c>
      <c r="O62" s="49">
        <v>165.32</v>
      </c>
      <c r="P62" s="56">
        <f t="shared" si="3"/>
        <v>-4.8632954270505638E-2</v>
      </c>
      <c r="Q62" s="37" t="s">
        <v>7709</v>
      </c>
    </row>
    <row r="63" spans="1:20" x14ac:dyDescent="0.25">
      <c r="A63" s="6" t="s">
        <v>13</v>
      </c>
      <c r="B63" s="18" t="s">
        <v>3950</v>
      </c>
      <c r="C63" s="18" t="s">
        <v>3960</v>
      </c>
      <c r="E63" s="26">
        <v>76.06</v>
      </c>
      <c r="F63" s="26">
        <v>83.73</v>
      </c>
      <c r="G63" s="28">
        <f t="shared" si="0"/>
        <v>-9.1603965126000261E-2</v>
      </c>
      <c r="H63" s="17">
        <v>98</v>
      </c>
      <c r="I63" s="17">
        <v>90</v>
      </c>
      <c r="J63" s="51">
        <v>44691</v>
      </c>
      <c r="K63" s="49">
        <v>77.010000000000005</v>
      </c>
      <c r="L63" s="56">
        <f t="shared" si="1"/>
        <v>-1.2336060251915372E-2</v>
      </c>
      <c r="M63" s="49">
        <v>77.040000000000006</v>
      </c>
      <c r="N63" s="56">
        <f t="shared" si="2"/>
        <v>-1.2720664589823519E-2</v>
      </c>
      <c r="O63" s="49">
        <v>77</v>
      </c>
      <c r="P63" s="56">
        <f t="shared" si="3"/>
        <v>-1.2207792207792178E-2</v>
      </c>
      <c r="Q63" s="18" t="s">
        <v>7740</v>
      </c>
    </row>
    <row r="64" spans="1:20" x14ac:dyDescent="0.25">
      <c r="A64" s="6" t="s">
        <v>14</v>
      </c>
      <c r="B64" s="18" t="s">
        <v>7734</v>
      </c>
      <c r="C64" s="18" t="s">
        <v>7749</v>
      </c>
      <c r="E64" s="26">
        <v>128.6</v>
      </c>
      <c r="F64" s="26">
        <v>137.25</v>
      </c>
      <c r="G64" s="28">
        <f t="shared" si="0"/>
        <v>-6.3023679417122086E-2</v>
      </c>
      <c r="H64" s="17">
        <v>99</v>
      </c>
      <c r="I64" s="17">
        <v>95</v>
      </c>
      <c r="J64" s="43">
        <v>44764</v>
      </c>
      <c r="K64" s="49">
        <v>117.67</v>
      </c>
      <c r="L64" s="56">
        <f t="shared" si="1"/>
        <v>9.2886887057023818E-2</v>
      </c>
      <c r="M64" s="49">
        <v>116.99</v>
      </c>
      <c r="N64" s="56">
        <f t="shared" si="2"/>
        <v>9.9239251218052826E-2</v>
      </c>
      <c r="O64" s="49">
        <v>117.37</v>
      </c>
      <c r="P64" s="56">
        <f t="shared" si="3"/>
        <v>9.5680327170486398E-2</v>
      </c>
      <c r="Q64" s="18" t="s">
        <v>7750</v>
      </c>
      <c r="T64" s="18"/>
    </row>
    <row r="65" spans="1:17" x14ac:dyDescent="0.25">
      <c r="A65" s="6" t="s">
        <v>15</v>
      </c>
      <c r="B65" s="18" t="s">
        <v>5625</v>
      </c>
      <c r="C65" s="18" t="s">
        <v>7759</v>
      </c>
      <c r="E65" s="26">
        <v>115.22</v>
      </c>
      <c r="F65" s="26">
        <v>119.96</v>
      </c>
      <c r="G65" s="28">
        <f t="shared" si="0"/>
        <v>-3.9513171057018966E-2</v>
      </c>
      <c r="H65" s="17">
        <v>99</v>
      </c>
      <c r="I65" s="17">
        <v>94</v>
      </c>
      <c r="J65" s="43">
        <v>44776</v>
      </c>
      <c r="K65" s="49">
        <v>100.25</v>
      </c>
      <c r="L65" s="56">
        <f t="shared" si="1"/>
        <v>0.14932668329177057</v>
      </c>
      <c r="M65" s="49">
        <v>101.7</v>
      </c>
      <c r="N65" s="56">
        <f t="shared" si="2"/>
        <v>0.13294001966568333</v>
      </c>
      <c r="O65" s="49">
        <v>100.06</v>
      </c>
      <c r="P65" s="56">
        <f t="shared" si="3"/>
        <v>0.15150909454327399</v>
      </c>
      <c r="Q65" s="18" t="s">
        <v>7760</v>
      </c>
    </row>
    <row r="66" spans="1:17" x14ac:dyDescent="0.25">
      <c r="A66" s="6" t="s">
        <v>16</v>
      </c>
      <c r="B66" s="18" t="s">
        <v>6622</v>
      </c>
      <c r="C66" s="18" t="s">
        <v>7723</v>
      </c>
      <c r="E66" s="26">
        <v>111.7</v>
      </c>
      <c r="F66" s="26">
        <v>114.57</v>
      </c>
      <c r="G66" s="28">
        <f t="shared" si="0"/>
        <v>-2.5050187658200145E-2</v>
      </c>
      <c r="H66" s="17">
        <v>97</v>
      </c>
      <c r="I66" s="17">
        <v>93</v>
      </c>
      <c r="J66" s="43">
        <v>44770</v>
      </c>
      <c r="K66" s="49">
        <v>100.42</v>
      </c>
      <c r="L66" s="56">
        <f t="shared" si="1"/>
        <v>0.11232822146982674</v>
      </c>
      <c r="M66" s="49">
        <v>104.06</v>
      </c>
      <c r="N66" s="56">
        <f t="shared" si="2"/>
        <v>7.34191812415914E-2</v>
      </c>
      <c r="O66" s="49">
        <v>100.45</v>
      </c>
      <c r="P66" s="56">
        <f t="shared" si="3"/>
        <v>0.11199601791936287</v>
      </c>
      <c r="Q66" s="18" t="s">
        <v>7747</v>
      </c>
    </row>
    <row r="67" spans="1:17" x14ac:dyDescent="0.25">
      <c r="A67" s="6" t="s">
        <v>17</v>
      </c>
      <c r="B67" s="18" t="s">
        <v>7708</v>
      </c>
      <c r="C67" s="18" t="s">
        <v>7725</v>
      </c>
      <c r="E67" s="26">
        <v>161.86000000000001</v>
      </c>
      <c r="F67" s="26">
        <v>165.85</v>
      </c>
      <c r="G67" s="28">
        <f t="shared" si="0"/>
        <v>-2.4057883629785837E-2</v>
      </c>
      <c r="H67" s="17">
        <v>85</v>
      </c>
      <c r="I67" s="17">
        <v>91</v>
      </c>
      <c r="J67" s="43">
        <v>44769</v>
      </c>
      <c r="K67" s="49">
        <v>158.91</v>
      </c>
      <c r="L67" s="56">
        <f t="shared" si="1"/>
        <v>1.8563967025360374E-2</v>
      </c>
      <c r="M67" s="49">
        <v>160.84</v>
      </c>
      <c r="N67" s="56">
        <f t="shared" si="2"/>
        <v>6.3417060432728808E-3</v>
      </c>
      <c r="O67" s="49">
        <v>157.44999999999999</v>
      </c>
      <c r="P67" s="56">
        <f t="shared" si="3"/>
        <v>2.8008891711654653E-2</v>
      </c>
      <c r="Q67" s="18" t="s">
        <v>7748</v>
      </c>
    </row>
    <row r="68" spans="1:17" x14ac:dyDescent="0.25">
      <c r="A68" s="6" t="s">
        <v>18</v>
      </c>
      <c r="B68" s="18" t="s">
        <v>7736</v>
      </c>
      <c r="C68" s="18" t="s">
        <v>7753</v>
      </c>
      <c r="E68" s="26">
        <v>135.25</v>
      </c>
      <c r="F68" s="26">
        <v>138.4</v>
      </c>
      <c r="G68" s="28">
        <f t="shared" si="0"/>
        <v>-2.2760115606936457E-2</v>
      </c>
      <c r="H68" s="17">
        <v>86</v>
      </c>
      <c r="I68" s="17">
        <v>91</v>
      </c>
      <c r="J68" s="43">
        <v>44771</v>
      </c>
      <c r="K68" s="49">
        <v>132.32</v>
      </c>
      <c r="L68" s="56">
        <f t="shared" si="1"/>
        <v>2.2143288996372482E-2</v>
      </c>
      <c r="M68" s="49">
        <v>133.27000000000001</v>
      </c>
      <c r="N68" s="56">
        <f t="shared" si="2"/>
        <v>1.4857057102123431E-2</v>
      </c>
      <c r="O68" s="49">
        <v>131.1</v>
      </c>
      <c r="P68" s="56">
        <f t="shared" si="3"/>
        <v>3.1655225019069456E-2</v>
      </c>
      <c r="Q68" s="18" t="s">
        <v>7754</v>
      </c>
    </row>
    <row r="69" spans="1:17" x14ac:dyDescent="0.25">
      <c r="A69" s="6" t="s">
        <v>63</v>
      </c>
      <c r="B69" s="18" t="s">
        <v>7669</v>
      </c>
      <c r="C69" s="18" t="s">
        <v>7670</v>
      </c>
      <c r="E69" s="26">
        <v>28.48</v>
      </c>
      <c r="F69" s="26">
        <v>29.13</v>
      </c>
      <c r="G69" s="28">
        <f t="shared" si="0"/>
        <v>-2.2313765877102595E-2</v>
      </c>
      <c r="H69" s="17">
        <v>74</v>
      </c>
      <c r="I69" s="17">
        <v>95</v>
      </c>
      <c r="J69" s="43">
        <v>44776</v>
      </c>
      <c r="K69" s="49">
        <v>27.95</v>
      </c>
      <c r="L69" s="56">
        <f t="shared" si="1"/>
        <v>1.896243291592133E-2</v>
      </c>
      <c r="M69" s="49">
        <v>28.69</v>
      </c>
      <c r="N69" s="56">
        <f t="shared" si="2"/>
        <v>-7.3196235622168294E-3</v>
      </c>
      <c r="O69" s="49">
        <v>27.64</v>
      </c>
      <c r="P69" s="56">
        <f t="shared" si="3"/>
        <v>3.0390738060781471E-2</v>
      </c>
      <c r="Q69" s="18" t="s">
        <v>7741</v>
      </c>
    </row>
    <row r="70" spans="1:17" x14ac:dyDescent="0.25">
      <c r="A70" s="6" t="s">
        <v>67</v>
      </c>
      <c r="B70" s="18" t="s">
        <v>7735</v>
      </c>
      <c r="C70" s="18" t="s">
        <v>7751</v>
      </c>
      <c r="E70" s="26">
        <v>140.13</v>
      </c>
      <c r="F70" s="26">
        <v>140.91999999999999</v>
      </c>
      <c r="G70" s="28">
        <f t="shared" si="0"/>
        <v>-5.6060175986374691E-3</v>
      </c>
      <c r="H70" s="17">
        <v>97</v>
      </c>
      <c r="I70" s="17">
        <v>93</v>
      </c>
      <c r="J70" s="43">
        <v>44778</v>
      </c>
      <c r="K70" s="49">
        <v>126.14</v>
      </c>
      <c r="L70" s="56">
        <f t="shared" si="1"/>
        <v>0.11090851434913584</v>
      </c>
      <c r="M70" s="49">
        <v>128.38</v>
      </c>
      <c r="N70" s="56">
        <f t="shared" si="2"/>
        <v>9.1525159682193491E-2</v>
      </c>
      <c r="O70" s="49">
        <v>125.37</v>
      </c>
      <c r="P70" s="56">
        <f t="shared" si="3"/>
        <v>0.11773151471643926</v>
      </c>
      <c r="Q70" s="18" t="s">
        <v>7752</v>
      </c>
    </row>
    <row r="71" spans="1:17" x14ac:dyDescent="0.25">
      <c r="A71" s="6" t="s">
        <v>98</v>
      </c>
      <c r="B71" s="18" t="s">
        <v>7707</v>
      </c>
      <c r="C71" s="18" t="s">
        <v>6380</v>
      </c>
      <c r="E71" s="26">
        <v>123.83</v>
      </c>
      <c r="F71" s="26">
        <v>120.95</v>
      </c>
      <c r="G71" s="28">
        <f t="shared" si="0"/>
        <v>2.3811492352211621E-2</v>
      </c>
      <c r="H71" s="17">
        <v>98</v>
      </c>
      <c r="I71" s="17">
        <v>91</v>
      </c>
      <c r="J71" s="43">
        <v>44761</v>
      </c>
      <c r="K71" s="49">
        <v>110.4</v>
      </c>
      <c r="L71" s="56">
        <f t="shared" si="1"/>
        <v>0.12164855072463761</v>
      </c>
      <c r="M71" s="49">
        <v>114.44</v>
      </c>
      <c r="N71" s="56">
        <f t="shared" si="2"/>
        <v>8.2051730164278233E-2</v>
      </c>
      <c r="O71" s="49">
        <v>111.08</v>
      </c>
      <c r="P71" s="56">
        <f t="shared" si="3"/>
        <v>0.1147821389989197</v>
      </c>
      <c r="Q71" s="18" t="s">
        <v>7746</v>
      </c>
    </row>
    <row r="72" spans="1:17" x14ac:dyDescent="0.25">
      <c r="A72" s="6" t="s">
        <v>102</v>
      </c>
      <c r="B72" s="18" t="s">
        <v>7599</v>
      </c>
      <c r="C72" s="18" t="s">
        <v>7604</v>
      </c>
      <c r="E72" s="26">
        <v>59.98</v>
      </c>
      <c r="F72" s="26">
        <v>58.12</v>
      </c>
      <c r="G72" s="28">
        <f t="shared" si="0"/>
        <v>3.2002752924982787E-2</v>
      </c>
      <c r="H72" s="17">
        <v>75</v>
      </c>
      <c r="I72" s="17">
        <v>90</v>
      </c>
      <c r="J72" s="43">
        <v>44769</v>
      </c>
      <c r="K72" s="49">
        <v>56.73</v>
      </c>
      <c r="L72" s="56">
        <f t="shared" si="1"/>
        <v>5.7288912392032439E-2</v>
      </c>
      <c r="M72" s="49">
        <v>57.86</v>
      </c>
      <c r="N72" s="56">
        <f t="shared" si="2"/>
        <v>3.6640165917732413E-2</v>
      </c>
      <c r="O72" s="49">
        <v>56.42</v>
      </c>
      <c r="P72" s="56">
        <f t="shared" si="3"/>
        <v>6.3098192130450106E-2</v>
      </c>
      <c r="Q72" s="18" t="s">
        <v>7742</v>
      </c>
    </row>
    <row r="73" spans="1:17" x14ac:dyDescent="0.25">
      <c r="A73" s="6" t="s">
        <v>106</v>
      </c>
      <c r="B73" s="18" t="s">
        <v>5671</v>
      </c>
      <c r="C73" s="18" t="s">
        <v>7531</v>
      </c>
      <c r="E73" s="26">
        <v>162.32</v>
      </c>
      <c r="F73" s="26">
        <v>152.25</v>
      </c>
      <c r="G73" s="28">
        <f t="shared" si="0"/>
        <v>6.6141215106732307E-2</v>
      </c>
      <c r="H73" s="17">
        <v>88</v>
      </c>
      <c r="I73" s="17">
        <v>92</v>
      </c>
      <c r="J73" s="43">
        <v>44768</v>
      </c>
      <c r="K73" s="49">
        <v>156.88999999999999</v>
      </c>
      <c r="L73" s="56">
        <f t="shared" si="1"/>
        <v>3.461023647141314E-2</v>
      </c>
      <c r="M73" s="49">
        <v>160.74</v>
      </c>
      <c r="N73" s="56">
        <f t="shared" si="2"/>
        <v>9.8295383849694162E-3</v>
      </c>
      <c r="O73" s="49">
        <v>155.62</v>
      </c>
      <c r="P73" s="56">
        <f t="shared" si="3"/>
        <v>4.3053592083279711E-2</v>
      </c>
      <c r="Q73" s="18" t="s">
        <v>7719</v>
      </c>
    </row>
    <row r="74" spans="1:17" x14ac:dyDescent="0.25">
      <c r="A74" s="6" t="s">
        <v>238</v>
      </c>
      <c r="B74" s="18" t="s">
        <v>7508</v>
      </c>
      <c r="C74" s="18" t="s">
        <v>7534</v>
      </c>
      <c r="E74" s="26">
        <v>63.31</v>
      </c>
      <c r="F74" s="26">
        <v>58.95</v>
      </c>
      <c r="G74" s="28">
        <f t="shared" si="0"/>
        <v>7.3960983884647988E-2</v>
      </c>
      <c r="H74" s="17">
        <v>82</v>
      </c>
      <c r="I74" s="17">
        <v>96</v>
      </c>
      <c r="J74" s="43">
        <v>44782</v>
      </c>
      <c r="K74" s="49">
        <v>60.63</v>
      </c>
      <c r="L74" s="56">
        <f t="shared" si="1"/>
        <v>4.4202539996701297E-2</v>
      </c>
      <c r="M74" s="49">
        <v>61.42</v>
      </c>
      <c r="N74" s="56">
        <f t="shared" si="2"/>
        <v>3.0771735591012709E-2</v>
      </c>
      <c r="O74" s="49">
        <v>59.34</v>
      </c>
      <c r="P74" s="56">
        <f t="shared" si="3"/>
        <v>6.690259521402088E-2</v>
      </c>
      <c r="Q74" s="18" t="s">
        <v>7743</v>
      </c>
    </row>
    <row r="75" spans="1:17" x14ac:dyDescent="0.25">
      <c r="A75" s="6" t="s">
        <v>243</v>
      </c>
      <c r="B75" s="18" t="s">
        <v>7598</v>
      </c>
      <c r="C75" s="18" t="s">
        <v>7602</v>
      </c>
      <c r="E75" s="26">
        <v>95.81</v>
      </c>
      <c r="F75" s="26">
        <v>88.83</v>
      </c>
      <c r="G75" s="28">
        <f t="shared" si="0"/>
        <v>7.8577057300461606E-2</v>
      </c>
      <c r="H75" s="17">
        <v>92</v>
      </c>
      <c r="I75" s="17">
        <v>96</v>
      </c>
      <c r="J75" s="43">
        <v>44777</v>
      </c>
      <c r="K75" s="49">
        <v>88.02</v>
      </c>
      <c r="L75" s="56">
        <f t="shared" si="1"/>
        <v>8.8502613042490422E-2</v>
      </c>
      <c r="M75" s="49">
        <v>92.25</v>
      </c>
      <c r="N75" s="56">
        <f t="shared" si="2"/>
        <v>3.8590785907859103E-2</v>
      </c>
      <c r="O75" s="49">
        <v>87.34</v>
      </c>
      <c r="P75" s="56">
        <f t="shared" si="3"/>
        <v>9.6977329974811066E-2</v>
      </c>
      <c r="Q75" s="18" t="s">
        <v>7744</v>
      </c>
    </row>
    <row r="76" spans="1:17" x14ac:dyDescent="0.25">
      <c r="A76" s="6" t="s">
        <v>263</v>
      </c>
      <c r="B76" s="18" t="s">
        <v>7738</v>
      </c>
      <c r="C76" s="18" t="s">
        <v>7757</v>
      </c>
      <c r="E76" s="26">
        <v>40.06</v>
      </c>
      <c r="F76" s="26">
        <v>36.69</v>
      </c>
      <c r="G76" s="28">
        <f t="shared" si="0"/>
        <v>9.1850640501499173E-2</v>
      </c>
      <c r="H76" s="17">
        <v>75</v>
      </c>
      <c r="I76" s="17">
        <v>94</v>
      </c>
      <c r="J76" s="43">
        <v>44771</v>
      </c>
      <c r="K76" s="49">
        <v>31.89</v>
      </c>
      <c r="L76" s="56">
        <f t="shared" si="1"/>
        <v>0.25619316400125436</v>
      </c>
      <c r="M76" s="49">
        <v>35.17</v>
      </c>
      <c r="N76" s="56">
        <f t="shared" si="2"/>
        <v>0.13903895365368213</v>
      </c>
      <c r="O76" s="49">
        <v>31.37</v>
      </c>
      <c r="P76" s="56">
        <f t="shared" si="3"/>
        <v>0.27701625757092768</v>
      </c>
      <c r="Q76" s="18" t="s">
        <v>7758</v>
      </c>
    </row>
    <row r="77" spans="1:17" x14ac:dyDescent="0.25">
      <c r="A77" s="6" t="s">
        <v>267</v>
      </c>
      <c r="B77" s="18" t="s">
        <v>7737</v>
      </c>
      <c r="C77" s="18" t="s">
        <v>7755</v>
      </c>
      <c r="E77" s="26">
        <v>51.21</v>
      </c>
      <c r="F77" s="26">
        <v>46.84</v>
      </c>
      <c r="G77" s="28">
        <f t="shared" si="0"/>
        <v>9.32963279248505E-2</v>
      </c>
      <c r="H77" s="17">
        <v>96</v>
      </c>
      <c r="I77" s="17">
        <v>96</v>
      </c>
      <c r="J77" s="43">
        <v>44783</v>
      </c>
      <c r="K77" s="49">
        <v>41.35</v>
      </c>
      <c r="L77" s="56">
        <f t="shared" si="1"/>
        <v>0.23845223700120916</v>
      </c>
      <c r="M77" s="49">
        <v>44.1</v>
      </c>
      <c r="N77" s="56">
        <f t="shared" si="2"/>
        <v>0.16122448979591836</v>
      </c>
      <c r="O77" s="49">
        <v>41.28</v>
      </c>
      <c r="P77" s="56">
        <f t="shared" si="3"/>
        <v>0.24055232558139533</v>
      </c>
      <c r="Q77" s="18" t="s">
        <v>7756</v>
      </c>
    </row>
    <row r="78" spans="1:17" x14ac:dyDescent="0.25">
      <c r="A78" s="6" t="s">
        <v>404</v>
      </c>
      <c r="B78" s="18" t="s">
        <v>26</v>
      </c>
      <c r="C78" s="18" t="s">
        <v>7393</v>
      </c>
      <c r="E78" s="26">
        <v>197.21</v>
      </c>
      <c r="F78" s="26">
        <v>170.74</v>
      </c>
      <c r="G78" s="28">
        <f t="shared" si="0"/>
        <v>0.15503104134942017</v>
      </c>
      <c r="H78" s="17">
        <v>98</v>
      </c>
      <c r="I78" s="17">
        <v>95</v>
      </c>
      <c r="J78" s="43">
        <v>44764</v>
      </c>
      <c r="K78" s="49">
        <v>191</v>
      </c>
      <c r="L78" s="56">
        <f t="shared" si="1"/>
        <v>3.2513089005235647E-2</v>
      </c>
      <c r="M78" s="49">
        <v>195.01</v>
      </c>
      <c r="N78" s="56">
        <f t="shared" si="2"/>
        <v>1.1281472744987524E-2</v>
      </c>
      <c r="O78" s="49">
        <v>190.39</v>
      </c>
      <c r="P78" s="56">
        <f t="shared" si="3"/>
        <v>3.5821209097116564E-2</v>
      </c>
      <c r="Q78" s="18" t="s">
        <v>7745</v>
      </c>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c r="B83" s="18"/>
      <c r="C83" s="18"/>
      <c r="E83" s="26"/>
      <c r="F83" s="26"/>
      <c r="G83" s="28"/>
      <c r="H83" s="17"/>
      <c r="I83" s="17"/>
      <c r="J83" s="44"/>
      <c r="K83" s="49"/>
      <c r="L83" s="56"/>
      <c r="M83" s="49"/>
      <c r="N83" s="56"/>
      <c r="O83" s="49"/>
      <c r="P83" s="56"/>
      <c r="Q83" s="18"/>
    </row>
    <row r="84" spans="1:17" x14ac:dyDescent="0.25">
      <c r="A84" s="6" t="s">
        <v>976</v>
      </c>
      <c r="B84" s="18"/>
      <c r="C84" s="18"/>
      <c r="E84" s="26"/>
      <c r="F84" s="26"/>
      <c r="G84" s="28"/>
      <c r="H84" s="17"/>
      <c r="I84" s="17"/>
      <c r="J84" s="44"/>
      <c r="K84" s="49"/>
      <c r="L84" s="56"/>
      <c r="M84" s="49"/>
      <c r="N84" s="56"/>
      <c r="O84" s="49"/>
      <c r="P84" s="56"/>
      <c r="Q84" s="18"/>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1:Q78">
    <sortCondition ref="G61:G78"/>
  </sortState>
  <pageMargins left="0.7" right="0.7" top="0.75" bottom="0.75" header="0.3" footer="0.3"/>
  <pageSetup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D91B-CA62-42EB-96AA-C12D59893069}">
  <dimension ref="A1:T100"/>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44687</v>
      </c>
      <c r="I3" s="2"/>
      <c r="J3" s="44">
        <v>44690</v>
      </c>
      <c r="K3" s="43">
        <v>44691</v>
      </c>
      <c r="L3" s="43">
        <v>44692</v>
      </c>
      <c r="M3" s="43">
        <v>44693</v>
      </c>
      <c r="N3" s="43">
        <v>44694</v>
      </c>
      <c r="P3" s="2" t="s">
        <v>1973</v>
      </c>
      <c r="R3" s="2" t="s">
        <v>1973</v>
      </c>
    </row>
    <row r="4" spans="1:18" ht="15.75" thickBot="1" x14ac:dyDescent="0.3">
      <c r="A4" t="s">
        <v>0</v>
      </c>
      <c r="C4" s="10">
        <v>44690</v>
      </c>
      <c r="D4" s="11" t="s">
        <v>66</v>
      </c>
      <c r="E4" s="10">
        <v>44694</v>
      </c>
      <c r="J4" s="2" t="s">
        <v>58</v>
      </c>
      <c r="K4" s="2" t="s">
        <v>59</v>
      </c>
      <c r="L4" s="2" t="s">
        <v>60</v>
      </c>
      <c r="M4" s="2" t="s">
        <v>61</v>
      </c>
      <c r="N4" s="2" t="s">
        <v>62</v>
      </c>
    </row>
    <row r="5" spans="1:18" ht="15.75" thickBot="1" x14ac:dyDescent="0.3">
      <c r="F5" s="8">
        <v>15644.97</v>
      </c>
      <c r="G5" s="60" t="s">
        <v>57</v>
      </c>
      <c r="H5" s="8">
        <v>12144.66</v>
      </c>
      <c r="J5" s="16">
        <v>11623.25</v>
      </c>
      <c r="K5" s="16">
        <v>11737.67</v>
      </c>
      <c r="L5" s="16">
        <v>11364.24</v>
      </c>
      <c r="M5" s="16">
        <v>11370.96</v>
      </c>
      <c r="N5" s="16">
        <v>11805</v>
      </c>
      <c r="P5" s="5">
        <f>(N5-H5)/H5</f>
        <v>-2.7967847597215555E-2</v>
      </c>
      <c r="R5" s="5">
        <f>(N5-F5)/F5</f>
        <v>-0.24544438244368635</v>
      </c>
    </row>
    <row r="6" spans="1:18" ht="15.75" thickBot="1" x14ac:dyDescent="0.3">
      <c r="A6" t="s">
        <v>2</v>
      </c>
      <c r="C6" s="33" t="s">
        <v>7679</v>
      </c>
      <c r="D6" s="1"/>
      <c r="E6" s="1"/>
      <c r="F6" s="9">
        <v>4766.18</v>
      </c>
      <c r="G6" s="60" t="s">
        <v>3680</v>
      </c>
      <c r="H6" s="9">
        <v>4123.67</v>
      </c>
      <c r="J6" s="16">
        <v>3991.24</v>
      </c>
      <c r="K6" s="21">
        <v>4001.05</v>
      </c>
      <c r="L6" s="21">
        <v>3935.18</v>
      </c>
      <c r="M6" s="16">
        <v>3930.08</v>
      </c>
      <c r="N6" s="16">
        <v>4023.86</v>
      </c>
      <c r="P6" s="5">
        <f>(N6-H6)/H6</f>
        <v>-2.4204167646780645E-2</v>
      </c>
      <c r="R6" s="5">
        <f>(N6-F6)/F6</f>
        <v>-0.15574737001120398</v>
      </c>
    </row>
    <row r="7" spans="1:18" x14ac:dyDescent="0.25">
      <c r="C7" s="59"/>
      <c r="J7" s="12"/>
    </row>
    <row r="8" spans="1:18" x14ac:dyDescent="0.25">
      <c r="C8" s="12"/>
      <c r="J8" s="12"/>
    </row>
    <row r="9" spans="1:18" x14ac:dyDescent="0.25">
      <c r="A9" t="s">
        <v>3</v>
      </c>
      <c r="C9" t="s">
        <v>7791</v>
      </c>
      <c r="J9" s="18"/>
    </row>
    <row r="10" spans="1:18" x14ac:dyDescent="0.25">
      <c r="C10" s="18" t="s">
        <v>7792</v>
      </c>
      <c r="J10" s="18"/>
    </row>
    <row r="11" spans="1:18" x14ac:dyDescent="0.25">
      <c r="C11" s="18" t="s">
        <v>7793</v>
      </c>
      <c r="J11" s="18"/>
    </row>
    <row r="12" spans="1:18" x14ac:dyDescent="0.25">
      <c r="C12" s="18" t="s">
        <v>7794</v>
      </c>
      <c r="J12" s="18"/>
    </row>
    <row r="13" spans="1:18" x14ac:dyDescent="0.25">
      <c r="C13" s="18" t="s">
        <v>7795</v>
      </c>
      <c r="J13" s="18"/>
    </row>
    <row r="14" spans="1:18" x14ac:dyDescent="0.25">
      <c r="C14" s="18" t="s">
        <v>7796</v>
      </c>
      <c r="J14" s="18"/>
    </row>
    <row r="15" spans="1:18" x14ac:dyDescent="0.25">
      <c r="C15" s="18" t="s">
        <v>7797</v>
      </c>
      <c r="J15" s="18"/>
    </row>
    <row r="16" spans="1:18" x14ac:dyDescent="0.25">
      <c r="C16" s="18" t="s">
        <v>7798</v>
      </c>
      <c r="J16" s="18"/>
    </row>
    <row r="17" spans="3:10" x14ac:dyDescent="0.25">
      <c r="C17" s="18" t="s">
        <v>7799</v>
      </c>
      <c r="J17" s="18"/>
    </row>
    <row r="18" spans="3:10" x14ac:dyDescent="0.25">
      <c r="C18" s="18"/>
      <c r="J18" s="18"/>
    </row>
    <row r="19" spans="3:10" x14ac:dyDescent="0.25">
      <c r="C19" s="18"/>
      <c r="J19" s="18"/>
    </row>
    <row r="20" spans="3:10" x14ac:dyDescent="0.25">
      <c r="C20" s="12"/>
      <c r="J20" s="18"/>
    </row>
    <row r="21" spans="3:10" x14ac:dyDescent="0.25">
      <c r="C21" s="12" t="s">
        <v>7779</v>
      </c>
      <c r="J21" s="18"/>
    </row>
    <row r="22" spans="3:10" x14ac:dyDescent="0.25">
      <c r="C22" s="12" t="s">
        <v>7772</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7635</v>
      </c>
      <c r="C61" t="s">
        <v>7638</v>
      </c>
      <c r="E61" s="26">
        <v>29.78</v>
      </c>
      <c r="F61" s="26">
        <v>35.69</v>
      </c>
      <c r="G61" s="28">
        <f t="shared" ref="G61:G78" si="0">(E61-F61)/F61</f>
        <v>-0.16559260297001951</v>
      </c>
      <c r="H61" s="17">
        <v>28</v>
      </c>
      <c r="I61" s="17">
        <v>95</v>
      </c>
      <c r="J61" s="43">
        <v>44783</v>
      </c>
      <c r="K61" s="49">
        <v>30.96</v>
      </c>
      <c r="L61" s="56">
        <f t="shared" ref="L61:L78" si="1">(E61-K61)/K61</f>
        <v>-3.8113695090439263E-2</v>
      </c>
      <c r="M61" s="49">
        <v>29.47</v>
      </c>
      <c r="N61" s="56">
        <f t="shared" ref="N61:N78" si="2">(E61-M61)/M61</f>
        <v>1.0519172039362141E-2</v>
      </c>
      <c r="O61" s="49">
        <v>30.78</v>
      </c>
      <c r="P61" s="56">
        <f t="shared" ref="P61:P78" si="3">(E61-O61)/O61</f>
        <v>-3.2488628979857048E-2</v>
      </c>
      <c r="Q61" s="18" t="s">
        <v>7773</v>
      </c>
    </row>
    <row r="62" spans="1:20" x14ac:dyDescent="0.25">
      <c r="A62" s="6" t="s">
        <v>12</v>
      </c>
      <c r="B62" s="18" t="s">
        <v>5625</v>
      </c>
      <c r="C62" s="18" t="s">
        <v>7759</v>
      </c>
      <c r="E62" s="26">
        <v>108.7</v>
      </c>
      <c r="F62" s="26">
        <v>119.96</v>
      </c>
      <c r="G62" s="28">
        <f t="shared" si="0"/>
        <v>-9.3864621540513435E-2</v>
      </c>
      <c r="H62" s="17">
        <v>99</v>
      </c>
      <c r="I62" s="17">
        <v>89</v>
      </c>
      <c r="J62" s="43">
        <v>44776</v>
      </c>
      <c r="K62" s="49">
        <v>100.98</v>
      </c>
      <c r="L62" s="56">
        <f t="shared" si="1"/>
        <v>7.6450782333135264E-2</v>
      </c>
      <c r="M62" s="49">
        <v>103.1</v>
      </c>
      <c r="N62" s="56">
        <f t="shared" si="2"/>
        <v>5.4316197866149454E-2</v>
      </c>
      <c r="O62" s="49">
        <v>100.25</v>
      </c>
      <c r="P62" s="56">
        <f t="shared" si="3"/>
        <v>8.4289276807980082E-2</v>
      </c>
      <c r="Q62" s="18" t="s">
        <v>7776</v>
      </c>
    </row>
    <row r="63" spans="1:20" x14ac:dyDescent="0.25">
      <c r="A63" s="6" t="s">
        <v>13</v>
      </c>
      <c r="B63" s="18" t="s">
        <v>7324</v>
      </c>
      <c r="C63" s="18" t="s">
        <v>7328</v>
      </c>
      <c r="E63" s="26">
        <v>29.88</v>
      </c>
      <c r="F63" s="26">
        <v>32.409999999999997</v>
      </c>
      <c r="G63" s="28">
        <f t="shared" si="0"/>
        <v>-7.8062326442455962E-2</v>
      </c>
      <c r="H63" s="17">
        <v>99</v>
      </c>
      <c r="I63" s="17">
        <v>98</v>
      </c>
      <c r="J63" s="43">
        <v>44705</v>
      </c>
      <c r="K63" s="49">
        <v>29.5</v>
      </c>
      <c r="L63" s="56">
        <f t="shared" si="1"/>
        <v>1.2881355932203357E-2</v>
      </c>
      <c r="M63" s="49">
        <v>29.24</v>
      </c>
      <c r="N63" s="56">
        <f t="shared" si="2"/>
        <v>2.1887824897400841E-2</v>
      </c>
      <c r="O63" s="49">
        <v>28.97</v>
      </c>
      <c r="P63" s="56">
        <f t="shared" si="3"/>
        <v>3.1411805315843984E-2</v>
      </c>
      <c r="Q63" s="18" t="s">
        <v>7786</v>
      </c>
    </row>
    <row r="64" spans="1:20" x14ac:dyDescent="0.25">
      <c r="A64" s="6" t="s">
        <v>14</v>
      </c>
      <c r="B64" s="18" t="s">
        <v>3950</v>
      </c>
      <c r="C64" s="18" t="s">
        <v>3960</v>
      </c>
      <c r="E64" s="26">
        <v>77.290000000000006</v>
      </c>
      <c r="F64" s="26">
        <v>83.73</v>
      </c>
      <c r="G64" s="28">
        <f t="shared" si="0"/>
        <v>-7.6913889884151404E-2</v>
      </c>
      <c r="H64" s="17">
        <v>97</v>
      </c>
      <c r="I64" s="17">
        <v>83</v>
      </c>
      <c r="J64" s="43">
        <v>44783</v>
      </c>
      <c r="K64" s="49">
        <v>77.17</v>
      </c>
      <c r="L64" s="56">
        <f t="shared" si="1"/>
        <v>1.5550084229623499E-3</v>
      </c>
      <c r="M64" s="49">
        <v>75.900000000000006</v>
      </c>
      <c r="N64" s="56">
        <f t="shared" si="2"/>
        <v>1.8313570487483537E-2</v>
      </c>
      <c r="O64" s="49">
        <v>76.86</v>
      </c>
      <c r="P64" s="56">
        <f t="shared" si="3"/>
        <v>5.5945875618007655E-3</v>
      </c>
      <c r="Q64" s="18" t="s">
        <v>7774</v>
      </c>
      <c r="T64" s="18"/>
    </row>
    <row r="65" spans="1:17" x14ac:dyDescent="0.25">
      <c r="A65" s="6" t="s">
        <v>15</v>
      </c>
      <c r="B65" s="18" t="s">
        <v>7734</v>
      </c>
      <c r="C65" s="18" t="s">
        <v>7749</v>
      </c>
      <c r="E65" s="26">
        <v>127.41</v>
      </c>
      <c r="F65" s="26">
        <v>137.25</v>
      </c>
      <c r="G65" s="28">
        <f t="shared" si="0"/>
        <v>-7.1693989071038272E-2</v>
      </c>
      <c r="H65" s="17">
        <v>99</v>
      </c>
      <c r="I65" s="17">
        <v>95</v>
      </c>
      <c r="J65" s="43">
        <v>44764</v>
      </c>
      <c r="K65" s="49">
        <v>118.95</v>
      </c>
      <c r="L65" s="56">
        <f t="shared" si="1"/>
        <v>7.1122320302648118E-2</v>
      </c>
      <c r="M65" s="49">
        <v>120.03</v>
      </c>
      <c r="N65" s="56">
        <f t="shared" si="2"/>
        <v>6.1484628842789261E-2</v>
      </c>
      <c r="O65" s="49">
        <v>118.15</v>
      </c>
      <c r="P65" s="56">
        <f t="shared" si="3"/>
        <v>7.8374947101142539E-2</v>
      </c>
      <c r="Q65" s="18" t="s">
        <v>7775</v>
      </c>
    </row>
    <row r="66" spans="1:17" x14ac:dyDescent="0.25">
      <c r="A66" s="6" t="s">
        <v>16</v>
      </c>
      <c r="B66" s="18" t="s">
        <v>7736</v>
      </c>
      <c r="C66" s="18" t="s">
        <v>7753</v>
      </c>
      <c r="E66" s="26">
        <v>130.88</v>
      </c>
      <c r="F66" s="26">
        <v>138.4</v>
      </c>
      <c r="G66" s="28">
        <f t="shared" si="0"/>
        <v>-5.4335260115607006E-2</v>
      </c>
      <c r="H66" s="17">
        <v>87</v>
      </c>
      <c r="I66" s="17">
        <v>90</v>
      </c>
      <c r="J66" s="43">
        <v>44771</v>
      </c>
      <c r="K66" s="49">
        <v>132.41</v>
      </c>
      <c r="L66" s="56">
        <f t="shared" si="1"/>
        <v>-1.1555018503134213E-2</v>
      </c>
      <c r="M66" s="49">
        <v>131.86000000000001</v>
      </c>
      <c r="N66" s="56">
        <f t="shared" si="2"/>
        <v>-7.432124981040635E-3</v>
      </c>
      <c r="O66" s="49">
        <v>131.78</v>
      </c>
      <c r="P66" s="56">
        <f t="shared" si="3"/>
        <v>-6.829564425557791E-3</v>
      </c>
      <c r="Q66" s="18" t="s">
        <v>7754</v>
      </c>
    </row>
    <row r="67" spans="1:17" x14ac:dyDescent="0.25">
      <c r="A67" s="6" t="s">
        <v>17</v>
      </c>
      <c r="B67" s="18" t="s">
        <v>7708</v>
      </c>
      <c r="C67" s="18" t="s">
        <v>7725</v>
      </c>
      <c r="E67" s="26">
        <v>157.91999999999999</v>
      </c>
      <c r="F67" s="26">
        <v>165.85</v>
      </c>
      <c r="G67" s="28">
        <f t="shared" si="0"/>
        <v>-4.7814290021103448E-2</v>
      </c>
      <c r="H67" s="17">
        <v>85</v>
      </c>
      <c r="I67" s="17">
        <v>90</v>
      </c>
      <c r="J67" s="43">
        <v>44769</v>
      </c>
      <c r="K67" s="49">
        <v>158.91999999999999</v>
      </c>
      <c r="L67" s="56">
        <f t="shared" si="1"/>
        <v>-6.2924742008557766E-3</v>
      </c>
      <c r="M67" s="49">
        <v>159.54</v>
      </c>
      <c r="N67" s="56">
        <f t="shared" si="2"/>
        <v>-1.0154193305754072E-2</v>
      </c>
      <c r="O67" s="49">
        <v>158.41</v>
      </c>
      <c r="P67" s="56">
        <f t="shared" si="3"/>
        <v>-3.0932390631905125E-3</v>
      </c>
      <c r="Q67" s="18" t="s">
        <v>7748</v>
      </c>
    </row>
    <row r="68" spans="1:17" x14ac:dyDescent="0.25">
      <c r="A68" s="6" t="s">
        <v>18</v>
      </c>
      <c r="B68" s="18" t="s">
        <v>7771</v>
      </c>
      <c r="C68" s="18" t="s">
        <v>7789</v>
      </c>
      <c r="E68" s="26">
        <v>165.75</v>
      </c>
      <c r="F68" s="26">
        <v>170.16</v>
      </c>
      <c r="G68" s="28">
        <f t="shared" si="0"/>
        <v>-2.5916784203102942E-2</v>
      </c>
      <c r="H68" s="17">
        <v>79</v>
      </c>
      <c r="I68" s="17">
        <v>95</v>
      </c>
      <c r="J68" s="43">
        <v>44784</v>
      </c>
      <c r="K68" s="49">
        <v>158.18</v>
      </c>
      <c r="L68" s="56">
        <f t="shared" si="1"/>
        <v>4.7856871918067978E-2</v>
      </c>
      <c r="M68" s="49">
        <v>161.19999999999999</v>
      </c>
      <c r="N68" s="56">
        <f t="shared" si="2"/>
        <v>2.8225806451612975E-2</v>
      </c>
      <c r="O68" s="49">
        <v>156.71</v>
      </c>
      <c r="P68" s="56">
        <f t="shared" si="3"/>
        <v>5.7686171909897208E-2</v>
      </c>
      <c r="Q68" s="18" t="s">
        <v>7790</v>
      </c>
    </row>
    <row r="69" spans="1:17" x14ac:dyDescent="0.25">
      <c r="A69" s="6" t="s">
        <v>63</v>
      </c>
      <c r="B69" s="18" t="s">
        <v>7770</v>
      </c>
      <c r="C69" s="18" t="s">
        <v>7787</v>
      </c>
      <c r="E69" s="26">
        <v>173.72</v>
      </c>
      <c r="F69" s="26">
        <v>177.62</v>
      </c>
      <c r="G69" s="28">
        <f t="shared" si="0"/>
        <v>-2.1956986825807937E-2</v>
      </c>
      <c r="H69" s="17">
        <v>69</v>
      </c>
      <c r="I69" s="17">
        <v>91</v>
      </c>
      <c r="J69" s="43">
        <v>44755</v>
      </c>
      <c r="K69" s="49">
        <v>168.45</v>
      </c>
      <c r="L69" s="56">
        <f t="shared" si="1"/>
        <v>3.1285247848026186E-2</v>
      </c>
      <c r="M69" s="49">
        <v>171.44</v>
      </c>
      <c r="N69" s="56">
        <f t="shared" si="2"/>
        <v>1.329911339244051E-2</v>
      </c>
      <c r="O69" s="49">
        <v>168.04</v>
      </c>
      <c r="P69" s="56">
        <f t="shared" si="3"/>
        <v>3.3801475839085972E-2</v>
      </c>
      <c r="Q69" s="18" t="s">
        <v>7788</v>
      </c>
    </row>
    <row r="70" spans="1:17" x14ac:dyDescent="0.25">
      <c r="A70" s="6" t="s">
        <v>67</v>
      </c>
      <c r="B70" s="18" t="s">
        <v>7669</v>
      </c>
      <c r="C70" s="18" t="s">
        <v>7670</v>
      </c>
      <c r="E70" s="26">
        <v>28.63</v>
      </c>
      <c r="F70" s="26">
        <v>29.13</v>
      </c>
      <c r="G70" s="28">
        <f t="shared" si="0"/>
        <v>-1.7164435290078956E-2</v>
      </c>
      <c r="H70" s="17">
        <v>74</v>
      </c>
      <c r="I70" s="17">
        <v>96</v>
      </c>
      <c r="J70" s="43">
        <v>44776</v>
      </c>
      <c r="K70" s="49">
        <v>28.19</v>
      </c>
      <c r="L70" s="56">
        <f t="shared" si="1"/>
        <v>1.5608371763036456E-2</v>
      </c>
      <c r="M70" s="49">
        <v>28.21</v>
      </c>
      <c r="N70" s="56">
        <f t="shared" si="2"/>
        <v>1.4888337468982564E-2</v>
      </c>
      <c r="O70" s="49">
        <v>27.8</v>
      </c>
      <c r="P70" s="56">
        <f t="shared" si="3"/>
        <v>2.9856115107913608E-2</v>
      </c>
      <c r="Q70" s="18" t="s">
        <v>7778</v>
      </c>
    </row>
    <row r="71" spans="1:17" x14ac:dyDescent="0.25">
      <c r="A71" s="6" t="s">
        <v>98</v>
      </c>
      <c r="B71" s="18" t="s">
        <v>6622</v>
      </c>
      <c r="C71" s="18" t="s">
        <v>7723</v>
      </c>
      <c r="E71" s="26">
        <v>116.09</v>
      </c>
      <c r="F71" s="26">
        <v>114.57</v>
      </c>
      <c r="G71" s="28">
        <f t="shared" si="0"/>
        <v>1.3266998341625298E-2</v>
      </c>
      <c r="H71" s="17">
        <v>97</v>
      </c>
      <c r="I71" s="17">
        <v>94</v>
      </c>
      <c r="J71" s="43">
        <v>44770</v>
      </c>
      <c r="K71" s="49">
        <v>102.21</v>
      </c>
      <c r="L71" s="56">
        <f t="shared" si="1"/>
        <v>0.13579884551413765</v>
      </c>
      <c r="M71" s="49">
        <v>106.37</v>
      </c>
      <c r="N71" s="56">
        <f t="shared" si="2"/>
        <v>9.1379148256087228E-2</v>
      </c>
      <c r="O71" s="49">
        <v>101.52</v>
      </c>
      <c r="P71" s="56">
        <f t="shared" si="3"/>
        <v>0.1435185185185186</v>
      </c>
      <c r="Q71" s="18" t="s">
        <v>7777</v>
      </c>
    </row>
    <row r="72" spans="1:17" x14ac:dyDescent="0.25">
      <c r="A72" s="6" t="s">
        <v>102</v>
      </c>
      <c r="B72" s="18" t="s">
        <v>5671</v>
      </c>
      <c r="C72" s="18" t="s">
        <v>7531</v>
      </c>
      <c r="E72" s="26">
        <v>155.25</v>
      </c>
      <c r="F72" s="26">
        <v>152.25</v>
      </c>
      <c r="G72" s="28">
        <f t="shared" si="0"/>
        <v>1.9704433497536946E-2</v>
      </c>
      <c r="H72" s="17">
        <v>88</v>
      </c>
      <c r="I72" s="17">
        <v>91</v>
      </c>
      <c r="J72" s="43">
        <v>44768</v>
      </c>
      <c r="K72" s="49">
        <v>157.47</v>
      </c>
      <c r="L72" s="56">
        <f t="shared" si="1"/>
        <v>-1.409792341398361E-2</v>
      </c>
      <c r="M72" s="49">
        <v>159.74</v>
      </c>
      <c r="N72" s="56">
        <f t="shared" si="2"/>
        <v>-2.8108175785651741E-2</v>
      </c>
      <c r="O72" s="49">
        <v>156.74</v>
      </c>
      <c r="P72" s="56">
        <f t="shared" si="3"/>
        <v>-9.5061885925737458E-3</v>
      </c>
      <c r="Q72" s="18" t="s">
        <v>7781</v>
      </c>
    </row>
    <row r="73" spans="1:17" x14ac:dyDescent="0.25">
      <c r="A73" s="6" t="s">
        <v>106</v>
      </c>
      <c r="B73" s="18" t="s">
        <v>7707</v>
      </c>
      <c r="C73" s="18" t="s">
        <v>6380</v>
      </c>
      <c r="E73" s="26">
        <v>123.62</v>
      </c>
      <c r="F73" s="26">
        <v>120.95</v>
      </c>
      <c r="G73" s="28">
        <f t="shared" si="0"/>
        <v>2.2075237701529572E-2</v>
      </c>
      <c r="H73" s="17">
        <v>98</v>
      </c>
      <c r="I73" s="17">
        <v>91</v>
      </c>
      <c r="J73" s="43">
        <v>44761</v>
      </c>
      <c r="K73" s="49">
        <v>111.46</v>
      </c>
      <c r="L73" s="56">
        <f t="shared" si="1"/>
        <v>0.10909743405706093</v>
      </c>
      <c r="M73" s="49">
        <v>116.57</v>
      </c>
      <c r="N73" s="56">
        <f t="shared" si="2"/>
        <v>6.0478682336793446E-2</v>
      </c>
      <c r="O73" s="49">
        <v>111.61</v>
      </c>
      <c r="P73" s="56">
        <f t="shared" si="3"/>
        <v>0.10760684526476127</v>
      </c>
      <c r="Q73" s="18" t="s">
        <v>7780</v>
      </c>
    </row>
    <row r="74" spans="1:17" x14ac:dyDescent="0.25">
      <c r="A74" s="6" t="s">
        <v>238</v>
      </c>
      <c r="B74" s="18" t="s">
        <v>7508</v>
      </c>
      <c r="C74" s="18" t="s">
        <v>7534</v>
      </c>
      <c r="E74" s="26">
        <v>62.06</v>
      </c>
      <c r="F74" s="26">
        <v>58.95</v>
      </c>
      <c r="G74" s="28">
        <f t="shared" si="0"/>
        <v>5.2756573367260376E-2</v>
      </c>
      <c r="H74" s="17">
        <v>82</v>
      </c>
      <c r="I74" s="17">
        <v>96</v>
      </c>
      <c r="J74" s="43">
        <v>44782</v>
      </c>
      <c r="K74" s="49">
        <v>61.08</v>
      </c>
      <c r="L74" s="56">
        <f t="shared" si="1"/>
        <v>1.6044531761624164E-2</v>
      </c>
      <c r="M74" s="49">
        <v>60.78</v>
      </c>
      <c r="N74" s="56">
        <f t="shared" si="2"/>
        <v>2.1059559065482084E-2</v>
      </c>
      <c r="O74" s="49">
        <v>59.98</v>
      </c>
      <c r="P74" s="56">
        <f t="shared" si="3"/>
        <v>3.4678226075358545E-2</v>
      </c>
      <c r="Q74" s="18" t="s">
        <v>7782</v>
      </c>
    </row>
    <row r="75" spans="1:17" x14ac:dyDescent="0.25">
      <c r="A75" s="6" t="s">
        <v>243</v>
      </c>
      <c r="B75" s="18" t="s">
        <v>7738</v>
      </c>
      <c r="C75" s="18" t="s">
        <v>7757</v>
      </c>
      <c r="E75" s="26">
        <v>39.08</v>
      </c>
      <c r="F75" s="26">
        <v>36.69</v>
      </c>
      <c r="G75" s="28">
        <f t="shared" si="0"/>
        <v>6.5140365222131388E-2</v>
      </c>
      <c r="H75" s="17">
        <v>75</v>
      </c>
      <c r="I75" s="17">
        <v>93</v>
      </c>
      <c r="J75" s="43">
        <v>44771</v>
      </c>
      <c r="K75" s="49">
        <v>33.28</v>
      </c>
      <c r="L75" s="56">
        <f t="shared" si="1"/>
        <v>0.17427884615384606</v>
      </c>
      <c r="M75" s="49">
        <v>36.39</v>
      </c>
      <c r="N75" s="56">
        <f t="shared" si="2"/>
        <v>7.3921406979939486E-2</v>
      </c>
      <c r="O75" s="49">
        <v>32.49</v>
      </c>
      <c r="P75" s="56">
        <f t="shared" si="3"/>
        <v>0.20283164050477057</v>
      </c>
      <c r="Q75" s="18" t="s">
        <v>7784</v>
      </c>
    </row>
    <row r="76" spans="1:17" x14ac:dyDescent="0.25">
      <c r="A76" s="6" t="s">
        <v>263</v>
      </c>
      <c r="B76" s="18" t="s">
        <v>26</v>
      </c>
      <c r="C76" s="18" t="s">
        <v>7393</v>
      </c>
      <c r="E76" s="26">
        <v>186.57</v>
      </c>
      <c r="F76" s="26">
        <v>170.74</v>
      </c>
      <c r="G76" s="28">
        <f t="shared" si="0"/>
        <v>9.271406817383146E-2</v>
      </c>
      <c r="H76" s="17">
        <v>98</v>
      </c>
      <c r="I76" s="17">
        <v>94</v>
      </c>
      <c r="J76" s="43">
        <v>44764</v>
      </c>
      <c r="K76" s="49">
        <v>190.76</v>
      </c>
      <c r="L76" s="56">
        <f t="shared" si="1"/>
        <v>-2.1964772488991393E-2</v>
      </c>
      <c r="M76" s="49">
        <v>192.56</v>
      </c>
      <c r="N76" s="56">
        <f t="shared" si="2"/>
        <v>-3.1107187370170382E-2</v>
      </c>
      <c r="O76" s="49">
        <v>190.46</v>
      </c>
      <c r="P76" s="56">
        <f t="shared" si="3"/>
        <v>-2.0424236060065184E-2</v>
      </c>
      <c r="Q76" s="18" t="s">
        <v>7785</v>
      </c>
    </row>
    <row r="77" spans="1:17" x14ac:dyDescent="0.25">
      <c r="A77" s="6" t="s">
        <v>267</v>
      </c>
      <c r="B77" s="18" t="s">
        <v>7737</v>
      </c>
      <c r="C77" s="18" t="s">
        <v>7755</v>
      </c>
      <c r="E77" s="26">
        <v>52.35</v>
      </c>
      <c r="F77" s="26">
        <v>46.84</v>
      </c>
      <c r="G77" s="28">
        <f t="shared" si="0"/>
        <v>0.11763450042698544</v>
      </c>
      <c r="H77" s="17">
        <v>96</v>
      </c>
      <c r="I77" s="17">
        <v>97</v>
      </c>
      <c r="J77" s="43">
        <v>44783</v>
      </c>
      <c r="K77" s="49">
        <v>42.42</v>
      </c>
      <c r="L77" s="56">
        <f t="shared" si="1"/>
        <v>0.23408769448373407</v>
      </c>
      <c r="M77" s="49">
        <v>46.42</v>
      </c>
      <c r="N77" s="56">
        <f t="shared" si="2"/>
        <v>0.12774666092201636</v>
      </c>
      <c r="O77" s="49">
        <v>42.27</v>
      </c>
      <c r="P77" s="56">
        <f t="shared" si="3"/>
        <v>0.23846699787083031</v>
      </c>
      <c r="Q77" s="18" t="s">
        <v>7756</v>
      </c>
    </row>
    <row r="78" spans="1:17" x14ac:dyDescent="0.25">
      <c r="A78" s="6" t="s">
        <v>404</v>
      </c>
      <c r="B78" s="18" t="s">
        <v>7598</v>
      </c>
      <c r="C78" s="18" t="s">
        <v>7602</v>
      </c>
      <c r="E78" s="26">
        <v>102.21</v>
      </c>
      <c r="F78" s="26">
        <v>88.83</v>
      </c>
      <c r="G78" s="28">
        <f t="shared" si="0"/>
        <v>0.15062478892266121</v>
      </c>
      <c r="H78" s="17">
        <v>91</v>
      </c>
      <c r="I78" s="17">
        <v>97</v>
      </c>
      <c r="J78" s="43">
        <v>44777</v>
      </c>
      <c r="K78" s="49">
        <v>90.22</v>
      </c>
      <c r="L78" s="56">
        <f t="shared" si="1"/>
        <v>0.13289736200399019</v>
      </c>
      <c r="M78" s="49">
        <v>93.76</v>
      </c>
      <c r="N78" s="56">
        <f t="shared" si="2"/>
        <v>9.0123720136518648E-2</v>
      </c>
      <c r="O78" s="49">
        <v>88.85</v>
      </c>
      <c r="P78" s="56">
        <f t="shared" si="3"/>
        <v>0.15036578503095105</v>
      </c>
      <c r="Q78" s="18" t="s">
        <v>7783</v>
      </c>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c r="B83" s="18"/>
      <c r="C83" s="18"/>
      <c r="E83" s="26"/>
      <c r="F83" s="26"/>
      <c r="G83" s="28"/>
      <c r="H83" s="17"/>
      <c r="I83" s="17"/>
      <c r="J83" s="44"/>
      <c r="K83" s="49"/>
      <c r="L83" s="56"/>
      <c r="M83" s="49"/>
      <c r="N83" s="56"/>
      <c r="O83" s="49"/>
      <c r="P83" s="56"/>
      <c r="Q83" s="18"/>
    </row>
    <row r="84" spans="1:17" x14ac:dyDescent="0.25">
      <c r="A84" s="6" t="s">
        <v>976</v>
      </c>
      <c r="B84" s="18"/>
      <c r="C84" s="18"/>
      <c r="E84" s="26"/>
      <c r="F84" s="26"/>
      <c r="G84" s="28"/>
      <c r="H84" s="17"/>
      <c r="I84" s="17"/>
      <c r="J84" s="44"/>
      <c r="K84" s="49"/>
      <c r="L84" s="56"/>
      <c r="M84" s="49"/>
      <c r="N84" s="56"/>
      <c r="O84" s="49"/>
      <c r="P84" s="56"/>
      <c r="Q84" s="18"/>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1:Q78">
    <sortCondition ref="G61:G78"/>
  </sortState>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45339-78B7-40F0-9C38-31FDB9231C21}">
  <dimension ref="A1:T100"/>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44694</v>
      </c>
      <c r="I3" s="2"/>
      <c r="J3" s="44">
        <v>44697</v>
      </c>
      <c r="K3" s="43">
        <v>44698</v>
      </c>
      <c r="L3" s="43">
        <v>44699</v>
      </c>
      <c r="M3" s="43">
        <v>44700</v>
      </c>
      <c r="N3" s="43">
        <v>44701</v>
      </c>
      <c r="P3" s="2" t="s">
        <v>1973</v>
      </c>
      <c r="R3" s="2" t="s">
        <v>1973</v>
      </c>
    </row>
    <row r="4" spans="1:18" ht="15.75" thickBot="1" x14ac:dyDescent="0.3">
      <c r="A4" t="s">
        <v>0</v>
      </c>
      <c r="C4" s="10">
        <v>44697</v>
      </c>
      <c r="D4" s="11" t="s">
        <v>66</v>
      </c>
      <c r="E4" s="10">
        <v>44701</v>
      </c>
      <c r="J4" s="2" t="s">
        <v>58</v>
      </c>
      <c r="K4" s="2" t="s">
        <v>59</v>
      </c>
      <c r="L4" s="2" t="s">
        <v>60</v>
      </c>
      <c r="M4" s="2" t="s">
        <v>61</v>
      </c>
      <c r="N4" s="2" t="s">
        <v>62</v>
      </c>
    </row>
    <row r="5" spans="1:18" ht="15.75" thickBot="1" x14ac:dyDescent="0.3">
      <c r="F5" s="8">
        <v>15644.97</v>
      </c>
      <c r="G5" s="60" t="s">
        <v>57</v>
      </c>
      <c r="H5" s="8">
        <v>11805</v>
      </c>
      <c r="J5" s="16">
        <v>11662.75</v>
      </c>
      <c r="K5" s="16">
        <v>11984.52</v>
      </c>
      <c r="L5" s="16">
        <v>11418.15</v>
      </c>
      <c r="M5" s="16">
        <v>11388.5</v>
      </c>
      <c r="N5" s="16">
        <v>11354.62</v>
      </c>
      <c r="P5" s="5">
        <f>(N5-H5)/H5</f>
        <v>-3.8151630664972402E-2</v>
      </c>
      <c r="R5" s="5">
        <f>(N5-F5)/F5</f>
        <v>-0.27423190968087496</v>
      </c>
    </row>
    <row r="6" spans="1:18" ht="15.75" thickBot="1" x14ac:dyDescent="0.3">
      <c r="A6" t="s">
        <v>2</v>
      </c>
      <c r="C6" s="33" t="s">
        <v>7800</v>
      </c>
      <c r="D6" s="1"/>
      <c r="E6" s="1"/>
      <c r="F6" s="9">
        <v>4766.18</v>
      </c>
      <c r="G6" s="60" t="s">
        <v>3680</v>
      </c>
      <c r="H6" s="9">
        <v>4023.86</v>
      </c>
      <c r="J6" s="16">
        <v>4008.01</v>
      </c>
      <c r="K6" s="21">
        <v>4088.85</v>
      </c>
      <c r="L6" s="21">
        <v>3923.68</v>
      </c>
      <c r="M6" s="16">
        <v>3900.79</v>
      </c>
      <c r="N6" s="16">
        <v>3901.37</v>
      </c>
      <c r="P6" s="5">
        <f>(N6-H6)/H6</f>
        <v>-3.0440919912720681E-2</v>
      </c>
      <c r="R6" s="5">
        <f>(N6-F6)/F6</f>
        <v>-0.18144719670679671</v>
      </c>
    </row>
    <row r="7" spans="1:18" x14ac:dyDescent="0.25">
      <c r="C7" s="59" t="s">
        <v>7801</v>
      </c>
      <c r="J7" s="12"/>
    </row>
    <row r="8" spans="1:18" x14ac:dyDescent="0.25">
      <c r="C8" s="12"/>
      <c r="J8" s="12"/>
    </row>
    <row r="9" spans="1:18" x14ac:dyDescent="0.25">
      <c r="A9" t="s">
        <v>3</v>
      </c>
      <c r="C9" t="s">
        <v>7826</v>
      </c>
      <c r="J9" s="18"/>
    </row>
    <row r="10" spans="1:18" x14ac:dyDescent="0.25">
      <c r="C10" s="18" t="s">
        <v>7827</v>
      </c>
      <c r="J10" s="18"/>
    </row>
    <row r="11" spans="1:18" x14ac:dyDescent="0.25">
      <c r="C11" s="18" t="s">
        <v>7828</v>
      </c>
      <c r="J11" s="18"/>
    </row>
    <row r="12" spans="1:18" x14ac:dyDescent="0.25">
      <c r="C12" s="18" t="s">
        <v>7833</v>
      </c>
      <c r="J12" s="18"/>
    </row>
    <row r="13" spans="1:18" x14ac:dyDescent="0.25">
      <c r="C13" s="18" t="s">
        <v>7829</v>
      </c>
      <c r="J13" s="18"/>
    </row>
    <row r="14" spans="1:18" x14ac:dyDescent="0.25">
      <c r="C14" s="18" t="s">
        <v>7830</v>
      </c>
      <c r="J14" s="18"/>
    </row>
    <row r="15" spans="1:18" x14ac:dyDescent="0.25">
      <c r="C15" s="18" t="s">
        <v>7831</v>
      </c>
      <c r="J15" s="18"/>
    </row>
    <row r="16" spans="1:18" x14ac:dyDescent="0.25">
      <c r="C16" s="18" t="s">
        <v>7832</v>
      </c>
      <c r="J16" s="18"/>
    </row>
    <row r="17" spans="3:10" x14ac:dyDescent="0.25">
      <c r="C17" s="18"/>
      <c r="J17" s="18"/>
    </row>
    <row r="18" spans="3:10" x14ac:dyDescent="0.25">
      <c r="C18" s="18"/>
      <c r="J18" s="18"/>
    </row>
    <row r="19" spans="3:10" x14ac:dyDescent="0.25">
      <c r="C19" s="18"/>
      <c r="J19" s="18"/>
    </row>
    <row r="20" spans="3:10" x14ac:dyDescent="0.25">
      <c r="C20" s="12"/>
      <c r="J20" s="18"/>
    </row>
    <row r="21" spans="3:10" x14ac:dyDescent="0.25">
      <c r="C21" s="12" t="s">
        <v>7814</v>
      </c>
      <c r="J21" s="18"/>
    </row>
    <row r="22" spans="3:10" x14ac:dyDescent="0.25">
      <c r="C22" s="12" t="s">
        <v>7815</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7635</v>
      </c>
      <c r="C61" t="s">
        <v>7638</v>
      </c>
      <c r="E61" s="26">
        <v>29.11</v>
      </c>
      <c r="F61" s="26">
        <v>35.69</v>
      </c>
      <c r="G61" s="28">
        <f t="shared" ref="G61:G68" si="0">(E61-F61)/F61</f>
        <v>-0.18436536845054632</v>
      </c>
      <c r="H61" s="17">
        <v>27</v>
      </c>
      <c r="I61" s="17">
        <v>95</v>
      </c>
      <c r="J61" s="43">
        <v>44783</v>
      </c>
      <c r="K61" s="49">
        <v>30.98</v>
      </c>
      <c r="L61" s="56">
        <f t="shared" ref="L61:L68" si="1">(E61-K61)/K61</f>
        <v>-6.0361523563589446E-2</v>
      </c>
      <c r="M61" s="49">
        <v>29.47</v>
      </c>
      <c r="N61" s="56">
        <f t="shared" ref="N61:N68" si="2">(E61-M61)/M61</f>
        <v>-1.2215812690872055E-2</v>
      </c>
      <c r="O61" s="49">
        <v>30.9</v>
      </c>
      <c r="P61" s="56">
        <f t="shared" ref="P61:P68" si="3">(E61-O61)/O61</f>
        <v>-5.7928802588996742E-2</v>
      </c>
      <c r="Q61" s="18" t="s">
        <v>7773</v>
      </c>
    </row>
    <row r="62" spans="1:20" x14ac:dyDescent="0.25">
      <c r="A62" s="6" t="s">
        <v>12</v>
      </c>
      <c r="B62" s="18" t="s">
        <v>5625</v>
      </c>
      <c r="C62" s="18" t="s">
        <v>7759</v>
      </c>
      <c r="E62" s="26">
        <v>102.34</v>
      </c>
      <c r="F62" s="26">
        <v>119.96</v>
      </c>
      <c r="G62" s="28">
        <f t="shared" si="0"/>
        <v>-0.14688229409803261</v>
      </c>
      <c r="H62" s="17">
        <v>99</v>
      </c>
      <c r="I62" s="17">
        <v>92</v>
      </c>
      <c r="J62" s="43">
        <v>44776</v>
      </c>
      <c r="K62" s="49">
        <v>101.28</v>
      </c>
      <c r="L62" s="56">
        <f t="shared" si="1"/>
        <v>1.0466034755134303E-2</v>
      </c>
      <c r="M62" s="49">
        <v>103.71</v>
      </c>
      <c r="N62" s="56">
        <f t="shared" si="2"/>
        <v>-1.3209912255327264E-2</v>
      </c>
      <c r="O62" s="49">
        <v>100.92</v>
      </c>
      <c r="P62" s="56">
        <f t="shared" si="3"/>
        <v>1.4070550931430854E-2</v>
      </c>
      <c r="Q62" s="18" t="s">
        <v>7776</v>
      </c>
    </row>
    <row r="63" spans="1:20" x14ac:dyDescent="0.25">
      <c r="A63" s="6" t="s">
        <v>13</v>
      </c>
      <c r="B63" s="18" t="s">
        <v>7324</v>
      </c>
      <c r="C63" s="18" t="s">
        <v>7328</v>
      </c>
      <c r="E63" s="26">
        <v>32.03</v>
      </c>
      <c r="F63" s="26">
        <v>32.409999999999997</v>
      </c>
      <c r="G63" s="28">
        <f t="shared" si="0"/>
        <v>-1.1724776303609857E-2</v>
      </c>
      <c r="H63" s="17">
        <v>99</v>
      </c>
      <c r="I63" s="17">
        <v>98</v>
      </c>
      <c r="J63" s="51">
        <v>44705</v>
      </c>
      <c r="K63" s="49">
        <v>29.69</v>
      </c>
      <c r="L63" s="56">
        <f t="shared" si="1"/>
        <v>7.8814415628157622E-2</v>
      </c>
      <c r="M63" s="49">
        <v>30.13</v>
      </c>
      <c r="N63" s="56">
        <f t="shared" si="2"/>
        <v>6.3060073016926718E-2</v>
      </c>
      <c r="O63" s="49">
        <v>29.23</v>
      </c>
      <c r="P63" s="56">
        <f t="shared" si="3"/>
        <v>9.5791994526171764E-2</v>
      </c>
      <c r="Q63" s="18" t="s">
        <v>7802</v>
      </c>
    </row>
    <row r="64" spans="1:20" x14ac:dyDescent="0.25">
      <c r="A64" s="6" t="s">
        <v>14</v>
      </c>
      <c r="B64" s="18" t="s">
        <v>3950</v>
      </c>
      <c r="C64" s="18" t="s">
        <v>3960</v>
      </c>
      <c r="E64" s="26">
        <v>78.260000000000005</v>
      </c>
      <c r="F64" s="26">
        <v>83.73</v>
      </c>
      <c r="G64" s="28">
        <f t="shared" si="0"/>
        <v>-6.5329033799116185E-2</v>
      </c>
      <c r="H64" s="17">
        <v>97</v>
      </c>
      <c r="I64" s="17">
        <v>93</v>
      </c>
      <c r="J64" s="43">
        <v>44783</v>
      </c>
      <c r="K64" s="49">
        <v>77.55</v>
      </c>
      <c r="L64" s="56">
        <f t="shared" si="1"/>
        <v>9.1553836234688334E-3</v>
      </c>
      <c r="M64" s="49">
        <v>76.8</v>
      </c>
      <c r="N64" s="56">
        <f t="shared" si="2"/>
        <v>1.9010416666666773E-2</v>
      </c>
      <c r="O64" s="49">
        <v>77.27</v>
      </c>
      <c r="P64" s="56">
        <f t="shared" si="3"/>
        <v>1.2812216901773123E-2</v>
      </c>
      <c r="Q64" s="18" t="s">
        <v>7774</v>
      </c>
      <c r="T64" s="18"/>
    </row>
    <row r="65" spans="1:17" x14ac:dyDescent="0.25">
      <c r="A65" s="6" t="s">
        <v>15</v>
      </c>
      <c r="B65" s="18" t="s">
        <v>7734</v>
      </c>
      <c r="C65" s="18" t="s">
        <v>7749</v>
      </c>
      <c r="E65" s="26">
        <v>120.32</v>
      </c>
      <c r="F65" s="26">
        <v>137.25</v>
      </c>
      <c r="G65" s="28">
        <f t="shared" si="0"/>
        <v>-0.12335154826958111</v>
      </c>
      <c r="H65" s="17">
        <v>99</v>
      </c>
      <c r="I65" s="17">
        <v>95</v>
      </c>
      <c r="J65" s="43">
        <v>44764</v>
      </c>
      <c r="K65" s="49">
        <v>118.44</v>
      </c>
      <c r="L65" s="56">
        <f t="shared" si="1"/>
        <v>1.5873015873015834E-2</v>
      </c>
      <c r="M65" s="49">
        <v>121.65</v>
      </c>
      <c r="N65" s="56">
        <f t="shared" si="2"/>
        <v>-1.0933004521167385E-2</v>
      </c>
      <c r="O65" s="49">
        <v>118.71</v>
      </c>
      <c r="P65" s="56">
        <f t="shared" si="3"/>
        <v>1.3562463145480579E-2</v>
      </c>
      <c r="Q65" s="18" t="s">
        <v>7775</v>
      </c>
    </row>
    <row r="66" spans="1:17" x14ac:dyDescent="0.25">
      <c r="A66" s="6" t="s">
        <v>16</v>
      </c>
      <c r="B66" s="18" t="s">
        <v>7736</v>
      </c>
      <c r="C66" s="18" t="s">
        <v>7753</v>
      </c>
      <c r="E66" s="26">
        <v>129.4</v>
      </c>
      <c r="F66" s="26">
        <v>138.4</v>
      </c>
      <c r="G66" s="28">
        <f t="shared" si="0"/>
        <v>-6.5028901734104042E-2</v>
      </c>
      <c r="H66" s="17">
        <v>87</v>
      </c>
      <c r="I66" s="17">
        <v>90</v>
      </c>
      <c r="J66" s="43">
        <v>44771</v>
      </c>
      <c r="K66" s="49">
        <v>132.69999999999999</v>
      </c>
      <c r="L66" s="56">
        <f t="shared" si="1"/>
        <v>-2.4868123587038306E-2</v>
      </c>
      <c r="M66" s="49">
        <v>130.96</v>
      </c>
      <c r="N66" s="56">
        <f t="shared" si="2"/>
        <v>-1.191203420891877E-2</v>
      </c>
      <c r="O66" s="49">
        <v>132.07</v>
      </c>
      <c r="P66" s="56">
        <f t="shared" si="3"/>
        <v>-2.0216551828575662E-2</v>
      </c>
      <c r="Q66" s="18" t="s">
        <v>7754</v>
      </c>
    </row>
    <row r="67" spans="1:17" x14ac:dyDescent="0.25">
      <c r="A67" s="6" t="s">
        <v>17</v>
      </c>
      <c r="B67" s="18" t="s">
        <v>7708</v>
      </c>
      <c r="C67" s="18" t="s">
        <v>7725</v>
      </c>
      <c r="E67" s="26">
        <v>154.02000000000001</v>
      </c>
      <c r="F67" s="26">
        <v>165.85</v>
      </c>
      <c r="G67" s="28">
        <f t="shared" si="0"/>
        <v>-7.1329514621645967E-2</v>
      </c>
      <c r="H67" s="17">
        <v>85</v>
      </c>
      <c r="I67" s="17">
        <v>88</v>
      </c>
      <c r="J67" s="43">
        <v>44769</v>
      </c>
      <c r="K67" s="49">
        <v>159.22</v>
      </c>
      <c r="L67" s="56">
        <f t="shared" si="1"/>
        <v>-3.2659213666624727E-2</v>
      </c>
      <c r="M67" s="49">
        <v>157.75</v>
      </c>
      <c r="N67" s="56">
        <f t="shared" si="2"/>
        <v>-2.3645007923930206E-2</v>
      </c>
      <c r="O67" s="49">
        <v>158.65</v>
      </c>
      <c r="P67" s="56">
        <f t="shared" si="3"/>
        <v>-2.9183737787582698E-2</v>
      </c>
      <c r="Q67" s="18" t="s">
        <v>7803</v>
      </c>
    </row>
    <row r="68" spans="1:17" x14ac:dyDescent="0.25">
      <c r="A68" s="6" t="s">
        <v>18</v>
      </c>
      <c r="B68" s="18" t="s">
        <v>7771</v>
      </c>
      <c r="C68" s="18" t="s">
        <v>7789</v>
      </c>
      <c r="E68" s="26">
        <v>194.01</v>
      </c>
      <c r="F68" s="26">
        <v>170.16</v>
      </c>
      <c r="G68" s="28">
        <f t="shared" si="0"/>
        <v>0.14016220028208742</v>
      </c>
      <c r="H68" s="17">
        <v>78</v>
      </c>
      <c r="I68" s="17">
        <v>97</v>
      </c>
      <c r="J68" s="43">
        <v>44784</v>
      </c>
      <c r="K68" s="49">
        <v>163.63999999999999</v>
      </c>
      <c r="L68" s="56">
        <f t="shared" si="1"/>
        <v>0.18559032021510638</v>
      </c>
      <c r="M68" s="49">
        <v>169.46</v>
      </c>
      <c r="N68" s="56">
        <f t="shared" si="2"/>
        <v>0.14487194618198973</v>
      </c>
      <c r="O68" s="49">
        <v>160.41</v>
      </c>
      <c r="P68" s="56">
        <f t="shared" si="3"/>
        <v>0.20946325042079667</v>
      </c>
      <c r="Q68" s="18" t="s">
        <v>7804</v>
      </c>
    </row>
    <row r="69" spans="1:17" x14ac:dyDescent="0.25">
      <c r="A69" s="6" t="s">
        <v>63</v>
      </c>
      <c r="B69" s="18" t="s">
        <v>7669</v>
      </c>
      <c r="C69" s="18" t="s">
        <v>7670</v>
      </c>
      <c r="E69" s="26">
        <v>28.89</v>
      </c>
      <c r="F69" s="26">
        <v>29.13</v>
      </c>
      <c r="G69" s="28">
        <f t="shared" ref="G69:G79" si="4">(E69-F69)/F69</f>
        <v>-8.238928939237845E-3</v>
      </c>
      <c r="H69" s="17">
        <v>75</v>
      </c>
      <c r="I69" s="17">
        <v>95</v>
      </c>
      <c r="J69" s="43">
        <v>44776</v>
      </c>
      <c r="K69" s="49">
        <v>28.5</v>
      </c>
      <c r="L69" s="56">
        <f t="shared" ref="L69:L79" si="5">(E69-K69)/K69</f>
        <v>1.3684210526315809E-2</v>
      </c>
      <c r="M69" s="49">
        <v>28.44</v>
      </c>
      <c r="N69" s="56">
        <f t="shared" ref="N69:N79" si="6">(E69-M69)/M69</f>
        <v>1.5822784810126556E-2</v>
      </c>
      <c r="O69" s="49">
        <v>28.09</v>
      </c>
      <c r="P69" s="56">
        <f t="shared" ref="P69:P79" si="7">(E69-O69)/O69</f>
        <v>2.8479886080455704E-2</v>
      </c>
      <c r="Q69" s="18" t="s">
        <v>7809</v>
      </c>
    </row>
    <row r="70" spans="1:17" x14ac:dyDescent="0.25">
      <c r="A70" s="6" t="s">
        <v>67</v>
      </c>
      <c r="B70" s="18" t="s">
        <v>6622</v>
      </c>
      <c r="C70" s="18" t="s">
        <v>7723</v>
      </c>
      <c r="E70" s="26">
        <v>107.99</v>
      </c>
      <c r="F70" s="26">
        <v>114.57</v>
      </c>
      <c r="G70" s="28">
        <f t="shared" si="4"/>
        <v>-5.7432137557824899E-2</v>
      </c>
      <c r="H70" s="17">
        <v>97</v>
      </c>
      <c r="I70" s="17">
        <v>93</v>
      </c>
      <c r="J70" s="43">
        <v>44770</v>
      </c>
      <c r="K70" s="49">
        <v>102.9</v>
      </c>
      <c r="L70" s="56">
        <f t="shared" si="5"/>
        <v>4.9465500485908538E-2</v>
      </c>
      <c r="M70" s="49">
        <v>108.27</v>
      </c>
      <c r="N70" s="56">
        <f t="shared" si="6"/>
        <v>-2.5861272744065866E-3</v>
      </c>
      <c r="O70" s="49">
        <v>102.81</v>
      </c>
      <c r="P70" s="56">
        <f t="shared" si="7"/>
        <v>5.0384203871218683E-2</v>
      </c>
      <c r="Q70" s="18" t="s">
        <v>7810</v>
      </c>
    </row>
    <row r="71" spans="1:17" x14ac:dyDescent="0.25">
      <c r="A71" s="6" t="s">
        <v>98</v>
      </c>
      <c r="B71" s="18" t="s">
        <v>7707</v>
      </c>
      <c r="C71" s="18" t="s">
        <v>6380</v>
      </c>
      <c r="E71" s="26">
        <v>108.43</v>
      </c>
      <c r="F71" s="26">
        <v>120.95</v>
      </c>
      <c r="G71" s="28">
        <f t="shared" si="4"/>
        <v>-0.10351384869780898</v>
      </c>
      <c r="H71" s="17">
        <v>98</v>
      </c>
      <c r="I71" s="17">
        <v>78</v>
      </c>
      <c r="J71" s="43">
        <v>44761</v>
      </c>
      <c r="K71" s="49">
        <v>111.24</v>
      </c>
      <c r="L71" s="56">
        <f t="shared" si="5"/>
        <v>-2.5260697590794572E-2</v>
      </c>
      <c r="M71" s="49">
        <v>115.56</v>
      </c>
      <c r="N71" s="56">
        <f t="shared" si="6"/>
        <v>-6.1699550017306988E-2</v>
      </c>
      <c r="O71" s="49">
        <v>111.99</v>
      </c>
      <c r="P71" s="56">
        <f t="shared" si="7"/>
        <v>-3.1788552549334659E-2</v>
      </c>
      <c r="Q71" s="18" t="s">
        <v>7811</v>
      </c>
    </row>
    <row r="72" spans="1:17" x14ac:dyDescent="0.25">
      <c r="A72" s="6" t="s">
        <v>102</v>
      </c>
      <c r="B72" s="18" t="s">
        <v>7508</v>
      </c>
      <c r="C72" s="18" t="s">
        <v>7534</v>
      </c>
      <c r="E72" s="26">
        <v>64.97</v>
      </c>
      <c r="F72" s="26">
        <v>58.95</v>
      </c>
      <c r="G72" s="28">
        <f t="shared" si="4"/>
        <v>0.10212044105173869</v>
      </c>
      <c r="H72" s="17">
        <v>82</v>
      </c>
      <c r="I72" s="17">
        <v>98</v>
      </c>
      <c r="J72" s="43">
        <v>44782</v>
      </c>
      <c r="K72" s="49">
        <v>62.04</v>
      </c>
      <c r="L72" s="56">
        <f t="shared" si="5"/>
        <v>4.7227595099935522E-2</v>
      </c>
      <c r="M72" s="49">
        <v>61.94</v>
      </c>
      <c r="N72" s="56">
        <f t="shared" si="6"/>
        <v>4.8918308040038765E-2</v>
      </c>
      <c r="O72" s="49">
        <v>60.72</v>
      </c>
      <c r="P72" s="56">
        <f t="shared" si="7"/>
        <v>6.9993412384716736E-2</v>
      </c>
      <c r="Q72" s="18" t="s">
        <v>7812</v>
      </c>
    </row>
    <row r="73" spans="1:17" x14ac:dyDescent="0.25">
      <c r="A73" s="6" t="s">
        <v>106</v>
      </c>
      <c r="B73" s="18" t="s">
        <v>7738</v>
      </c>
      <c r="C73" s="18" t="s">
        <v>7757</v>
      </c>
      <c r="E73" s="26">
        <v>40.729999999999997</v>
      </c>
      <c r="F73" s="26">
        <v>36.69</v>
      </c>
      <c r="G73" s="28">
        <f t="shared" si="4"/>
        <v>0.11011174707004631</v>
      </c>
      <c r="H73" s="17">
        <v>76</v>
      </c>
      <c r="I73" s="17">
        <v>96</v>
      </c>
      <c r="J73" s="43">
        <v>44771</v>
      </c>
      <c r="K73" s="49">
        <v>34.78</v>
      </c>
      <c r="L73" s="56">
        <f t="shared" si="5"/>
        <v>0.1710753306497986</v>
      </c>
      <c r="M73" s="49">
        <v>38.270000000000003</v>
      </c>
      <c r="N73" s="56">
        <f t="shared" si="6"/>
        <v>6.4280114972563196E-2</v>
      </c>
      <c r="O73" s="49">
        <v>34.159999999999997</v>
      </c>
      <c r="P73" s="56">
        <f t="shared" si="7"/>
        <v>0.19233021077283374</v>
      </c>
      <c r="Q73" s="18" t="s">
        <v>7813</v>
      </c>
    </row>
    <row r="74" spans="1:17" x14ac:dyDescent="0.25">
      <c r="A74" s="6" t="s">
        <v>238</v>
      </c>
      <c r="B74" s="18" t="s">
        <v>7737</v>
      </c>
      <c r="C74" s="18" t="s">
        <v>7755</v>
      </c>
      <c r="E74" s="26">
        <v>49.76</v>
      </c>
      <c r="F74" s="26">
        <v>46.84</v>
      </c>
      <c r="G74" s="28">
        <f t="shared" si="4"/>
        <v>6.2339880444064785E-2</v>
      </c>
      <c r="H74" s="17">
        <v>96</v>
      </c>
      <c r="I74" s="17">
        <v>96</v>
      </c>
      <c r="J74" s="43">
        <v>44783</v>
      </c>
      <c r="K74" s="49">
        <v>43.24</v>
      </c>
      <c r="L74" s="56">
        <f t="shared" si="5"/>
        <v>0.15078630897317288</v>
      </c>
      <c r="M74" s="49">
        <v>48.53</v>
      </c>
      <c r="N74" s="56">
        <f t="shared" si="6"/>
        <v>2.534514733154743E-2</v>
      </c>
      <c r="O74" s="49">
        <v>43.35</v>
      </c>
      <c r="P74" s="56">
        <f t="shared" si="7"/>
        <v>0.14786620530565159</v>
      </c>
      <c r="Q74" s="18" t="s">
        <v>7816</v>
      </c>
    </row>
    <row r="75" spans="1:17" x14ac:dyDescent="0.25">
      <c r="A75" s="6" t="s">
        <v>243</v>
      </c>
      <c r="B75" s="18" t="s">
        <v>7598</v>
      </c>
      <c r="C75" s="18" t="s">
        <v>7602</v>
      </c>
      <c r="E75" s="26">
        <v>90.98</v>
      </c>
      <c r="F75" s="26">
        <v>88.83</v>
      </c>
      <c r="G75" s="28">
        <f t="shared" si="4"/>
        <v>2.4203534841832779E-2</v>
      </c>
      <c r="H75" s="17">
        <v>92</v>
      </c>
      <c r="I75" s="17">
        <v>96</v>
      </c>
      <c r="J75" s="43">
        <v>44777</v>
      </c>
      <c r="K75" s="49">
        <v>91.68</v>
      </c>
      <c r="L75" s="56">
        <f t="shared" si="5"/>
        <v>-7.635253054101252E-3</v>
      </c>
      <c r="M75" s="49">
        <v>94.29</v>
      </c>
      <c r="N75" s="56">
        <f t="shared" si="6"/>
        <v>-3.5104464948562966E-2</v>
      </c>
      <c r="O75" s="49">
        <v>90.51</v>
      </c>
      <c r="P75" s="56">
        <f t="shared" si="7"/>
        <v>5.1927963760910268E-3</v>
      </c>
      <c r="Q75" s="18" t="s">
        <v>7817</v>
      </c>
    </row>
    <row r="76" spans="1:17" x14ac:dyDescent="0.25">
      <c r="A76" s="6" t="s">
        <v>263</v>
      </c>
      <c r="B76" s="18" t="s">
        <v>7805</v>
      </c>
      <c r="C76" s="18" t="s">
        <v>7818</v>
      </c>
      <c r="E76" s="26">
        <v>23.65</v>
      </c>
      <c r="F76" s="26">
        <v>26.6</v>
      </c>
      <c r="G76" s="28">
        <f t="shared" si="4"/>
        <v>-0.11090225563909785</v>
      </c>
      <c r="H76" s="17">
        <v>33</v>
      </c>
      <c r="I76" s="17">
        <v>99</v>
      </c>
      <c r="J76" s="51">
        <v>44707</v>
      </c>
      <c r="K76" s="49">
        <v>23.75</v>
      </c>
      <c r="L76" s="56">
        <f t="shared" si="5"/>
        <v>-4.2105263157895334E-3</v>
      </c>
      <c r="M76" s="49">
        <v>23.37</v>
      </c>
      <c r="N76" s="56">
        <f t="shared" si="6"/>
        <v>1.1981172443303276E-2</v>
      </c>
      <c r="O76" s="49">
        <v>23.05</v>
      </c>
      <c r="P76" s="56">
        <f t="shared" si="7"/>
        <v>2.6030368763557389E-2</v>
      </c>
      <c r="Q76" s="18" t="s">
        <v>7819</v>
      </c>
    </row>
    <row r="77" spans="1:17" x14ac:dyDescent="0.25">
      <c r="A77" s="6" t="s">
        <v>267</v>
      </c>
      <c r="B77" s="18" t="s">
        <v>7806</v>
      </c>
      <c r="C77" s="18" t="s">
        <v>7820</v>
      </c>
      <c r="E77" s="26">
        <v>20.98</v>
      </c>
      <c r="F77" s="26">
        <v>20.94</v>
      </c>
      <c r="G77" s="28">
        <f t="shared" si="4"/>
        <v>1.9102196752626144E-3</v>
      </c>
      <c r="H77" s="17">
        <v>75</v>
      </c>
      <c r="I77" s="17">
        <v>96</v>
      </c>
      <c r="J77" s="43">
        <v>44785</v>
      </c>
      <c r="K77" s="49">
        <v>17.75</v>
      </c>
      <c r="L77" s="56">
        <f t="shared" si="5"/>
        <v>0.18197183098591552</v>
      </c>
      <c r="M77" s="49">
        <v>18.59</v>
      </c>
      <c r="N77" s="56">
        <f t="shared" si="6"/>
        <v>0.12856374394835937</v>
      </c>
      <c r="O77" s="49">
        <v>17.579999999999998</v>
      </c>
      <c r="P77" s="56">
        <f t="shared" si="7"/>
        <v>0.19340159271899901</v>
      </c>
      <c r="Q77" s="18" t="s">
        <v>7821</v>
      </c>
    </row>
    <row r="78" spans="1:17" x14ac:dyDescent="0.25">
      <c r="A78" s="6" t="s">
        <v>404</v>
      </c>
      <c r="B78" s="18" t="s">
        <v>7807</v>
      </c>
      <c r="C78" s="18" t="s">
        <v>7822</v>
      </c>
      <c r="E78" s="26">
        <v>28.3</v>
      </c>
      <c r="F78" s="26">
        <v>29.58</v>
      </c>
      <c r="G78" s="28">
        <f t="shared" si="4"/>
        <v>-4.3272481406355569E-2</v>
      </c>
      <c r="H78" s="17">
        <v>75</v>
      </c>
      <c r="I78" s="17">
        <v>95</v>
      </c>
      <c r="J78" s="43">
        <v>44778</v>
      </c>
      <c r="K78" s="49">
        <v>25.39</v>
      </c>
      <c r="L78" s="56">
        <f t="shared" si="5"/>
        <v>0.11461205198897204</v>
      </c>
      <c r="M78" s="49">
        <v>25.65</v>
      </c>
      <c r="N78" s="56">
        <f t="shared" si="6"/>
        <v>0.10331384015594551</v>
      </c>
      <c r="O78" s="49">
        <v>24.77</v>
      </c>
      <c r="P78" s="56">
        <f t="shared" si="7"/>
        <v>0.14251110213968515</v>
      </c>
      <c r="Q78" s="18" t="s">
        <v>7824</v>
      </c>
    </row>
    <row r="79" spans="1:17" x14ac:dyDescent="0.25">
      <c r="A79" s="6" t="s">
        <v>619</v>
      </c>
      <c r="B79" s="18" t="s">
        <v>7808</v>
      </c>
      <c r="C79" s="18" t="s">
        <v>7823</v>
      </c>
      <c r="E79" s="26">
        <v>35.6</v>
      </c>
      <c r="F79" s="26">
        <v>34.869999999999997</v>
      </c>
      <c r="G79" s="28">
        <f t="shared" si="4"/>
        <v>2.0934901061084144E-2</v>
      </c>
      <c r="H79" s="17">
        <v>58</v>
      </c>
      <c r="I79" s="17">
        <v>95</v>
      </c>
      <c r="J79" s="43">
        <v>44771</v>
      </c>
      <c r="K79" s="49">
        <v>32.71</v>
      </c>
      <c r="L79" s="56">
        <f t="shared" si="5"/>
        <v>8.8352185875878952E-2</v>
      </c>
      <c r="M79" s="49">
        <v>33.42</v>
      </c>
      <c r="N79" s="56">
        <f t="shared" si="6"/>
        <v>6.5230400957510468E-2</v>
      </c>
      <c r="O79" s="49">
        <v>32.409999999999997</v>
      </c>
      <c r="P79" s="56">
        <f t="shared" si="7"/>
        <v>9.8426411601357761E-2</v>
      </c>
      <c r="Q79" s="18" t="s">
        <v>7825</v>
      </c>
    </row>
    <row r="80" spans="1:17" x14ac:dyDescent="0.25">
      <c r="A80" s="6" t="s">
        <v>831</v>
      </c>
    </row>
    <row r="81" spans="1:17" x14ac:dyDescent="0.25">
      <c r="A81" s="6" t="s">
        <v>832</v>
      </c>
    </row>
    <row r="82" spans="1:17" x14ac:dyDescent="0.25">
      <c r="A82" s="6" t="s">
        <v>906</v>
      </c>
    </row>
    <row r="83" spans="1:17" x14ac:dyDescent="0.25">
      <c r="A83" s="6" t="s">
        <v>913</v>
      </c>
      <c r="B83" s="18"/>
      <c r="C83" s="18"/>
      <c r="E83" s="26"/>
      <c r="F83" s="26"/>
      <c r="G83" s="28"/>
      <c r="H83" s="17"/>
      <c r="I83" s="17"/>
      <c r="J83" s="44"/>
      <c r="K83" s="49"/>
      <c r="L83" s="56"/>
      <c r="M83" s="49"/>
      <c r="N83" s="56"/>
      <c r="O83" s="49"/>
      <c r="P83" s="56"/>
      <c r="Q83" s="18"/>
    </row>
    <row r="84" spans="1:17" x14ac:dyDescent="0.25">
      <c r="A84" s="6" t="s">
        <v>976</v>
      </c>
      <c r="B84" s="18"/>
      <c r="C84" s="18"/>
      <c r="E84" s="26"/>
      <c r="F84" s="26"/>
      <c r="G84" s="28"/>
      <c r="H84" s="17"/>
      <c r="I84" s="17"/>
      <c r="J84" s="44"/>
      <c r="K84" s="49"/>
      <c r="L84" s="56"/>
      <c r="M84" s="49"/>
      <c r="N84" s="56"/>
      <c r="O84" s="49"/>
      <c r="P84" s="56"/>
      <c r="Q84" s="18"/>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pageMargins left="0.7" right="0.7" top="0.75" bottom="0.75" header="0.3" footer="0.3"/>
  <pageSetup orientation="portrait"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67AD-3993-4B38-BB20-CC36F1E1F78D}">
  <dimension ref="A1:T103"/>
  <sheetViews>
    <sheetView workbookViewId="0">
      <selection activeCell="K26" sqref="K2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44701</v>
      </c>
      <c r="I3" s="2"/>
      <c r="J3" s="44">
        <v>44704</v>
      </c>
      <c r="K3" s="43">
        <v>44705</v>
      </c>
      <c r="L3" s="43">
        <v>44706</v>
      </c>
      <c r="M3" s="43">
        <v>44707</v>
      </c>
      <c r="N3" s="43">
        <v>44708</v>
      </c>
      <c r="P3" s="2" t="s">
        <v>1973</v>
      </c>
      <c r="R3" s="2" t="s">
        <v>1973</v>
      </c>
    </row>
    <row r="4" spans="1:18" ht="15.75" thickBot="1" x14ac:dyDescent="0.3">
      <c r="A4" t="s">
        <v>0</v>
      </c>
      <c r="C4" s="10">
        <v>44704</v>
      </c>
      <c r="D4" s="11" t="s">
        <v>66</v>
      </c>
      <c r="E4" s="10">
        <v>44708</v>
      </c>
      <c r="J4" s="2" t="s">
        <v>58</v>
      </c>
      <c r="K4" s="2" t="s">
        <v>59</v>
      </c>
      <c r="L4" s="2" t="s">
        <v>60</v>
      </c>
      <c r="M4" s="2" t="s">
        <v>61</v>
      </c>
      <c r="N4" s="2" t="s">
        <v>62</v>
      </c>
    </row>
    <row r="5" spans="1:18" ht="15.75" thickBot="1" x14ac:dyDescent="0.3">
      <c r="F5" s="8">
        <v>15644.97</v>
      </c>
      <c r="G5" s="60" t="s">
        <v>57</v>
      </c>
      <c r="H5" s="8">
        <v>11354.62</v>
      </c>
      <c r="J5" s="16">
        <v>11535.28</v>
      </c>
      <c r="K5" s="16">
        <v>11264.45</v>
      </c>
      <c r="L5" s="16">
        <v>11434.71</v>
      </c>
      <c r="M5" s="16">
        <v>11740.65</v>
      </c>
      <c r="N5" s="16">
        <v>12131.43</v>
      </c>
      <c r="P5" s="5">
        <f>(N5-H5)/H5</f>
        <v>6.8413562056678201E-2</v>
      </c>
      <c r="R5" s="5">
        <f>(N5-F5)/F5</f>
        <v>-0.2245795293950707</v>
      </c>
    </row>
    <row r="6" spans="1:18" ht="15.75" thickBot="1" x14ac:dyDescent="0.3">
      <c r="A6" t="s">
        <v>2</v>
      </c>
      <c r="C6" s="33" t="s">
        <v>7835</v>
      </c>
      <c r="D6" s="1"/>
      <c r="E6" s="1"/>
      <c r="F6" s="9">
        <v>4766.18</v>
      </c>
      <c r="G6" s="60" t="s">
        <v>3680</v>
      </c>
      <c r="H6" s="9">
        <v>3901.37</v>
      </c>
      <c r="J6" s="16">
        <v>3973.0749999999998</v>
      </c>
      <c r="K6" s="21">
        <v>3941.48</v>
      </c>
      <c r="L6" s="21">
        <v>3978.73</v>
      </c>
      <c r="M6" s="16">
        <v>4057.84</v>
      </c>
      <c r="N6" s="16">
        <v>4158.24</v>
      </c>
      <c r="P6" s="5">
        <f>(N6-H6)/H6</f>
        <v>6.5840973811763528E-2</v>
      </c>
      <c r="R6" s="5">
        <f>(N6-F6)/F6</f>
        <v>-0.12755288302162329</v>
      </c>
    </row>
    <row r="7" spans="1:18" x14ac:dyDescent="0.25">
      <c r="C7" s="59" t="s">
        <v>7834</v>
      </c>
      <c r="J7" s="12"/>
    </row>
    <row r="8" spans="1:18" x14ac:dyDescent="0.25">
      <c r="C8" s="12"/>
      <c r="J8" s="12"/>
    </row>
    <row r="9" spans="1:18" x14ac:dyDescent="0.25">
      <c r="A9" t="s">
        <v>3</v>
      </c>
      <c r="C9" t="s">
        <v>7860</v>
      </c>
      <c r="J9" s="18"/>
    </row>
    <row r="10" spans="1:18" x14ac:dyDescent="0.25">
      <c r="C10" s="18" t="s">
        <v>7861</v>
      </c>
      <c r="J10" s="18"/>
    </row>
    <row r="11" spans="1:18" x14ac:dyDescent="0.25">
      <c r="C11" s="18" t="s">
        <v>7862</v>
      </c>
      <c r="J11" s="18"/>
    </row>
    <row r="12" spans="1:18" x14ac:dyDescent="0.25">
      <c r="C12" s="18" t="s">
        <v>7863</v>
      </c>
      <c r="J12" s="18"/>
    </row>
    <row r="13" spans="1:18" x14ac:dyDescent="0.25">
      <c r="C13" s="18" t="s">
        <v>7864</v>
      </c>
      <c r="J13" s="18"/>
    </row>
    <row r="14" spans="1:18" x14ac:dyDescent="0.25">
      <c r="C14" s="18" t="s">
        <v>7865</v>
      </c>
      <c r="J14" s="18"/>
    </row>
    <row r="15" spans="1:18" x14ac:dyDescent="0.25">
      <c r="C15" s="18" t="s">
        <v>7866</v>
      </c>
      <c r="J15" s="18"/>
    </row>
    <row r="16" spans="1:18" x14ac:dyDescent="0.25">
      <c r="C16" s="18" t="s">
        <v>7867</v>
      </c>
      <c r="J16" s="18"/>
    </row>
    <row r="17" spans="3:10" x14ac:dyDescent="0.25">
      <c r="C17" s="18" t="s">
        <v>7868</v>
      </c>
      <c r="J17" s="18"/>
    </row>
    <row r="18" spans="3:10" x14ac:dyDescent="0.25">
      <c r="C18" s="18" t="s">
        <v>7871</v>
      </c>
      <c r="J18" s="18"/>
    </row>
    <row r="19" spans="3:10" x14ac:dyDescent="0.25">
      <c r="C19" s="18" t="s">
        <v>7869</v>
      </c>
      <c r="J19" s="18"/>
    </row>
    <row r="20" spans="3:10" x14ac:dyDescent="0.25">
      <c r="C20" s="18" t="s">
        <v>7870</v>
      </c>
      <c r="J20" s="18"/>
    </row>
    <row r="21" spans="3:10" x14ac:dyDescent="0.25">
      <c r="C21" s="18"/>
      <c r="J21" s="18"/>
    </row>
    <row r="22" spans="3:10" x14ac:dyDescent="0.25">
      <c r="C22" s="18"/>
      <c r="J22" s="18"/>
    </row>
    <row r="23" spans="3:10" x14ac:dyDescent="0.25">
      <c r="C23" s="12"/>
      <c r="J23" s="18"/>
    </row>
    <row r="24" spans="3:10" x14ac:dyDescent="0.25">
      <c r="C24" s="12" t="s">
        <v>7846</v>
      </c>
      <c r="J24" s="18"/>
    </row>
    <row r="25" spans="3:10" x14ac:dyDescent="0.25">
      <c r="C25" s="12" t="s">
        <v>7847</v>
      </c>
      <c r="J25" s="18"/>
    </row>
    <row r="26" spans="3:10" x14ac:dyDescent="0.25">
      <c r="C26" s="12"/>
      <c r="J26" s="18"/>
    </row>
    <row r="27" spans="3:10" x14ac:dyDescent="0.25">
      <c r="F27" s="2" t="s">
        <v>6502</v>
      </c>
      <c r="J27" s="18"/>
    </row>
    <row r="28" spans="3:10" x14ac:dyDescent="0.25">
      <c r="C28" t="s">
        <v>3391</v>
      </c>
      <c r="D28" s="5">
        <v>1</v>
      </c>
      <c r="E28" s="7"/>
      <c r="F28" s="2" t="s">
        <v>6503</v>
      </c>
      <c r="I28" s="5"/>
      <c r="J28" s="18"/>
    </row>
    <row r="29" spans="3:10" x14ac:dyDescent="0.25">
      <c r="D29" s="5"/>
      <c r="E29" s="7"/>
      <c r="I29" s="5"/>
      <c r="J29" s="18"/>
    </row>
    <row r="30" spans="3:10" x14ac:dyDescent="0.25">
      <c r="D30" s="5"/>
      <c r="E30" s="7"/>
      <c r="F30" s="57"/>
      <c r="I30" s="5"/>
      <c r="J30" s="18"/>
    </row>
    <row r="31" spans="3:10" x14ac:dyDescent="0.25">
      <c r="D31" s="5"/>
      <c r="E31" s="7"/>
      <c r="F31" s="57"/>
      <c r="I31" s="5"/>
      <c r="J31" s="18"/>
    </row>
    <row r="32" spans="3:10" x14ac:dyDescent="0.25">
      <c r="D32" s="5"/>
      <c r="E32" s="7"/>
      <c r="F32" s="57"/>
      <c r="I32" s="5"/>
      <c r="J32" s="18"/>
    </row>
    <row r="33" spans="1:19" x14ac:dyDescent="0.25">
      <c r="D33" s="5"/>
      <c r="F33" s="57"/>
      <c r="I33" s="5"/>
      <c r="J33" s="18"/>
    </row>
    <row r="34" spans="1:19" x14ac:dyDescent="0.25">
      <c r="D34" s="5"/>
      <c r="F34" s="57"/>
      <c r="I34" s="5"/>
      <c r="J34" s="18"/>
    </row>
    <row r="35" spans="1:19" x14ac:dyDescent="0.25">
      <c r="D35" s="5"/>
      <c r="E35" s="27"/>
      <c r="F35" s="57"/>
      <c r="I35" s="5"/>
      <c r="J35" s="18"/>
    </row>
    <row r="36" spans="1:19" x14ac:dyDescent="0.25">
      <c r="D36" s="5"/>
      <c r="E36" s="27"/>
      <c r="F36" s="57"/>
      <c r="I36" s="5"/>
      <c r="J36" s="18"/>
    </row>
    <row r="37" spans="1:19" x14ac:dyDescent="0.25">
      <c r="D37" s="5"/>
      <c r="E37" s="27"/>
      <c r="F37" s="57"/>
      <c r="I37" s="5"/>
      <c r="J37" s="18"/>
    </row>
    <row r="38" spans="1:19" x14ac:dyDescent="0.25">
      <c r="D38" s="5"/>
      <c r="E38" s="27"/>
      <c r="F38" s="57"/>
      <c r="G38" s="28"/>
      <c r="H38" s="18"/>
      <c r="I38" s="5"/>
      <c r="J38" s="18"/>
    </row>
    <row r="39" spans="1:19" x14ac:dyDescent="0.25">
      <c r="G39" s="28"/>
      <c r="H39" s="18"/>
      <c r="I39" s="5"/>
      <c r="J39" s="18"/>
    </row>
    <row r="40" spans="1:19" x14ac:dyDescent="0.25">
      <c r="G40" s="28"/>
      <c r="H40" s="18"/>
      <c r="I40" s="5"/>
      <c r="J40" s="18"/>
    </row>
    <row r="41" spans="1:19" x14ac:dyDescent="0.25">
      <c r="G41" s="28"/>
      <c r="H41" s="18"/>
      <c r="I41" s="5"/>
      <c r="J41" s="18"/>
    </row>
    <row r="42" spans="1:19" x14ac:dyDescent="0.25">
      <c r="D42" s="5"/>
      <c r="E42" s="27"/>
      <c r="F42" s="57"/>
      <c r="G42" s="28"/>
      <c r="H42" s="18"/>
      <c r="I42" s="5"/>
      <c r="J42" s="18"/>
    </row>
    <row r="43" spans="1:19" x14ac:dyDescent="0.25">
      <c r="D43" s="5">
        <f>SUM(D28:D42)</f>
        <v>1</v>
      </c>
      <c r="F43" s="57"/>
      <c r="I43" s="28"/>
      <c r="J43" s="18"/>
    </row>
    <row r="44" spans="1:19" x14ac:dyDescent="0.25">
      <c r="E44" s="27"/>
      <c r="F44" s="18"/>
      <c r="G44" s="28"/>
      <c r="H44" s="18"/>
      <c r="I44" s="28"/>
      <c r="J44" s="18"/>
    </row>
    <row r="45" spans="1:19" x14ac:dyDescent="0.25">
      <c r="D45" s="5"/>
      <c r="E45" s="27"/>
      <c r="F45" s="18"/>
      <c r="G45" s="28"/>
      <c r="H45" s="18"/>
      <c r="I45" s="28"/>
      <c r="J45" s="18"/>
    </row>
    <row r="46" spans="1:19" x14ac:dyDescent="0.25">
      <c r="C46" s="12"/>
      <c r="E46" s="27"/>
      <c r="F46" s="17" t="s">
        <v>4013</v>
      </c>
      <c r="G46" s="18"/>
      <c r="H46" s="12"/>
      <c r="I46" s="18"/>
    </row>
    <row r="47" spans="1:19" x14ac:dyDescent="0.25">
      <c r="A47" t="s">
        <v>4</v>
      </c>
      <c r="C47" s="12"/>
      <c r="E47" s="30" t="s">
        <v>7</v>
      </c>
      <c r="F47" s="30" t="s">
        <v>8</v>
      </c>
      <c r="G47" s="30" t="s">
        <v>9</v>
      </c>
      <c r="H47" s="30" t="s">
        <v>10</v>
      </c>
      <c r="I47" s="30" t="s">
        <v>24</v>
      </c>
      <c r="J47" s="30" t="s">
        <v>26</v>
      </c>
      <c r="K47" s="30" t="s">
        <v>25</v>
      </c>
      <c r="L47" s="30" t="s">
        <v>4733</v>
      </c>
      <c r="M47" s="29" t="s">
        <v>11</v>
      </c>
      <c r="N47" s="31"/>
      <c r="O47" s="31"/>
      <c r="P47" s="31"/>
      <c r="Q47" s="31"/>
      <c r="R47" s="31"/>
      <c r="S47" s="31"/>
    </row>
    <row r="48" spans="1:19" x14ac:dyDescent="0.25">
      <c r="A48" s="6" t="s">
        <v>5</v>
      </c>
      <c r="E48" s="4"/>
      <c r="F48" s="4"/>
      <c r="G48" s="5"/>
      <c r="H48" s="4"/>
      <c r="I48" s="4"/>
      <c r="J48" s="2"/>
      <c r="K48" s="2"/>
      <c r="L48" s="2"/>
    </row>
    <row r="49" spans="1:17" x14ac:dyDescent="0.25">
      <c r="A49" s="6" t="s">
        <v>12</v>
      </c>
      <c r="E49" s="4"/>
      <c r="F49" s="4"/>
      <c r="G49" s="5"/>
      <c r="H49" s="4"/>
      <c r="I49" s="4"/>
      <c r="J49" s="2"/>
      <c r="K49" s="2"/>
    </row>
    <row r="50" spans="1:17" x14ac:dyDescent="0.25">
      <c r="A50" s="6" t="s">
        <v>13</v>
      </c>
      <c r="E50" s="4"/>
      <c r="F50" s="4"/>
      <c r="G50" s="5"/>
      <c r="H50" s="4"/>
      <c r="I50" s="4"/>
      <c r="J50" s="25"/>
      <c r="K50" s="25"/>
      <c r="L50" s="2"/>
    </row>
    <row r="51" spans="1:17" x14ac:dyDescent="0.25">
      <c r="A51" s="6" t="s">
        <v>14</v>
      </c>
      <c r="E51" s="4"/>
      <c r="F51" s="4"/>
      <c r="G51" s="5"/>
      <c r="H51" s="4"/>
      <c r="I51" s="4"/>
      <c r="J51" s="2"/>
      <c r="K51" s="2"/>
    </row>
    <row r="52" spans="1:17" x14ac:dyDescent="0.25">
      <c r="A52" s="6" t="s">
        <v>15</v>
      </c>
      <c r="E52" s="4"/>
      <c r="F52" s="4"/>
      <c r="G52" s="5"/>
      <c r="H52" s="4"/>
      <c r="I52" s="4"/>
      <c r="J52" s="25"/>
      <c r="K52" s="25"/>
    </row>
    <row r="53" spans="1:17" x14ac:dyDescent="0.25">
      <c r="A53" s="6" t="s">
        <v>16</v>
      </c>
      <c r="E53" s="4"/>
      <c r="F53" s="4"/>
      <c r="G53" s="5"/>
      <c r="H53" s="4"/>
      <c r="I53" s="4"/>
      <c r="J53" s="2"/>
      <c r="K53" s="2"/>
      <c r="L53" s="2"/>
    </row>
    <row r="54" spans="1:17" x14ac:dyDescent="0.25">
      <c r="A54" s="6" t="s">
        <v>17</v>
      </c>
      <c r="E54" s="4"/>
      <c r="F54" s="4"/>
      <c r="G54" s="5"/>
      <c r="H54" s="4"/>
      <c r="I54" s="4"/>
      <c r="J54" s="2"/>
      <c r="K54" s="2"/>
      <c r="L54" s="2"/>
    </row>
    <row r="55" spans="1:17" x14ac:dyDescent="0.25">
      <c r="A55" s="6" t="s">
        <v>18</v>
      </c>
      <c r="E55" s="4"/>
      <c r="F55" s="4"/>
      <c r="G55" s="5"/>
      <c r="H55" s="4"/>
      <c r="I55" s="4"/>
      <c r="J55" s="2"/>
      <c r="K55" s="2"/>
      <c r="L55" s="2"/>
    </row>
    <row r="56" spans="1:17" x14ac:dyDescent="0.25">
      <c r="A56" s="6" t="s">
        <v>63</v>
      </c>
      <c r="E56" s="4"/>
      <c r="F56" s="4"/>
      <c r="G56" s="5"/>
      <c r="H56" s="4"/>
      <c r="I56" s="4"/>
      <c r="J56" s="2"/>
      <c r="K56" s="2"/>
      <c r="L56" s="2"/>
    </row>
    <row r="57" spans="1:17" x14ac:dyDescent="0.25">
      <c r="A57" s="6" t="s">
        <v>67</v>
      </c>
      <c r="E57" s="4"/>
      <c r="F57" s="4"/>
      <c r="H57" s="4"/>
      <c r="I57" s="4"/>
    </row>
    <row r="58" spans="1:17" x14ac:dyDescent="0.25">
      <c r="A58" s="6" t="s">
        <v>98</v>
      </c>
      <c r="E58" s="4"/>
      <c r="F58" s="4"/>
      <c r="H58" s="4"/>
      <c r="I58" s="4"/>
    </row>
    <row r="59" spans="1:17" x14ac:dyDescent="0.25">
      <c r="A59" s="6" t="s">
        <v>102</v>
      </c>
      <c r="E59" s="4"/>
      <c r="F59" s="4"/>
      <c r="H59" s="4"/>
      <c r="I59" s="4"/>
    </row>
    <row r="61" spans="1:17" x14ac:dyDescent="0.25">
      <c r="E61" s="7"/>
      <c r="G61" s="2" t="s">
        <v>5291</v>
      </c>
      <c r="J61" s="2" t="s">
        <v>5287</v>
      </c>
      <c r="L61" s="2" t="s">
        <v>6053</v>
      </c>
      <c r="N61" s="2" t="s">
        <v>6053</v>
      </c>
      <c r="P61" s="2" t="s">
        <v>6053</v>
      </c>
    </row>
    <row r="62" spans="1:17" x14ac:dyDescent="0.25">
      <c r="A62" s="3" t="s">
        <v>21</v>
      </c>
      <c r="E62" s="22" t="s">
        <v>7</v>
      </c>
      <c r="F62" s="22" t="s">
        <v>24</v>
      </c>
      <c r="G62" s="22" t="s">
        <v>5292</v>
      </c>
      <c r="H62" s="22" t="s">
        <v>25</v>
      </c>
      <c r="I62" s="22" t="s">
        <v>26</v>
      </c>
      <c r="J62" s="22" t="s">
        <v>25</v>
      </c>
      <c r="K62" s="22" t="s">
        <v>5924</v>
      </c>
      <c r="L62" s="22" t="s">
        <v>5924</v>
      </c>
      <c r="M62" s="22" t="s">
        <v>5294</v>
      </c>
      <c r="N62" s="22" t="s">
        <v>5294</v>
      </c>
      <c r="O62" s="22" t="s">
        <v>5295</v>
      </c>
      <c r="P62" s="22" t="s">
        <v>5295</v>
      </c>
      <c r="Q62" s="23" t="s">
        <v>11</v>
      </c>
    </row>
    <row r="63" spans="1:17" x14ac:dyDescent="0.25">
      <c r="A63" s="3"/>
      <c r="E63" s="22"/>
      <c r="F63" s="22"/>
      <c r="G63" s="22"/>
      <c r="H63" s="22"/>
      <c r="I63" s="22"/>
      <c r="J63" s="22"/>
      <c r="K63" s="22"/>
      <c r="M63" s="22"/>
      <c r="O63" s="22"/>
      <c r="Q63" s="23"/>
    </row>
    <row r="64" spans="1:17" x14ac:dyDescent="0.25">
      <c r="A64" s="6" t="s">
        <v>5</v>
      </c>
      <c r="B64" s="18" t="s">
        <v>5625</v>
      </c>
      <c r="C64" s="18" t="s">
        <v>7759</v>
      </c>
      <c r="E64" s="26">
        <v>107.81</v>
      </c>
      <c r="F64" s="26">
        <v>119.96</v>
      </c>
      <c r="G64" s="28">
        <f t="shared" ref="G64:G83" si="0">(E64-F64)/F64</f>
        <v>-0.10128376125375119</v>
      </c>
      <c r="H64" s="17">
        <v>99</v>
      </c>
      <c r="I64" s="17">
        <v>91</v>
      </c>
      <c r="J64" s="43">
        <v>44776</v>
      </c>
      <c r="K64" s="49">
        <v>101</v>
      </c>
      <c r="L64" s="56">
        <f t="shared" ref="L64:L83" si="1">(E64-K64)/K64</f>
        <v>6.7425742574257444E-2</v>
      </c>
      <c r="M64" s="49">
        <v>103.46</v>
      </c>
      <c r="N64" s="56">
        <f t="shared" ref="N64:N83" si="2">(E64-M64)/M64</f>
        <v>4.2045234873381104E-2</v>
      </c>
      <c r="O64" s="49">
        <v>100.91</v>
      </c>
      <c r="P64" s="56">
        <f t="shared" ref="P64:P83" si="3">(E64-O64)/O64</f>
        <v>6.8377762362501301E-2</v>
      </c>
      <c r="Q64" s="18" t="s">
        <v>7836</v>
      </c>
    </row>
    <row r="65" spans="1:20" x14ac:dyDescent="0.25">
      <c r="A65" s="6" t="s">
        <v>12</v>
      </c>
      <c r="B65" s="18" t="s">
        <v>7850</v>
      </c>
      <c r="C65" s="18" t="s">
        <v>7856</v>
      </c>
      <c r="E65" s="26">
        <v>14.56</v>
      </c>
      <c r="F65" s="26">
        <v>16.2</v>
      </c>
      <c r="G65" s="28">
        <f t="shared" si="0"/>
        <v>-0.1012345679012345</v>
      </c>
      <c r="H65" s="17">
        <v>27</v>
      </c>
      <c r="I65" s="17">
        <v>99</v>
      </c>
      <c r="J65" s="43">
        <v>44783</v>
      </c>
      <c r="K65" s="49">
        <v>10.82</v>
      </c>
      <c r="L65" s="56">
        <f t="shared" si="1"/>
        <v>0.34565619223659888</v>
      </c>
      <c r="M65" s="49">
        <v>12.85</v>
      </c>
      <c r="N65" s="56">
        <f t="shared" si="2"/>
        <v>0.13307392996108958</v>
      </c>
      <c r="O65" s="49">
        <v>10.37</v>
      </c>
      <c r="P65" s="56">
        <f t="shared" si="3"/>
        <v>0.4040501446480233</v>
      </c>
      <c r="Q65" s="18" t="s">
        <v>7857</v>
      </c>
    </row>
    <row r="66" spans="1:20" x14ac:dyDescent="0.25">
      <c r="A66" s="6" t="s">
        <v>13</v>
      </c>
      <c r="B66" s="18" t="s">
        <v>7734</v>
      </c>
      <c r="C66" s="18" t="s">
        <v>7749</v>
      </c>
      <c r="E66" s="26">
        <v>126.97</v>
      </c>
      <c r="F66" s="26">
        <v>137.25</v>
      </c>
      <c r="G66" s="28">
        <f t="shared" si="0"/>
        <v>-7.4899817850637526E-2</v>
      </c>
      <c r="H66" s="17">
        <v>99</v>
      </c>
      <c r="I66" s="17">
        <v>94</v>
      </c>
      <c r="J66" s="43">
        <v>44764</v>
      </c>
      <c r="K66" s="49">
        <v>117.58</v>
      </c>
      <c r="L66" s="56">
        <f t="shared" si="1"/>
        <v>7.9860520496683116E-2</v>
      </c>
      <c r="M66" s="49">
        <v>121.82</v>
      </c>
      <c r="N66" s="56">
        <f t="shared" si="2"/>
        <v>4.2275488425545939E-2</v>
      </c>
      <c r="O66" s="49">
        <v>118.41</v>
      </c>
      <c r="P66" s="56">
        <f t="shared" si="3"/>
        <v>7.2291191622329221E-2</v>
      </c>
      <c r="Q66" s="18" t="s">
        <v>7775</v>
      </c>
    </row>
    <row r="67" spans="1:20" x14ac:dyDescent="0.25">
      <c r="A67" s="6" t="s">
        <v>14</v>
      </c>
      <c r="B67" s="18" t="s">
        <v>2880</v>
      </c>
      <c r="C67" s="18" t="s">
        <v>7858</v>
      </c>
      <c r="E67" s="26">
        <v>322.95999999999998</v>
      </c>
      <c r="F67" s="26">
        <v>342.59</v>
      </c>
      <c r="G67" s="28">
        <f t="shared" si="0"/>
        <v>-5.7298811991009654E-2</v>
      </c>
      <c r="H67" s="17">
        <v>97</v>
      </c>
      <c r="I67" s="17">
        <v>86</v>
      </c>
      <c r="J67" s="43">
        <v>44791</v>
      </c>
      <c r="K67" s="49">
        <v>302.07</v>
      </c>
      <c r="L67" s="56">
        <f t="shared" si="1"/>
        <v>6.9156155857913681E-2</v>
      </c>
      <c r="M67" s="49">
        <v>294.35000000000002</v>
      </c>
      <c r="N67" s="56">
        <f t="shared" si="2"/>
        <v>9.7197214200781229E-2</v>
      </c>
      <c r="O67" s="49">
        <v>302.64999999999998</v>
      </c>
      <c r="P67" s="56">
        <f t="shared" si="3"/>
        <v>6.7107219560548506E-2</v>
      </c>
      <c r="Q67" s="18" t="s">
        <v>7859</v>
      </c>
      <c r="T67" s="18"/>
    </row>
    <row r="68" spans="1:20" x14ac:dyDescent="0.25">
      <c r="A68" s="6" t="s">
        <v>15</v>
      </c>
      <c r="B68" s="18" t="s">
        <v>7805</v>
      </c>
      <c r="C68" s="18" t="s">
        <v>7818</v>
      </c>
      <c r="E68" s="26">
        <v>25.45</v>
      </c>
      <c r="F68" s="26">
        <v>26.6</v>
      </c>
      <c r="G68" s="28">
        <f t="shared" si="0"/>
        <v>-4.3233082706766998E-2</v>
      </c>
      <c r="H68" s="17">
        <v>46</v>
      </c>
      <c r="I68" s="17">
        <v>99</v>
      </c>
      <c r="J68" s="43">
        <v>44777</v>
      </c>
      <c r="K68" s="49">
        <v>24.19</v>
      </c>
      <c r="L68" s="56">
        <f t="shared" si="1"/>
        <v>5.2087639520462914E-2</v>
      </c>
      <c r="M68" s="49">
        <v>23.85</v>
      </c>
      <c r="N68" s="56">
        <f t="shared" si="2"/>
        <v>6.7085953878406615E-2</v>
      </c>
      <c r="O68" s="49">
        <v>23.67</v>
      </c>
      <c r="P68" s="56">
        <f t="shared" si="3"/>
        <v>7.5200675961132127E-2</v>
      </c>
      <c r="Q68" s="18" t="s">
        <v>7842</v>
      </c>
    </row>
    <row r="69" spans="1:20" x14ac:dyDescent="0.25">
      <c r="A69" s="6" t="s">
        <v>16</v>
      </c>
      <c r="B69" s="18" t="s">
        <v>7707</v>
      </c>
      <c r="C69" s="18" t="s">
        <v>6380</v>
      </c>
      <c r="E69" s="26">
        <v>122.17</v>
      </c>
      <c r="F69" s="26">
        <v>126.39</v>
      </c>
      <c r="G69" s="28">
        <f t="shared" si="0"/>
        <v>-3.3388717461824501E-2</v>
      </c>
      <c r="H69" s="17">
        <v>98</v>
      </c>
      <c r="I69" s="17">
        <v>89</v>
      </c>
      <c r="J69" s="43">
        <v>44761</v>
      </c>
      <c r="K69" s="49">
        <v>111.6</v>
      </c>
      <c r="L69" s="56">
        <f t="shared" si="1"/>
        <v>9.4713261648745592E-2</v>
      </c>
      <c r="M69" s="49">
        <v>115.47</v>
      </c>
      <c r="N69" s="56">
        <f t="shared" si="2"/>
        <v>5.8023729107127414E-2</v>
      </c>
      <c r="O69" s="49">
        <v>111.94</v>
      </c>
      <c r="P69" s="56">
        <f t="shared" si="3"/>
        <v>9.1388243701983243E-2</v>
      </c>
      <c r="Q69" s="18" t="s">
        <v>7839</v>
      </c>
    </row>
    <row r="70" spans="1:20" x14ac:dyDescent="0.25">
      <c r="A70" s="6" t="s">
        <v>17</v>
      </c>
      <c r="B70" s="18" t="s">
        <v>7708</v>
      </c>
      <c r="C70" s="18" t="s">
        <v>7725</v>
      </c>
      <c r="E70" s="26">
        <v>160.84</v>
      </c>
      <c r="F70" s="26">
        <v>165.85</v>
      </c>
      <c r="G70" s="28">
        <f t="shared" si="0"/>
        <v>-3.0208019294543208E-2</v>
      </c>
      <c r="H70" s="17">
        <v>86</v>
      </c>
      <c r="I70" s="17">
        <v>88</v>
      </c>
      <c r="J70" s="43">
        <v>44769</v>
      </c>
      <c r="K70" s="49">
        <v>159.75</v>
      </c>
      <c r="L70" s="56">
        <f t="shared" si="1"/>
        <v>6.8231611893583939E-3</v>
      </c>
      <c r="M70" s="49">
        <v>157.82</v>
      </c>
      <c r="N70" s="56">
        <f t="shared" si="2"/>
        <v>1.9135724242808329E-2</v>
      </c>
      <c r="O70" s="49">
        <v>159</v>
      </c>
      <c r="P70" s="56">
        <f t="shared" si="3"/>
        <v>1.1572327044025178E-2</v>
      </c>
      <c r="Q70" s="18" t="s">
        <v>7836</v>
      </c>
    </row>
    <row r="71" spans="1:20" x14ac:dyDescent="0.25">
      <c r="A71" s="6" t="s">
        <v>18</v>
      </c>
      <c r="B71" s="18" t="s">
        <v>3950</v>
      </c>
      <c r="C71" s="18" t="s">
        <v>3960</v>
      </c>
      <c r="E71" s="26">
        <v>81.459999999999994</v>
      </c>
      <c r="F71" s="26">
        <v>83.73</v>
      </c>
      <c r="G71" s="28">
        <f t="shared" si="0"/>
        <v>-2.711095186910319E-2</v>
      </c>
      <c r="H71" s="17">
        <v>97</v>
      </c>
      <c r="I71" s="17">
        <v>91</v>
      </c>
      <c r="J71" s="43">
        <v>44783</v>
      </c>
      <c r="K71" s="49">
        <v>78.36</v>
      </c>
      <c r="L71" s="56">
        <f t="shared" si="1"/>
        <v>3.9561000510464447E-2</v>
      </c>
      <c r="M71" s="49">
        <v>77.713999999999999</v>
      </c>
      <c r="N71" s="56">
        <f t="shared" si="2"/>
        <v>4.820238309699662E-2</v>
      </c>
      <c r="O71" s="49">
        <v>77.84</v>
      </c>
      <c r="P71" s="56">
        <f t="shared" si="3"/>
        <v>4.650565262076041E-2</v>
      </c>
      <c r="Q71" s="18" t="s">
        <v>7836</v>
      </c>
    </row>
    <row r="72" spans="1:20" x14ac:dyDescent="0.25">
      <c r="A72" s="6" t="s">
        <v>63</v>
      </c>
      <c r="B72" s="18" t="s">
        <v>7848</v>
      </c>
      <c r="C72" s="18" t="s">
        <v>7851</v>
      </c>
      <c r="E72" s="26">
        <v>108.72</v>
      </c>
      <c r="F72" s="26">
        <v>111.05</v>
      </c>
      <c r="G72" s="28">
        <f t="shared" si="0"/>
        <v>-2.0981539846915788E-2</v>
      </c>
      <c r="H72" s="17">
        <v>94</v>
      </c>
      <c r="I72" s="17">
        <v>92</v>
      </c>
      <c r="J72" s="43">
        <v>44769</v>
      </c>
      <c r="K72" s="49">
        <v>102.05</v>
      </c>
      <c r="L72" s="56">
        <f t="shared" si="1"/>
        <v>6.5360117589416969E-2</v>
      </c>
      <c r="M72" s="49">
        <v>101.87</v>
      </c>
      <c r="N72" s="56">
        <f t="shared" si="2"/>
        <v>6.7242564052223369E-2</v>
      </c>
      <c r="O72" s="49">
        <v>101.09</v>
      </c>
      <c r="P72" s="56">
        <f t="shared" si="3"/>
        <v>7.547729745771091E-2</v>
      </c>
      <c r="Q72" s="18" t="s">
        <v>7852</v>
      </c>
    </row>
    <row r="73" spans="1:20" x14ac:dyDescent="0.25">
      <c r="A73" s="6" t="s">
        <v>67</v>
      </c>
      <c r="B73" s="18" t="s">
        <v>7736</v>
      </c>
      <c r="C73" s="18" t="s">
        <v>7753</v>
      </c>
      <c r="E73" s="26">
        <v>136.85</v>
      </c>
      <c r="F73" s="26">
        <v>138.4</v>
      </c>
      <c r="G73" s="28">
        <f t="shared" si="0"/>
        <v>-1.1199421965318E-2</v>
      </c>
      <c r="H73" s="17">
        <v>87</v>
      </c>
      <c r="I73" s="17">
        <v>91</v>
      </c>
      <c r="J73" s="43">
        <v>44771</v>
      </c>
      <c r="K73" s="49">
        <v>133.24</v>
      </c>
      <c r="L73" s="56">
        <f t="shared" si="1"/>
        <v>2.7093965776043116E-2</v>
      </c>
      <c r="M73" s="49">
        <v>132.08000000000001</v>
      </c>
      <c r="N73" s="56">
        <f t="shared" si="2"/>
        <v>3.6114476075105859E-2</v>
      </c>
      <c r="O73" s="49">
        <v>132.53</v>
      </c>
      <c r="P73" s="56">
        <f t="shared" si="3"/>
        <v>3.2596393269448375E-2</v>
      </c>
      <c r="Q73" s="18" t="s">
        <v>7754</v>
      </c>
    </row>
    <row r="74" spans="1:20" x14ac:dyDescent="0.25">
      <c r="A74" s="6" t="s">
        <v>98</v>
      </c>
      <c r="B74" s="18" t="s">
        <v>7324</v>
      </c>
      <c r="C74" s="18" t="s">
        <v>7328</v>
      </c>
      <c r="E74" s="26">
        <v>32.53</v>
      </c>
      <c r="F74" s="26">
        <v>32.409999999999997</v>
      </c>
      <c r="G74" s="28">
        <f t="shared" si="0"/>
        <v>3.702560937982245E-3</v>
      </c>
      <c r="H74" s="17">
        <v>99</v>
      </c>
      <c r="I74" s="17">
        <v>97</v>
      </c>
      <c r="J74" s="43">
        <v>44777</v>
      </c>
      <c r="K74" s="49">
        <v>30.02</v>
      </c>
      <c r="L74" s="56">
        <f t="shared" si="1"/>
        <v>8.3610926049300524E-2</v>
      </c>
      <c r="M74" s="49">
        <v>31.08</v>
      </c>
      <c r="N74" s="56">
        <f t="shared" si="2"/>
        <v>4.665379665379675E-2</v>
      </c>
      <c r="O74" s="49">
        <v>29.68</v>
      </c>
      <c r="P74" s="56">
        <f t="shared" si="3"/>
        <v>9.6024258760107867E-2</v>
      </c>
      <c r="Q74" s="18" t="s">
        <v>7837</v>
      </c>
    </row>
    <row r="75" spans="1:20" x14ac:dyDescent="0.25">
      <c r="A75" s="6" t="s">
        <v>102</v>
      </c>
      <c r="B75" s="18" t="s">
        <v>6622</v>
      </c>
      <c r="C75" s="18" t="s">
        <v>7723</v>
      </c>
      <c r="E75" s="26">
        <v>116.46</v>
      </c>
      <c r="F75" s="26">
        <v>114.57</v>
      </c>
      <c r="G75" s="28">
        <f t="shared" si="0"/>
        <v>1.6496465043205035E-2</v>
      </c>
      <c r="H75" s="17">
        <v>97</v>
      </c>
      <c r="I75" s="17">
        <v>94</v>
      </c>
      <c r="J75" s="43">
        <v>44770</v>
      </c>
      <c r="K75" s="49">
        <v>104.1</v>
      </c>
      <c r="L75" s="56">
        <f t="shared" si="1"/>
        <v>0.11873198847262248</v>
      </c>
      <c r="M75" s="49">
        <v>109.95</v>
      </c>
      <c r="N75" s="56">
        <f t="shared" si="2"/>
        <v>5.9208731241473314E-2</v>
      </c>
      <c r="O75" s="49">
        <v>103.77</v>
      </c>
      <c r="P75" s="56">
        <f t="shared" si="3"/>
        <v>0.12228967909800519</v>
      </c>
      <c r="Q75" s="18" t="s">
        <v>7838</v>
      </c>
    </row>
    <row r="76" spans="1:20" x14ac:dyDescent="0.25">
      <c r="A76" s="6" t="s">
        <v>106</v>
      </c>
      <c r="B76" s="18" t="s">
        <v>6801</v>
      </c>
      <c r="C76" s="18" t="s">
        <v>6810</v>
      </c>
      <c r="E76" s="26">
        <v>66.78</v>
      </c>
      <c r="F76" s="26">
        <v>65.3</v>
      </c>
      <c r="G76" s="28">
        <f t="shared" si="0"/>
        <v>2.2664624808575867E-2</v>
      </c>
      <c r="H76" s="17">
        <v>74</v>
      </c>
      <c r="I76" s="17">
        <v>95</v>
      </c>
      <c r="J76" s="43">
        <v>44769</v>
      </c>
      <c r="K76" s="49">
        <v>58.65</v>
      </c>
      <c r="L76" s="56">
        <f t="shared" si="1"/>
        <v>0.13861892583120208</v>
      </c>
      <c r="M76" s="49">
        <v>61.92</v>
      </c>
      <c r="N76" s="56">
        <f t="shared" si="2"/>
        <v>7.8488372093023243E-2</v>
      </c>
      <c r="O76" s="49">
        <v>57.75</v>
      </c>
      <c r="P76" s="56">
        <f t="shared" si="3"/>
        <v>0.15636363636363637</v>
      </c>
      <c r="Q76" s="18" t="s">
        <v>7855</v>
      </c>
    </row>
    <row r="77" spans="1:20" x14ac:dyDescent="0.25">
      <c r="A77" s="6" t="s">
        <v>238</v>
      </c>
      <c r="B77" s="18" t="s">
        <v>7737</v>
      </c>
      <c r="C77" s="18" t="s">
        <v>7755</v>
      </c>
      <c r="E77" s="26">
        <v>49.47</v>
      </c>
      <c r="F77" s="26">
        <v>46.84</v>
      </c>
      <c r="G77" s="28">
        <f t="shared" si="0"/>
        <v>5.6148590947907667E-2</v>
      </c>
      <c r="H77" s="17">
        <v>96</v>
      </c>
      <c r="I77" s="17">
        <v>95</v>
      </c>
      <c r="J77" s="43">
        <v>44783</v>
      </c>
      <c r="K77" s="49">
        <v>43.9</v>
      </c>
      <c r="L77" s="56">
        <f t="shared" si="1"/>
        <v>0.12687927107061506</v>
      </c>
      <c r="M77" s="49">
        <v>48.67</v>
      </c>
      <c r="N77" s="56">
        <f t="shared" si="2"/>
        <v>1.6437230326689894E-2</v>
      </c>
      <c r="O77" s="49">
        <v>44.06</v>
      </c>
      <c r="P77" s="56">
        <f t="shared" si="3"/>
        <v>0.12278710848842479</v>
      </c>
      <c r="Q77" s="18" t="s">
        <v>7840</v>
      </c>
    </row>
    <row r="78" spans="1:20" x14ac:dyDescent="0.25">
      <c r="A78" s="6" t="s">
        <v>243</v>
      </c>
      <c r="B78" s="18" t="s">
        <v>7669</v>
      </c>
      <c r="C78" s="18" t="s">
        <v>7670</v>
      </c>
      <c r="E78" s="26">
        <v>30.94</v>
      </c>
      <c r="F78" s="26">
        <v>29.13</v>
      </c>
      <c r="G78" s="28">
        <f t="shared" si="0"/>
        <v>6.2135255750085903E-2</v>
      </c>
      <c r="H78" s="17">
        <v>76</v>
      </c>
      <c r="I78" s="17">
        <v>96</v>
      </c>
      <c r="J78" s="43">
        <v>44776</v>
      </c>
      <c r="K78" s="49">
        <v>28.94</v>
      </c>
      <c r="L78" s="56">
        <f t="shared" si="1"/>
        <v>6.9108500345542501E-2</v>
      </c>
      <c r="M78" s="49">
        <v>28.69</v>
      </c>
      <c r="N78" s="56">
        <f t="shared" si="2"/>
        <v>7.8424538166608576E-2</v>
      </c>
      <c r="O78" s="49">
        <v>28.39</v>
      </c>
      <c r="P78" s="56">
        <f t="shared" si="3"/>
        <v>8.9820359281437154E-2</v>
      </c>
      <c r="Q78" s="18" t="s">
        <v>2326</v>
      </c>
    </row>
    <row r="79" spans="1:20" x14ac:dyDescent="0.25">
      <c r="A79" s="6" t="s">
        <v>263</v>
      </c>
      <c r="B79" s="18" t="s">
        <v>7806</v>
      </c>
      <c r="C79" s="18" t="s">
        <v>7820</v>
      </c>
      <c r="E79" s="26">
        <v>22.39</v>
      </c>
      <c r="F79" s="26">
        <v>20.94</v>
      </c>
      <c r="G79" s="28">
        <f t="shared" si="0"/>
        <v>6.9245463228271215E-2</v>
      </c>
      <c r="H79" s="17">
        <v>76</v>
      </c>
      <c r="I79" s="17">
        <v>95</v>
      </c>
      <c r="J79" s="43">
        <v>44785</v>
      </c>
      <c r="K79" s="49">
        <v>18.09</v>
      </c>
      <c r="L79" s="56">
        <f t="shared" si="1"/>
        <v>0.23770038695411833</v>
      </c>
      <c r="M79" s="49">
        <v>19.649999999999999</v>
      </c>
      <c r="N79" s="56">
        <f t="shared" si="2"/>
        <v>0.13944020356234108</v>
      </c>
      <c r="O79" s="49">
        <v>17.91</v>
      </c>
      <c r="P79" s="56">
        <f t="shared" si="3"/>
        <v>0.25013958682300391</v>
      </c>
      <c r="Q79" s="18" t="s">
        <v>7843</v>
      </c>
    </row>
    <row r="80" spans="1:20" x14ac:dyDescent="0.25">
      <c r="A80" s="6" t="s">
        <v>267</v>
      </c>
      <c r="B80" s="18" t="s">
        <v>7849</v>
      </c>
      <c r="C80" s="18" t="s">
        <v>7853</v>
      </c>
      <c r="E80" s="26">
        <v>48.3</v>
      </c>
      <c r="F80" s="26">
        <v>44.74</v>
      </c>
      <c r="G80" s="28">
        <f t="shared" si="0"/>
        <v>7.9570853822083037E-2</v>
      </c>
      <c r="H80" s="17">
        <v>44</v>
      </c>
      <c r="I80" s="17">
        <v>95</v>
      </c>
      <c r="J80" s="43">
        <v>44782</v>
      </c>
      <c r="K80" s="49">
        <v>41.96</v>
      </c>
      <c r="L80" s="56">
        <f t="shared" si="1"/>
        <v>0.15109628217349849</v>
      </c>
      <c r="M80" s="49">
        <v>43.31</v>
      </c>
      <c r="N80" s="56">
        <f t="shared" si="2"/>
        <v>0.11521588547679508</v>
      </c>
      <c r="O80" s="49">
        <v>41.47</v>
      </c>
      <c r="P80" s="56">
        <f t="shared" si="3"/>
        <v>0.16469737159392328</v>
      </c>
      <c r="Q80" s="18" t="s">
        <v>7854</v>
      </c>
    </row>
    <row r="81" spans="1:17" x14ac:dyDescent="0.25">
      <c r="A81" s="6" t="s">
        <v>404</v>
      </c>
      <c r="B81" s="18" t="s">
        <v>7808</v>
      </c>
      <c r="C81" s="18" t="s">
        <v>7823</v>
      </c>
      <c r="E81" s="26">
        <v>37.65</v>
      </c>
      <c r="F81" s="26">
        <v>34.869999999999997</v>
      </c>
      <c r="G81" s="28">
        <f t="shared" si="0"/>
        <v>7.9724691712073456E-2</v>
      </c>
      <c r="H81" s="17">
        <v>59</v>
      </c>
      <c r="I81" s="17">
        <v>95</v>
      </c>
      <c r="J81" s="43">
        <v>44771</v>
      </c>
      <c r="K81" s="49">
        <v>33.32</v>
      </c>
      <c r="L81" s="56">
        <f t="shared" si="1"/>
        <v>0.12995198079231687</v>
      </c>
      <c r="M81" s="49">
        <v>34.68</v>
      </c>
      <c r="N81" s="56">
        <f t="shared" si="2"/>
        <v>8.5640138408304464E-2</v>
      </c>
      <c r="O81" s="49">
        <v>32.94</v>
      </c>
      <c r="P81" s="56">
        <f t="shared" si="3"/>
        <v>0.14298724954462663</v>
      </c>
      <c r="Q81" s="18" t="s">
        <v>7845</v>
      </c>
    </row>
    <row r="82" spans="1:17" x14ac:dyDescent="0.25">
      <c r="A82" s="6" t="s">
        <v>619</v>
      </c>
      <c r="B82" s="18" t="s">
        <v>7598</v>
      </c>
      <c r="C82" s="18" t="s">
        <v>7602</v>
      </c>
      <c r="E82" s="26">
        <v>97.69</v>
      </c>
      <c r="F82" s="26">
        <v>88.83</v>
      </c>
      <c r="G82" s="28">
        <f t="shared" si="0"/>
        <v>9.9741078464482713E-2</v>
      </c>
      <c r="H82" s="17">
        <v>92</v>
      </c>
      <c r="I82" s="17">
        <v>96</v>
      </c>
      <c r="J82" s="43">
        <v>44777</v>
      </c>
      <c r="K82" s="49">
        <v>93.11</v>
      </c>
      <c r="L82" s="56">
        <f t="shared" si="1"/>
        <v>4.9189131135216391E-2</v>
      </c>
      <c r="M82" s="49">
        <v>94.44</v>
      </c>
      <c r="N82" s="56">
        <f t="shared" si="2"/>
        <v>3.4413384159254552E-2</v>
      </c>
      <c r="O82" s="49">
        <v>91.96</v>
      </c>
      <c r="P82" s="56">
        <f t="shared" si="3"/>
        <v>6.2309699869508531E-2</v>
      </c>
      <c r="Q82" s="18" t="s">
        <v>7841</v>
      </c>
    </row>
    <row r="83" spans="1:17" x14ac:dyDescent="0.25">
      <c r="A83" s="6" t="s">
        <v>831</v>
      </c>
      <c r="B83" s="18" t="s">
        <v>7807</v>
      </c>
      <c r="C83" s="18" t="s">
        <v>7822</v>
      </c>
      <c r="E83" s="26">
        <v>34.520000000000003</v>
      </c>
      <c r="F83" s="26">
        <v>29.58</v>
      </c>
      <c r="G83" s="28">
        <f t="shared" si="0"/>
        <v>0.167004732927654</v>
      </c>
      <c r="H83" s="17">
        <v>76</v>
      </c>
      <c r="I83" s="17">
        <v>97</v>
      </c>
      <c r="J83" s="43">
        <v>44778</v>
      </c>
      <c r="K83" s="49">
        <v>26.41</v>
      </c>
      <c r="L83" s="56">
        <f t="shared" si="1"/>
        <v>0.30708065126845902</v>
      </c>
      <c r="M83" s="49">
        <v>27.5</v>
      </c>
      <c r="N83" s="56">
        <f t="shared" si="2"/>
        <v>0.25527272727272737</v>
      </c>
      <c r="O83" s="49">
        <v>25.55</v>
      </c>
      <c r="P83" s="56">
        <f t="shared" si="3"/>
        <v>0.35107632093933472</v>
      </c>
      <c r="Q83" s="18" t="s">
        <v>7844</v>
      </c>
    </row>
    <row r="84" spans="1:17" x14ac:dyDescent="0.25">
      <c r="A84" s="6" t="s">
        <v>832</v>
      </c>
    </row>
    <row r="85" spans="1:17" x14ac:dyDescent="0.25">
      <c r="A85" s="6" t="s">
        <v>906</v>
      </c>
    </row>
    <row r="86" spans="1:17" x14ac:dyDescent="0.25">
      <c r="A86" s="6" t="s">
        <v>913</v>
      </c>
      <c r="B86" s="18"/>
      <c r="C86" s="18"/>
      <c r="E86" s="26"/>
      <c r="F86" s="26"/>
      <c r="G86" s="28"/>
      <c r="H86" s="17"/>
      <c r="I86" s="17"/>
      <c r="J86" s="44"/>
      <c r="K86" s="49"/>
      <c r="L86" s="56"/>
      <c r="M86" s="49"/>
      <c r="N86" s="56"/>
      <c r="O86" s="49"/>
      <c r="P86" s="56"/>
      <c r="Q86" s="18"/>
    </row>
    <row r="87" spans="1:17" x14ac:dyDescent="0.25">
      <c r="A87" s="6" t="s">
        <v>976</v>
      </c>
      <c r="B87" s="18"/>
      <c r="C87" s="18"/>
      <c r="E87" s="26"/>
      <c r="F87" s="26"/>
      <c r="G87" s="28"/>
      <c r="H87" s="17"/>
      <c r="I87" s="17"/>
      <c r="J87" s="44"/>
      <c r="K87" s="49"/>
      <c r="L87" s="56"/>
      <c r="M87" s="49"/>
      <c r="N87" s="56"/>
      <c r="O87" s="49"/>
      <c r="P87" s="56"/>
      <c r="Q87" s="18"/>
    </row>
    <row r="88" spans="1:17" x14ac:dyDescent="0.25">
      <c r="A88" s="6" t="s">
        <v>1082</v>
      </c>
    </row>
    <row r="89" spans="1:17" x14ac:dyDescent="0.25">
      <c r="A89" s="6" t="s">
        <v>1083</v>
      </c>
    </row>
    <row r="90" spans="1:17" x14ac:dyDescent="0.25">
      <c r="A90" s="6" t="s">
        <v>1084</v>
      </c>
      <c r="B90" s="18"/>
      <c r="C90" s="18"/>
      <c r="E90" s="26"/>
      <c r="F90" s="26"/>
      <c r="G90" s="28"/>
      <c r="H90" s="17"/>
      <c r="I90" s="17"/>
      <c r="J90" s="44"/>
      <c r="K90" s="49"/>
      <c r="L90" s="56"/>
      <c r="M90" s="49"/>
      <c r="N90" s="56"/>
      <c r="O90" s="49"/>
      <c r="P90" s="56"/>
      <c r="Q90" s="18"/>
    </row>
    <row r="91" spans="1:17" x14ac:dyDescent="0.25">
      <c r="A91" s="6" t="s">
        <v>1514</v>
      </c>
    </row>
    <row r="92" spans="1:17" x14ac:dyDescent="0.25">
      <c r="A92" s="6" t="s">
        <v>1515</v>
      </c>
    </row>
    <row r="93" spans="1:17" x14ac:dyDescent="0.25">
      <c r="A93" s="6" t="s">
        <v>1518</v>
      </c>
    </row>
    <row r="94" spans="1:17" x14ac:dyDescent="0.25">
      <c r="A94" s="6" t="s">
        <v>1519</v>
      </c>
      <c r="B94" s="18"/>
      <c r="C94" s="18"/>
      <c r="E94" s="26"/>
      <c r="F94" s="26"/>
      <c r="G94" s="28"/>
      <c r="H94" s="17"/>
      <c r="I94" s="17"/>
      <c r="J94" s="44"/>
      <c r="K94" s="49"/>
      <c r="L94" s="56"/>
      <c r="M94" s="49"/>
      <c r="N94" s="56"/>
      <c r="O94" s="49"/>
      <c r="P94" s="56"/>
    </row>
    <row r="95" spans="1:17" x14ac:dyDescent="0.25">
      <c r="A95" s="6" t="s">
        <v>1820</v>
      </c>
    </row>
    <row r="96" spans="1:17" x14ac:dyDescent="0.25">
      <c r="A96" s="6" t="s">
        <v>4642</v>
      </c>
    </row>
    <row r="97" spans="1:17" x14ac:dyDescent="0.25">
      <c r="A97" s="6" t="s">
        <v>5990</v>
      </c>
    </row>
    <row r="98" spans="1:17" x14ac:dyDescent="0.25">
      <c r="A98" s="6" t="s">
        <v>5991</v>
      </c>
      <c r="Q98" s="18"/>
    </row>
    <row r="100" spans="1:17" x14ac:dyDescent="0.25">
      <c r="J100" s="44"/>
    </row>
    <row r="101" spans="1:17" x14ac:dyDescent="0.25">
      <c r="J101" s="44"/>
    </row>
    <row r="102" spans="1:17" x14ac:dyDescent="0.25">
      <c r="J102" s="44"/>
    </row>
    <row r="103" spans="1:17" x14ac:dyDescent="0.25">
      <c r="J103" s="44"/>
    </row>
  </sheetData>
  <sortState xmlns:xlrd2="http://schemas.microsoft.com/office/spreadsheetml/2017/richdata2" ref="B64:Q83">
    <sortCondition ref="G64:G83"/>
  </sortState>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7D0EA-D483-4E71-B923-00163D6EB2AF}">
  <dimension ref="A1:T97"/>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44708</v>
      </c>
      <c r="I3" s="2"/>
      <c r="J3" s="44">
        <v>44711</v>
      </c>
      <c r="K3" s="43">
        <v>44712</v>
      </c>
      <c r="L3" s="43">
        <v>44713</v>
      </c>
      <c r="M3" s="43">
        <v>44714</v>
      </c>
      <c r="N3" s="43">
        <v>44715</v>
      </c>
      <c r="P3" s="2" t="s">
        <v>1973</v>
      </c>
      <c r="R3" s="2" t="s">
        <v>1973</v>
      </c>
    </row>
    <row r="4" spans="1:18" ht="15.75" thickBot="1" x14ac:dyDescent="0.3">
      <c r="A4" t="s">
        <v>0</v>
      </c>
      <c r="C4" s="10">
        <v>44711</v>
      </c>
      <c r="D4" s="11" t="s">
        <v>66</v>
      </c>
      <c r="E4" s="10">
        <v>44715</v>
      </c>
      <c r="J4" s="2" t="s">
        <v>58</v>
      </c>
      <c r="K4" s="2" t="s">
        <v>59</v>
      </c>
      <c r="L4" s="2" t="s">
        <v>60</v>
      </c>
      <c r="M4" s="2" t="s">
        <v>61</v>
      </c>
      <c r="N4" s="2" t="s">
        <v>62</v>
      </c>
    </row>
    <row r="5" spans="1:18" ht="15.75" thickBot="1" x14ac:dyDescent="0.3">
      <c r="F5" s="8">
        <v>15644.97</v>
      </c>
      <c r="G5" s="60" t="s">
        <v>57</v>
      </c>
      <c r="H5" s="8">
        <v>12131.43</v>
      </c>
      <c r="J5" s="16" t="s">
        <v>168</v>
      </c>
      <c r="K5" s="16">
        <v>12081.39</v>
      </c>
      <c r="L5" s="16">
        <v>11994.46</v>
      </c>
      <c r="M5" s="16">
        <v>12316.9</v>
      </c>
      <c r="N5" s="16">
        <v>12012.73</v>
      </c>
      <c r="P5" s="5">
        <f>(N5-H5)/H5</f>
        <v>-9.7845019095028959E-3</v>
      </c>
      <c r="R5" s="5">
        <f>(N5-F5)/F5</f>
        <v>-0.23216663247037225</v>
      </c>
    </row>
    <row r="6" spans="1:18" ht="15.75" thickBot="1" x14ac:dyDescent="0.3">
      <c r="A6" t="s">
        <v>2</v>
      </c>
      <c r="C6" s="33" t="s">
        <v>7835</v>
      </c>
      <c r="D6" s="1"/>
      <c r="E6" s="1"/>
      <c r="F6" s="9">
        <v>4766.18</v>
      </c>
      <c r="G6" s="60" t="s">
        <v>3680</v>
      </c>
      <c r="H6" s="9">
        <v>4158.24</v>
      </c>
      <c r="J6" s="16" t="s">
        <v>168</v>
      </c>
      <c r="K6" s="21">
        <v>4132.13</v>
      </c>
      <c r="L6" s="21">
        <v>4101.2299999999996</v>
      </c>
      <c r="M6" s="16">
        <v>4176.82</v>
      </c>
      <c r="N6" s="16">
        <v>4108.4399999999996</v>
      </c>
      <c r="P6" s="5">
        <f>(N6-H6)/H6</f>
        <v>-1.1976220708761443E-2</v>
      </c>
      <c r="R6" s="5">
        <f>(N6-F6)/F6</f>
        <v>-0.13800150225127894</v>
      </c>
    </row>
    <row r="7" spans="1:18" x14ac:dyDescent="0.25">
      <c r="C7" s="59" t="s">
        <v>7834</v>
      </c>
      <c r="J7" s="12"/>
    </row>
    <row r="8" spans="1:18" x14ac:dyDescent="0.25">
      <c r="C8" s="12"/>
      <c r="J8" s="12"/>
    </row>
    <row r="9" spans="1:18" x14ac:dyDescent="0.25">
      <c r="A9" t="s">
        <v>3</v>
      </c>
      <c r="C9" t="s">
        <v>7890</v>
      </c>
      <c r="J9" s="18"/>
    </row>
    <row r="10" spans="1:18" x14ac:dyDescent="0.25">
      <c r="C10" s="18" t="s">
        <v>7891</v>
      </c>
      <c r="J10" s="18"/>
    </row>
    <row r="11" spans="1:18" x14ac:dyDescent="0.25">
      <c r="C11" s="18" t="s">
        <v>7892</v>
      </c>
      <c r="J11" s="18"/>
    </row>
    <row r="12" spans="1:18" x14ac:dyDescent="0.25">
      <c r="C12" s="18" t="s">
        <v>7893</v>
      </c>
      <c r="J12" s="18"/>
    </row>
    <row r="13" spans="1:18" x14ac:dyDescent="0.25">
      <c r="C13" s="18" t="s">
        <v>7894</v>
      </c>
      <c r="J13" s="18"/>
    </row>
    <row r="14" spans="1:18" x14ac:dyDescent="0.25">
      <c r="C14" s="18" t="s">
        <v>7895</v>
      </c>
      <c r="J14" s="18"/>
    </row>
    <row r="15" spans="1:18" x14ac:dyDescent="0.25">
      <c r="C15" s="18"/>
      <c r="J15" s="18"/>
    </row>
    <row r="16" spans="1:18" x14ac:dyDescent="0.25">
      <c r="C16" s="18"/>
      <c r="J16" s="18"/>
    </row>
    <row r="17" spans="3:10" x14ac:dyDescent="0.25">
      <c r="C17" s="12"/>
      <c r="J17" s="18"/>
    </row>
    <row r="18" spans="3:10" x14ac:dyDescent="0.25">
      <c r="C18" s="12" t="s">
        <v>7882</v>
      </c>
      <c r="J18" s="18"/>
    </row>
    <row r="19" spans="3:10" x14ac:dyDescent="0.25">
      <c r="C19" s="12" t="s">
        <v>7883</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7885</v>
      </c>
      <c r="C58" s="18" t="s">
        <v>7888</v>
      </c>
      <c r="E58" s="26">
        <v>29.96</v>
      </c>
      <c r="F58" s="26">
        <v>33.14</v>
      </c>
      <c r="G58" s="28">
        <f t="shared" ref="G58:G76" si="0">(E58-F58)/F58</f>
        <v>-9.5956547978273979E-2</v>
      </c>
      <c r="H58" s="17">
        <v>76</v>
      </c>
      <c r="I58" s="17">
        <v>95</v>
      </c>
      <c r="J58" s="43">
        <v>44777</v>
      </c>
      <c r="K58" s="49">
        <v>29.35</v>
      </c>
      <c r="L58" s="56">
        <f t="shared" ref="L58:L76" si="1">(E58-K58)/K58</f>
        <v>2.0783645655877321E-2</v>
      </c>
      <c r="M58" s="49">
        <v>28.93</v>
      </c>
      <c r="N58" s="56">
        <f t="shared" ref="N58:N76" si="2">(E58-M58)/M58</f>
        <v>3.5603180089872143E-2</v>
      </c>
      <c r="O58" s="49">
        <v>29.33</v>
      </c>
      <c r="P58" s="56">
        <f t="shared" ref="P58:P76" si="3">(E58-O58)/O58</f>
        <v>2.1479713603818704E-2</v>
      </c>
      <c r="Q58" s="18" t="s">
        <v>7889</v>
      </c>
    </row>
    <row r="59" spans="1:20" x14ac:dyDescent="0.25">
      <c r="A59" s="6" t="s">
        <v>12</v>
      </c>
      <c r="B59" s="18" t="s">
        <v>2880</v>
      </c>
      <c r="C59" s="18" t="s">
        <v>7858</v>
      </c>
      <c r="E59" s="26">
        <v>327.68</v>
      </c>
      <c r="F59" s="26">
        <v>342.59</v>
      </c>
      <c r="G59" s="28">
        <f t="shared" si="0"/>
        <v>-4.3521410432295071E-2</v>
      </c>
      <c r="H59" s="17">
        <v>97</v>
      </c>
      <c r="I59" s="17">
        <v>89</v>
      </c>
      <c r="J59" s="43">
        <v>44791</v>
      </c>
      <c r="K59" s="49">
        <v>302.94</v>
      </c>
      <c r="L59" s="56">
        <f t="shared" si="1"/>
        <v>8.1666336568297387E-2</v>
      </c>
      <c r="M59" s="49">
        <v>303.77999999999997</v>
      </c>
      <c r="N59" s="56">
        <f t="shared" si="2"/>
        <v>7.8675357166370516E-2</v>
      </c>
      <c r="O59" s="49">
        <v>303.06</v>
      </c>
      <c r="P59" s="56">
        <f t="shared" si="3"/>
        <v>8.1238038672210133E-2</v>
      </c>
      <c r="Q59" s="18" t="s">
        <v>7859</v>
      </c>
    </row>
    <row r="60" spans="1:20" x14ac:dyDescent="0.25">
      <c r="A60" s="6" t="s">
        <v>13</v>
      </c>
      <c r="B60" s="18" t="s">
        <v>7708</v>
      </c>
      <c r="C60" s="18" t="s">
        <v>7725</v>
      </c>
      <c r="E60" s="26">
        <v>159.04</v>
      </c>
      <c r="F60" s="26">
        <v>165.85</v>
      </c>
      <c r="G60" s="28">
        <f t="shared" si="0"/>
        <v>-4.1061199879409122E-2</v>
      </c>
      <c r="H60" s="17">
        <v>86</v>
      </c>
      <c r="I60" s="17">
        <v>86</v>
      </c>
      <c r="J60" s="43">
        <v>44769</v>
      </c>
      <c r="K60" s="49">
        <v>160.04</v>
      </c>
      <c r="L60" s="56">
        <f t="shared" si="1"/>
        <v>-6.2484378905273688E-3</v>
      </c>
      <c r="M60" s="49">
        <v>158.16999999999999</v>
      </c>
      <c r="N60" s="56">
        <f t="shared" si="2"/>
        <v>5.5004109502434385E-3</v>
      </c>
      <c r="O60" s="49">
        <v>159.31</v>
      </c>
      <c r="P60" s="56">
        <f t="shared" si="3"/>
        <v>-1.694808863222712E-3</v>
      </c>
      <c r="Q60" s="18" t="s">
        <v>7836</v>
      </c>
    </row>
    <row r="61" spans="1:20" x14ac:dyDescent="0.25">
      <c r="A61" s="6" t="s">
        <v>14</v>
      </c>
      <c r="B61" s="18" t="s">
        <v>7707</v>
      </c>
      <c r="C61" s="18" t="s">
        <v>6380</v>
      </c>
      <c r="E61" s="26">
        <v>121.31</v>
      </c>
      <c r="F61" s="26">
        <v>126.39</v>
      </c>
      <c r="G61" s="28">
        <f t="shared" si="0"/>
        <v>-4.0193053247883519E-2</v>
      </c>
      <c r="H61" s="17">
        <v>98</v>
      </c>
      <c r="I61" s="17">
        <v>89</v>
      </c>
      <c r="J61" s="43">
        <v>44761</v>
      </c>
      <c r="K61" s="49">
        <v>112.52</v>
      </c>
      <c r="L61" s="56">
        <f t="shared" si="1"/>
        <v>7.8119445431923271E-2</v>
      </c>
      <c r="M61" s="49">
        <v>117.11</v>
      </c>
      <c r="N61" s="56">
        <f t="shared" si="2"/>
        <v>3.5863717872086094E-2</v>
      </c>
      <c r="O61" s="49">
        <v>112.18</v>
      </c>
      <c r="P61" s="56">
        <f t="shared" si="3"/>
        <v>8.1387056516313019E-2</v>
      </c>
      <c r="Q61" s="18" t="s">
        <v>7839</v>
      </c>
      <c r="T61" s="18"/>
    </row>
    <row r="62" spans="1:20" x14ac:dyDescent="0.25">
      <c r="A62" s="6" t="s">
        <v>15</v>
      </c>
      <c r="B62" s="18" t="s">
        <v>7848</v>
      </c>
      <c r="C62" s="18" t="s">
        <v>7851</v>
      </c>
      <c r="E62" s="26">
        <v>107.03</v>
      </c>
      <c r="F62" s="26">
        <v>111.05</v>
      </c>
      <c r="G62" s="28">
        <f t="shared" si="0"/>
        <v>-3.6199909950472724E-2</v>
      </c>
      <c r="H62" s="17">
        <v>94</v>
      </c>
      <c r="I62" s="17">
        <v>92</v>
      </c>
      <c r="J62" s="43">
        <v>44769</v>
      </c>
      <c r="K62" s="49">
        <v>102.91</v>
      </c>
      <c r="L62" s="56">
        <f t="shared" si="1"/>
        <v>4.0034982023127053E-2</v>
      </c>
      <c r="M62" s="49">
        <v>103.44</v>
      </c>
      <c r="N62" s="56">
        <f t="shared" si="2"/>
        <v>3.4706109822119136E-2</v>
      </c>
      <c r="O62" s="49">
        <v>102.05</v>
      </c>
      <c r="P62" s="56">
        <f t="shared" si="3"/>
        <v>4.8799608035276866E-2</v>
      </c>
      <c r="Q62" s="18" t="s">
        <v>7876</v>
      </c>
    </row>
    <row r="63" spans="1:20" x14ac:dyDescent="0.25">
      <c r="A63" s="6" t="s">
        <v>16</v>
      </c>
      <c r="B63" s="18" t="s">
        <v>7736</v>
      </c>
      <c r="C63" s="18" t="s">
        <v>7753</v>
      </c>
      <c r="E63" s="26">
        <v>134.37</v>
      </c>
      <c r="F63" s="26">
        <v>138.4</v>
      </c>
      <c r="G63" s="28">
        <f t="shared" si="0"/>
        <v>-2.9118497109826596E-2</v>
      </c>
      <c r="H63" s="17">
        <v>87</v>
      </c>
      <c r="I63" s="17">
        <v>89</v>
      </c>
      <c r="J63" s="43">
        <v>44771</v>
      </c>
      <c r="K63" s="49">
        <v>133.53</v>
      </c>
      <c r="L63" s="56">
        <f t="shared" si="1"/>
        <v>6.290721186250306E-3</v>
      </c>
      <c r="M63" s="49">
        <v>132.83000000000001</v>
      </c>
      <c r="N63" s="56">
        <f t="shared" si="2"/>
        <v>1.1593766468418218E-2</v>
      </c>
      <c r="O63" s="49">
        <v>132.84</v>
      </c>
      <c r="P63" s="56">
        <f t="shared" si="3"/>
        <v>1.151761517615177E-2</v>
      </c>
      <c r="Q63" s="18" t="s">
        <v>7877</v>
      </c>
    </row>
    <row r="64" spans="1:20" x14ac:dyDescent="0.25">
      <c r="A64" s="6" t="s">
        <v>17</v>
      </c>
      <c r="B64" s="18" t="s">
        <v>5625</v>
      </c>
      <c r="C64" s="18" t="s">
        <v>7759</v>
      </c>
      <c r="E64" s="26">
        <v>116.75</v>
      </c>
      <c r="F64" s="26">
        <v>119.96</v>
      </c>
      <c r="G64" s="28">
        <f t="shared" si="0"/>
        <v>-2.6758919639879909E-2</v>
      </c>
      <c r="H64" s="17">
        <v>99</v>
      </c>
      <c r="I64" s="17">
        <v>93</v>
      </c>
      <c r="J64" s="43">
        <v>44776</v>
      </c>
      <c r="K64" s="49">
        <v>102.32</v>
      </c>
      <c r="L64" s="56">
        <f t="shared" si="1"/>
        <v>0.14102814698983587</v>
      </c>
      <c r="M64" s="49">
        <v>106.01</v>
      </c>
      <c r="N64" s="56">
        <f t="shared" si="2"/>
        <v>0.10131119705688137</v>
      </c>
      <c r="O64" s="49">
        <v>101.22</v>
      </c>
      <c r="P64" s="56">
        <f t="shared" si="3"/>
        <v>0.15342817624975302</v>
      </c>
      <c r="Q64" s="18" t="s">
        <v>7872</v>
      </c>
    </row>
    <row r="65" spans="1:17" x14ac:dyDescent="0.25">
      <c r="A65" s="6" t="s">
        <v>18</v>
      </c>
      <c r="B65" s="18" t="s">
        <v>7805</v>
      </c>
      <c r="C65" s="18" t="s">
        <v>7818</v>
      </c>
      <c r="E65" s="26">
        <v>26.04</v>
      </c>
      <c r="F65" s="26">
        <v>26.6</v>
      </c>
      <c r="G65" s="28">
        <f t="shared" si="0"/>
        <v>-2.1052631578947451E-2</v>
      </c>
      <c r="H65" s="17">
        <v>46</v>
      </c>
      <c r="I65" s="17">
        <v>99</v>
      </c>
      <c r="J65" s="43">
        <v>44777</v>
      </c>
      <c r="K65" s="49">
        <v>24.35</v>
      </c>
      <c r="L65" s="56">
        <f t="shared" si="1"/>
        <v>6.9404517453798664E-2</v>
      </c>
      <c r="M65" s="49">
        <v>24.55</v>
      </c>
      <c r="N65" s="56">
        <f t="shared" si="2"/>
        <v>6.0692464358452075E-2</v>
      </c>
      <c r="O65" s="49">
        <v>24.07</v>
      </c>
      <c r="P65" s="56">
        <f t="shared" si="3"/>
        <v>8.1844619858745277E-2</v>
      </c>
      <c r="Q65" s="18" t="s">
        <v>7842</v>
      </c>
    </row>
    <row r="66" spans="1:17" x14ac:dyDescent="0.25">
      <c r="A66" s="6" t="s">
        <v>63</v>
      </c>
      <c r="B66" s="18" t="s">
        <v>7734</v>
      </c>
      <c r="C66" s="18" t="s">
        <v>7749</v>
      </c>
      <c r="E66" s="26">
        <v>134.91999999999999</v>
      </c>
      <c r="F66" s="26">
        <v>137.25</v>
      </c>
      <c r="G66" s="28">
        <f t="shared" si="0"/>
        <v>-1.6976320582878051E-2</v>
      </c>
      <c r="H66" s="17">
        <v>99</v>
      </c>
      <c r="I66" s="17">
        <v>95</v>
      </c>
      <c r="J66" s="43">
        <v>44764</v>
      </c>
      <c r="K66" s="49">
        <v>118.76</v>
      </c>
      <c r="L66" s="56">
        <f t="shared" si="1"/>
        <v>0.13607275176827199</v>
      </c>
      <c r="M66" s="49">
        <v>124.44</v>
      </c>
      <c r="N66" s="56">
        <f t="shared" si="2"/>
        <v>8.4217293474766877E-2</v>
      </c>
      <c r="O66" s="49">
        <v>118.25</v>
      </c>
      <c r="P66" s="56">
        <f t="shared" si="3"/>
        <v>0.14097251585623669</v>
      </c>
      <c r="Q66" s="18" t="s">
        <v>7874</v>
      </c>
    </row>
    <row r="67" spans="1:17" x14ac:dyDescent="0.25">
      <c r="A67" s="6" t="s">
        <v>67</v>
      </c>
      <c r="B67" s="18" t="s">
        <v>3950</v>
      </c>
      <c r="C67" s="18" t="s">
        <v>3960</v>
      </c>
      <c r="E67" s="26">
        <v>83.74</v>
      </c>
      <c r="F67" s="26">
        <v>83.73</v>
      </c>
      <c r="G67" s="28">
        <f t="shared" si="0"/>
        <v>1.1943150603118243E-4</v>
      </c>
      <c r="H67" s="17">
        <v>97</v>
      </c>
      <c r="I67" s="17">
        <v>92</v>
      </c>
      <c r="J67" s="43">
        <v>44783</v>
      </c>
      <c r="K67" s="49">
        <v>78.81</v>
      </c>
      <c r="L67" s="56">
        <f t="shared" si="1"/>
        <v>6.2555513259738516E-2</v>
      </c>
      <c r="M67" s="49">
        <v>79.17</v>
      </c>
      <c r="N67" s="56">
        <f t="shared" si="2"/>
        <v>5.7723885310092121E-2</v>
      </c>
      <c r="O67" s="49">
        <v>78.180000000000007</v>
      </c>
      <c r="P67" s="56">
        <f t="shared" si="3"/>
        <v>7.1117932975185316E-2</v>
      </c>
      <c r="Q67" s="18" t="s">
        <v>7875</v>
      </c>
    </row>
    <row r="68" spans="1:17" x14ac:dyDescent="0.25">
      <c r="A68" s="6" t="s">
        <v>98</v>
      </c>
      <c r="B68" s="18" t="s">
        <v>7884</v>
      </c>
      <c r="C68" s="18" t="s">
        <v>7886</v>
      </c>
      <c r="E68" s="26">
        <v>478.27</v>
      </c>
      <c r="F68" s="26">
        <v>476.47</v>
      </c>
      <c r="G68" s="28">
        <f t="shared" si="0"/>
        <v>3.7777824417066226E-3</v>
      </c>
      <c r="H68" s="17">
        <v>70</v>
      </c>
      <c r="I68" s="17">
        <v>93</v>
      </c>
      <c r="J68" s="43">
        <v>44771</v>
      </c>
      <c r="K68" s="49">
        <v>458.64</v>
      </c>
      <c r="L68" s="56">
        <f t="shared" si="1"/>
        <v>4.2800453514739219E-2</v>
      </c>
      <c r="M68" s="49">
        <v>461.35</v>
      </c>
      <c r="N68" s="56">
        <f t="shared" si="2"/>
        <v>3.6674975615042717E-2</v>
      </c>
      <c r="O68" s="49">
        <v>456.57</v>
      </c>
      <c r="P68" s="56">
        <f t="shared" si="3"/>
        <v>4.7528308912105459E-2</v>
      </c>
      <c r="Q68" s="18" t="s">
        <v>7887</v>
      </c>
    </row>
    <row r="69" spans="1:17" x14ac:dyDescent="0.25">
      <c r="A69" s="6" t="s">
        <v>102</v>
      </c>
      <c r="B69" s="18" t="s">
        <v>6801</v>
      </c>
      <c r="C69" s="18" t="s">
        <v>6810</v>
      </c>
      <c r="E69" s="26">
        <v>65.69</v>
      </c>
      <c r="F69" s="26">
        <v>65.3</v>
      </c>
      <c r="G69" s="28">
        <f t="shared" si="0"/>
        <v>5.9724349157733629E-3</v>
      </c>
      <c r="H69" s="17">
        <v>74</v>
      </c>
      <c r="I69" s="17">
        <v>96</v>
      </c>
      <c r="J69" s="43">
        <v>44769</v>
      </c>
      <c r="K69" s="49">
        <v>59.99</v>
      </c>
      <c r="L69" s="56">
        <f t="shared" si="1"/>
        <v>9.5015835972662041E-2</v>
      </c>
      <c r="M69" s="49">
        <v>63.12</v>
      </c>
      <c r="N69" s="56">
        <f t="shared" si="2"/>
        <v>4.0716096324461347E-2</v>
      </c>
      <c r="O69" s="49">
        <v>58.76</v>
      </c>
      <c r="P69" s="56">
        <f t="shared" si="3"/>
        <v>0.11793737236215113</v>
      </c>
      <c r="Q69" s="18" t="s">
        <v>7878</v>
      </c>
    </row>
    <row r="70" spans="1:17" x14ac:dyDescent="0.25">
      <c r="A70" s="6" t="s">
        <v>106</v>
      </c>
      <c r="B70" s="18" t="s">
        <v>7808</v>
      </c>
      <c r="C70" s="18" t="s">
        <v>7823</v>
      </c>
      <c r="E70" s="26">
        <v>35.520000000000003</v>
      </c>
      <c r="F70" s="26">
        <v>34.869999999999997</v>
      </c>
      <c r="G70" s="28">
        <f t="shared" si="0"/>
        <v>1.8640665328362654E-2</v>
      </c>
      <c r="H70" s="17">
        <v>60</v>
      </c>
      <c r="I70" s="17">
        <v>94</v>
      </c>
      <c r="J70" s="43">
        <v>44771</v>
      </c>
      <c r="K70" s="49">
        <v>33.6</v>
      </c>
      <c r="L70" s="56">
        <f t="shared" si="1"/>
        <v>5.714285714285719E-2</v>
      </c>
      <c r="M70" s="49">
        <v>34.81</v>
      </c>
      <c r="N70" s="56">
        <f t="shared" si="2"/>
        <v>2.0396437805228405E-2</v>
      </c>
      <c r="O70" s="49">
        <v>33.18</v>
      </c>
      <c r="P70" s="56">
        <f t="shared" si="3"/>
        <v>7.0524412296564296E-2</v>
      </c>
      <c r="Q70" s="18" t="s">
        <v>7880</v>
      </c>
    </row>
    <row r="71" spans="1:17" x14ac:dyDescent="0.25">
      <c r="A71" s="6" t="s">
        <v>238</v>
      </c>
      <c r="B71" s="18" t="s">
        <v>7849</v>
      </c>
      <c r="C71" s="18" t="s">
        <v>7853</v>
      </c>
      <c r="E71" s="26">
        <v>45.62</v>
      </c>
      <c r="F71" s="26">
        <v>44.74</v>
      </c>
      <c r="G71" s="28">
        <f t="shared" si="0"/>
        <v>1.966919982118899E-2</v>
      </c>
      <c r="H71" s="17">
        <v>44</v>
      </c>
      <c r="I71" s="17">
        <v>95</v>
      </c>
      <c r="J71" s="43">
        <v>44782</v>
      </c>
      <c r="K71" s="49">
        <v>42.71</v>
      </c>
      <c r="L71" s="56">
        <f t="shared" si="1"/>
        <v>6.8133926480917734E-2</v>
      </c>
      <c r="M71" s="49">
        <v>44.05</v>
      </c>
      <c r="N71" s="56">
        <f t="shared" si="2"/>
        <v>3.5641316685584574E-2</v>
      </c>
      <c r="O71" s="49">
        <v>42.13</v>
      </c>
      <c r="P71" s="56">
        <f t="shared" si="3"/>
        <v>8.2838832186090547E-2</v>
      </c>
      <c r="Q71" s="18" t="s">
        <v>7879</v>
      </c>
    </row>
    <row r="72" spans="1:17" x14ac:dyDescent="0.25">
      <c r="A72" s="6" t="s">
        <v>243</v>
      </c>
      <c r="B72" s="18" t="s">
        <v>6622</v>
      </c>
      <c r="C72" s="18" t="s">
        <v>7723</v>
      </c>
      <c r="E72" s="26">
        <v>117.51</v>
      </c>
      <c r="F72" s="26">
        <v>114.57</v>
      </c>
      <c r="G72" s="28">
        <f t="shared" si="0"/>
        <v>2.5661167844985705E-2</v>
      </c>
      <c r="H72" s="17">
        <v>97</v>
      </c>
      <c r="I72" s="17">
        <v>95</v>
      </c>
      <c r="J72" s="43">
        <v>44770</v>
      </c>
      <c r="K72" s="49">
        <v>105.6</v>
      </c>
      <c r="L72" s="56">
        <f t="shared" si="1"/>
        <v>0.11278409090909101</v>
      </c>
      <c r="M72" s="49">
        <v>112.01</v>
      </c>
      <c r="N72" s="56">
        <f t="shared" si="2"/>
        <v>4.9102758682260508E-2</v>
      </c>
      <c r="O72" s="49">
        <v>104.78</v>
      </c>
      <c r="P72" s="56">
        <f t="shared" si="3"/>
        <v>0.12149265126932625</v>
      </c>
      <c r="Q72" s="18" t="s">
        <v>7838</v>
      </c>
    </row>
    <row r="73" spans="1:17" x14ac:dyDescent="0.25">
      <c r="A73" s="6" t="s">
        <v>263</v>
      </c>
      <c r="B73" s="18" t="s">
        <v>7850</v>
      </c>
      <c r="C73" s="18" t="s">
        <v>7856</v>
      </c>
      <c r="E73" s="26">
        <v>16.7</v>
      </c>
      <c r="F73" s="26">
        <v>16.2</v>
      </c>
      <c r="G73" s="28">
        <f t="shared" si="0"/>
        <v>3.0864197530864199E-2</v>
      </c>
      <c r="H73" s="17">
        <v>27</v>
      </c>
      <c r="I73" s="17">
        <v>99</v>
      </c>
      <c r="J73" s="43">
        <v>44783</v>
      </c>
      <c r="K73" s="49">
        <v>11.55</v>
      </c>
      <c r="L73" s="56">
        <f t="shared" si="1"/>
        <v>0.44588744588744572</v>
      </c>
      <c r="M73" s="49">
        <v>13.57</v>
      </c>
      <c r="N73" s="56">
        <f t="shared" si="2"/>
        <v>0.23065585851142217</v>
      </c>
      <c r="O73" s="49">
        <v>10.88</v>
      </c>
      <c r="P73" s="56">
        <f t="shared" si="3"/>
        <v>0.53492647058823517</v>
      </c>
      <c r="Q73" s="18" t="s">
        <v>7873</v>
      </c>
    </row>
    <row r="74" spans="1:17" x14ac:dyDescent="0.25">
      <c r="A74" s="6" t="s">
        <v>267</v>
      </c>
      <c r="B74" s="18" t="s">
        <v>7669</v>
      </c>
      <c r="C74" s="18" t="s">
        <v>7670</v>
      </c>
      <c r="E74" s="26">
        <v>30.23</v>
      </c>
      <c r="F74" s="26">
        <v>29.13</v>
      </c>
      <c r="G74" s="28">
        <f t="shared" si="0"/>
        <v>3.7761757638173757E-2</v>
      </c>
      <c r="H74" s="17">
        <v>76</v>
      </c>
      <c r="I74" s="17">
        <v>95</v>
      </c>
      <c r="J74" s="43">
        <v>44776</v>
      </c>
      <c r="K74" s="49">
        <v>29.16</v>
      </c>
      <c r="L74" s="56">
        <f t="shared" si="1"/>
        <v>3.6694101508916332E-2</v>
      </c>
      <c r="M74" s="49">
        <v>29.17</v>
      </c>
      <c r="N74" s="56">
        <f t="shared" si="2"/>
        <v>3.6338704148097312E-2</v>
      </c>
      <c r="O74" s="49">
        <v>28.68</v>
      </c>
      <c r="P74" s="56">
        <f t="shared" si="3"/>
        <v>5.4044630404463063E-2</v>
      </c>
      <c r="Q74" s="18" t="s">
        <v>7878</v>
      </c>
    </row>
    <row r="75" spans="1:17" x14ac:dyDescent="0.25">
      <c r="A75" s="6" t="s">
        <v>404</v>
      </c>
      <c r="B75" s="18" t="s">
        <v>7324</v>
      </c>
      <c r="C75" s="18" t="s">
        <v>7328</v>
      </c>
      <c r="E75" s="26">
        <v>32.51</v>
      </c>
      <c r="F75" s="26">
        <v>30.81</v>
      </c>
      <c r="G75" s="28">
        <f t="shared" si="0"/>
        <v>5.5176890619928573E-2</v>
      </c>
      <c r="H75" s="17">
        <v>99</v>
      </c>
      <c r="I75" s="17">
        <v>98</v>
      </c>
      <c r="J75" s="43">
        <v>44777</v>
      </c>
      <c r="K75" s="49">
        <v>30.33</v>
      </c>
      <c r="L75" s="56">
        <f t="shared" si="1"/>
        <v>7.1876030333003618E-2</v>
      </c>
      <c r="M75" s="49">
        <v>31.5</v>
      </c>
      <c r="N75" s="56">
        <f t="shared" si="2"/>
        <v>3.2063492063492002E-2</v>
      </c>
      <c r="O75" s="49">
        <v>29.93</v>
      </c>
      <c r="P75" s="56">
        <f t="shared" si="3"/>
        <v>8.6201135983962521E-2</v>
      </c>
      <c r="Q75" s="18" t="s">
        <v>7837</v>
      </c>
    </row>
    <row r="76" spans="1:17" x14ac:dyDescent="0.25">
      <c r="A76" s="6" t="s">
        <v>619</v>
      </c>
      <c r="B76" s="18" t="s">
        <v>7598</v>
      </c>
      <c r="C76" s="18" t="s">
        <v>7602</v>
      </c>
      <c r="E76" s="26">
        <v>97.8</v>
      </c>
      <c r="F76" s="26">
        <v>88.83</v>
      </c>
      <c r="G76" s="28">
        <f t="shared" si="0"/>
        <v>0.10097939885173926</v>
      </c>
      <c r="H76" s="17">
        <v>92</v>
      </c>
      <c r="I76" s="17">
        <v>95</v>
      </c>
      <c r="J76" s="43">
        <v>44777</v>
      </c>
      <c r="K76" s="49">
        <v>94.27</v>
      </c>
      <c r="L76" s="56">
        <f t="shared" si="1"/>
        <v>3.7445634878540378E-2</v>
      </c>
      <c r="M76" s="49">
        <v>95.17</v>
      </c>
      <c r="N76" s="56">
        <f t="shared" si="2"/>
        <v>2.7634758852579547E-2</v>
      </c>
      <c r="O76" s="49">
        <v>92.97</v>
      </c>
      <c r="P76" s="56">
        <f t="shared" si="3"/>
        <v>5.1952242658922218E-2</v>
      </c>
      <c r="Q76" s="18" t="s">
        <v>7881</v>
      </c>
    </row>
    <row r="77" spans="1:17" x14ac:dyDescent="0.25">
      <c r="A77" s="6" t="s">
        <v>831</v>
      </c>
      <c r="B77" s="18"/>
      <c r="C77" s="18"/>
      <c r="E77" s="26"/>
      <c r="F77" s="26"/>
      <c r="G77" s="28"/>
      <c r="H77" s="17"/>
      <c r="I77" s="17"/>
      <c r="J77" s="43"/>
      <c r="K77" s="49"/>
      <c r="L77" s="56"/>
      <c r="M77" s="49"/>
      <c r="N77" s="56"/>
      <c r="O77" s="49"/>
      <c r="P77" s="56"/>
      <c r="Q77" s="18"/>
    </row>
    <row r="78" spans="1:17" x14ac:dyDescent="0.25">
      <c r="A78" s="6" t="s">
        <v>832</v>
      </c>
    </row>
    <row r="79" spans="1:17" x14ac:dyDescent="0.25">
      <c r="A79" s="6" t="s">
        <v>906</v>
      </c>
    </row>
    <row r="80" spans="1:17" x14ac:dyDescent="0.25">
      <c r="A80" s="6" t="s">
        <v>913</v>
      </c>
      <c r="B80" s="18"/>
      <c r="C80" s="18"/>
      <c r="E80" s="26"/>
      <c r="F80" s="26"/>
      <c r="G80" s="28"/>
      <c r="H80" s="17"/>
      <c r="I80" s="17"/>
      <c r="J80" s="44"/>
      <c r="K80" s="49"/>
      <c r="L80" s="56"/>
      <c r="M80" s="49"/>
      <c r="N80" s="56"/>
      <c r="O80" s="49"/>
      <c r="P80" s="56"/>
      <c r="Q80" s="18"/>
    </row>
    <row r="81" spans="1:17" x14ac:dyDescent="0.25">
      <c r="A81" s="6" t="s">
        <v>976</v>
      </c>
      <c r="B81" s="18"/>
      <c r="C81" s="18"/>
      <c r="E81" s="26"/>
      <c r="F81" s="26"/>
      <c r="G81" s="28"/>
      <c r="H81" s="17"/>
      <c r="I81" s="17"/>
      <c r="J81" s="44"/>
      <c r="K81" s="49"/>
      <c r="L81" s="56"/>
      <c r="M81" s="49"/>
      <c r="N81" s="56"/>
      <c r="O81" s="49"/>
      <c r="P81" s="56"/>
      <c r="Q81" s="18"/>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8:Q76">
    <sortCondition ref="G58:G76"/>
  </sortState>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CF0D6-308F-4CF4-A200-03BB10EE5CF5}">
  <dimension ref="A1:T98"/>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44715</v>
      </c>
      <c r="I3" s="2"/>
      <c r="J3" s="44">
        <v>44718</v>
      </c>
      <c r="K3" s="43">
        <v>44719</v>
      </c>
      <c r="L3" s="43">
        <v>44720</v>
      </c>
      <c r="M3" s="43">
        <v>44721</v>
      </c>
      <c r="N3" s="43">
        <v>44722</v>
      </c>
      <c r="P3" s="2" t="s">
        <v>1973</v>
      </c>
      <c r="R3" s="2" t="s">
        <v>1973</v>
      </c>
    </row>
    <row r="4" spans="1:18" ht="15.75" thickBot="1" x14ac:dyDescent="0.3">
      <c r="A4" t="s">
        <v>0</v>
      </c>
      <c r="C4" s="10">
        <v>44718</v>
      </c>
      <c r="D4" s="11" t="s">
        <v>66</v>
      </c>
      <c r="E4" s="10">
        <v>44722</v>
      </c>
      <c r="J4" s="2" t="s">
        <v>58</v>
      </c>
      <c r="K4" s="2" t="s">
        <v>59</v>
      </c>
      <c r="L4" s="2" t="s">
        <v>60</v>
      </c>
      <c r="M4" s="2" t="s">
        <v>61</v>
      </c>
      <c r="N4" s="2" t="s">
        <v>62</v>
      </c>
    </row>
    <row r="5" spans="1:18" ht="15.75" thickBot="1" x14ac:dyDescent="0.3">
      <c r="F5" s="8">
        <v>15644.97</v>
      </c>
      <c r="G5" s="60" t="s">
        <v>57</v>
      </c>
      <c r="H5" s="8">
        <v>12012.73</v>
      </c>
      <c r="J5" s="16">
        <v>12061.3</v>
      </c>
      <c r="K5" s="16">
        <v>12175.23</v>
      </c>
      <c r="L5" s="16">
        <v>12086.27</v>
      </c>
      <c r="M5" s="16">
        <v>11754.23</v>
      </c>
      <c r="N5" s="16">
        <v>11340.02</v>
      </c>
      <c r="P5" s="5">
        <f>(N5-H5)/H5</f>
        <v>-5.5999760254330129E-2</v>
      </c>
      <c r="R5" s="5">
        <f>(N5-F5)/F5</f>
        <v>-0.27516511696730639</v>
      </c>
    </row>
    <row r="6" spans="1:18" ht="15.75" thickBot="1" x14ac:dyDescent="0.3">
      <c r="A6" t="s">
        <v>2</v>
      </c>
      <c r="C6" s="12" t="s">
        <v>7897</v>
      </c>
      <c r="D6" s="1"/>
      <c r="E6" s="1"/>
      <c r="F6" s="9">
        <v>4766.18</v>
      </c>
      <c r="G6" s="60" t="s">
        <v>3680</v>
      </c>
      <c r="H6" s="9">
        <v>4108.4399999999996</v>
      </c>
      <c r="J6" s="16">
        <v>4121.43</v>
      </c>
      <c r="K6" s="21">
        <v>4160.68</v>
      </c>
      <c r="L6" s="21">
        <v>4115.7700000000004</v>
      </c>
      <c r="M6" s="16">
        <v>4017.82</v>
      </c>
      <c r="N6" s="16">
        <v>3900.86</v>
      </c>
      <c r="P6" s="5">
        <f>(N6-H6)/H6</f>
        <v>-5.0525260196084033E-2</v>
      </c>
      <c r="R6" s="5">
        <f>(N6-F6)/F6</f>
        <v>-0.18155420063866662</v>
      </c>
    </row>
    <row r="7" spans="1:18" x14ac:dyDescent="0.25">
      <c r="C7" s="59" t="s">
        <v>7896</v>
      </c>
      <c r="J7" s="12"/>
    </row>
    <row r="8" spans="1:18" x14ac:dyDescent="0.25">
      <c r="C8" s="12" t="s">
        <v>7835</v>
      </c>
      <c r="J8" s="12"/>
    </row>
    <row r="9" spans="1:18" x14ac:dyDescent="0.25">
      <c r="C9" s="12"/>
      <c r="J9" s="12"/>
    </row>
    <row r="10" spans="1:18" x14ac:dyDescent="0.25">
      <c r="A10" t="s">
        <v>3</v>
      </c>
      <c r="C10" s="12" t="s">
        <v>7905</v>
      </c>
      <c r="J10" s="18"/>
    </row>
    <row r="11" spans="1:18" x14ac:dyDescent="0.25">
      <c r="C11" s="18" t="s">
        <v>7906</v>
      </c>
      <c r="J11" s="18"/>
    </row>
    <row r="12" spans="1:18" x14ac:dyDescent="0.25">
      <c r="C12" s="18" t="s">
        <v>7907</v>
      </c>
      <c r="J12" s="18"/>
    </row>
    <row r="13" spans="1:18" x14ac:dyDescent="0.25">
      <c r="C13" s="18" t="s">
        <v>7908</v>
      </c>
      <c r="J13" s="18"/>
    </row>
    <row r="14" spans="1:18" x14ac:dyDescent="0.25">
      <c r="C14" s="18" t="s">
        <v>7909</v>
      </c>
      <c r="J14" s="18"/>
    </row>
    <row r="15" spans="1:18" x14ac:dyDescent="0.25">
      <c r="C15" s="18"/>
      <c r="J15" s="18"/>
    </row>
    <row r="16" spans="1:18" x14ac:dyDescent="0.25">
      <c r="C16" s="18"/>
      <c r="J16" s="18"/>
    </row>
    <row r="17" spans="3:10" x14ac:dyDescent="0.25">
      <c r="C17" s="18"/>
      <c r="J17" s="18"/>
    </row>
    <row r="18" spans="3:10" x14ac:dyDescent="0.25">
      <c r="C18" s="12"/>
      <c r="J18" s="18"/>
    </row>
    <row r="19" spans="3:10" x14ac:dyDescent="0.25">
      <c r="C19" s="12" t="s">
        <v>7903</v>
      </c>
      <c r="J19" s="18"/>
    </row>
    <row r="20" spans="3:10" x14ac:dyDescent="0.25">
      <c r="C20" s="12" t="s">
        <v>7122</v>
      </c>
      <c r="J20" s="18"/>
    </row>
    <row r="21" spans="3:10" x14ac:dyDescent="0.25">
      <c r="C21" s="12"/>
      <c r="J21" s="18"/>
    </row>
    <row r="22" spans="3:10" x14ac:dyDescent="0.25">
      <c r="F22" s="2" t="s">
        <v>6502</v>
      </c>
      <c r="J22" s="18"/>
    </row>
    <row r="23" spans="3:10" x14ac:dyDescent="0.25">
      <c r="C23" t="s">
        <v>3391</v>
      </c>
      <c r="D23" s="5">
        <v>1</v>
      </c>
      <c r="E23" s="7"/>
      <c r="F23" s="2" t="s">
        <v>6503</v>
      </c>
      <c r="I23" s="5"/>
      <c r="J23" s="18"/>
    </row>
    <row r="24" spans="3:10" x14ac:dyDescent="0.25">
      <c r="D24" s="5"/>
      <c r="E24" s="7"/>
      <c r="I24" s="5"/>
      <c r="J24" s="18"/>
    </row>
    <row r="25" spans="3:10" x14ac:dyDescent="0.25">
      <c r="D25" s="5"/>
      <c r="E25" s="7"/>
      <c r="F25" s="57"/>
      <c r="I25" s="5"/>
      <c r="J25" s="18"/>
    </row>
    <row r="26" spans="3:10" x14ac:dyDescent="0.25">
      <c r="D26" s="5"/>
      <c r="E26" s="7"/>
      <c r="F26" s="57"/>
      <c r="I26" s="5"/>
      <c r="J26" s="18"/>
    </row>
    <row r="27" spans="3:10" x14ac:dyDescent="0.25">
      <c r="D27" s="5"/>
      <c r="E27" s="7"/>
      <c r="F27" s="57"/>
      <c r="I27" s="5"/>
      <c r="J27" s="18"/>
    </row>
    <row r="28" spans="3:10" x14ac:dyDescent="0.25">
      <c r="D28" s="5"/>
      <c r="F28" s="57"/>
      <c r="I28" s="5"/>
      <c r="J28" s="18"/>
    </row>
    <row r="29" spans="3:10" x14ac:dyDescent="0.25">
      <c r="D29" s="5"/>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G33" s="28"/>
      <c r="H33" s="18"/>
      <c r="I33" s="5"/>
      <c r="J33" s="18"/>
    </row>
    <row r="34" spans="1:19" x14ac:dyDescent="0.25">
      <c r="G34" s="28"/>
      <c r="H34" s="18"/>
      <c r="I34" s="5"/>
      <c r="J34" s="18"/>
    </row>
    <row r="35" spans="1:19" x14ac:dyDescent="0.25">
      <c r="G35" s="28"/>
      <c r="H35" s="18"/>
      <c r="I35" s="5"/>
      <c r="J35" s="18"/>
    </row>
    <row r="36" spans="1:19" x14ac:dyDescent="0.25">
      <c r="G36" s="28"/>
      <c r="H36" s="18"/>
      <c r="I36" s="5"/>
      <c r="J36" s="18"/>
    </row>
    <row r="37" spans="1:19" x14ac:dyDescent="0.25">
      <c r="D37" s="5"/>
      <c r="E37" s="27"/>
      <c r="F37" s="57"/>
      <c r="G37" s="28"/>
      <c r="H37" s="18"/>
      <c r="I37" s="5"/>
      <c r="J37" s="18"/>
    </row>
    <row r="38" spans="1:19" x14ac:dyDescent="0.25">
      <c r="D38" s="5">
        <f>SUM(D23:D37)</f>
        <v>1</v>
      </c>
      <c r="F38" s="57"/>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30" t="s">
        <v>4733</v>
      </c>
      <c r="M42" s="29" t="s">
        <v>11</v>
      </c>
      <c r="N42" s="31"/>
      <c r="O42" s="31"/>
      <c r="P42" s="31"/>
      <c r="Q42" s="31"/>
      <c r="R42" s="31"/>
      <c r="S42" s="31"/>
    </row>
    <row r="43" spans="1:19" x14ac:dyDescent="0.25">
      <c r="A43" s="6" t="s">
        <v>5</v>
      </c>
      <c r="E43" s="4"/>
      <c r="F43" s="4"/>
      <c r="G43" s="5"/>
      <c r="H43" s="4"/>
      <c r="I43" s="4"/>
      <c r="J43" s="2"/>
      <c r="K43" s="2"/>
      <c r="L43" s="2"/>
    </row>
    <row r="44" spans="1:19" x14ac:dyDescent="0.25">
      <c r="A44" s="6" t="s">
        <v>12</v>
      </c>
      <c r="E44" s="4"/>
      <c r="F44" s="4"/>
      <c r="G44" s="5"/>
      <c r="H44" s="4"/>
      <c r="I44" s="4"/>
      <c r="J44" s="2"/>
      <c r="K44" s="2"/>
    </row>
    <row r="45" spans="1:19" x14ac:dyDescent="0.25">
      <c r="A45" s="6" t="s">
        <v>13</v>
      </c>
      <c r="E45" s="4"/>
      <c r="F45" s="4"/>
      <c r="G45" s="5"/>
      <c r="H45" s="4"/>
      <c r="I45" s="4"/>
      <c r="J45" s="25"/>
      <c r="K45" s="25"/>
      <c r="L45" s="2"/>
    </row>
    <row r="46" spans="1:19" x14ac:dyDescent="0.25">
      <c r="A46" s="6" t="s">
        <v>14</v>
      </c>
      <c r="E46" s="4"/>
      <c r="F46" s="4"/>
      <c r="G46" s="5"/>
      <c r="H46" s="4"/>
      <c r="I46" s="4"/>
      <c r="J46" s="2"/>
      <c r="K46" s="2"/>
    </row>
    <row r="47" spans="1:19" x14ac:dyDescent="0.25">
      <c r="A47" s="6" t="s">
        <v>15</v>
      </c>
      <c r="E47" s="4"/>
      <c r="F47" s="4"/>
      <c r="G47" s="5"/>
      <c r="H47" s="4"/>
      <c r="I47" s="4"/>
      <c r="J47" s="25"/>
      <c r="K47" s="25"/>
    </row>
    <row r="48" spans="1:19" x14ac:dyDescent="0.25">
      <c r="A48" s="6" t="s">
        <v>16</v>
      </c>
      <c r="E48" s="4"/>
      <c r="F48" s="4"/>
      <c r="G48" s="5"/>
      <c r="H48" s="4"/>
      <c r="I48" s="4"/>
      <c r="J48" s="2"/>
      <c r="K48" s="2"/>
      <c r="L48" s="2"/>
    </row>
    <row r="49" spans="1:20" x14ac:dyDescent="0.25">
      <c r="A49" s="6" t="s">
        <v>17</v>
      </c>
      <c r="E49" s="4"/>
      <c r="F49" s="4"/>
      <c r="G49" s="5"/>
      <c r="H49" s="4"/>
      <c r="I49" s="4"/>
      <c r="J49" s="2"/>
      <c r="K49" s="2"/>
      <c r="L49" s="2"/>
    </row>
    <row r="50" spans="1:20" x14ac:dyDescent="0.25">
      <c r="A50" s="6" t="s">
        <v>18</v>
      </c>
      <c r="E50" s="4"/>
      <c r="F50" s="4"/>
      <c r="G50" s="5"/>
      <c r="H50" s="4"/>
      <c r="I50" s="4"/>
      <c r="J50" s="2"/>
      <c r="K50" s="2"/>
      <c r="L50" s="2"/>
    </row>
    <row r="51" spans="1:20" x14ac:dyDescent="0.25">
      <c r="A51" s="6" t="s">
        <v>63</v>
      </c>
      <c r="E51" s="4"/>
      <c r="F51" s="4"/>
      <c r="G51" s="5"/>
      <c r="H51" s="4"/>
      <c r="I51" s="4"/>
      <c r="J51" s="2"/>
      <c r="K51" s="2"/>
      <c r="L51" s="2"/>
    </row>
    <row r="52" spans="1:20" x14ac:dyDescent="0.25">
      <c r="A52" s="6" t="s">
        <v>67</v>
      </c>
      <c r="E52" s="4"/>
      <c r="F52" s="4"/>
      <c r="H52" s="4"/>
      <c r="I52" s="4"/>
    </row>
    <row r="53" spans="1:20" x14ac:dyDescent="0.25">
      <c r="A53" s="6" t="s">
        <v>98</v>
      </c>
      <c r="E53" s="4"/>
      <c r="F53" s="4"/>
      <c r="H53" s="4"/>
      <c r="I53" s="4"/>
    </row>
    <row r="54" spans="1:20" x14ac:dyDescent="0.25">
      <c r="A54" s="6" t="s">
        <v>102</v>
      </c>
      <c r="E54" s="4"/>
      <c r="F54" s="4"/>
      <c r="H54" s="4"/>
      <c r="I54" s="4"/>
    </row>
    <row r="56" spans="1:20" x14ac:dyDescent="0.25">
      <c r="E56" s="7">
        <v>44725</v>
      </c>
      <c r="G56" s="2" t="s">
        <v>5291</v>
      </c>
      <c r="J56" s="2" t="s">
        <v>5287</v>
      </c>
      <c r="L56" s="2" t="s">
        <v>6053</v>
      </c>
      <c r="N56" s="2" t="s">
        <v>6053</v>
      </c>
      <c r="P56" s="2" t="s">
        <v>6053</v>
      </c>
    </row>
    <row r="57" spans="1:20" x14ac:dyDescent="0.25">
      <c r="A57" s="3" t="s">
        <v>21</v>
      </c>
      <c r="E57" s="22" t="s">
        <v>7</v>
      </c>
      <c r="F57" s="22" t="s">
        <v>24</v>
      </c>
      <c r="G57" s="22" t="s">
        <v>5292</v>
      </c>
      <c r="H57" s="22" t="s">
        <v>25</v>
      </c>
      <c r="I57" s="22" t="s">
        <v>26</v>
      </c>
      <c r="J57" s="22" t="s">
        <v>25</v>
      </c>
      <c r="K57" s="22" t="s">
        <v>5924</v>
      </c>
      <c r="L57" s="22" t="s">
        <v>5924</v>
      </c>
      <c r="M57" s="22" t="s">
        <v>5294</v>
      </c>
      <c r="N57" s="22" t="s">
        <v>5294</v>
      </c>
      <c r="O57" s="22" t="s">
        <v>5295</v>
      </c>
      <c r="P57" s="22" t="s">
        <v>5295</v>
      </c>
      <c r="Q57" s="23" t="s">
        <v>11</v>
      </c>
    </row>
    <row r="58" spans="1:20" x14ac:dyDescent="0.25">
      <c r="A58" s="3"/>
      <c r="E58" s="22"/>
      <c r="F58" s="22"/>
      <c r="G58" s="22"/>
      <c r="H58" s="22"/>
      <c r="I58" s="22"/>
      <c r="J58" s="22"/>
      <c r="K58" s="22"/>
      <c r="M58" s="22"/>
      <c r="O58" s="22"/>
      <c r="Q58" s="23"/>
    </row>
    <row r="59" spans="1:20" x14ac:dyDescent="0.25">
      <c r="A59" s="6" t="s">
        <v>5</v>
      </c>
      <c r="B59" s="18" t="s">
        <v>7805</v>
      </c>
      <c r="C59" s="18" t="s">
        <v>7818</v>
      </c>
      <c r="E59" s="26">
        <v>22.35</v>
      </c>
      <c r="F59" s="26">
        <v>26.6</v>
      </c>
      <c r="G59" s="28">
        <f t="shared" ref="G59:G65" si="0">(E59-F59)/F59</f>
        <v>-0.15977443609022557</v>
      </c>
      <c r="H59" s="17">
        <v>46</v>
      </c>
      <c r="I59" s="17">
        <v>98</v>
      </c>
      <c r="J59" s="43">
        <v>44777</v>
      </c>
      <c r="K59" s="49">
        <v>24</v>
      </c>
      <c r="L59" s="56">
        <f t="shared" ref="L59:L65" si="1">(E59-K59)/K59</f>
        <v>-6.8749999999999936E-2</v>
      </c>
      <c r="M59" s="49">
        <v>24.51</v>
      </c>
      <c r="N59" s="56">
        <f t="shared" ref="N59:N65" si="2">(E59-M59)/M59</f>
        <v>-8.8127294981640153E-2</v>
      </c>
      <c r="O59" s="49">
        <v>24.18</v>
      </c>
      <c r="P59" s="56">
        <f t="shared" ref="P59:P65" si="3">(E59-O59)/O59</f>
        <v>-7.5682382133994974E-2</v>
      </c>
      <c r="Q59" s="18" t="s">
        <v>7898</v>
      </c>
    </row>
    <row r="60" spans="1:20" x14ac:dyDescent="0.25">
      <c r="A60" s="6" t="s">
        <v>12</v>
      </c>
      <c r="B60" s="18" t="s">
        <v>7734</v>
      </c>
      <c r="C60" s="18" t="s">
        <v>7749</v>
      </c>
      <c r="E60" s="26">
        <v>119.93</v>
      </c>
      <c r="F60" s="26">
        <v>137.25</v>
      </c>
      <c r="G60" s="28">
        <f t="shared" si="0"/>
        <v>-0.12619307832422583</v>
      </c>
      <c r="H60" s="17">
        <v>99</v>
      </c>
      <c r="I60" s="17">
        <v>94</v>
      </c>
      <c r="J60" s="43">
        <v>44764</v>
      </c>
      <c r="K60" s="49">
        <v>121.5</v>
      </c>
      <c r="L60" s="56">
        <f t="shared" si="1"/>
        <v>-1.2921810699588421E-2</v>
      </c>
      <c r="M60" s="49">
        <v>129.22</v>
      </c>
      <c r="N60" s="56">
        <f t="shared" si="2"/>
        <v>-7.1892895836557752E-2</v>
      </c>
      <c r="O60" s="49">
        <v>120.15</v>
      </c>
      <c r="P60" s="56">
        <f t="shared" si="3"/>
        <v>-1.8310445276737315E-3</v>
      </c>
      <c r="Q60" s="18" t="s">
        <v>7899</v>
      </c>
    </row>
    <row r="61" spans="1:20" x14ac:dyDescent="0.25">
      <c r="A61" s="6" t="s">
        <v>13</v>
      </c>
      <c r="B61" s="18" t="s">
        <v>7884</v>
      </c>
      <c r="C61" s="18" t="s">
        <v>7886</v>
      </c>
      <c r="E61" s="26">
        <v>460.77</v>
      </c>
      <c r="F61" s="26">
        <v>476.47</v>
      </c>
      <c r="G61" s="28">
        <f t="shared" si="0"/>
        <v>-3.2950657963775359E-2</v>
      </c>
      <c r="H61" s="17">
        <v>69</v>
      </c>
      <c r="I61" s="17">
        <v>95</v>
      </c>
      <c r="J61" s="43">
        <v>44771</v>
      </c>
      <c r="K61" s="49">
        <v>459.25</v>
      </c>
      <c r="L61" s="56">
        <f t="shared" si="1"/>
        <v>3.3097441480674618E-3</v>
      </c>
      <c r="M61" s="49">
        <v>465.27</v>
      </c>
      <c r="N61" s="56">
        <f t="shared" si="2"/>
        <v>-9.6718034689535111E-3</v>
      </c>
      <c r="O61" s="49">
        <v>459.06</v>
      </c>
      <c r="P61" s="56">
        <f t="shared" si="3"/>
        <v>3.7250032675466812E-3</v>
      </c>
      <c r="Q61" s="18" t="s">
        <v>7900</v>
      </c>
    </row>
    <row r="62" spans="1:20" x14ac:dyDescent="0.25">
      <c r="A62" s="6" t="s">
        <v>14</v>
      </c>
      <c r="B62" s="18" t="s">
        <v>7808</v>
      </c>
      <c r="C62" s="18" t="s">
        <v>7823</v>
      </c>
      <c r="E62" s="26">
        <v>33.39</v>
      </c>
      <c r="F62" s="26">
        <v>34.869999999999997</v>
      </c>
      <c r="G62" s="28">
        <f t="shared" si="0"/>
        <v>-4.244336105534835E-2</v>
      </c>
      <c r="H62" s="17">
        <v>60</v>
      </c>
      <c r="I62" s="17">
        <v>93</v>
      </c>
      <c r="J62" s="43">
        <v>44771</v>
      </c>
      <c r="K62" s="49">
        <v>34.04</v>
      </c>
      <c r="L62" s="56">
        <f t="shared" si="1"/>
        <v>-1.909518213866036E-2</v>
      </c>
      <c r="M62" s="49">
        <v>34.78</v>
      </c>
      <c r="N62" s="56">
        <f t="shared" si="2"/>
        <v>-3.9965497412305935E-2</v>
      </c>
      <c r="O62" s="49">
        <v>33.46</v>
      </c>
      <c r="P62" s="56">
        <f t="shared" si="3"/>
        <v>-2.0920502092050294E-3</v>
      </c>
      <c r="Q62" s="18" t="s">
        <v>7901</v>
      </c>
      <c r="T62" s="18"/>
    </row>
    <row r="63" spans="1:20" x14ac:dyDescent="0.25">
      <c r="A63" s="6" t="s">
        <v>15</v>
      </c>
      <c r="B63" s="18" t="s">
        <v>7849</v>
      </c>
      <c r="C63" s="18" t="s">
        <v>7853</v>
      </c>
      <c r="E63" s="26">
        <v>43.1</v>
      </c>
      <c r="F63" s="26">
        <v>44.74</v>
      </c>
      <c r="G63" s="28">
        <f t="shared" si="0"/>
        <v>-3.6656236030397867E-2</v>
      </c>
      <c r="H63" s="17">
        <v>44</v>
      </c>
      <c r="I63" s="17">
        <v>94</v>
      </c>
      <c r="J63" s="43">
        <v>44782</v>
      </c>
      <c r="K63" s="49">
        <v>43.05</v>
      </c>
      <c r="L63" s="56">
        <f t="shared" si="1"/>
        <v>1.1614401858305288E-3</v>
      </c>
      <c r="M63" s="49">
        <v>44.3</v>
      </c>
      <c r="N63" s="56">
        <f t="shared" si="2"/>
        <v>-2.7088036117381396E-2</v>
      </c>
      <c r="O63" s="49">
        <v>42.77</v>
      </c>
      <c r="P63" s="56">
        <f t="shared" si="3"/>
        <v>7.715688566752356E-3</v>
      </c>
      <c r="Q63" s="18" t="s">
        <v>7902</v>
      </c>
    </row>
    <row r="64" spans="1:20" x14ac:dyDescent="0.25">
      <c r="A64" s="6" t="s">
        <v>16</v>
      </c>
      <c r="B64" s="18" t="s">
        <v>6622</v>
      </c>
      <c r="C64" s="18" t="s">
        <v>7723</v>
      </c>
      <c r="E64" s="26">
        <v>110.14</v>
      </c>
      <c r="F64" s="26">
        <v>114.57</v>
      </c>
      <c r="G64" s="28">
        <f t="shared" si="0"/>
        <v>-3.8666317535131299E-2</v>
      </c>
      <c r="H64" s="17">
        <v>97</v>
      </c>
      <c r="I64" s="17">
        <v>95</v>
      </c>
      <c r="J64" s="43">
        <v>44770</v>
      </c>
      <c r="K64" s="49">
        <v>109.34</v>
      </c>
      <c r="L64" s="56">
        <f t="shared" si="1"/>
        <v>7.3166270349368677E-3</v>
      </c>
      <c r="M64" s="49">
        <v>114.4</v>
      </c>
      <c r="N64" s="56">
        <f t="shared" si="2"/>
        <v>-3.7237762237762283E-2</v>
      </c>
      <c r="O64" s="49">
        <v>106.93</v>
      </c>
      <c r="P64" s="56">
        <f t="shared" si="3"/>
        <v>3.0019639016178747E-2</v>
      </c>
      <c r="Q64" s="18" t="s">
        <v>7901</v>
      </c>
    </row>
    <row r="65" spans="1:17" x14ac:dyDescent="0.25">
      <c r="A65" s="6" t="s">
        <v>17</v>
      </c>
      <c r="B65" s="18" t="s">
        <v>7598</v>
      </c>
      <c r="C65" s="18" t="s">
        <v>7602</v>
      </c>
      <c r="E65" s="26">
        <v>91.08</v>
      </c>
      <c r="F65" s="26">
        <v>88.83</v>
      </c>
      <c r="G65" s="28">
        <f t="shared" si="0"/>
        <v>2.5329280648429583E-2</v>
      </c>
      <c r="H65" s="17">
        <v>92</v>
      </c>
      <c r="I65" s="17">
        <v>96</v>
      </c>
      <c r="J65" s="43">
        <v>44777</v>
      </c>
      <c r="K65" s="49">
        <v>94.28</v>
      </c>
      <c r="L65" s="56">
        <f t="shared" si="1"/>
        <v>-3.3941450997030151E-2</v>
      </c>
      <c r="M65" s="49">
        <v>94.6</v>
      </c>
      <c r="N65" s="56">
        <f t="shared" si="2"/>
        <v>-3.7209302325581353E-2</v>
      </c>
      <c r="O65" s="49">
        <v>93.99</v>
      </c>
      <c r="P65" s="56">
        <f t="shared" si="3"/>
        <v>-3.0960740504308935E-2</v>
      </c>
      <c r="Q65" s="18" t="s">
        <v>7904</v>
      </c>
    </row>
    <row r="66" spans="1:17" x14ac:dyDescent="0.25">
      <c r="A66" s="6" t="s">
        <v>18</v>
      </c>
    </row>
    <row r="67" spans="1:17" x14ac:dyDescent="0.25">
      <c r="A67" s="6" t="s">
        <v>63</v>
      </c>
      <c r="B67" s="18"/>
      <c r="C67" s="18"/>
      <c r="E67" s="26"/>
      <c r="F67" s="26"/>
      <c r="G67" s="28"/>
      <c r="H67" s="17"/>
      <c r="I67" s="17"/>
      <c r="J67" s="43"/>
      <c r="K67" s="49"/>
      <c r="L67" s="56"/>
      <c r="M67" s="49"/>
      <c r="N67" s="56"/>
      <c r="O67" s="49"/>
      <c r="P67" s="56"/>
      <c r="Q67" s="18"/>
    </row>
    <row r="68" spans="1:17" x14ac:dyDescent="0.25">
      <c r="A68" s="6" t="s">
        <v>67</v>
      </c>
    </row>
    <row r="69" spans="1:17" x14ac:dyDescent="0.25">
      <c r="A69" s="6" t="s">
        <v>98</v>
      </c>
    </row>
    <row r="70" spans="1:17" x14ac:dyDescent="0.25">
      <c r="A70" s="6" t="s">
        <v>102</v>
      </c>
      <c r="B70" s="18"/>
      <c r="C70" s="18"/>
      <c r="E70" s="26"/>
      <c r="F70" s="26"/>
      <c r="G70" s="28"/>
      <c r="H70" s="17"/>
      <c r="I70" s="17"/>
      <c r="J70" s="43"/>
      <c r="K70" s="49"/>
      <c r="L70" s="56"/>
      <c r="M70" s="49"/>
      <c r="N70" s="56"/>
      <c r="O70" s="49"/>
      <c r="P70" s="56"/>
      <c r="Q70" s="18"/>
    </row>
    <row r="71" spans="1:17" x14ac:dyDescent="0.25">
      <c r="A71" s="6" t="s">
        <v>106</v>
      </c>
    </row>
    <row r="72" spans="1:17" x14ac:dyDescent="0.25">
      <c r="A72" s="6" t="s">
        <v>238</v>
      </c>
    </row>
    <row r="73" spans="1:17" x14ac:dyDescent="0.25">
      <c r="A73" s="6" t="s">
        <v>243</v>
      </c>
    </row>
    <row r="74" spans="1:17" x14ac:dyDescent="0.25">
      <c r="A74" s="6" t="s">
        <v>263</v>
      </c>
    </row>
    <row r="75" spans="1:17" x14ac:dyDescent="0.25">
      <c r="A75" s="6" t="s">
        <v>267</v>
      </c>
    </row>
    <row r="76" spans="1:17" x14ac:dyDescent="0.25">
      <c r="A76" s="6" t="s">
        <v>404</v>
      </c>
      <c r="B76" s="18"/>
      <c r="C76" s="18"/>
      <c r="E76" s="26"/>
      <c r="F76" s="26"/>
      <c r="G76" s="28"/>
      <c r="H76" s="17"/>
      <c r="I76" s="17"/>
      <c r="J76" s="43"/>
      <c r="K76" s="49"/>
      <c r="L76" s="56"/>
      <c r="M76" s="49"/>
      <c r="N76" s="56"/>
      <c r="O76" s="49"/>
      <c r="P76" s="56"/>
      <c r="Q76" s="18"/>
    </row>
    <row r="77" spans="1:17" x14ac:dyDescent="0.25">
      <c r="A77" s="6" t="s">
        <v>619</v>
      </c>
    </row>
    <row r="78" spans="1:17" x14ac:dyDescent="0.25">
      <c r="A78" s="6" t="s">
        <v>831</v>
      </c>
      <c r="B78" s="18"/>
      <c r="C78" s="18"/>
      <c r="E78" s="26"/>
      <c r="F78" s="26"/>
      <c r="G78" s="28"/>
      <c r="H78" s="17"/>
      <c r="I78" s="17"/>
      <c r="J78" s="43"/>
      <c r="K78" s="49"/>
      <c r="L78" s="56"/>
      <c r="M78" s="49"/>
      <c r="N78" s="56"/>
      <c r="O78" s="49"/>
      <c r="P78" s="56"/>
      <c r="Q78" s="18"/>
    </row>
    <row r="79" spans="1:17" x14ac:dyDescent="0.25">
      <c r="A79" s="6" t="s">
        <v>832</v>
      </c>
    </row>
    <row r="80" spans="1:17" x14ac:dyDescent="0.25">
      <c r="A80" s="6" t="s">
        <v>906</v>
      </c>
    </row>
    <row r="81" spans="1:17" x14ac:dyDescent="0.25">
      <c r="A81" s="6" t="s">
        <v>913</v>
      </c>
      <c r="B81" s="18"/>
      <c r="C81" s="18"/>
      <c r="E81" s="26"/>
      <c r="F81" s="26"/>
      <c r="G81" s="28"/>
      <c r="H81" s="17"/>
      <c r="I81" s="17"/>
      <c r="J81" s="44"/>
      <c r="K81" s="49"/>
      <c r="L81" s="56"/>
      <c r="M81" s="49"/>
      <c r="N81" s="56"/>
      <c r="O81" s="49"/>
      <c r="P81" s="56"/>
      <c r="Q81" s="18"/>
    </row>
    <row r="82" spans="1:17" x14ac:dyDescent="0.25">
      <c r="A82" s="6" t="s">
        <v>976</v>
      </c>
      <c r="B82" s="18"/>
      <c r="C82" s="18"/>
      <c r="E82" s="26"/>
      <c r="F82" s="26"/>
      <c r="G82" s="28"/>
      <c r="H82" s="17"/>
      <c r="I82" s="17"/>
      <c r="J82" s="44"/>
      <c r="K82" s="49"/>
      <c r="L82" s="56"/>
      <c r="M82" s="49"/>
      <c r="N82" s="56"/>
      <c r="O82" s="49"/>
      <c r="P82" s="56"/>
      <c r="Q82" s="18"/>
    </row>
    <row r="83" spans="1:17" x14ac:dyDescent="0.25">
      <c r="A83" s="6" t="s">
        <v>1082</v>
      </c>
    </row>
    <row r="84" spans="1:17" x14ac:dyDescent="0.25">
      <c r="A84" s="6" t="s">
        <v>1083</v>
      </c>
    </row>
    <row r="85" spans="1:17" x14ac:dyDescent="0.25">
      <c r="A85" s="6" t="s">
        <v>1084</v>
      </c>
      <c r="B85" s="18"/>
      <c r="C85" s="18"/>
      <c r="E85" s="26"/>
      <c r="F85" s="26"/>
      <c r="G85" s="28"/>
      <c r="H85" s="17"/>
      <c r="I85" s="17"/>
      <c r="J85" s="44"/>
      <c r="K85" s="49"/>
      <c r="L85" s="56"/>
      <c r="M85" s="49"/>
      <c r="N85" s="56"/>
      <c r="O85" s="49"/>
      <c r="P85" s="56"/>
      <c r="Q85" s="18"/>
    </row>
    <row r="86" spans="1:17" x14ac:dyDescent="0.25">
      <c r="A86" s="6" t="s">
        <v>1514</v>
      </c>
    </row>
    <row r="87" spans="1:17" x14ac:dyDescent="0.25">
      <c r="A87" s="6" t="s">
        <v>1515</v>
      </c>
    </row>
    <row r="88" spans="1:17" x14ac:dyDescent="0.25">
      <c r="A88" s="6" t="s">
        <v>1518</v>
      </c>
    </row>
    <row r="89" spans="1:17" x14ac:dyDescent="0.25">
      <c r="A89" s="6" t="s">
        <v>1519</v>
      </c>
      <c r="B89" s="18"/>
      <c r="C89" s="18"/>
      <c r="E89" s="26"/>
      <c r="F89" s="26"/>
      <c r="G89" s="28"/>
      <c r="H89" s="17"/>
      <c r="I89" s="17"/>
      <c r="J89" s="44"/>
      <c r="K89" s="49"/>
      <c r="L89" s="56"/>
      <c r="M89" s="49"/>
      <c r="N89" s="56"/>
      <c r="O89" s="49"/>
      <c r="P89" s="56"/>
    </row>
    <row r="90" spans="1:17" x14ac:dyDescent="0.25">
      <c r="A90" s="6" t="s">
        <v>1820</v>
      </c>
    </row>
    <row r="91" spans="1:17" x14ac:dyDescent="0.25">
      <c r="A91" s="6" t="s">
        <v>4642</v>
      </c>
    </row>
    <row r="92" spans="1:17" x14ac:dyDescent="0.25">
      <c r="A92" s="6" t="s">
        <v>5990</v>
      </c>
    </row>
    <row r="93" spans="1:17" x14ac:dyDescent="0.25">
      <c r="A93" s="6" t="s">
        <v>5991</v>
      </c>
      <c r="Q93" s="18"/>
    </row>
    <row r="95" spans="1:17" x14ac:dyDescent="0.25">
      <c r="J95" s="44"/>
    </row>
    <row r="96" spans="1:17" x14ac:dyDescent="0.25">
      <c r="J96" s="44"/>
    </row>
    <row r="97" spans="10:10" x14ac:dyDescent="0.25">
      <c r="J97" s="44"/>
    </row>
    <row r="98" spans="10:10" x14ac:dyDescent="0.25">
      <c r="J98" s="44"/>
    </row>
  </sheetData>
  <pageMargins left="0.7" right="0.7" top="0.75" bottom="0.75" header="0.3" footer="0.3"/>
  <pageSetup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D4E7A-0816-4B21-AC1C-6B5E53B35506}">
  <dimension ref="A1:T98"/>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44722</v>
      </c>
      <c r="I3" s="2"/>
      <c r="J3" s="44">
        <v>44725</v>
      </c>
      <c r="K3" s="43">
        <v>44726</v>
      </c>
      <c r="L3" s="43">
        <v>44727</v>
      </c>
      <c r="M3" s="43">
        <v>44728</v>
      </c>
      <c r="N3" s="43">
        <v>44729</v>
      </c>
      <c r="P3" s="2" t="s">
        <v>1973</v>
      </c>
      <c r="R3" s="2" t="s">
        <v>1973</v>
      </c>
    </row>
    <row r="4" spans="1:18" ht="15.75" thickBot="1" x14ac:dyDescent="0.3">
      <c r="A4" t="s">
        <v>0</v>
      </c>
      <c r="C4" s="10">
        <v>44725</v>
      </c>
      <c r="D4" s="11" t="s">
        <v>66</v>
      </c>
      <c r="E4" s="10">
        <v>44729</v>
      </c>
      <c r="J4" s="2" t="s">
        <v>58</v>
      </c>
      <c r="K4" s="2" t="s">
        <v>59</v>
      </c>
      <c r="L4" s="2" t="s">
        <v>60</v>
      </c>
      <c r="M4" s="2" t="s">
        <v>61</v>
      </c>
      <c r="N4" s="2" t="s">
        <v>62</v>
      </c>
    </row>
    <row r="5" spans="1:18" ht="15.75" thickBot="1" x14ac:dyDescent="0.3">
      <c r="F5" s="8">
        <v>15644.97</v>
      </c>
      <c r="G5" s="60" t="s">
        <v>57</v>
      </c>
      <c r="H5" s="8">
        <v>11340.02</v>
      </c>
      <c r="J5" s="16">
        <v>10809.22</v>
      </c>
      <c r="K5" s="16">
        <v>10828.34</v>
      </c>
      <c r="L5" s="16">
        <v>11099.16</v>
      </c>
      <c r="M5" s="16">
        <v>10646.1</v>
      </c>
      <c r="N5" s="16">
        <v>10798.35</v>
      </c>
      <c r="P5" s="5">
        <f>(N5-H5)/H5</f>
        <v>-4.7766229689189268E-2</v>
      </c>
      <c r="R5" s="5">
        <f>(N5-F5)/F5</f>
        <v>-0.30978774647698265</v>
      </c>
    </row>
    <row r="6" spans="1:18" ht="15.75" thickBot="1" x14ac:dyDescent="0.3">
      <c r="A6" t="s">
        <v>2</v>
      </c>
      <c r="C6" s="12" t="s">
        <v>7897</v>
      </c>
      <c r="D6" s="1"/>
      <c r="E6" s="1"/>
      <c r="F6" s="9">
        <v>4766.18</v>
      </c>
      <c r="G6" s="60" t="s">
        <v>3680</v>
      </c>
      <c r="H6" s="9">
        <v>3900.86</v>
      </c>
      <c r="J6" s="16">
        <v>3749.63</v>
      </c>
      <c r="K6" s="21">
        <v>3735.48</v>
      </c>
      <c r="L6" s="21">
        <v>3789.99</v>
      </c>
      <c r="M6" s="16">
        <v>3666.77</v>
      </c>
      <c r="N6" s="16">
        <v>3674.84</v>
      </c>
      <c r="P6" s="5">
        <f>(N6-H6)/H6</f>
        <v>-5.7941069405208073E-2</v>
      </c>
      <c r="R6" s="5">
        <f>(N6-F6)/F6</f>
        <v>-0.22897582550386264</v>
      </c>
    </row>
    <row r="7" spans="1:18" x14ac:dyDescent="0.25">
      <c r="C7" s="59" t="s">
        <v>7896</v>
      </c>
      <c r="J7" s="12"/>
    </row>
    <row r="8" spans="1:18" x14ac:dyDescent="0.25">
      <c r="C8" s="12" t="s">
        <v>7835</v>
      </c>
      <c r="J8" s="12"/>
    </row>
    <row r="9" spans="1:18" x14ac:dyDescent="0.25">
      <c r="C9" s="12"/>
      <c r="J9" s="12"/>
    </row>
    <row r="10" spans="1:18" x14ac:dyDescent="0.25">
      <c r="A10" t="s">
        <v>3</v>
      </c>
      <c r="C10" s="18" t="s">
        <v>7921</v>
      </c>
      <c r="J10" s="18"/>
    </row>
    <row r="11" spans="1:18" x14ac:dyDescent="0.25">
      <c r="C11" s="18" t="s">
        <v>7922</v>
      </c>
      <c r="J11" s="18"/>
    </row>
    <row r="12" spans="1:18" x14ac:dyDescent="0.25">
      <c r="C12" s="18" t="s">
        <v>7923</v>
      </c>
      <c r="J12" s="18"/>
    </row>
    <row r="13" spans="1:18" x14ac:dyDescent="0.25">
      <c r="C13" s="18" t="s">
        <v>7924</v>
      </c>
      <c r="J13" s="18"/>
    </row>
    <row r="14" spans="1:18" x14ac:dyDescent="0.25">
      <c r="C14" s="18" t="s">
        <v>7925</v>
      </c>
      <c r="J14" s="18"/>
    </row>
    <row r="15" spans="1:18" x14ac:dyDescent="0.25">
      <c r="C15" s="18" t="s">
        <v>7926</v>
      </c>
      <c r="J15" s="18"/>
    </row>
    <row r="16" spans="1:18" x14ac:dyDescent="0.25">
      <c r="C16" s="18" t="s">
        <v>7927</v>
      </c>
      <c r="J16" s="18"/>
    </row>
    <row r="17" spans="3:10" x14ac:dyDescent="0.25">
      <c r="C17" s="18"/>
      <c r="J17" s="18"/>
    </row>
    <row r="18" spans="3:10" x14ac:dyDescent="0.25">
      <c r="C18" s="12"/>
      <c r="J18" s="18"/>
    </row>
    <row r="19" spans="3:10" x14ac:dyDescent="0.25">
      <c r="C19" s="12" t="s">
        <v>7912</v>
      </c>
      <c r="J19" s="18"/>
    </row>
    <row r="20" spans="3:10" x14ac:dyDescent="0.25">
      <c r="C20" s="12" t="s">
        <v>7913</v>
      </c>
      <c r="J20" s="18"/>
    </row>
    <row r="21" spans="3:10" x14ac:dyDescent="0.25">
      <c r="C21" s="12"/>
      <c r="J21" s="18"/>
    </row>
    <row r="22" spans="3:10" x14ac:dyDescent="0.25">
      <c r="F22" s="2" t="s">
        <v>6502</v>
      </c>
      <c r="J22" s="18"/>
    </row>
    <row r="23" spans="3:10" x14ac:dyDescent="0.25">
      <c r="C23" t="s">
        <v>3391</v>
      </c>
      <c r="D23" s="5">
        <v>1</v>
      </c>
      <c r="E23" s="7"/>
      <c r="F23" s="2" t="s">
        <v>6503</v>
      </c>
      <c r="I23" s="5"/>
      <c r="J23" s="18"/>
    </row>
    <row r="24" spans="3:10" x14ac:dyDescent="0.25">
      <c r="D24" s="5"/>
      <c r="E24" s="7"/>
      <c r="I24" s="5"/>
      <c r="J24" s="18"/>
    </row>
    <row r="25" spans="3:10" x14ac:dyDescent="0.25">
      <c r="D25" s="5"/>
      <c r="E25" s="7"/>
      <c r="F25" s="57"/>
      <c r="I25" s="5"/>
      <c r="J25" s="18"/>
    </row>
    <row r="26" spans="3:10" x14ac:dyDescent="0.25">
      <c r="D26" s="5"/>
      <c r="E26" s="7"/>
      <c r="F26" s="57"/>
      <c r="I26" s="5"/>
      <c r="J26" s="18"/>
    </row>
    <row r="27" spans="3:10" x14ac:dyDescent="0.25">
      <c r="D27" s="5"/>
      <c r="E27" s="7"/>
      <c r="F27" s="57"/>
      <c r="I27" s="5"/>
      <c r="J27" s="18"/>
    </row>
    <row r="28" spans="3:10" x14ac:dyDescent="0.25">
      <c r="D28" s="5"/>
      <c r="F28" s="57"/>
      <c r="I28" s="5"/>
      <c r="J28" s="18"/>
    </row>
    <row r="29" spans="3:10" x14ac:dyDescent="0.25">
      <c r="D29" s="5"/>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G33" s="28"/>
      <c r="H33" s="18"/>
      <c r="I33" s="5"/>
      <c r="J33" s="18"/>
    </row>
    <row r="34" spans="1:19" x14ac:dyDescent="0.25">
      <c r="G34" s="28"/>
      <c r="H34" s="18"/>
      <c r="I34" s="5"/>
      <c r="J34" s="18"/>
    </row>
    <row r="35" spans="1:19" x14ac:dyDescent="0.25">
      <c r="G35" s="28"/>
      <c r="H35" s="18"/>
      <c r="I35" s="5"/>
      <c r="J35" s="18"/>
    </row>
    <row r="36" spans="1:19" x14ac:dyDescent="0.25">
      <c r="G36" s="28"/>
      <c r="H36" s="18"/>
      <c r="I36" s="5"/>
      <c r="J36" s="18"/>
    </row>
    <row r="37" spans="1:19" x14ac:dyDescent="0.25">
      <c r="D37" s="5"/>
      <c r="E37" s="27"/>
      <c r="F37" s="57"/>
      <c r="G37" s="28"/>
      <c r="H37" s="18"/>
      <c r="I37" s="5"/>
      <c r="J37" s="18"/>
    </row>
    <row r="38" spans="1:19" x14ac:dyDescent="0.25">
      <c r="D38" s="5">
        <f>SUM(D23:D37)</f>
        <v>1</v>
      </c>
      <c r="F38" s="57"/>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30" t="s">
        <v>4733</v>
      </c>
      <c r="M42" s="29" t="s">
        <v>11</v>
      </c>
      <c r="N42" s="31"/>
      <c r="O42" s="31"/>
      <c r="P42" s="31"/>
      <c r="Q42" s="31"/>
      <c r="R42" s="31"/>
      <c r="S42" s="31"/>
    </row>
    <row r="43" spans="1:19" x14ac:dyDescent="0.25">
      <c r="A43" s="6" t="s">
        <v>5</v>
      </c>
      <c r="E43" s="4"/>
      <c r="F43" s="4"/>
      <c r="G43" s="5"/>
      <c r="H43" s="4"/>
      <c r="I43" s="4"/>
      <c r="J43" s="2"/>
      <c r="K43" s="2"/>
      <c r="L43" s="2"/>
    </row>
    <row r="44" spans="1:19" x14ac:dyDescent="0.25">
      <c r="A44" s="6" t="s">
        <v>12</v>
      </c>
      <c r="E44" s="4"/>
      <c r="F44" s="4"/>
      <c r="G44" s="5"/>
      <c r="H44" s="4"/>
      <c r="I44" s="4"/>
      <c r="J44" s="2"/>
      <c r="K44" s="2"/>
    </row>
    <row r="45" spans="1:19" x14ac:dyDescent="0.25">
      <c r="A45" s="6" t="s">
        <v>13</v>
      </c>
      <c r="E45" s="4"/>
      <c r="F45" s="4"/>
      <c r="G45" s="5"/>
      <c r="H45" s="4"/>
      <c r="I45" s="4"/>
      <c r="J45" s="25"/>
      <c r="K45" s="25"/>
      <c r="L45" s="2"/>
    </row>
    <row r="46" spans="1:19" x14ac:dyDescent="0.25">
      <c r="A46" s="6" t="s">
        <v>14</v>
      </c>
      <c r="E46" s="4"/>
      <c r="F46" s="4"/>
      <c r="G46" s="5"/>
      <c r="H46" s="4"/>
      <c r="I46" s="4"/>
      <c r="J46" s="2"/>
      <c r="K46" s="2"/>
    </row>
    <row r="47" spans="1:19" x14ac:dyDescent="0.25">
      <c r="A47" s="6" t="s">
        <v>15</v>
      </c>
      <c r="E47" s="4"/>
      <c r="F47" s="4"/>
      <c r="G47" s="5"/>
      <c r="H47" s="4"/>
      <c r="I47" s="4"/>
      <c r="J47" s="25"/>
      <c r="K47" s="25"/>
    </row>
    <row r="48" spans="1:19" x14ac:dyDescent="0.25">
      <c r="A48" s="6" t="s">
        <v>16</v>
      </c>
      <c r="E48" s="4"/>
      <c r="F48" s="4"/>
      <c r="G48" s="5"/>
      <c r="H48" s="4"/>
      <c r="I48" s="4"/>
      <c r="J48" s="2"/>
      <c r="K48" s="2"/>
      <c r="L48" s="2"/>
    </row>
    <row r="49" spans="1:20" x14ac:dyDescent="0.25">
      <c r="A49" s="6" t="s">
        <v>17</v>
      </c>
      <c r="E49" s="4"/>
      <c r="F49" s="4"/>
      <c r="G49" s="5"/>
      <c r="H49" s="4"/>
      <c r="I49" s="4"/>
      <c r="J49" s="2"/>
      <c r="K49" s="2"/>
      <c r="L49" s="2"/>
    </row>
    <row r="50" spans="1:20" x14ac:dyDescent="0.25">
      <c r="A50" s="6" t="s">
        <v>18</v>
      </c>
      <c r="E50" s="4"/>
      <c r="F50" s="4"/>
      <c r="G50" s="5"/>
      <c r="H50" s="4"/>
      <c r="I50" s="4"/>
      <c r="J50" s="2"/>
      <c r="K50" s="2"/>
      <c r="L50" s="2"/>
    </row>
    <row r="51" spans="1:20" x14ac:dyDescent="0.25">
      <c r="A51" s="6" t="s">
        <v>63</v>
      </c>
      <c r="E51" s="4"/>
      <c r="F51" s="4"/>
      <c r="G51" s="5"/>
      <c r="H51" s="4"/>
      <c r="I51" s="4"/>
      <c r="J51" s="2"/>
      <c r="K51" s="2"/>
      <c r="L51" s="2"/>
    </row>
    <row r="52" spans="1:20" x14ac:dyDescent="0.25">
      <c r="A52" s="6" t="s">
        <v>67</v>
      </c>
      <c r="E52" s="4"/>
      <c r="F52" s="4"/>
      <c r="H52" s="4"/>
      <c r="I52" s="4"/>
    </row>
    <row r="53" spans="1:20" x14ac:dyDescent="0.25">
      <c r="A53" s="6" t="s">
        <v>98</v>
      </c>
      <c r="E53" s="4"/>
      <c r="F53" s="4"/>
      <c r="H53" s="4"/>
      <c r="I53" s="4"/>
    </row>
    <row r="54" spans="1:20" x14ac:dyDescent="0.25">
      <c r="A54" s="6" t="s">
        <v>102</v>
      </c>
      <c r="E54" s="4"/>
      <c r="F54" s="4"/>
      <c r="H54" s="4"/>
      <c r="I54" s="4"/>
    </row>
    <row r="56" spans="1:20" x14ac:dyDescent="0.25">
      <c r="E56" s="7"/>
      <c r="G56" s="2" t="s">
        <v>5291</v>
      </c>
      <c r="J56" s="2" t="s">
        <v>5287</v>
      </c>
      <c r="L56" s="2" t="s">
        <v>6053</v>
      </c>
      <c r="N56" s="2" t="s">
        <v>6053</v>
      </c>
      <c r="P56" s="2" t="s">
        <v>6053</v>
      </c>
    </row>
    <row r="57" spans="1:20" x14ac:dyDescent="0.25">
      <c r="A57" s="3" t="s">
        <v>21</v>
      </c>
      <c r="E57" s="22" t="s">
        <v>7</v>
      </c>
      <c r="F57" s="22" t="s">
        <v>24</v>
      </c>
      <c r="G57" s="22" t="s">
        <v>5292</v>
      </c>
      <c r="H57" s="22" t="s">
        <v>25</v>
      </c>
      <c r="I57" s="22" t="s">
        <v>26</v>
      </c>
      <c r="J57" s="22" t="s">
        <v>25</v>
      </c>
      <c r="K57" s="22" t="s">
        <v>5924</v>
      </c>
      <c r="L57" s="22" t="s">
        <v>5924</v>
      </c>
      <c r="M57" s="22" t="s">
        <v>5294</v>
      </c>
      <c r="N57" s="22" t="s">
        <v>5294</v>
      </c>
      <c r="O57" s="22" t="s">
        <v>5295</v>
      </c>
      <c r="P57" s="22" t="s">
        <v>5295</v>
      </c>
      <c r="Q57" s="23" t="s">
        <v>11</v>
      </c>
    </row>
    <row r="58" spans="1:20" x14ac:dyDescent="0.25">
      <c r="A58" s="3"/>
      <c r="E58" s="22"/>
      <c r="F58" s="22"/>
      <c r="G58" s="22"/>
      <c r="H58" s="22"/>
      <c r="I58" s="22"/>
      <c r="J58" s="22"/>
      <c r="K58" s="22"/>
      <c r="M58" s="22"/>
      <c r="O58" s="22"/>
      <c r="Q58" s="23"/>
    </row>
    <row r="59" spans="1:20" x14ac:dyDescent="0.25">
      <c r="A59" s="6" t="s">
        <v>5</v>
      </c>
      <c r="B59" s="18" t="s">
        <v>7808</v>
      </c>
      <c r="C59" s="18" t="s">
        <v>7823</v>
      </c>
      <c r="E59" s="26">
        <v>32.93</v>
      </c>
      <c r="F59" s="26">
        <v>34.869999999999997</v>
      </c>
      <c r="G59" s="28">
        <f t="shared" ref="G59:G66" si="0">(E59-F59)/F59</f>
        <v>-5.5635216518497212E-2</v>
      </c>
      <c r="H59" s="17">
        <v>60</v>
      </c>
      <c r="I59" s="17">
        <v>93</v>
      </c>
      <c r="J59" s="43">
        <v>44771</v>
      </c>
      <c r="K59" s="49">
        <v>33.93</v>
      </c>
      <c r="L59" s="56">
        <f t="shared" ref="L59:L66" si="1">(E59-K59)/K59</f>
        <v>-2.9472443265546714E-2</v>
      </c>
      <c r="M59" s="49">
        <v>34.28</v>
      </c>
      <c r="N59" s="56">
        <f t="shared" ref="N59:N64" si="2">(E59-M59)/M59</f>
        <v>-3.9381563593932363E-2</v>
      </c>
      <c r="O59" s="49">
        <v>33.57</v>
      </c>
      <c r="P59" s="56">
        <f t="shared" ref="P59:P66" si="3">(E59-O59)/O59</f>
        <v>-1.9064641048555275E-2</v>
      </c>
      <c r="Q59" s="18" t="s">
        <v>7910</v>
      </c>
    </row>
    <row r="60" spans="1:20" x14ac:dyDescent="0.25">
      <c r="A60" s="6" t="s">
        <v>12</v>
      </c>
      <c r="B60" s="18" t="s">
        <v>7849</v>
      </c>
      <c r="C60" s="18" t="s">
        <v>7853</v>
      </c>
      <c r="E60" s="26">
        <v>44.14</v>
      </c>
      <c r="F60" s="26">
        <v>44.74</v>
      </c>
      <c r="G60" s="28">
        <f t="shared" si="0"/>
        <v>-1.3410818059901686E-2</v>
      </c>
      <c r="H60" s="17">
        <v>44</v>
      </c>
      <c r="I60" s="17">
        <v>94</v>
      </c>
      <c r="J60" s="43">
        <v>44782</v>
      </c>
      <c r="K60" s="49">
        <v>43.15</v>
      </c>
      <c r="L60" s="56">
        <f t="shared" si="1"/>
        <v>2.2943221320973397E-2</v>
      </c>
      <c r="M60" s="49">
        <v>44.17</v>
      </c>
      <c r="N60" s="56">
        <f t="shared" si="2"/>
        <v>-6.7919402309262248E-4</v>
      </c>
      <c r="O60" s="49">
        <v>42.94</v>
      </c>
      <c r="P60" s="56">
        <f t="shared" si="3"/>
        <v>2.7945971122496575E-2</v>
      </c>
      <c r="Q60" s="18" t="s">
        <v>7902</v>
      </c>
    </row>
    <row r="61" spans="1:20" x14ac:dyDescent="0.25">
      <c r="A61" s="6" t="s">
        <v>13</v>
      </c>
      <c r="B61" s="18" t="s">
        <v>6622</v>
      </c>
      <c r="C61" s="18" t="s">
        <v>7723</v>
      </c>
      <c r="E61" s="26">
        <v>105.99</v>
      </c>
      <c r="F61" s="26">
        <v>114.57</v>
      </c>
      <c r="G61" s="28">
        <f t="shared" si="0"/>
        <v>-7.4888714323121219E-2</v>
      </c>
      <c r="H61" s="17">
        <v>97</v>
      </c>
      <c r="I61" s="17">
        <v>94</v>
      </c>
      <c r="J61" s="43">
        <v>44770</v>
      </c>
      <c r="K61" s="49">
        <v>108.93</v>
      </c>
      <c r="L61" s="56">
        <f t="shared" si="1"/>
        <v>-2.6989809969705424E-2</v>
      </c>
      <c r="M61" s="49">
        <v>112.53</v>
      </c>
      <c r="N61" s="56">
        <f t="shared" si="2"/>
        <v>-5.8117835243935004E-2</v>
      </c>
      <c r="O61" s="49">
        <v>108.17</v>
      </c>
      <c r="P61" s="56">
        <f t="shared" si="3"/>
        <v>-2.015346214292324E-2</v>
      </c>
      <c r="Q61" s="18" t="s">
        <v>7911</v>
      </c>
    </row>
    <row r="62" spans="1:20" x14ac:dyDescent="0.25">
      <c r="A62" s="6" t="s">
        <v>14</v>
      </c>
      <c r="B62" s="18" t="s">
        <v>7598</v>
      </c>
      <c r="C62" s="18" t="s">
        <v>7602</v>
      </c>
      <c r="E62" s="26">
        <v>93.14</v>
      </c>
      <c r="F62" s="26">
        <v>88.83</v>
      </c>
      <c r="G62" s="28">
        <f t="shared" si="0"/>
        <v>4.8519644264325139E-2</v>
      </c>
      <c r="H62" s="17">
        <v>92</v>
      </c>
      <c r="I62" s="17">
        <v>97</v>
      </c>
      <c r="J62" s="43">
        <v>44777</v>
      </c>
      <c r="K62" s="49">
        <v>94.49</v>
      </c>
      <c r="L62" s="56">
        <f t="shared" si="1"/>
        <v>-1.4287226161498513E-2</v>
      </c>
      <c r="M62" s="49">
        <v>94.02</v>
      </c>
      <c r="N62" s="56">
        <f t="shared" si="2"/>
        <v>-9.3597106998510472E-3</v>
      </c>
      <c r="O62" s="49">
        <v>94.13</v>
      </c>
      <c r="P62" s="56">
        <f t="shared" si="3"/>
        <v>-1.0517369595240571E-2</v>
      </c>
      <c r="Q62" s="18" t="s">
        <v>7904</v>
      </c>
      <c r="T62" s="18"/>
    </row>
    <row r="63" spans="1:20" x14ac:dyDescent="0.25">
      <c r="A63" s="6" t="s">
        <v>15</v>
      </c>
      <c r="B63" s="18" t="s">
        <v>7635</v>
      </c>
      <c r="C63" s="18" t="s">
        <v>7638</v>
      </c>
      <c r="E63" s="26">
        <v>30.48</v>
      </c>
      <c r="F63" s="26">
        <v>35.69</v>
      </c>
      <c r="G63" s="28">
        <f t="shared" si="0"/>
        <v>-0.14597926590081248</v>
      </c>
      <c r="H63" s="17">
        <v>28</v>
      </c>
      <c r="I63" s="17">
        <v>97</v>
      </c>
      <c r="J63" s="43">
        <v>44784</v>
      </c>
      <c r="K63" s="49">
        <v>29.6</v>
      </c>
      <c r="L63" s="56">
        <f t="shared" si="1"/>
        <v>2.9729729729729693E-2</v>
      </c>
      <c r="M63" s="49">
        <v>28.85</v>
      </c>
      <c r="N63" s="56">
        <f t="shared" si="2"/>
        <v>5.6499133448873445E-2</v>
      </c>
      <c r="O63" s="49">
        <v>29.71</v>
      </c>
      <c r="P63" s="56">
        <f t="shared" si="3"/>
        <v>2.5917199596095574E-2</v>
      </c>
      <c r="Q63" s="18" t="s">
        <v>7915</v>
      </c>
    </row>
    <row r="64" spans="1:20" x14ac:dyDescent="0.25">
      <c r="A64" s="6" t="s">
        <v>16</v>
      </c>
      <c r="B64" s="18" t="s">
        <v>7771</v>
      </c>
      <c r="C64" s="18" t="s">
        <v>7789</v>
      </c>
      <c r="E64" s="26">
        <v>189.2</v>
      </c>
      <c r="F64" s="26">
        <v>170.16</v>
      </c>
      <c r="G64" s="28">
        <f t="shared" si="0"/>
        <v>0.11189468735307941</v>
      </c>
      <c r="H64" s="17">
        <v>79</v>
      </c>
      <c r="I64" s="17">
        <v>98</v>
      </c>
      <c r="J64" s="43">
        <v>44784</v>
      </c>
      <c r="K64" s="49">
        <v>178.5</v>
      </c>
      <c r="L64" s="56">
        <f t="shared" si="1"/>
        <v>5.9943977591036354E-2</v>
      </c>
      <c r="M64" s="49">
        <v>189.24</v>
      </c>
      <c r="N64" s="56">
        <f t="shared" si="2"/>
        <v>-2.1137180300158772E-4</v>
      </c>
      <c r="O64" s="49">
        <v>176.15</v>
      </c>
      <c r="P64" s="56">
        <f t="shared" si="3"/>
        <v>7.4084586999716054E-2</v>
      </c>
      <c r="Q64" s="18" t="s">
        <v>7916</v>
      </c>
    </row>
    <row r="65" spans="1:17" x14ac:dyDescent="0.25">
      <c r="A65" s="6" t="s">
        <v>17</v>
      </c>
      <c r="B65" s="18" t="s">
        <v>4006</v>
      </c>
      <c r="C65" s="18" t="s">
        <v>4326</v>
      </c>
      <c r="E65" s="26">
        <v>184.75</v>
      </c>
      <c r="F65" s="26">
        <v>217.23</v>
      </c>
      <c r="G65" s="28">
        <f t="shared" si="0"/>
        <v>-0.14951894305574731</v>
      </c>
      <c r="H65" s="17">
        <v>96</v>
      </c>
      <c r="I65" s="17">
        <v>92</v>
      </c>
      <c r="J65" s="43">
        <v>44769</v>
      </c>
      <c r="K65" s="49">
        <v>176.37</v>
      </c>
      <c r="L65" s="56">
        <f t="shared" si="1"/>
        <v>4.7513749503883852E-2</v>
      </c>
      <c r="M65" s="49">
        <v>183.69</v>
      </c>
      <c r="N65" s="56">
        <f t="shared" ref="N65:N66" si="4">(E65-M65)/M65</f>
        <v>5.770591757852917E-3</v>
      </c>
      <c r="O65" s="49">
        <v>176.16</v>
      </c>
      <c r="P65" s="56">
        <f t="shared" si="3"/>
        <v>4.8762488646684851E-2</v>
      </c>
      <c r="Q65" s="18" t="s">
        <v>7917</v>
      </c>
    </row>
    <row r="66" spans="1:17" x14ac:dyDescent="0.25">
      <c r="A66" s="6" t="s">
        <v>18</v>
      </c>
      <c r="B66" s="18" t="s">
        <v>7914</v>
      </c>
      <c r="C66" s="18" t="s">
        <v>7918</v>
      </c>
      <c r="E66" s="26">
        <v>37.450000000000003</v>
      </c>
      <c r="F66" s="26">
        <v>39.71</v>
      </c>
      <c r="G66" s="28">
        <f t="shared" si="0"/>
        <v>-5.691261646940312E-2</v>
      </c>
      <c r="H66" s="17">
        <v>56</v>
      </c>
      <c r="I66" s="17">
        <v>96</v>
      </c>
      <c r="J66" s="43" t="s">
        <v>7919</v>
      </c>
      <c r="K66" s="49">
        <v>32.866999999999997</v>
      </c>
      <c r="L66" s="56">
        <f t="shared" si="1"/>
        <v>0.13944077646271355</v>
      </c>
      <c r="M66" s="49">
        <v>36.06</v>
      </c>
      <c r="N66" s="56">
        <f t="shared" si="4"/>
        <v>3.8546866333887979E-2</v>
      </c>
      <c r="O66" s="49">
        <v>32.229999999999997</v>
      </c>
      <c r="P66" s="56">
        <f t="shared" si="3"/>
        <v>0.16196090598820995</v>
      </c>
      <c r="Q66" s="18" t="s">
        <v>7920</v>
      </c>
    </row>
    <row r="67" spans="1:17" x14ac:dyDescent="0.25">
      <c r="A67" s="6" t="s">
        <v>63</v>
      </c>
      <c r="B67" s="18"/>
      <c r="C67" s="18"/>
      <c r="E67" s="26"/>
      <c r="F67" s="26"/>
      <c r="G67" s="28"/>
      <c r="H67" s="17"/>
      <c r="I67" s="17"/>
      <c r="J67" s="43"/>
      <c r="K67" s="49"/>
      <c r="L67" s="56"/>
      <c r="M67" s="49"/>
      <c r="N67" s="56"/>
      <c r="O67" s="49"/>
      <c r="P67" s="56"/>
      <c r="Q67" s="18"/>
    </row>
    <row r="68" spans="1:17" x14ac:dyDescent="0.25">
      <c r="A68" s="6" t="s">
        <v>67</v>
      </c>
    </row>
    <row r="69" spans="1:17" x14ac:dyDescent="0.25">
      <c r="A69" s="6" t="s">
        <v>98</v>
      </c>
    </row>
    <row r="70" spans="1:17" x14ac:dyDescent="0.25">
      <c r="A70" s="6" t="s">
        <v>102</v>
      </c>
      <c r="B70" s="18"/>
      <c r="C70" s="18"/>
      <c r="E70" s="26"/>
      <c r="F70" s="26"/>
      <c r="G70" s="28"/>
      <c r="H70" s="17"/>
      <c r="I70" s="17"/>
      <c r="J70" s="43"/>
      <c r="K70" s="49"/>
      <c r="L70" s="56"/>
      <c r="M70" s="49"/>
      <c r="N70" s="56"/>
      <c r="O70" s="49"/>
      <c r="P70" s="56"/>
      <c r="Q70" s="18"/>
    </row>
    <row r="71" spans="1:17" x14ac:dyDescent="0.25">
      <c r="A71" s="6" t="s">
        <v>106</v>
      </c>
    </row>
    <row r="72" spans="1:17" x14ac:dyDescent="0.25">
      <c r="A72" s="6" t="s">
        <v>238</v>
      </c>
    </row>
    <row r="73" spans="1:17" x14ac:dyDescent="0.25">
      <c r="A73" s="6" t="s">
        <v>243</v>
      </c>
    </row>
    <row r="74" spans="1:17" x14ac:dyDescent="0.25">
      <c r="A74" s="6" t="s">
        <v>263</v>
      </c>
    </row>
    <row r="75" spans="1:17" x14ac:dyDescent="0.25">
      <c r="A75" s="6" t="s">
        <v>267</v>
      </c>
    </row>
    <row r="76" spans="1:17" x14ac:dyDescent="0.25">
      <c r="A76" s="6" t="s">
        <v>404</v>
      </c>
      <c r="B76" s="18"/>
      <c r="C76" s="18"/>
      <c r="E76" s="26"/>
      <c r="F76" s="26"/>
      <c r="G76" s="28"/>
      <c r="H76" s="17"/>
      <c r="I76" s="17"/>
      <c r="J76" s="43"/>
      <c r="K76" s="49"/>
      <c r="L76" s="56"/>
      <c r="M76" s="49"/>
      <c r="N76" s="56"/>
      <c r="O76" s="49"/>
      <c r="P76" s="56"/>
      <c r="Q76" s="18"/>
    </row>
    <row r="77" spans="1:17" x14ac:dyDescent="0.25">
      <c r="A77" s="6" t="s">
        <v>619</v>
      </c>
    </row>
    <row r="78" spans="1:17" x14ac:dyDescent="0.25">
      <c r="A78" s="6" t="s">
        <v>831</v>
      </c>
      <c r="B78" s="18"/>
      <c r="C78" s="18"/>
      <c r="E78" s="26"/>
      <c r="F78" s="26"/>
      <c r="G78" s="28"/>
      <c r="H78" s="17"/>
      <c r="I78" s="17"/>
      <c r="J78" s="43"/>
      <c r="K78" s="49"/>
      <c r="L78" s="56"/>
      <c r="M78" s="49"/>
      <c r="N78" s="56"/>
      <c r="O78" s="49"/>
      <c r="P78" s="56"/>
      <c r="Q78" s="18"/>
    </row>
    <row r="79" spans="1:17" x14ac:dyDescent="0.25">
      <c r="A79" s="6" t="s">
        <v>832</v>
      </c>
    </row>
    <row r="80" spans="1:17" x14ac:dyDescent="0.25">
      <c r="A80" s="6" t="s">
        <v>906</v>
      </c>
    </row>
    <row r="81" spans="1:17" x14ac:dyDescent="0.25">
      <c r="A81" s="6" t="s">
        <v>913</v>
      </c>
      <c r="B81" s="18"/>
      <c r="C81" s="18"/>
      <c r="E81" s="26"/>
      <c r="F81" s="26"/>
      <c r="G81" s="28"/>
      <c r="H81" s="17"/>
      <c r="I81" s="17"/>
      <c r="J81" s="44"/>
      <c r="K81" s="49"/>
      <c r="L81" s="56"/>
      <c r="M81" s="49"/>
      <c r="N81" s="56"/>
      <c r="O81" s="49"/>
      <c r="P81" s="56"/>
      <c r="Q81" s="18"/>
    </row>
    <row r="82" spans="1:17" x14ac:dyDescent="0.25">
      <c r="A82" s="6" t="s">
        <v>976</v>
      </c>
      <c r="B82" s="18"/>
      <c r="C82" s="18"/>
      <c r="E82" s="26"/>
      <c r="F82" s="26"/>
      <c r="G82" s="28"/>
      <c r="H82" s="17"/>
      <c r="I82" s="17"/>
      <c r="J82" s="44"/>
      <c r="K82" s="49"/>
      <c r="L82" s="56"/>
      <c r="M82" s="49"/>
      <c r="N82" s="56"/>
      <c r="O82" s="49"/>
      <c r="P82" s="56"/>
      <c r="Q82" s="18"/>
    </row>
    <row r="83" spans="1:17" x14ac:dyDescent="0.25">
      <c r="A83" s="6" t="s">
        <v>1082</v>
      </c>
    </row>
    <row r="84" spans="1:17" x14ac:dyDescent="0.25">
      <c r="A84" s="6" t="s">
        <v>1083</v>
      </c>
    </row>
    <row r="85" spans="1:17" x14ac:dyDescent="0.25">
      <c r="A85" s="6" t="s">
        <v>1084</v>
      </c>
      <c r="B85" s="18"/>
      <c r="C85" s="18"/>
      <c r="E85" s="26"/>
      <c r="F85" s="26"/>
      <c r="G85" s="28"/>
      <c r="H85" s="17"/>
      <c r="I85" s="17"/>
      <c r="J85" s="44"/>
      <c r="K85" s="49"/>
      <c r="L85" s="56"/>
      <c r="M85" s="49"/>
      <c r="N85" s="56"/>
      <c r="O85" s="49"/>
      <c r="P85" s="56"/>
      <c r="Q85" s="18"/>
    </row>
    <row r="86" spans="1:17" x14ac:dyDescent="0.25">
      <c r="A86" s="6" t="s">
        <v>1514</v>
      </c>
    </row>
    <row r="87" spans="1:17" x14ac:dyDescent="0.25">
      <c r="A87" s="6" t="s">
        <v>1515</v>
      </c>
    </row>
    <row r="88" spans="1:17" x14ac:dyDescent="0.25">
      <c r="A88" s="6" t="s">
        <v>1518</v>
      </c>
    </row>
    <row r="89" spans="1:17" x14ac:dyDescent="0.25">
      <c r="A89" s="6" t="s">
        <v>1519</v>
      </c>
      <c r="B89" s="18"/>
      <c r="C89" s="18"/>
      <c r="E89" s="26"/>
      <c r="F89" s="26"/>
      <c r="G89" s="28"/>
      <c r="H89" s="17"/>
      <c r="I89" s="17"/>
      <c r="J89" s="44"/>
      <c r="K89" s="49"/>
      <c r="L89" s="56"/>
      <c r="M89" s="49"/>
      <c r="N89" s="56"/>
      <c r="O89" s="49"/>
      <c r="P89" s="56"/>
    </row>
    <row r="90" spans="1:17" x14ac:dyDescent="0.25">
      <c r="A90" s="6" t="s">
        <v>1820</v>
      </c>
    </row>
    <row r="91" spans="1:17" x14ac:dyDescent="0.25">
      <c r="A91" s="6" t="s">
        <v>4642</v>
      </c>
    </row>
    <row r="92" spans="1:17" x14ac:dyDescent="0.25">
      <c r="A92" s="6" t="s">
        <v>5990</v>
      </c>
    </row>
    <row r="93" spans="1:17" x14ac:dyDescent="0.25">
      <c r="A93" s="6" t="s">
        <v>5991</v>
      </c>
      <c r="Q93" s="18"/>
    </row>
    <row r="95" spans="1:17" x14ac:dyDescent="0.25">
      <c r="J95" s="44"/>
    </row>
    <row r="96" spans="1:17" x14ac:dyDescent="0.25">
      <c r="J96" s="44"/>
    </row>
    <row r="97" spans="10:10" x14ac:dyDescent="0.25">
      <c r="J97" s="44"/>
    </row>
    <row r="98" spans="10:10" x14ac:dyDescent="0.25">
      <c r="J98" s="44"/>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9DF7-E76A-41D8-A462-0CD1732FACCE}">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44729</v>
      </c>
      <c r="I3" s="2"/>
      <c r="J3" s="44">
        <v>44732</v>
      </c>
      <c r="K3" s="43">
        <v>44733</v>
      </c>
      <c r="L3" s="43">
        <v>44734</v>
      </c>
      <c r="M3" s="43">
        <v>44735</v>
      </c>
      <c r="N3" s="43">
        <v>44736</v>
      </c>
      <c r="P3" s="2" t="s">
        <v>1973</v>
      </c>
      <c r="R3" s="2" t="s">
        <v>1973</v>
      </c>
    </row>
    <row r="4" spans="1:18" ht="15.75" thickBot="1" x14ac:dyDescent="0.3">
      <c r="A4" t="s">
        <v>0</v>
      </c>
      <c r="C4" s="10">
        <v>44732</v>
      </c>
      <c r="D4" s="11" t="s">
        <v>66</v>
      </c>
      <c r="E4" s="10">
        <v>44736</v>
      </c>
      <c r="J4" s="2" t="s">
        <v>58</v>
      </c>
      <c r="K4" s="2" t="s">
        <v>59</v>
      </c>
      <c r="L4" s="2" t="s">
        <v>60</v>
      </c>
      <c r="M4" s="2" t="s">
        <v>61</v>
      </c>
      <c r="N4" s="2" t="s">
        <v>62</v>
      </c>
    </row>
    <row r="5" spans="1:18" ht="15.75" thickBot="1" x14ac:dyDescent="0.3">
      <c r="F5" s="8">
        <v>15644.97</v>
      </c>
      <c r="G5" s="60" t="s">
        <v>57</v>
      </c>
      <c r="H5" s="8">
        <v>10798.35</v>
      </c>
      <c r="J5" s="16" t="s">
        <v>168</v>
      </c>
      <c r="K5" s="16">
        <v>11069.3</v>
      </c>
      <c r="L5" s="16">
        <v>11053.08</v>
      </c>
      <c r="M5" s="16">
        <v>11232.19</v>
      </c>
      <c r="N5" s="16">
        <v>11607.62</v>
      </c>
      <c r="P5" s="5">
        <f>(N5-H5)/H5</f>
        <v>7.4943857163362965E-2</v>
      </c>
      <c r="R5" s="5">
        <f>(N5-F5)/F5</f>
        <v>-0.25806057793655079</v>
      </c>
    </row>
    <row r="6" spans="1:18" ht="15.75" thickBot="1" x14ac:dyDescent="0.3">
      <c r="A6" t="s">
        <v>2</v>
      </c>
      <c r="C6" s="12" t="s">
        <v>7928</v>
      </c>
      <c r="D6" s="1"/>
      <c r="E6" s="1"/>
      <c r="F6" s="9">
        <v>4766.18</v>
      </c>
      <c r="G6" s="60" t="s">
        <v>3680</v>
      </c>
      <c r="H6" s="9">
        <v>3674.84</v>
      </c>
      <c r="J6" s="16" t="s">
        <v>168</v>
      </c>
      <c r="K6" s="21">
        <v>3764.79</v>
      </c>
      <c r="L6" s="21">
        <v>3759.89</v>
      </c>
      <c r="M6" s="16">
        <v>3795.73</v>
      </c>
      <c r="N6" s="16">
        <v>3911.74</v>
      </c>
      <c r="P6" s="5">
        <f>(N6-H6)/H6</f>
        <v>6.4465391690522483E-2</v>
      </c>
      <c r="R6" s="5">
        <f>(N6-F6)/F6</f>
        <v>-0.1792714500921074</v>
      </c>
    </row>
    <row r="7" spans="1:18" x14ac:dyDescent="0.25">
      <c r="C7" s="59" t="s">
        <v>7897</v>
      </c>
      <c r="J7" s="12"/>
    </row>
    <row r="8" spans="1:18" x14ac:dyDescent="0.25">
      <c r="C8" s="12"/>
      <c r="J8" s="12"/>
    </row>
    <row r="9" spans="1:18" x14ac:dyDescent="0.25">
      <c r="C9" s="12"/>
      <c r="J9" s="12"/>
    </row>
    <row r="10" spans="1:18" x14ac:dyDescent="0.25">
      <c r="A10" t="s">
        <v>3</v>
      </c>
      <c r="C10" s="18" t="s">
        <v>7949</v>
      </c>
      <c r="J10" s="18"/>
    </row>
    <row r="11" spans="1:18" x14ac:dyDescent="0.25">
      <c r="C11" s="18" t="s">
        <v>7950</v>
      </c>
      <c r="J11" s="18"/>
    </row>
    <row r="12" spans="1:18" x14ac:dyDescent="0.25">
      <c r="C12" s="18" t="s">
        <v>7952</v>
      </c>
      <c r="J12" s="18"/>
    </row>
    <row r="13" spans="1:18" x14ac:dyDescent="0.25">
      <c r="C13" s="18" t="s">
        <v>7951</v>
      </c>
      <c r="J13" s="18"/>
    </row>
    <row r="14" spans="1:18" x14ac:dyDescent="0.25">
      <c r="C14" s="18" t="s">
        <v>7953</v>
      </c>
      <c r="J14" s="18"/>
    </row>
    <row r="15" spans="1:18" x14ac:dyDescent="0.25">
      <c r="C15" s="18" t="s">
        <v>7954</v>
      </c>
      <c r="J15" s="18"/>
    </row>
    <row r="16" spans="1:18" x14ac:dyDescent="0.25">
      <c r="C16" s="18" t="s">
        <v>7955</v>
      </c>
      <c r="J16" s="18"/>
    </row>
    <row r="17" spans="3:10" x14ac:dyDescent="0.25">
      <c r="C17" s="18" t="s">
        <v>7956</v>
      </c>
      <c r="J17" s="18"/>
    </row>
    <row r="18" spans="3:10" x14ac:dyDescent="0.25">
      <c r="C18" s="18"/>
      <c r="J18" s="18"/>
    </row>
    <row r="19" spans="3:10" x14ac:dyDescent="0.25">
      <c r="C19" s="18"/>
      <c r="J19" s="18"/>
    </row>
    <row r="20" spans="3:10" x14ac:dyDescent="0.25">
      <c r="C20" s="18"/>
      <c r="J20" s="18"/>
    </row>
    <row r="21" spans="3:10" x14ac:dyDescent="0.25">
      <c r="C21" s="12"/>
      <c r="J21" s="18"/>
    </row>
    <row r="22" spans="3:10" x14ac:dyDescent="0.25">
      <c r="C22" s="12" t="s">
        <v>7154</v>
      </c>
      <c r="J22" s="18"/>
    </row>
    <row r="23" spans="3:10" x14ac:dyDescent="0.25">
      <c r="C23" s="12" t="s">
        <v>7936</v>
      </c>
      <c r="J23" s="18"/>
    </row>
    <row r="24" spans="3:10" x14ac:dyDescent="0.25">
      <c r="C24" s="12"/>
      <c r="J24" s="18"/>
    </row>
    <row r="25" spans="3:10" x14ac:dyDescent="0.25">
      <c r="F25" s="2" t="s">
        <v>6502</v>
      </c>
      <c r="J25" s="18"/>
    </row>
    <row r="26" spans="3:10" x14ac:dyDescent="0.25">
      <c r="C26" t="s">
        <v>3391</v>
      </c>
      <c r="D26" s="5">
        <v>1</v>
      </c>
      <c r="E26" s="7"/>
      <c r="F26" s="2" t="s">
        <v>6503</v>
      </c>
      <c r="I26" s="5"/>
      <c r="J26" s="18"/>
    </row>
    <row r="27" spans="3:10" x14ac:dyDescent="0.25">
      <c r="D27" s="5"/>
      <c r="E27" s="7"/>
      <c r="I27" s="5"/>
      <c r="J27" s="18"/>
    </row>
    <row r="28" spans="3:10" x14ac:dyDescent="0.25">
      <c r="D28" s="5"/>
      <c r="E28" s="7"/>
      <c r="F28" s="57"/>
      <c r="I28" s="5"/>
      <c r="J28" s="18"/>
    </row>
    <row r="29" spans="3:10" x14ac:dyDescent="0.25">
      <c r="D29" s="5"/>
      <c r="E29" s="7"/>
      <c r="F29" s="57"/>
      <c r="I29" s="5"/>
      <c r="J29" s="18"/>
    </row>
    <row r="30" spans="3:10" x14ac:dyDescent="0.25">
      <c r="D30" s="5"/>
      <c r="E30" s="7"/>
      <c r="F30" s="57"/>
      <c r="I30" s="5"/>
      <c r="J30" s="18"/>
    </row>
    <row r="31" spans="3:10" x14ac:dyDescent="0.25">
      <c r="D31" s="5"/>
      <c r="F31" s="57"/>
      <c r="I31" s="5"/>
      <c r="J31" s="18"/>
    </row>
    <row r="32" spans="3:10" x14ac:dyDescent="0.25">
      <c r="D32" s="5"/>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1</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E46" s="4"/>
      <c r="F46" s="4"/>
      <c r="G46" s="5"/>
      <c r="H46" s="4"/>
      <c r="I46" s="4"/>
      <c r="J46" s="2"/>
      <c r="K46" s="2"/>
      <c r="L46" s="2"/>
    </row>
    <row r="47" spans="1:19" x14ac:dyDescent="0.25">
      <c r="A47" s="6" t="s">
        <v>12</v>
      </c>
      <c r="E47" s="4"/>
      <c r="F47" s="4"/>
      <c r="G47" s="5"/>
      <c r="H47" s="4"/>
      <c r="I47" s="4"/>
      <c r="J47" s="2"/>
      <c r="K47" s="2"/>
    </row>
    <row r="48" spans="1:19" x14ac:dyDescent="0.25">
      <c r="A48" s="6" t="s">
        <v>13</v>
      </c>
      <c r="E48" s="4"/>
      <c r="F48" s="4"/>
      <c r="G48" s="5"/>
      <c r="H48" s="4"/>
      <c r="I48" s="4"/>
      <c r="J48" s="25"/>
      <c r="K48" s="25"/>
      <c r="L48" s="2"/>
    </row>
    <row r="49" spans="1:17" x14ac:dyDescent="0.25">
      <c r="A49" s="6" t="s">
        <v>14</v>
      </c>
      <c r="E49" s="4"/>
      <c r="F49" s="4"/>
      <c r="G49" s="5"/>
      <c r="H49" s="4"/>
      <c r="I49" s="4"/>
      <c r="J49" s="2"/>
      <c r="K49" s="2"/>
    </row>
    <row r="50" spans="1:17" x14ac:dyDescent="0.25">
      <c r="A50" s="6" t="s">
        <v>15</v>
      </c>
      <c r="E50" s="4"/>
      <c r="F50" s="4"/>
      <c r="G50" s="5"/>
      <c r="H50" s="4"/>
      <c r="I50" s="4"/>
      <c r="J50" s="25"/>
      <c r="K50" s="25"/>
    </row>
    <row r="51" spans="1:17" x14ac:dyDescent="0.25">
      <c r="A51" s="6" t="s">
        <v>16</v>
      </c>
      <c r="E51" s="4"/>
      <c r="F51" s="4"/>
      <c r="G51" s="5"/>
      <c r="H51" s="4"/>
      <c r="I51" s="4"/>
      <c r="J51" s="2"/>
      <c r="K51" s="2"/>
      <c r="L51" s="2"/>
    </row>
    <row r="52" spans="1:17" x14ac:dyDescent="0.25">
      <c r="A52" s="6" t="s">
        <v>17</v>
      </c>
      <c r="E52" s="4"/>
      <c r="F52" s="4"/>
      <c r="G52" s="5"/>
      <c r="H52" s="4"/>
      <c r="I52" s="4"/>
      <c r="J52" s="2"/>
      <c r="K52" s="2"/>
      <c r="L52" s="2"/>
    </row>
    <row r="53" spans="1:17" x14ac:dyDescent="0.25">
      <c r="A53" s="6" t="s">
        <v>18</v>
      </c>
      <c r="E53" s="4"/>
      <c r="F53" s="4"/>
      <c r="G53" s="5"/>
      <c r="H53" s="4"/>
      <c r="I53" s="4"/>
      <c r="J53" s="2"/>
      <c r="K53" s="2"/>
      <c r="L53" s="2"/>
    </row>
    <row r="54" spans="1:17" x14ac:dyDescent="0.25">
      <c r="A54" s="6" t="s">
        <v>63</v>
      </c>
      <c r="E54" s="4"/>
      <c r="F54" s="4"/>
      <c r="G54" s="5"/>
      <c r="H54" s="4"/>
      <c r="I54" s="4"/>
      <c r="J54" s="2"/>
      <c r="K54" s="2"/>
      <c r="L54" s="2"/>
    </row>
    <row r="55" spans="1:17" x14ac:dyDescent="0.25">
      <c r="A55" s="6" t="s">
        <v>67</v>
      </c>
      <c r="E55" s="4"/>
      <c r="F55" s="4"/>
      <c r="H55" s="4"/>
      <c r="I55" s="4"/>
    </row>
    <row r="56" spans="1:17" x14ac:dyDescent="0.25">
      <c r="A56" s="6" t="s">
        <v>98</v>
      </c>
      <c r="E56" s="4"/>
      <c r="F56" s="4"/>
      <c r="H56" s="4"/>
      <c r="I56" s="4"/>
    </row>
    <row r="57" spans="1:17" x14ac:dyDescent="0.25">
      <c r="A57" s="6" t="s">
        <v>102</v>
      </c>
      <c r="E57" s="4"/>
      <c r="F57" s="4"/>
      <c r="H57" s="4"/>
      <c r="I57" s="4"/>
    </row>
    <row r="59" spans="1:17" x14ac:dyDescent="0.25">
      <c r="E59" s="7"/>
      <c r="G59" s="2" t="s">
        <v>5291</v>
      </c>
      <c r="J59" s="2" t="s">
        <v>5287</v>
      </c>
      <c r="L59" s="2" t="s">
        <v>6053</v>
      </c>
      <c r="N59" s="2" t="s">
        <v>6053</v>
      </c>
      <c r="P59" s="2" t="s">
        <v>6053</v>
      </c>
    </row>
    <row r="60" spans="1:17"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17" x14ac:dyDescent="0.25">
      <c r="A61" s="3"/>
      <c r="E61" s="22"/>
      <c r="F61" s="22"/>
      <c r="G61" s="22"/>
      <c r="H61" s="22"/>
      <c r="I61" s="22"/>
      <c r="J61" s="22"/>
      <c r="K61" s="22"/>
      <c r="M61" s="22"/>
      <c r="O61" s="22"/>
      <c r="Q61" s="23"/>
    </row>
    <row r="62" spans="1:17" x14ac:dyDescent="0.25">
      <c r="A62" s="6" t="s">
        <v>5</v>
      </c>
      <c r="B62" s="18" t="s">
        <v>7808</v>
      </c>
      <c r="C62" s="18" t="s">
        <v>7823</v>
      </c>
      <c r="E62" s="26">
        <v>34.71</v>
      </c>
      <c r="F62" s="26">
        <v>34.869999999999997</v>
      </c>
      <c r="G62" s="28">
        <f t="shared" ref="G62:G74" si="0">(E62-F62)/F62</f>
        <v>-4.5884714654429769E-3</v>
      </c>
      <c r="H62" s="17">
        <v>60</v>
      </c>
      <c r="I62" s="17">
        <v>95</v>
      </c>
      <c r="J62" s="43">
        <v>44771</v>
      </c>
      <c r="K62" s="49">
        <v>34.14</v>
      </c>
      <c r="L62" s="56">
        <f t="shared" ref="L62:L74" si="1">(E62-K62)/K62</f>
        <v>1.6695957820738145E-2</v>
      </c>
      <c r="M62" s="49">
        <v>34.21</v>
      </c>
      <c r="N62" s="56">
        <f t="shared" ref="N62:N74" si="2">(E62-M62)/M62</f>
        <v>1.4615609470914937E-2</v>
      </c>
      <c r="O62" s="49">
        <v>33.770000000000003</v>
      </c>
      <c r="P62" s="56">
        <f t="shared" ref="P62:P74" si="3">(E62-O62)/O62</f>
        <v>2.7835356825584769E-2</v>
      </c>
      <c r="Q62" s="18" t="s">
        <v>7929</v>
      </c>
    </row>
    <row r="63" spans="1:17" x14ac:dyDescent="0.25">
      <c r="A63" s="6" t="s">
        <v>12</v>
      </c>
      <c r="B63" s="18" t="s">
        <v>7849</v>
      </c>
      <c r="C63" s="18" t="s">
        <v>7853</v>
      </c>
      <c r="E63" s="26">
        <v>46.9</v>
      </c>
      <c r="F63" s="26">
        <v>48.58</v>
      </c>
      <c r="G63" s="28">
        <f t="shared" si="0"/>
        <v>-3.4582132564841495E-2</v>
      </c>
      <c r="H63" s="17">
        <v>44</v>
      </c>
      <c r="I63" s="17">
        <v>96</v>
      </c>
      <c r="J63" s="43">
        <v>44782</v>
      </c>
      <c r="K63" s="49">
        <v>43.62</v>
      </c>
      <c r="L63" s="56">
        <f t="shared" si="1"/>
        <v>7.5194864740944556E-2</v>
      </c>
      <c r="M63" s="49">
        <v>44.87</v>
      </c>
      <c r="N63" s="56">
        <f t="shared" si="2"/>
        <v>4.5241809672386925E-2</v>
      </c>
      <c r="O63" s="49">
        <v>43.31</v>
      </c>
      <c r="P63" s="56">
        <f t="shared" si="3"/>
        <v>8.2890787347032924E-2</v>
      </c>
      <c r="Q63" s="18" t="s">
        <v>7930</v>
      </c>
    </row>
    <row r="64" spans="1:17" x14ac:dyDescent="0.25">
      <c r="A64" s="6" t="s">
        <v>13</v>
      </c>
      <c r="B64" s="18" t="s">
        <v>6622</v>
      </c>
      <c r="C64" s="18" t="s">
        <v>7723</v>
      </c>
      <c r="E64" s="26">
        <v>111.17</v>
      </c>
      <c r="F64" s="26">
        <v>114.57</v>
      </c>
      <c r="G64" s="28">
        <f t="shared" si="0"/>
        <v>-2.9676180501003679E-2</v>
      </c>
      <c r="H64" s="17">
        <v>97</v>
      </c>
      <c r="I64" s="17">
        <v>96</v>
      </c>
      <c r="J64" s="43">
        <v>44770</v>
      </c>
      <c r="K64" s="49">
        <v>110.39</v>
      </c>
      <c r="L64" s="56">
        <f t="shared" si="1"/>
        <v>7.0658574146209002E-3</v>
      </c>
      <c r="M64" s="49">
        <v>110.68</v>
      </c>
      <c r="N64" s="56">
        <f t="shared" si="2"/>
        <v>4.4271774485001346E-3</v>
      </c>
      <c r="O64" s="49">
        <v>109.24</v>
      </c>
      <c r="P64" s="56">
        <f t="shared" si="3"/>
        <v>1.7667521054558832E-2</v>
      </c>
      <c r="Q64" s="18" t="s">
        <v>7931</v>
      </c>
    </row>
    <row r="65" spans="1:20" x14ac:dyDescent="0.25">
      <c r="A65" s="6" t="s">
        <v>14</v>
      </c>
      <c r="B65" s="18" t="s">
        <v>7598</v>
      </c>
      <c r="C65" s="18" t="s">
        <v>7602</v>
      </c>
      <c r="E65" s="26">
        <v>95.36</v>
      </c>
      <c r="F65" s="26">
        <v>88.83</v>
      </c>
      <c r="G65" s="28">
        <f t="shared" si="0"/>
        <v>7.3511201170775656E-2</v>
      </c>
      <c r="H65" s="17">
        <v>92</v>
      </c>
      <c r="I65" s="17">
        <v>97</v>
      </c>
      <c r="J65" s="43">
        <v>44777</v>
      </c>
      <c r="K65" s="49">
        <v>94.72</v>
      </c>
      <c r="L65" s="56">
        <f t="shared" si="1"/>
        <v>6.7567567567567632E-3</v>
      </c>
      <c r="M65" s="49">
        <v>93.55</v>
      </c>
      <c r="N65" s="56">
        <f t="shared" si="2"/>
        <v>1.9347942276857322E-2</v>
      </c>
      <c r="O65" s="49">
        <v>94.04</v>
      </c>
      <c r="P65" s="56">
        <f t="shared" si="3"/>
        <v>1.403658017864731E-2</v>
      </c>
      <c r="Q65" s="18" t="s">
        <v>7932</v>
      </c>
      <c r="T65" s="18"/>
    </row>
    <row r="66" spans="1:20" x14ac:dyDescent="0.25">
      <c r="A66" s="6" t="s">
        <v>15</v>
      </c>
      <c r="B66" s="18" t="s">
        <v>7635</v>
      </c>
      <c r="C66" s="18" t="s">
        <v>7638</v>
      </c>
      <c r="E66" s="26">
        <v>31</v>
      </c>
      <c r="F66" s="26">
        <v>35.69</v>
      </c>
      <c r="G66" s="28">
        <f t="shared" si="0"/>
        <v>-0.13140935836368725</v>
      </c>
      <c r="H66" s="17">
        <v>28</v>
      </c>
      <c r="I66" s="17">
        <v>98</v>
      </c>
      <c r="J66" s="43">
        <v>44784</v>
      </c>
      <c r="K66" s="49">
        <v>29.33</v>
      </c>
      <c r="L66" s="56">
        <f t="shared" si="1"/>
        <v>5.6938288441868455E-2</v>
      </c>
      <c r="M66" s="49">
        <v>30</v>
      </c>
      <c r="N66" s="56">
        <f t="shared" si="2"/>
        <v>3.3333333333333333E-2</v>
      </c>
      <c r="O66" s="49">
        <v>29.67</v>
      </c>
      <c r="P66" s="56">
        <f t="shared" si="3"/>
        <v>4.4826423997303612E-2</v>
      </c>
      <c r="Q66" s="18" t="s">
        <v>7933</v>
      </c>
    </row>
    <row r="67" spans="1:20" x14ac:dyDescent="0.25">
      <c r="A67" s="6" t="s">
        <v>16</v>
      </c>
      <c r="B67" s="18" t="s">
        <v>7771</v>
      </c>
      <c r="C67" s="18" t="s">
        <v>7789</v>
      </c>
      <c r="E67" s="26">
        <v>197.39</v>
      </c>
      <c r="F67" s="26">
        <v>170.16</v>
      </c>
      <c r="G67" s="28">
        <f t="shared" si="0"/>
        <v>0.1600258580159849</v>
      </c>
      <c r="H67" s="17">
        <v>79</v>
      </c>
      <c r="I67" s="17">
        <v>98</v>
      </c>
      <c r="J67" s="43">
        <v>44784</v>
      </c>
      <c r="K67" s="49">
        <v>182.05</v>
      </c>
      <c r="L67" s="56">
        <f t="shared" si="1"/>
        <v>8.4262565229332453E-2</v>
      </c>
      <c r="M67" s="49">
        <v>191.34</v>
      </c>
      <c r="N67" s="56">
        <f t="shared" si="2"/>
        <v>3.1619107348175933E-2</v>
      </c>
      <c r="O67" s="49">
        <v>178.64</v>
      </c>
      <c r="P67" s="56">
        <f t="shared" si="3"/>
        <v>0.10495969547693687</v>
      </c>
      <c r="Q67" s="18" t="s">
        <v>7934</v>
      </c>
    </row>
    <row r="68" spans="1:20" x14ac:dyDescent="0.25">
      <c r="A68" s="6" t="s">
        <v>17</v>
      </c>
      <c r="B68" s="18" t="s">
        <v>4006</v>
      </c>
      <c r="C68" s="18" t="s">
        <v>4326</v>
      </c>
      <c r="E68" s="26">
        <v>198.39</v>
      </c>
      <c r="F68" s="26">
        <v>217.23</v>
      </c>
      <c r="G68" s="28">
        <f t="shared" si="0"/>
        <v>-8.6728352437508649E-2</v>
      </c>
      <c r="H68" s="17">
        <v>96</v>
      </c>
      <c r="I68" s="17">
        <v>94</v>
      </c>
      <c r="J68" s="43">
        <v>44769</v>
      </c>
      <c r="K68" s="49">
        <v>177.16</v>
      </c>
      <c r="L68" s="56">
        <f t="shared" si="1"/>
        <v>0.11983517724091211</v>
      </c>
      <c r="M68" s="49">
        <v>187.82</v>
      </c>
      <c r="N68" s="56">
        <f t="shared" si="2"/>
        <v>5.6277286763922872E-2</v>
      </c>
      <c r="O68" s="49">
        <v>176.36</v>
      </c>
      <c r="P68" s="56">
        <f t="shared" si="3"/>
        <v>0.12491494669993179</v>
      </c>
      <c r="Q68" s="18" t="s">
        <v>7917</v>
      </c>
    </row>
    <row r="69" spans="1:20" x14ac:dyDescent="0.25">
      <c r="A69" s="6" t="s">
        <v>18</v>
      </c>
      <c r="B69" s="18" t="s">
        <v>7914</v>
      </c>
      <c r="C69" s="18" t="s">
        <v>7918</v>
      </c>
      <c r="E69" s="26">
        <v>39.5</v>
      </c>
      <c r="F69" s="26">
        <v>39.71</v>
      </c>
      <c r="G69" s="28">
        <f t="shared" si="0"/>
        <v>-5.2883404683958914E-3</v>
      </c>
      <c r="H69" s="17">
        <v>56</v>
      </c>
      <c r="I69" s="17">
        <v>98</v>
      </c>
      <c r="J69" s="43" t="s">
        <v>7919</v>
      </c>
      <c r="K69" s="49">
        <v>33.82</v>
      </c>
      <c r="L69" s="56">
        <f t="shared" si="1"/>
        <v>0.16794795978710822</v>
      </c>
      <c r="M69" s="49">
        <v>37</v>
      </c>
      <c r="N69" s="56">
        <f t="shared" si="2"/>
        <v>6.7567567567567571E-2</v>
      </c>
      <c r="O69" s="49">
        <v>33.04</v>
      </c>
      <c r="P69" s="56">
        <f t="shared" si="3"/>
        <v>0.19552058111380149</v>
      </c>
      <c r="Q69" s="18" t="s">
        <v>7935</v>
      </c>
    </row>
    <row r="70" spans="1:20" x14ac:dyDescent="0.25">
      <c r="A70" s="6" t="s">
        <v>63</v>
      </c>
      <c r="B70" s="18" t="s">
        <v>2130</v>
      </c>
      <c r="C70" s="18" t="s">
        <v>7940</v>
      </c>
      <c r="E70" s="26">
        <v>24.16</v>
      </c>
      <c r="F70" s="26">
        <v>22.19</v>
      </c>
      <c r="G70" s="28">
        <f t="shared" si="0"/>
        <v>8.8778729157277997E-2</v>
      </c>
      <c r="H70" s="17">
        <v>90</v>
      </c>
      <c r="I70" s="17">
        <v>98</v>
      </c>
      <c r="J70" s="43">
        <v>44778</v>
      </c>
      <c r="K70" s="49">
        <v>20.12</v>
      </c>
      <c r="L70" s="56">
        <f t="shared" si="1"/>
        <v>0.20079522862823057</v>
      </c>
      <c r="M70" s="49">
        <v>20.97</v>
      </c>
      <c r="N70" s="56">
        <f t="shared" si="2"/>
        <v>0.15212207916070583</v>
      </c>
      <c r="O70" s="49">
        <v>19.28</v>
      </c>
      <c r="P70" s="56">
        <f t="shared" si="3"/>
        <v>0.25311203319502068</v>
      </c>
      <c r="Q70" s="18" t="s">
        <v>7941</v>
      </c>
    </row>
    <row r="71" spans="1:20" x14ac:dyDescent="0.25">
      <c r="A71" s="6" t="s">
        <v>67</v>
      </c>
      <c r="B71" s="18" t="s">
        <v>7937</v>
      </c>
      <c r="C71" s="18" t="s">
        <v>7942</v>
      </c>
      <c r="E71" s="26">
        <v>20.61</v>
      </c>
      <c r="F71" s="26">
        <v>19.420000000000002</v>
      </c>
      <c r="G71" s="28">
        <f t="shared" si="0"/>
        <v>6.127703398558175E-2</v>
      </c>
      <c r="H71" s="17">
        <v>99</v>
      </c>
      <c r="I71" s="17">
        <v>97</v>
      </c>
      <c r="J71" s="43">
        <v>44763</v>
      </c>
      <c r="K71" s="49">
        <v>17.809999999999999</v>
      </c>
      <c r="L71" s="56">
        <f t="shared" si="1"/>
        <v>0.15721504772599668</v>
      </c>
      <c r="M71" s="49">
        <v>18.38</v>
      </c>
      <c r="N71" s="56">
        <f t="shared" si="2"/>
        <v>0.12132752992383028</v>
      </c>
      <c r="O71" s="49">
        <v>17.73</v>
      </c>
      <c r="P71" s="56">
        <f t="shared" si="3"/>
        <v>0.16243654822335019</v>
      </c>
      <c r="Q71" s="18" t="s">
        <v>7943</v>
      </c>
    </row>
    <row r="72" spans="1:20" x14ac:dyDescent="0.25">
      <c r="A72" s="6" t="s">
        <v>98</v>
      </c>
      <c r="B72" s="18" t="s">
        <v>7938</v>
      </c>
      <c r="C72" s="18" t="s">
        <v>7944</v>
      </c>
      <c r="E72" s="26">
        <v>15.5</v>
      </c>
      <c r="F72" s="26">
        <v>15.69</v>
      </c>
      <c r="G72" s="28">
        <f t="shared" si="0"/>
        <v>-1.2109623964308446E-2</v>
      </c>
      <c r="H72" s="17">
        <v>76</v>
      </c>
      <c r="I72" s="17">
        <v>99</v>
      </c>
      <c r="J72" s="43">
        <v>44763</v>
      </c>
      <c r="K72" s="49">
        <v>13.58</v>
      </c>
      <c r="L72" s="56">
        <f t="shared" si="1"/>
        <v>0.14138438880706922</v>
      </c>
      <c r="M72" s="49">
        <v>14.4</v>
      </c>
      <c r="N72" s="56">
        <f t="shared" si="2"/>
        <v>7.6388888888888867E-2</v>
      </c>
      <c r="O72" s="49">
        <v>13.32</v>
      </c>
      <c r="P72" s="56">
        <f t="shared" si="3"/>
        <v>0.16366366366366364</v>
      </c>
      <c r="Q72" s="18" t="s">
        <v>7945</v>
      </c>
    </row>
    <row r="73" spans="1:20" x14ac:dyDescent="0.25">
      <c r="A73" s="6" t="s">
        <v>102</v>
      </c>
      <c r="B73" s="18" t="s">
        <v>3321</v>
      </c>
      <c r="C73" s="18" t="s">
        <v>3322</v>
      </c>
      <c r="E73" s="26">
        <v>292.55</v>
      </c>
      <c r="F73" s="26">
        <v>292.75</v>
      </c>
      <c r="G73" s="28">
        <f t="shared" si="0"/>
        <v>-6.8317677198971355E-4</v>
      </c>
      <c r="H73" s="17">
        <v>97</v>
      </c>
      <c r="I73" s="17">
        <v>98</v>
      </c>
      <c r="J73" s="43">
        <v>44771</v>
      </c>
      <c r="K73" s="49">
        <v>265.66000000000003</v>
      </c>
      <c r="L73" s="56">
        <f t="shared" si="1"/>
        <v>0.10121960400511927</v>
      </c>
      <c r="M73" s="49">
        <v>266.75</v>
      </c>
      <c r="N73" s="56">
        <f t="shared" si="2"/>
        <v>9.6719775070290573E-2</v>
      </c>
      <c r="O73" s="49">
        <v>265.47000000000003</v>
      </c>
      <c r="P73" s="56">
        <f t="shared" si="3"/>
        <v>0.10200775982220206</v>
      </c>
      <c r="Q73" s="18" t="s">
        <v>7946</v>
      </c>
    </row>
    <row r="74" spans="1:20" x14ac:dyDescent="0.25">
      <c r="A74" s="6" t="s">
        <v>106</v>
      </c>
      <c r="B74" s="18" t="s">
        <v>7939</v>
      </c>
      <c r="C74" s="18" t="s">
        <v>7947</v>
      </c>
      <c r="E74" s="26">
        <v>28.56</v>
      </c>
      <c r="F74" s="26">
        <v>29.94</v>
      </c>
      <c r="G74" s="28">
        <f t="shared" si="0"/>
        <v>-4.6092184368737556E-2</v>
      </c>
      <c r="H74" s="17">
        <v>77</v>
      </c>
      <c r="I74" s="17">
        <v>98</v>
      </c>
      <c r="J74" s="43">
        <v>44804</v>
      </c>
      <c r="K74" s="49">
        <v>25.85</v>
      </c>
      <c r="L74" s="56">
        <f t="shared" si="1"/>
        <v>0.10483558994197281</v>
      </c>
      <c r="M74" s="49">
        <v>27.16</v>
      </c>
      <c r="N74" s="56">
        <f t="shared" si="2"/>
        <v>5.1546391752577268E-2</v>
      </c>
      <c r="O74" s="49">
        <v>25.28</v>
      </c>
      <c r="P74" s="56">
        <f t="shared" si="3"/>
        <v>0.12974683544303786</v>
      </c>
      <c r="Q74" s="18" t="s">
        <v>7948</v>
      </c>
    </row>
    <row r="75" spans="1:20" x14ac:dyDescent="0.25">
      <c r="A75" s="6" t="s">
        <v>238</v>
      </c>
    </row>
    <row r="76" spans="1:20" x14ac:dyDescent="0.25">
      <c r="A76" s="6" t="s">
        <v>243</v>
      </c>
    </row>
    <row r="77" spans="1:20" x14ac:dyDescent="0.25">
      <c r="A77" s="6" t="s">
        <v>263</v>
      </c>
    </row>
    <row r="78" spans="1:20" x14ac:dyDescent="0.25">
      <c r="A78" s="6" t="s">
        <v>267</v>
      </c>
    </row>
    <row r="79" spans="1:20" x14ac:dyDescent="0.25">
      <c r="A79" s="6" t="s">
        <v>404</v>
      </c>
      <c r="B79" s="18"/>
      <c r="C79" s="18"/>
      <c r="E79" s="26"/>
      <c r="F79" s="26"/>
      <c r="G79" s="28"/>
      <c r="H79" s="17"/>
      <c r="I79" s="17"/>
      <c r="J79" s="43"/>
      <c r="K79" s="49"/>
      <c r="L79" s="56"/>
      <c r="M79" s="49"/>
      <c r="N79" s="56"/>
      <c r="O79" s="49"/>
      <c r="P79" s="56"/>
      <c r="Q79" s="18"/>
    </row>
    <row r="80" spans="1:20" x14ac:dyDescent="0.25">
      <c r="A80" s="6" t="s">
        <v>619</v>
      </c>
    </row>
    <row r="81" spans="1:17" x14ac:dyDescent="0.25">
      <c r="A81" s="6" t="s">
        <v>831</v>
      </c>
      <c r="B81" s="18"/>
      <c r="C81" s="18"/>
      <c r="E81" s="26"/>
      <c r="F81" s="26"/>
      <c r="G81" s="28"/>
      <c r="H81" s="17"/>
      <c r="I81" s="17"/>
      <c r="J81" s="43"/>
      <c r="K81" s="49"/>
      <c r="L81" s="56"/>
      <c r="M81" s="49"/>
      <c r="N81" s="56"/>
      <c r="O81" s="49"/>
      <c r="P81" s="56"/>
      <c r="Q81" s="18"/>
    </row>
    <row r="82" spans="1:17" x14ac:dyDescent="0.25">
      <c r="A82" s="6" t="s">
        <v>832</v>
      </c>
    </row>
    <row r="83" spans="1:17" x14ac:dyDescent="0.25">
      <c r="A83" s="6" t="s">
        <v>906</v>
      </c>
    </row>
    <row r="84" spans="1:17" x14ac:dyDescent="0.25">
      <c r="A84" s="6" t="s">
        <v>913</v>
      </c>
      <c r="B84" s="18"/>
      <c r="C84" s="18"/>
      <c r="E84" s="26"/>
      <c r="F84" s="26"/>
      <c r="G84" s="28"/>
      <c r="H84" s="17"/>
      <c r="I84" s="17"/>
      <c r="J84" s="44"/>
      <c r="K84" s="49"/>
      <c r="L84" s="56"/>
      <c r="M84" s="49"/>
      <c r="N84" s="56"/>
      <c r="O84" s="49"/>
      <c r="P84" s="56"/>
      <c r="Q84" s="18"/>
    </row>
    <row r="85" spans="1:17" x14ac:dyDescent="0.25">
      <c r="A85" s="6" t="s">
        <v>976</v>
      </c>
      <c r="B85" s="18"/>
      <c r="C85" s="18"/>
      <c r="E85" s="26"/>
      <c r="F85" s="26"/>
      <c r="G85" s="28"/>
      <c r="H85" s="17"/>
      <c r="I85" s="17"/>
      <c r="J85" s="44"/>
      <c r="K85" s="49"/>
      <c r="L85" s="56"/>
      <c r="M85" s="49"/>
      <c r="N85" s="56"/>
      <c r="O85" s="49"/>
      <c r="P85" s="56"/>
      <c r="Q85" s="18"/>
    </row>
    <row r="86" spans="1:17" x14ac:dyDescent="0.25">
      <c r="A86" s="6" t="s">
        <v>1082</v>
      </c>
    </row>
    <row r="87" spans="1:17" x14ac:dyDescent="0.25">
      <c r="A87" s="6" t="s">
        <v>1083</v>
      </c>
    </row>
    <row r="88" spans="1:17" x14ac:dyDescent="0.25">
      <c r="A88" s="6" t="s">
        <v>1084</v>
      </c>
      <c r="B88" s="18"/>
      <c r="C88" s="18"/>
      <c r="E88" s="26"/>
      <c r="F88" s="26"/>
      <c r="G88" s="28"/>
      <c r="H88" s="17"/>
      <c r="I88" s="17"/>
      <c r="J88" s="44"/>
      <c r="K88" s="49"/>
      <c r="L88" s="56"/>
      <c r="M88" s="49"/>
      <c r="N88" s="56"/>
      <c r="O88" s="49"/>
      <c r="P88" s="56"/>
      <c r="Q88" s="18"/>
    </row>
    <row r="89" spans="1:17" x14ac:dyDescent="0.25">
      <c r="A89" s="6" t="s">
        <v>1514</v>
      </c>
    </row>
    <row r="90" spans="1:17" x14ac:dyDescent="0.25">
      <c r="A90" s="6" t="s">
        <v>1515</v>
      </c>
    </row>
    <row r="91" spans="1:17" x14ac:dyDescent="0.25">
      <c r="A91" s="6" t="s">
        <v>1518</v>
      </c>
    </row>
    <row r="92" spans="1:17" x14ac:dyDescent="0.25">
      <c r="A92" s="6" t="s">
        <v>1519</v>
      </c>
      <c r="B92" s="18"/>
      <c r="C92" s="18"/>
      <c r="E92" s="26"/>
      <c r="F92" s="26"/>
      <c r="G92" s="28"/>
      <c r="H92" s="17"/>
      <c r="I92" s="17"/>
      <c r="J92" s="44"/>
      <c r="K92" s="49"/>
      <c r="L92" s="56"/>
      <c r="M92" s="49"/>
      <c r="N92" s="56"/>
      <c r="O92" s="49"/>
      <c r="P92" s="56"/>
    </row>
    <row r="93" spans="1:17" x14ac:dyDescent="0.25">
      <c r="A93" s="6" t="s">
        <v>1820</v>
      </c>
    </row>
    <row r="94" spans="1:17" x14ac:dyDescent="0.25">
      <c r="A94" s="6" t="s">
        <v>4642</v>
      </c>
    </row>
    <row r="95" spans="1:17" x14ac:dyDescent="0.25">
      <c r="A95" s="6" t="s">
        <v>5990</v>
      </c>
    </row>
    <row r="96" spans="1:17" x14ac:dyDescent="0.25">
      <c r="A96" s="6" t="s">
        <v>5991</v>
      </c>
      <c r="Q96" s="18"/>
    </row>
    <row r="98" spans="10:10" x14ac:dyDescent="0.25">
      <c r="J98" s="44"/>
    </row>
    <row r="99" spans="10:10" x14ac:dyDescent="0.25">
      <c r="J99" s="44"/>
    </row>
    <row r="100" spans="10:10" x14ac:dyDescent="0.25">
      <c r="J100" s="44"/>
    </row>
    <row r="101" spans="10:10" x14ac:dyDescent="0.25">
      <c r="J101" s="44"/>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C60B-DAEF-4D39-91BD-CFD86C480A61}">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44736</v>
      </c>
      <c r="I3" s="2"/>
      <c r="J3" s="44">
        <v>44739</v>
      </c>
      <c r="K3" s="43">
        <v>44740</v>
      </c>
      <c r="L3" s="43">
        <v>44741</v>
      </c>
      <c r="M3" s="43">
        <v>44742</v>
      </c>
      <c r="N3" s="43">
        <v>44743</v>
      </c>
      <c r="P3" s="2" t="s">
        <v>1973</v>
      </c>
      <c r="R3" s="2" t="s">
        <v>1973</v>
      </c>
    </row>
    <row r="4" spans="1:18" ht="15.75" thickBot="1" x14ac:dyDescent="0.3">
      <c r="A4" t="s">
        <v>0</v>
      </c>
      <c r="C4" s="10">
        <v>44739</v>
      </c>
      <c r="D4" s="11" t="s">
        <v>66</v>
      </c>
      <c r="E4" s="10">
        <v>44743</v>
      </c>
      <c r="J4" s="2" t="s">
        <v>58</v>
      </c>
      <c r="K4" s="2" t="s">
        <v>59</v>
      </c>
      <c r="L4" s="2" t="s">
        <v>60</v>
      </c>
      <c r="M4" s="2" t="s">
        <v>61</v>
      </c>
      <c r="N4" s="2" t="s">
        <v>62</v>
      </c>
    </row>
    <row r="5" spans="1:18" ht="15.75" thickBot="1" x14ac:dyDescent="0.3">
      <c r="F5" s="8">
        <v>15644.97</v>
      </c>
      <c r="G5" s="60" t="s">
        <v>57</v>
      </c>
      <c r="H5" s="8">
        <v>11607.62</v>
      </c>
      <c r="J5" s="16">
        <v>11524.55</v>
      </c>
      <c r="K5" s="16">
        <v>11181.54</v>
      </c>
      <c r="L5" s="16">
        <v>11177.89</v>
      </c>
      <c r="M5" s="16">
        <v>11028.74</v>
      </c>
      <c r="N5" s="16">
        <v>11127.84</v>
      </c>
      <c r="P5" s="5">
        <f>(N5-H5)/H5</f>
        <v>-4.1333193195504388E-2</v>
      </c>
      <c r="R5" s="5">
        <f>(N5-F5)/F5</f>
        <v>-0.28872730340806019</v>
      </c>
    </row>
    <row r="6" spans="1:18" ht="15.75" thickBot="1" x14ac:dyDescent="0.3">
      <c r="A6" t="s">
        <v>2</v>
      </c>
      <c r="C6" s="33" t="s">
        <v>7957</v>
      </c>
      <c r="D6" s="1"/>
      <c r="E6" s="1"/>
      <c r="F6" s="9">
        <v>4766.18</v>
      </c>
      <c r="G6" s="60" t="s">
        <v>3680</v>
      </c>
      <c r="H6" s="9">
        <v>3911.74</v>
      </c>
      <c r="J6" s="16">
        <v>3900.11</v>
      </c>
      <c r="K6" s="21">
        <v>3821.55</v>
      </c>
      <c r="L6" s="21">
        <v>3818.83</v>
      </c>
      <c r="M6" s="16">
        <v>3785.38</v>
      </c>
      <c r="N6" s="16">
        <v>3825.36</v>
      </c>
      <c r="P6" s="5">
        <f>(N6-H6)/H6</f>
        <v>-2.208224472996663E-2</v>
      </c>
      <c r="R6" s="5">
        <f>(N6-F6)/F6</f>
        <v>-0.19739497878804413</v>
      </c>
    </row>
    <row r="7" spans="1:18" x14ac:dyDescent="0.25">
      <c r="C7" s="12" t="s">
        <v>7928</v>
      </c>
      <c r="J7" s="12"/>
    </row>
    <row r="8" spans="1:18" x14ac:dyDescent="0.25">
      <c r="C8" s="12"/>
      <c r="J8" s="12"/>
    </row>
    <row r="9" spans="1:18" x14ac:dyDescent="0.25">
      <c r="C9" s="12"/>
      <c r="J9" s="12"/>
    </row>
    <row r="10" spans="1:18" x14ac:dyDescent="0.25">
      <c r="A10" t="s">
        <v>3</v>
      </c>
      <c r="C10" s="18" t="s">
        <v>7981</v>
      </c>
      <c r="J10" s="18"/>
    </row>
    <row r="11" spans="1:18" x14ac:dyDescent="0.25">
      <c r="C11" s="18" t="s">
        <v>7982</v>
      </c>
      <c r="J11" s="18"/>
    </row>
    <row r="12" spans="1:18" x14ac:dyDescent="0.25">
      <c r="C12" s="18" t="s">
        <v>7983</v>
      </c>
      <c r="J12" s="18"/>
    </row>
    <row r="13" spans="1:18" x14ac:dyDescent="0.25">
      <c r="C13" s="18" t="s">
        <v>7984</v>
      </c>
      <c r="J13" s="18"/>
    </row>
    <row r="14" spans="1:18" x14ac:dyDescent="0.25">
      <c r="C14" s="18" t="s">
        <v>7985</v>
      </c>
      <c r="J14" s="18"/>
    </row>
    <row r="15" spans="1:18" x14ac:dyDescent="0.25">
      <c r="C15" s="18" t="s">
        <v>7986</v>
      </c>
      <c r="J15" s="18"/>
    </row>
    <row r="16" spans="1:18" x14ac:dyDescent="0.25">
      <c r="C16" s="18"/>
      <c r="J16" s="18"/>
    </row>
    <row r="17" spans="3:10" x14ac:dyDescent="0.25">
      <c r="C17" s="18"/>
      <c r="J17" s="18"/>
    </row>
    <row r="18" spans="3:10" x14ac:dyDescent="0.25">
      <c r="C18" s="18"/>
      <c r="J18" s="18"/>
    </row>
    <row r="19" spans="3:10" x14ac:dyDescent="0.25">
      <c r="C19" s="18"/>
      <c r="J19" s="18"/>
    </row>
    <row r="20" spans="3:10" x14ac:dyDescent="0.25">
      <c r="C20" s="18"/>
      <c r="J20" s="18"/>
    </row>
    <row r="21" spans="3:10" x14ac:dyDescent="0.25">
      <c r="C21" s="12"/>
      <c r="J21" s="18"/>
    </row>
    <row r="22" spans="3:10" x14ac:dyDescent="0.25">
      <c r="C22" s="12" t="s">
        <v>7968</v>
      </c>
      <c r="J22" s="18"/>
    </row>
    <row r="23" spans="3:10" x14ac:dyDescent="0.25">
      <c r="C23" s="12" t="s">
        <v>7969</v>
      </c>
      <c r="J23" s="18"/>
    </row>
    <row r="24" spans="3:10" x14ac:dyDescent="0.25">
      <c r="C24" s="12"/>
      <c r="J24" s="18"/>
    </row>
    <row r="25" spans="3:10" x14ac:dyDescent="0.25">
      <c r="F25" s="2" t="s">
        <v>6502</v>
      </c>
      <c r="J25" s="18"/>
    </row>
    <row r="26" spans="3:10" x14ac:dyDescent="0.25">
      <c r="C26" t="s">
        <v>3391</v>
      </c>
      <c r="D26" s="5">
        <v>1</v>
      </c>
      <c r="E26" s="7"/>
      <c r="F26" s="2" t="s">
        <v>6503</v>
      </c>
      <c r="I26" s="5"/>
      <c r="J26" s="18"/>
    </row>
    <row r="27" spans="3:10" x14ac:dyDescent="0.25">
      <c r="D27" s="5"/>
      <c r="E27" s="7"/>
      <c r="I27" s="5"/>
      <c r="J27" s="18"/>
    </row>
    <row r="28" spans="3:10" x14ac:dyDescent="0.25">
      <c r="D28" s="5"/>
      <c r="E28" s="7"/>
      <c r="F28" s="57"/>
      <c r="I28" s="5"/>
      <c r="J28" s="18"/>
    </row>
    <row r="29" spans="3:10" x14ac:dyDescent="0.25">
      <c r="D29" s="5"/>
      <c r="E29" s="7"/>
      <c r="F29" s="57"/>
      <c r="I29" s="5"/>
      <c r="J29" s="18"/>
    </row>
    <row r="30" spans="3:10" x14ac:dyDescent="0.25">
      <c r="D30" s="5"/>
      <c r="E30" s="7"/>
      <c r="F30" s="57"/>
      <c r="I30" s="5"/>
      <c r="J30" s="18"/>
    </row>
    <row r="31" spans="3:10" x14ac:dyDescent="0.25">
      <c r="D31" s="5"/>
      <c r="F31" s="57"/>
      <c r="I31" s="5"/>
      <c r="J31" s="18"/>
    </row>
    <row r="32" spans="3:10" x14ac:dyDescent="0.25">
      <c r="D32" s="5"/>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1</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E46" s="4"/>
      <c r="F46" s="4"/>
      <c r="G46" s="5"/>
      <c r="H46" s="4"/>
      <c r="I46" s="4"/>
      <c r="J46" s="2"/>
      <c r="K46" s="2"/>
      <c r="L46" s="2"/>
    </row>
    <row r="47" spans="1:19" x14ac:dyDescent="0.25">
      <c r="A47" s="6" t="s">
        <v>12</v>
      </c>
      <c r="E47" s="4"/>
      <c r="F47" s="4"/>
      <c r="G47" s="5"/>
      <c r="H47" s="4"/>
      <c r="I47" s="4"/>
      <c r="J47" s="2"/>
      <c r="K47" s="2"/>
    </row>
    <row r="48" spans="1:19" x14ac:dyDescent="0.25">
      <c r="A48" s="6" t="s">
        <v>13</v>
      </c>
      <c r="E48" s="4"/>
      <c r="F48" s="4"/>
      <c r="G48" s="5"/>
      <c r="H48" s="4"/>
      <c r="I48" s="4"/>
      <c r="J48" s="25"/>
      <c r="K48" s="25"/>
      <c r="L48" s="2"/>
    </row>
    <row r="49" spans="1:17" x14ac:dyDescent="0.25">
      <c r="A49" s="6" t="s">
        <v>14</v>
      </c>
      <c r="E49" s="4"/>
      <c r="F49" s="4"/>
      <c r="G49" s="5"/>
      <c r="H49" s="4"/>
      <c r="I49" s="4"/>
      <c r="J49" s="2"/>
      <c r="K49" s="2"/>
    </row>
    <row r="50" spans="1:17" x14ac:dyDescent="0.25">
      <c r="A50" s="6" t="s">
        <v>15</v>
      </c>
      <c r="E50" s="4"/>
      <c r="F50" s="4"/>
      <c r="G50" s="5"/>
      <c r="H50" s="4"/>
      <c r="I50" s="4"/>
      <c r="J50" s="25"/>
      <c r="K50" s="25"/>
    </row>
    <row r="51" spans="1:17" x14ac:dyDescent="0.25">
      <c r="A51" s="6" t="s">
        <v>16</v>
      </c>
      <c r="E51" s="4"/>
      <c r="F51" s="4"/>
      <c r="G51" s="5"/>
      <c r="H51" s="4"/>
      <c r="I51" s="4"/>
      <c r="J51" s="2"/>
      <c r="K51" s="2"/>
      <c r="L51" s="2"/>
    </row>
    <row r="52" spans="1:17" x14ac:dyDescent="0.25">
      <c r="A52" s="6" t="s">
        <v>17</v>
      </c>
      <c r="E52" s="4"/>
      <c r="F52" s="4"/>
      <c r="G52" s="5"/>
      <c r="H52" s="4"/>
      <c r="I52" s="4"/>
      <c r="J52" s="2"/>
      <c r="K52" s="2"/>
      <c r="L52" s="2"/>
    </row>
    <row r="53" spans="1:17" x14ac:dyDescent="0.25">
      <c r="A53" s="6" t="s">
        <v>18</v>
      </c>
      <c r="E53" s="4"/>
      <c r="F53" s="4"/>
      <c r="G53" s="5"/>
      <c r="H53" s="4"/>
      <c r="I53" s="4"/>
      <c r="J53" s="2"/>
      <c r="K53" s="2"/>
      <c r="L53" s="2"/>
    </row>
    <row r="54" spans="1:17" x14ac:dyDescent="0.25">
      <c r="A54" s="6" t="s">
        <v>63</v>
      </c>
      <c r="E54" s="4"/>
      <c r="F54" s="4"/>
      <c r="G54" s="5"/>
      <c r="H54" s="4"/>
      <c r="I54" s="4"/>
      <c r="J54" s="2"/>
      <c r="K54" s="2"/>
      <c r="L54" s="2"/>
    </row>
    <row r="55" spans="1:17" x14ac:dyDescent="0.25">
      <c r="A55" s="6" t="s">
        <v>67</v>
      </c>
      <c r="E55" s="4"/>
      <c r="F55" s="4"/>
      <c r="H55" s="4"/>
      <c r="I55" s="4"/>
    </row>
    <row r="56" spans="1:17" x14ac:dyDescent="0.25">
      <c r="A56" s="6" t="s">
        <v>98</v>
      </c>
      <c r="E56" s="4"/>
      <c r="F56" s="4"/>
      <c r="H56" s="4"/>
      <c r="I56" s="4"/>
    </row>
    <row r="57" spans="1:17" x14ac:dyDescent="0.25">
      <c r="A57" s="6" t="s">
        <v>102</v>
      </c>
      <c r="E57" s="4"/>
      <c r="F57" s="4"/>
      <c r="H57" s="4"/>
      <c r="I57" s="4"/>
    </row>
    <row r="59" spans="1:17" x14ac:dyDescent="0.25">
      <c r="E59" s="7"/>
      <c r="G59" s="2" t="s">
        <v>5291</v>
      </c>
      <c r="J59" s="2" t="s">
        <v>5287</v>
      </c>
      <c r="L59" s="2" t="s">
        <v>6053</v>
      </c>
      <c r="N59" s="2" t="s">
        <v>6053</v>
      </c>
      <c r="P59" s="2" t="s">
        <v>6053</v>
      </c>
    </row>
    <row r="60" spans="1:17"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17" x14ac:dyDescent="0.25">
      <c r="A61" s="3"/>
      <c r="E61" s="22"/>
      <c r="F61" s="22"/>
      <c r="G61" s="22"/>
      <c r="H61" s="22"/>
      <c r="I61" s="22"/>
      <c r="J61" s="22"/>
      <c r="K61" s="22"/>
      <c r="M61" s="22"/>
      <c r="O61" s="22"/>
      <c r="Q61" s="23"/>
    </row>
    <row r="62" spans="1:17" x14ac:dyDescent="0.25">
      <c r="A62" s="6" t="s">
        <v>5</v>
      </c>
      <c r="B62" s="18" t="s">
        <v>7808</v>
      </c>
      <c r="C62" s="18" t="s">
        <v>7823</v>
      </c>
      <c r="E62" s="26">
        <v>33.64</v>
      </c>
      <c r="F62" s="26">
        <v>34.869999999999997</v>
      </c>
      <c r="G62" s="28">
        <f t="shared" ref="G62:G78" si="0">(E62-F62)/F62</f>
        <v>-3.5273874390593547E-2</v>
      </c>
      <c r="H62" s="17">
        <v>60</v>
      </c>
      <c r="I62" s="17">
        <v>95</v>
      </c>
      <c r="J62" s="43">
        <v>44771</v>
      </c>
      <c r="K62" s="49">
        <v>34.270000000000003</v>
      </c>
      <c r="L62" s="56">
        <f t="shared" ref="L62:L78" si="1">(E62-K62)/K62</f>
        <v>-1.8383425736796105E-2</v>
      </c>
      <c r="M62" s="49">
        <v>34.21</v>
      </c>
      <c r="N62" s="56">
        <f t="shared" ref="N62:N78" si="2">(E62-M62)/M62</f>
        <v>-1.6661794796843037E-2</v>
      </c>
      <c r="O62" s="49">
        <v>33.9</v>
      </c>
      <c r="P62" s="56">
        <f t="shared" ref="P62:P78" si="3">(E62-O62)/O62</f>
        <v>-7.6696165191739831E-3</v>
      </c>
      <c r="Q62" s="18" t="s">
        <v>7958</v>
      </c>
    </row>
    <row r="63" spans="1:17" x14ac:dyDescent="0.25">
      <c r="A63" s="6" t="s">
        <v>12</v>
      </c>
      <c r="B63" s="18" t="s">
        <v>7849</v>
      </c>
      <c r="C63" s="18" t="s">
        <v>7853</v>
      </c>
      <c r="E63" s="26">
        <v>44.48</v>
      </c>
      <c r="F63" s="26">
        <v>48.58</v>
      </c>
      <c r="G63" s="28">
        <f t="shared" si="0"/>
        <v>-8.439687114038702E-2</v>
      </c>
      <c r="H63" s="17">
        <v>44</v>
      </c>
      <c r="I63" s="17">
        <v>93</v>
      </c>
      <c r="J63" s="43">
        <v>44782</v>
      </c>
      <c r="K63" s="49">
        <v>43.71</v>
      </c>
      <c r="L63" s="56">
        <f t="shared" si="1"/>
        <v>1.7616106154198032E-2</v>
      </c>
      <c r="M63" s="49">
        <v>44.99</v>
      </c>
      <c r="N63" s="56">
        <f t="shared" si="2"/>
        <v>-1.1335852411647146E-2</v>
      </c>
      <c r="O63" s="49">
        <v>43.61</v>
      </c>
      <c r="P63" s="56">
        <f t="shared" si="3"/>
        <v>1.9949552854849745E-2</v>
      </c>
      <c r="Q63" s="18" t="s">
        <v>7930</v>
      </c>
    </row>
    <row r="64" spans="1:17" x14ac:dyDescent="0.25">
      <c r="A64" s="6" t="s">
        <v>13</v>
      </c>
      <c r="B64" s="18" t="s">
        <v>6622</v>
      </c>
      <c r="C64" s="18" t="s">
        <v>7723</v>
      </c>
      <c r="E64" s="26">
        <v>106.55</v>
      </c>
      <c r="F64" s="26">
        <v>114.57</v>
      </c>
      <c r="G64" s="28">
        <f t="shared" si="0"/>
        <v>-7.000087282883824E-2</v>
      </c>
      <c r="H64" s="17">
        <v>97</v>
      </c>
      <c r="I64" s="17">
        <v>95</v>
      </c>
      <c r="J64" s="43">
        <v>44770</v>
      </c>
      <c r="K64" s="49">
        <v>111.39</v>
      </c>
      <c r="L64" s="56">
        <f t="shared" si="1"/>
        <v>-4.3450938145255441E-2</v>
      </c>
      <c r="M64" s="49">
        <v>109.94</v>
      </c>
      <c r="N64" s="56">
        <f t="shared" si="2"/>
        <v>-3.0835000909587053E-2</v>
      </c>
      <c r="O64" s="49">
        <v>110.28</v>
      </c>
      <c r="P64" s="56">
        <f t="shared" si="3"/>
        <v>-3.3822996010156002E-2</v>
      </c>
      <c r="Q64" s="18" t="s">
        <v>7959</v>
      </c>
    </row>
    <row r="65" spans="1:20" x14ac:dyDescent="0.25">
      <c r="A65" s="6" t="s">
        <v>14</v>
      </c>
      <c r="B65" s="18" t="s">
        <v>7598</v>
      </c>
      <c r="C65" s="18" t="s">
        <v>7602</v>
      </c>
      <c r="E65" s="26">
        <v>101.35</v>
      </c>
      <c r="F65" s="26">
        <v>88.83</v>
      </c>
      <c r="G65" s="28">
        <f t="shared" si="0"/>
        <v>0.14094337498592813</v>
      </c>
      <c r="H65" s="17">
        <v>92</v>
      </c>
      <c r="I65" s="17">
        <v>98</v>
      </c>
      <c r="J65" s="43">
        <v>44777</v>
      </c>
      <c r="K65" s="49">
        <v>95.78</v>
      </c>
      <c r="L65" s="56">
        <f t="shared" si="1"/>
        <v>5.8154103153059022E-2</v>
      </c>
      <c r="M65" s="49">
        <v>95.52</v>
      </c>
      <c r="N65" s="56">
        <f t="shared" si="2"/>
        <v>6.1034338358458944E-2</v>
      </c>
      <c r="O65" s="49">
        <v>94.55</v>
      </c>
      <c r="P65" s="56">
        <f t="shared" si="3"/>
        <v>7.1919619249074529E-2</v>
      </c>
      <c r="Q65" s="18" t="s">
        <v>7960</v>
      </c>
      <c r="T65" s="18"/>
    </row>
    <row r="66" spans="1:20" x14ac:dyDescent="0.25">
      <c r="A66" s="6" t="s">
        <v>15</v>
      </c>
      <c r="B66" s="18" t="s">
        <v>7635</v>
      </c>
      <c r="C66" s="18" t="s">
        <v>7638</v>
      </c>
      <c r="E66" s="26">
        <v>30.79</v>
      </c>
      <c r="F66" s="26">
        <v>35.69</v>
      </c>
      <c r="G66" s="28">
        <f t="shared" si="0"/>
        <v>-0.1372933594844494</v>
      </c>
      <c r="H66" s="17">
        <v>28</v>
      </c>
      <c r="I66" s="17">
        <v>98</v>
      </c>
      <c r="J66" s="43">
        <v>44784</v>
      </c>
      <c r="K66" s="49">
        <v>29.19</v>
      </c>
      <c r="L66" s="56">
        <f t="shared" si="1"/>
        <v>5.4813292223364091E-2</v>
      </c>
      <c r="M66" s="49">
        <v>30.27</v>
      </c>
      <c r="N66" s="56">
        <f t="shared" si="2"/>
        <v>1.7178724810042931E-2</v>
      </c>
      <c r="O66" s="49">
        <v>29.39</v>
      </c>
      <c r="P66" s="56">
        <f t="shared" si="3"/>
        <v>4.7635250085062898E-2</v>
      </c>
      <c r="Q66" s="18" t="s">
        <v>7482</v>
      </c>
    </row>
    <row r="67" spans="1:20" x14ac:dyDescent="0.25">
      <c r="A67" s="6" t="s">
        <v>16</v>
      </c>
      <c r="B67" s="18" t="s">
        <v>7771</v>
      </c>
      <c r="C67" s="18" t="s">
        <v>7789</v>
      </c>
      <c r="E67" s="26">
        <v>191.24</v>
      </c>
      <c r="F67" s="26">
        <v>170.16</v>
      </c>
      <c r="G67" s="28">
        <f t="shared" si="0"/>
        <v>0.12388340385519518</v>
      </c>
      <c r="H67" s="17">
        <v>79</v>
      </c>
      <c r="I67" s="17">
        <v>97</v>
      </c>
      <c r="J67" s="43">
        <v>44784</v>
      </c>
      <c r="K67" s="49">
        <v>185.48</v>
      </c>
      <c r="L67" s="56">
        <f t="shared" si="1"/>
        <v>3.1054561138667346E-2</v>
      </c>
      <c r="M67" s="49">
        <v>191.32</v>
      </c>
      <c r="N67" s="56">
        <f t="shared" si="2"/>
        <v>-4.1814760610487186E-4</v>
      </c>
      <c r="O67" s="49">
        <v>181.61</v>
      </c>
      <c r="P67" s="56">
        <f t="shared" si="3"/>
        <v>5.3025714443037247E-2</v>
      </c>
      <c r="Q67" s="18" t="s">
        <v>7961</v>
      </c>
    </row>
    <row r="68" spans="1:20" x14ac:dyDescent="0.25">
      <c r="A68" s="6" t="s">
        <v>17</v>
      </c>
      <c r="B68" s="18" t="s">
        <v>4006</v>
      </c>
      <c r="C68" s="18" t="s">
        <v>4326</v>
      </c>
      <c r="E68" s="26">
        <v>195.72</v>
      </c>
      <c r="F68" s="26">
        <v>217.23</v>
      </c>
      <c r="G68" s="28">
        <f t="shared" si="0"/>
        <v>-9.9019472448556786E-2</v>
      </c>
      <c r="H68" s="17">
        <v>96</v>
      </c>
      <c r="I68" s="17">
        <v>93</v>
      </c>
      <c r="J68" s="43">
        <v>44769</v>
      </c>
      <c r="K68" s="49">
        <v>181.37</v>
      </c>
      <c r="L68" s="56">
        <f t="shared" si="1"/>
        <v>7.9120030876109582E-2</v>
      </c>
      <c r="M68" s="49">
        <v>190.24</v>
      </c>
      <c r="N68" s="56">
        <f t="shared" si="2"/>
        <v>2.8805719091673621E-2</v>
      </c>
      <c r="O68" s="49">
        <v>176.85</v>
      </c>
      <c r="P68" s="56">
        <f t="shared" si="3"/>
        <v>0.10670059372349451</v>
      </c>
      <c r="Q68" s="18" t="s">
        <v>7917</v>
      </c>
    </row>
    <row r="69" spans="1:20" x14ac:dyDescent="0.25">
      <c r="A69" s="6" t="s">
        <v>18</v>
      </c>
      <c r="B69" s="18" t="s">
        <v>7914</v>
      </c>
      <c r="C69" s="18" t="s">
        <v>7918</v>
      </c>
      <c r="E69" s="26">
        <v>39.97</v>
      </c>
      <c r="F69" s="26">
        <v>39.71</v>
      </c>
      <c r="G69" s="28">
        <f t="shared" si="0"/>
        <v>6.5474691513472171E-3</v>
      </c>
      <c r="H69" s="17">
        <v>56</v>
      </c>
      <c r="I69" s="17">
        <v>98</v>
      </c>
      <c r="J69" s="43" t="s">
        <v>7919</v>
      </c>
      <c r="K69" s="49">
        <v>34.89</v>
      </c>
      <c r="L69" s="56">
        <f t="shared" si="1"/>
        <v>0.14560045858412146</v>
      </c>
      <c r="M69" s="49">
        <v>38.31</v>
      </c>
      <c r="N69" s="56">
        <f t="shared" si="2"/>
        <v>4.3330723048812227E-2</v>
      </c>
      <c r="O69" s="49">
        <v>34.07</v>
      </c>
      <c r="P69" s="56">
        <f t="shared" si="3"/>
        <v>0.17317287936601111</v>
      </c>
      <c r="Q69" s="18" t="s">
        <v>7962</v>
      </c>
    </row>
    <row r="70" spans="1:20" x14ac:dyDescent="0.25">
      <c r="A70" s="6" t="s">
        <v>63</v>
      </c>
      <c r="B70" s="18" t="s">
        <v>2130</v>
      </c>
      <c r="C70" s="18" t="s">
        <v>7940</v>
      </c>
      <c r="E70" s="26">
        <v>23.72</v>
      </c>
      <c r="F70" s="26">
        <v>22.19</v>
      </c>
      <c r="G70" s="28">
        <f t="shared" si="0"/>
        <v>6.8949977467327506E-2</v>
      </c>
      <c r="H70" s="17">
        <v>90</v>
      </c>
      <c r="I70" s="17">
        <v>97</v>
      </c>
      <c r="J70" s="43">
        <v>44778</v>
      </c>
      <c r="K70" s="49">
        <v>20.82</v>
      </c>
      <c r="L70" s="56">
        <f t="shared" si="1"/>
        <v>0.13928914505283374</v>
      </c>
      <c r="M70" s="49">
        <v>21.81</v>
      </c>
      <c r="N70" s="56">
        <f t="shared" si="2"/>
        <v>8.7574507106831734E-2</v>
      </c>
      <c r="O70" s="49">
        <v>19.88</v>
      </c>
      <c r="P70" s="56">
        <f t="shared" si="3"/>
        <v>0.19315895372233402</v>
      </c>
      <c r="Q70" s="18" t="s">
        <v>7963</v>
      </c>
    </row>
    <row r="71" spans="1:20" x14ac:dyDescent="0.25">
      <c r="A71" s="6" t="s">
        <v>67</v>
      </c>
      <c r="B71" s="18" t="s">
        <v>7937</v>
      </c>
      <c r="C71" s="18" t="s">
        <v>7942</v>
      </c>
      <c r="E71" s="26">
        <v>20.67</v>
      </c>
      <c r="F71" s="26">
        <v>19.420000000000002</v>
      </c>
      <c r="G71" s="28">
        <f t="shared" si="0"/>
        <v>6.4366632337796076E-2</v>
      </c>
      <c r="H71" s="17">
        <v>99</v>
      </c>
      <c r="I71" s="17">
        <v>97</v>
      </c>
      <c r="J71" s="43">
        <v>44763</v>
      </c>
      <c r="K71" s="49">
        <v>18.11</v>
      </c>
      <c r="L71" s="56">
        <f t="shared" si="1"/>
        <v>0.14135836554389852</v>
      </c>
      <c r="M71" s="49">
        <v>19.12</v>
      </c>
      <c r="N71" s="56">
        <f t="shared" si="2"/>
        <v>8.1066945606694599E-2</v>
      </c>
      <c r="O71" s="49">
        <v>17.97</v>
      </c>
      <c r="P71" s="56">
        <f t="shared" si="3"/>
        <v>0.15025041736227063</v>
      </c>
      <c r="Q71" s="18" t="s">
        <v>7964</v>
      </c>
    </row>
    <row r="72" spans="1:20" x14ac:dyDescent="0.25">
      <c r="A72" s="6" t="s">
        <v>98</v>
      </c>
      <c r="B72" s="18" t="s">
        <v>7938</v>
      </c>
      <c r="C72" s="18" t="s">
        <v>7944</v>
      </c>
      <c r="E72" s="26">
        <v>14.52</v>
      </c>
      <c r="F72" s="26">
        <v>15.69</v>
      </c>
      <c r="G72" s="28">
        <f t="shared" si="0"/>
        <v>-7.4569789674952203E-2</v>
      </c>
      <c r="H72" s="17">
        <v>76</v>
      </c>
      <c r="I72" s="17">
        <v>98</v>
      </c>
      <c r="J72" s="43">
        <v>44763</v>
      </c>
      <c r="K72" s="49">
        <v>13.86</v>
      </c>
      <c r="L72" s="56">
        <f t="shared" si="1"/>
        <v>4.761904761904763E-2</v>
      </c>
      <c r="M72" s="49">
        <v>14.67</v>
      </c>
      <c r="N72" s="56">
        <f t="shared" si="2"/>
        <v>-1.0224948875255649E-2</v>
      </c>
      <c r="O72" s="49">
        <v>13.63</v>
      </c>
      <c r="P72" s="56">
        <f t="shared" si="3"/>
        <v>6.5297138664710111E-2</v>
      </c>
      <c r="Q72" s="18" t="s">
        <v>7965</v>
      </c>
    </row>
    <row r="73" spans="1:20" x14ac:dyDescent="0.25">
      <c r="A73" s="6" t="s">
        <v>102</v>
      </c>
      <c r="B73" s="18" t="s">
        <v>3321</v>
      </c>
      <c r="C73" s="18" t="s">
        <v>3322</v>
      </c>
      <c r="E73" s="26">
        <v>287.32</v>
      </c>
      <c r="F73" s="26">
        <v>293.17</v>
      </c>
      <c r="G73" s="28">
        <f t="shared" si="0"/>
        <v>-1.9954292731179938E-2</v>
      </c>
      <c r="H73" s="17">
        <v>98</v>
      </c>
      <c r="I73" s="17">
        <v>98</v>
      </c>
      <c r="J73" s="43">
        <v>44771</v>
      </c>
      <c r="K73" s="49">
        <v>267.35000000000002</v>
      </c>
      <c r="L73" s="56">
        <f t="shared" si="1"/>
        <v>7.4696091266130429E-2</v>
      </c>
      <c r="M73" s="49">
        <v>272.81</v>
      </c>
      <c r="N73" s="56">
        <f t="shared" si="2"/>
        <v>5.3187199882702214E-2</v>
      </c>
      <c r="O73" s="49">
        <v>265.14</v>
      </c>
      <c r="P73" s="56">
        <f t="shared" si="3"/>
        <v>8.3653918684468614E-2</v>
      </c>
      <c r="Q73" s="18" t="s">
        <v>7966</v>
      </c>
    </row>
    <row r="74" spans="1:20" x14ac:dyDescent="0.25">
      <c r="A74" s="6" t="s">
        <v>106</v>
      </c>
      <c r="B74" s="18" t="s">
        <v>7939</v>
      </c>
      <c r="C74" s="18" t="s">
        <v>7947</v>
      </c>
      <c r="E74" s="26">
        <v>25.71</v>
      </c>
      <c r="F74" s="26">
        <v>29.94</v>
      </c>
      <c r="G74" s="28">
        <f t="shared" si="0"/>
        <v>-0.14128256513026052</v>
      </c>
      <c r="H74" s="17">
        <v>77</v>
      </c>
      <c r="I74" s="17">
        <v>96</v>
      </c>
      <c r="J74" s="43">
        <v>44804</v>
      </c>
      <c r="K74" s="49">
        <v>26.22</v>
      </c>
      <c r="L74" s="56">
        <f t="shared" si="1"/>
        <v>-1.9450800915331731E-2</v>
      </c>
      <c r="M74" s="49">
        <v>27</v>
      </c>
      <c r="N74" s="56">
        <f t="shared" si="2"/>
        <v>-4.7777777777777745E-2</v>
      </c>
      <c r="O74" s="49">
        <v>25.53</v>
      </c>
      <c r="P74" s="56">
        <f t="shared" si="3"/>
        <v>7.0505287896592134E-3</v>
      </c>
      <c r="Q74" s="18" t="s">
        <v>7967</v>
      </c>
    </row>
    <row r="75" spans="1:20" x14ac:dyDescent="0.25">
      <c r="A75" s="6" t="s">
        <v>238</v>
      </c>
      <c r="B75" s="18" t="s">
        <v>7970</v>
      </c>
      <c r="C75" s="18" t="s">
        <v>7974</v>
      </c>
      <c r="E75" s="26">
        <v>39.67</v>
      </c>
      <c r="F75" s="26">
        <v>37.94</v>
      </c>
      <c r="G75" s="28">
        <f t="shared" si="0"/>
        <v>4.5598313125988513E-2</v>
      </c>
      <c r="H75" s="17">
        <v>45</v>
      </c>
      <c r="I75" s="17">
        <v>90</v>
      </c>
      <c r="J75" s="43">
        <v>44798</v>
      </c>
      <c r="K75" s="49">
        <v>32.299999999999997</v>
      </c>
      <c r="L75" s="56">
        <f t="shared" si="1"/>
        <v>0.22817337461300324</v>
      </c>
      <c r="M75" s="49">
        <v>35.700000000000003</v>
      </c>
      <c r="N75" s="56">
        <f t="shared" si="2"/>
        <v>0.11120448179271705</v>
      </c>
      <c r="O75" s="49">
        <v>31.66</v>
      </c>
      <c r="P75" s="56">
        <f t="shared" si="3"/>
        <v>0.25300063171193943</v>
      </c>
      <c r="Q75" s="18" t="s">
        <v>7975</v>
      </c>
    </row>
    <row r="76" spans="1:20" x14ac:dyDescent="0.25">
      <c r="A76" s="6" t="s">
        <v>243</v>
      </c>
      <c r="B76" s="18" t="s">
        <v>7971</v>
      </c>
      <c r="C76" s="18" t="s">
        <v>7976</v>
      </c>
      <c r="E76" s="26">
        <v>18.5</v>
      </c>
      <c r="F76" s="26">
        <v>17.43</v>
      </c>
      <c r="G76" s="28">
        <f t="shared" si="0"/>
        <v>6.1388410786001164E-2</v>
      </c>
      <c r="H76" s="17">
        <v>22</v>
      </c>
      <c r="I76" s="17">
        <v>93</v>
      </c>
      <c r="J76" s="43">
        <v>44778</v>
      </c>
      <c r="K76" s="49">
        <v>14.21</v>
      </c>
      <c r="L76" s="56">
        <f t="shared" si="1"/>
        <v>0.30190007037297673</v>
      </c>
      <c r="M76" s="49">
        <v>15.82</v>
      </c>
      <c r="N76" s="56">
        <f t="shared" si="2"/>
        <v>0.16940581542351452</v>
      </c>
      <c r="O76" s="49">
        <v>13.98</v>
      </c>
      <c r="P76" s="56">
        <f t="shared" si="3"/>
        <v>0.32331902718168809</v>
      </c>
      <c r="Q76" s="18" t="s">
        <v>7975</v>
      </c>
    </row>
    <row r="77" spans="1:20" x14ac:dyDescent="0.25">
      <c r="A77" s="6" t="s">
        <v>263</v>
      </c>
      <c r="B77" s="18" t="s">
        <v>7972</v>
      </c>
      <c r="C77" s="18" t="s">
        <v>7977</v>
      </c>
      <c r="E77" s="26">
        <v>92.95</v>
      </c>
      <c r="F77" s="26">
        <v>91.46</v>
      </c>
      <c r="G77" s="28">
        <f t="shared" si="0"/>
        <v>1.6291274874262074E-2</v>
      </c>
      <c r="H77" s="17">
        <v>82</v>
      </c>
      <c r="I77" s="17">
        <v>93</v>
      </c>
      <c r="J77" s="43">
        <v>44771</v>
      </c>
      <c r="K77" s="49">
        <v>84.78</v>
      </c>
      <c r="L77" s="56">
        <f t="shared" si="1"/>
        <v>9.6367067704647341E-2</v>
      </c>
      <c r="M77" s="49">
        <v>86.64</v>
      </c>
      <c r="N77" s="56">
        <f t="shared" si="2"/>
        <v>7.2830101569713784E-2</v>
      </c>
      <c r="O77" s="49">
        <v>84.75</v>
      </c>
      <c r="P77" s="56">
        <f t="shared" si="3"/>
        <v>9.6755162241887946E-2</v>
      </c>
      <c r="Q77" s="18" t="s">
        <v>7978</v>
      </c>
    </row>
    <row r="78" spans="1:20" x14ac:dyDescent="0.25">
      <c r="A78" s="6" t="s">
        <v>267</v>
      </c>
      <c r="B78" s="18" t="s">
        <v>7973</v>
      </c>
      <c r="C78" s="18" t="s">
        <v>7979</v>
      </c>
      <c r="E78" s="26">
        <v>114.7</v>
      </c>
      <c r="F78" s="26">
        <v>111.39</v>
      </c>
      <c r="G78" s="28">
        <f t="shared" si="0"/>
        <v>2.9715414310081716E-2</v>
      </c>
      <c r="H78" s="17">
        <v>97</v>
      </c>
      <c r="I78" s="17">
        <v>92</v>
      </c>
      <c r="J78" s="43">
        <v>44778</v>
      </c>
      <c r="K78" s="49">
        <v>97.85</v>
      </c>
      <c r="L78" s="56">
        <f t="shared" si="1"/>
        <v>0.1722023505365356</v>
      </c>
      <c r="M78" s="49">
        <v>104.46</v>
      </c>
      <c r="N78" s="56">
        <f t="shared" si="2"/>
        <v>9.8027953283553612E-2</v>
      </c>
      <c r="O78" s="49">
        <v>97.96</v>
      </c>
      <c r="P78" s="56">
        <f t="shared" si="3"/>
        <v>0.17088607594936719</v>
      </c>
      <c r="Q78" s="18" t="s">
        <v>7980</v>
      </c>
    </row>
    <row r="79" spans="1:20" x14ac:dyDescent="0.25">
      <c r="A79" s="6" t="s">
        <v>404</v>
      </c>
      <c r="B79" s="18"/>
      <c r="C79" s="18"/>
      <c r="E79" s="26"/>
      <c r="F79" s="26"/>
      <c r="G79" s="28"/>
      <c r="H79" s="17"/>
      <c r="I79" s="17"/>
      <c r="J79" s="43"/>
      <c r="K79" s="49"/>
      <c r="L79" s="56"/>
      <c r="M79" s="49"/>
      <c r="N79" s="56"/>
      <c r="O79" s="49"/>
      <c r="P79" s="56"/>
      <c r="Q79" s="18"/>
    </row>
    <row r="80" spans="1:20" x14ac:dyDescent="0.25">
      <c r="A80" s="6" t="s">
        <v>619</v>
      </c>
    </row>
    <row r="81" spans="1:17" x14ac:dyDescent="0.25">
      <c r="A81" s="6" t="s">
        <v>831</v>
      </c>
      <c r="B81" s="18"/>
      <c r="C81" s="18"/>
      <c r="E81" s="26"/>
      <c r="F81" s="26"/>
      <c r="G81" s="28"/>
      <c r="H81" s="17"/>
      <c r="I81" s="17"/>
      <c r="J81" s="43"/>
      <c r="K81" s="49"/>
      <c r="L81" s="56"/>
      <c r="M81" s="49"/>
      <c r="N81" s="56"/>
      <c r="O81" s="49"/>
      <c r="P81" s="56"/>
      <c r="Q81" s="18"/>
    </row>
    <row r="82" spans="1:17" x14ac:dyDescent="0.25">
      <c r="A82" s="6" t="s">
        <v>832</v>
      </c>
    </row>
    <row r="83" spans="1:17" x14ac:dyDescent="0.25">
      <c r="A83" s="6" t="s">
        <v>906</v>
      </c>
    </row>
    <row r="84" spans="1:17" x14ac:dyDescent="0.25">
      <c r="A84" s="6" t="s">
        <v>913</v>
      </c>
      <c r="B84" s="18"/>
      <c r="C84" s="18"/>
      <c r="E84" s="26"/>
      <c r="F84" s="26"/>
      <c r="G84" s="28"/>
      <c r="H84" s="17"/>
      <c r="I84" s="17"/>
      <c r="J84" s="44"/>
      <c r="K84" s="49"/>
      <c r="L84" s="56"/>
      <c r="M84" s="49"/>
      <c r="N84" s="56"/>
      <c r="O84" s="49"/>
      <c r="P84" s="56"/>
      <c r="Q84" s="18"/>
    </row>
    <row r="85" spans="1:17" x14ac:dyDescent="0.25">
      <c r="A85" s="6" t="s">
        <v>976</v>
      </c>
      <c r="B85" s="18"/>
      <c r="C85" s="18"/>
      <c r="E85" s="26"/>
      <c r="F85" s="26"/>
      <c r="G85" s="28"/>
      <c r="H85" s="17"/>
      <c r="I85" s="17"/>
      <c r="J85" s="44"/>
      <c r="K85" s="49"/>
      <c r="L85" s="56"/>
      <c r="M85" s="49"/>
      <c r="N85" s="56"/>
      <c r="O85" s="49"/>
      <c r="P85" s="56"/>
      <c r="Q85" s="18"/>
    </row>
    <row r="86" spans="1:17" x14ac:dyDescent="0.25">
      <c r="A86" s="6" t="s">
        <v>1082</v>
      </c>
    </row>
    <row r="87" spans="1:17" x14ac:dyDescent="0.25">
      <c r="A87" s="6" t="s">
        <v>1083</v>
      </c>
    </row>
    <row r="88" spans="1:17" x14ac:dyDescent="0.25">
      <c r="A88" s="6" t="s">
        <v>1084</v>
      </c>
      <c r="B88" s="18"/>
      <c r="C88" s="18"/>
      <c r="E88" s="26"/>
      <c r="F88" s="26"/>
      <c r="G88" s="28"/>
      <c r="H88" s="17"/>
      <c r="I88" s="17"/>
      <c r="J88" s="44"/>
      <c r="K88" s="49"/>
      <c r="L88" s="56"/>
      <c r="M88" s="49"/>
      <c r="N88" s="56"/>
      <c r="O88" s="49"/>
      <c r="P88" s="56"/>
      <c r="Q88" s="18"/>
    </row>
    <row r="89" spans="1:17" x14ac:dyDescent="0.25">
      <c r="A89" s="6" t="s">
        <v>1514</v>
      </c>
    </row>
    <row r="90" spans="1:17" x14ac:dyDescent="0.25">
      <c r="A90" s="6" t="s">
        <v>1515</v>
      </c>
    </row>
    <row r="91" spans="1:17" x14ac:dyDescent="0.25">
      <c r="A91" s="6" t="s">
        <v>1518</v>
      </c>
    </row>
    <row r="92" spans="1:17" x14ac:dyDescent="0.25">
      <c r="A92" s="6" t="s">
        <v>1519</v>
      </c>
      <c r="B92" s="18"/>
      <c r="C92" s="18"/>
      <c r="E92" s="26"/>
      <c r="F92" s="26"/>
      <c r="G92" s="28"/>
      <c r="H92" s="17"/>
      <c r="I92" s="17"/>
      <c r="J92" s="44"/>
      <c r="K92" s="49"/>
      <c r="L92" s="56"/>
      <c r="M92" s="49"/>
      <c r="N92" s="56"/>
      <c r="O92" s="49"/>
      <c r="P92" s="56"/>
    </row>
    <row r="93" spans="1:17" x14ac:dyDescent="0.25">
      <c r="A93" s="6" t="s">
        <v>1820</v>
      </c>
    </row>
    <row r="94" spans="1:17" x14ac:dyDescent="0.25">
      <c r="A94" s="6" t="s">
        <v>4642</v>
      </c>
    </row>
    <row r="95" spans="1:17" x14ac:dyDescent="0.25">
      <c r="A95" s="6" t="s">
        <v>5990</v>
      </c>
    </row>
    <row r="96" spans="1:17" x14ac:dyDescent="0.25">
      <c r="A96" s="6" t="s">
        <v>5991</v>
      </c>
      <c r="Q96" s="18"/>
    </row>
    <row r="98" spans="10:10" x14ac:dyDescent="0.25">
      <c r="J98" s="44"/>
    </row>
    <row r="99" spans="10:10" x14ac:dyDescent="0.25">
      <c r="J99" s="44"/>
    </row>
    <row r="100" spans="10:10" x14ac:dyDescent="0.25">
      <c r="J100" s="44"/>
    </row>
    <row r="101" spans="10:10" x14ac:dyDescent="0.25">
      <c r="J101" s="44"/>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3CA9-CB66-4F01-A480-303E3BDCBFDB}">
  <dimension ref="A1:T97"/>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44743</v>
      </c>
      <c r="I3" s="2"/>
      <c r="J3" s="44">
        <v>44746</v>
      </c>
      <c r="K3" s="43">
        <v>44747</v>
      </c>
      <c r="L3" s="43">
        <v>44748</v>
      </c>
      <c r="M3" s="43">
        <v>44749</v>
      </c>
      <c r="N3" s="43">
        <v>44750</v>
      </c>
      <c r="P3" s="2" t="s">
        <v>1973</v>
      </c>
      <c r="R3" s="2" t="s">
        <v>1973</v>
      </c>
    </row>
    <row r="4" spans="1:18" ht="15.75" thickBot="1" x14ac:dyDescent="0.3">
      <c r="A4" t="s">
        <v>0</v>
      </c>
      <c r="C4" s="10">
        <v>44746</v>
      </c>
      <c r="D4" s="11" t="s">
        <v>66</v>
      </c>
      <c r="E4" s="10">
        <v>44750</v>
      </c>
      <c r="J4" s="2" t="s">
        <v>58</v>
      </c>
      <c r="K4" s="2" t="s">
        <v>59</v>
      </c>
      <c r="L4" s="2" t="s">
        <v>60</v>
      </c>
      <c r="M4" s="2" t="s">
        <v>61</v>
      </c>
      <c r="N4" s="2" t="s">
        <v>62</v>
      </c>
    </row>
    <row r="5" spans="1:18" ht="15.75" thickBot="1" x14ac:dyDescent="0.3">
      <c r="F5" s="8">
        <v>15644.97</v>
      </c>
      <c r="G5" s="60" t="s">
        <v>57</v>
      </c>
      <c r="H5" s="8">
        <v>11127.84</v>
      </c>
      <c r="J5" s="16" t="s">
        <v>168</v>
      </c>
      <c r="K5" s="16">
        <v>11322.24</v>
      </c>
      <c r="L5" s="16">
        <v>11361.85</v>
      </c>
      <c r="M5" s="16">
        <v>11621.35</v>
      </c>
      <c r="N5" s="16">
        <v>11635.25</v>
      </c>
      <c r="P5" s="5">
        <f>(N5-H5)/H5</f>
        <v>4.5598247278896879E-2</v>
      </c>
      <c r="R5" s="5">
        <f>(N5-F5)/F5</f>
        <v>-0.2562945151061331</v>
      </c>
    </row>
    <row r="6" spans="1:18" ht="15.75" thickBot="1" x14ac:dyDescent="0.3">
      <c r="A6" t="s">
        <v>2</v>
      </c>
      <c r="C6" s="33" t="s">
        <v>7957</v>
      </c>
      <c r="D6" s="1"/>
      <c r="E6" s="1"/>
      <c r="F6" s="9">
        <v>4766.18</v>
      </c>
      <c r="G6" s="60" t="s">
        <v>3680</v>
      </c>
      <c r="H6" s="9">
        <v>3825.36</v>
      </c>
      <c r="J6" s="16" t="s">
        <v>168</v>
      </c>
      <c r="K6" s="21">
        <v>3831.59</v>
      </c>
      <c r="L6" s="21">
        <v>3845.08</v>
      </c>
      <c r="M6" s="16">
        <v>3902.62</v>
      </c>
      <c r="N6" s="16">
        <v>3899.37</v>
      </c>
      <c r="P6" s="5">
        <f>(N6-H6)/H6</f>
        <v>1.9347198695024718E-2</v>
      </c>
      <c r="R6" s="5">
        <f>(N6-F6)/F6</f>
        <v>-0.18186681996903187</v>
      </c>
    </row>
    <row r="7" spans="1:18" x14ac:dyDescent="0.25">
      <c r="C7" s="12" t="s">
        <v>7928</v>
      </c>
      <c r="J7" s="12"/>
    </row>
    <row r="8" spans="1:18" x14ac:dyDescent="0.25">
      <c r="C8" s="12"/>
      <c r="J8" s="12"/>
    </row>
    <row r="9" spans="1:18" x14ac:dyDescent="0.25">
      <c r="C9" s="12"/>
      <c r="J9" s="12"/>
    </row>
    <row r="10" spans="1:18" x14ac:dyDescent="0.25">
      <c r="A10" t="s">
        <v>3</v>
      </c>
      <c r="C10" s="18" t="s">
        <v>8009</v>
      </c>
      <c r="J10" s="18"/>
    </row>
    <row r="11" spans="1:18" x14ac:dyDescent="0.25">
      <c r="C11" s="18" t="s">
        <v>8004</v>
      </c>
      <c r="J11" s="18"/>
    </row>
    <row r="12" spans="1:18" x14ac:dyDescent="0.25">
      <c r="C12" s="18" t="s">
        <v>8007</v>
      </c>
      <c r="J12" s="18"/>
    </row>
    <row r="13" spans="1:18" x14ac:dyDescent="0.25">
      <c r="C13" s="18" t="s">
        <v>8008</v>
      </c>
      <c r="J13" s="18"/>
    </row>
    <row r="14" spans="1:18" x14ac:dyDescent="0.25">
      <c r="C14" s="18" t="s">
        <v>8005</v>
      </c>
      <c r="J14" s="18"/>
    </row>
    <row r="15" spans="1:18" x14ac:dyDescent="0.25">
      <c r="C15" s="18" t="s">
        <v>8006</v>
      </c>
      <c r="J15" s="18"/>
    </row>
    <row r="16" spans="1:18" x14ac:dyDescent="0.25">
      <c r="C16" s="18"/>
      <c r="J16" s="18"/>
    </row>
    <row r="17" spans="3:10" x14ac:dyDescent="0.25">
      <c r="C17" s="12"/>
      <c r="J17" s="18"/>
    </row>
    <row r="18" spans="3:10" x14ac:dyDescent="0.25">
      <c r="C18" s="12" t="s">
        <v>7987</v>
      </c>
      <c r="J18" s="18"/>
    </row>
    <row r="19" spans="3:10" x14ac:dyDescent="0.25">
      <c r="C19" s="12" t="s">
        <v>7988</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7939</v>
      </c>
      <c r="C58" s="18" t="s">
        <v>7947</v>
      </c>
      <c r="E58" s="26">
        <v>26.4</v>
      </c>
      <c r="F58" s="26">
        <v>29.94</v>
      </c>
      <c r="G58" s="28">
        <f t="shared" ref="G58:G77" si="0">(E58-F58)/F58</f>
        <v>-0.11823647294589187</v>
      </c>
      <c r="H58" s="17">
        <v>77</v>
      </c>
      <c r="I58" s="17">
        <v>97</v>
      </c>
      <c r="J58" s="43">
        <v>44804</v>
      </c>
      <c r="K58" s="49">
        <v>26.57</v>
      </c>
      <c r="L58" s="56">
        <f t="shared" ref="L58:L77" si="1">(E58-K58)/K58</f>
        <v>-6.3981934512608845E-3</v>
      </c>
      <c r="M58" s="49">
        <v>26.81</v>
      </c>
      <c r="N58" s="56">
        <f t="shared" ref="N58:N77" si="2">(E58-M58)/M58</f>
        <v>-1.5292801193584489E-2</v>
      </c>
      <c r="O58" s="49">
        <v>26.06</v>
      </c>
      <c r="P58" s="56">
        <f t="shared" ref="P58:P77" si="3">(E58-O58)/O58</f>
        <v>1.3046815042210278E-2</v>
      </c>
      <c r="Q58" s="18" t="s">
        <v>7967</v>
      </c>
    </row>
    <row r="59" spans="1:20" x14ac:dyDescent="0.25">
      <c r="A59" s="6" t="s">
        <v>12</v>
      </c>
      <c r="B59" s="18" t="s">
        <v>7635</v>
      </c>
      <c r="C59" s="18" t="s">
        <v>7638</v>
      </c>
      <c r="E59" s="26">
        <v>33.44</v>
      </c>
      <c r="F59" s="26">
        <v>35.69</v>
      </c>
      <c r="G59" s="28">
        <f t="shared" si="0"/>
        <v>-6.3042869151022696E-2</v>
      </c>
      <c r="H59" s="17">
        <v>28</v>
      </c>
      <c r="I59" s="17">
        <v>95</v>
      </c>
      <c r="J59" s="43">
        <v>44784</v>
      </c>
      <c r="K59" s="49">
        <v>29.7</v>
      </c>
      <c r="L59" s="56">
        <f t="shared" si="1"/>
        <v>0.12592592592592589</v>
      </c>
      <c r="M59" s="49">
        <v>31.05</v>
      </c>
      <c r="N59" s="56">
        <f t="shared" si="2"/>
        <v>7.6972624798711656E-2</v>
      </c>
      <c r="O59" s="49">
        <v>29.41</v>
      </c>
      <c r="P59" s="56">
        <f t="shared" si="3"/>
        <v>0.13702822169330151</v>
      </c>
      <c r="Q59" s="18" t="s">
        <v>7992</v>
      </c>
    </row>
    <row r="60" spans="1:20" x14ac:dyDescent="0.25">
      <c r="A60" s="6" t="s">
        <v>13</v>
      </c>
      <c r="B60" s="18" t="s">
        <v>6622</v>
      </c>
      <c r="C60" s="18" t="s">
        <v>7723</v>
      </c>
      <c r="E60" s="26">
        <v>108.76</v>
      </c>
      <c r="F60" s="26">
        <v>114.57</v>
      </c>
      <c r="G60" s="28">
        <f t="shared" si="0"/>
        <v>-5.0711355503185722E-2</v>
      </c>
      <c r="H60" s="17">
        <v>97</v>
      </c>
      <c r="I60" s="17">
        <v>96</v>
      </c>
      <c r="J60" s="43">
        <v>44770</v>
      </c>
      <c r="K60" s="49">
        <v>111.8</v>
      </c>
      <c r="L60" s="56">
        <f t="shared" si="1"/>
        <v>-2.7191413237924796E-2</v>
      </c>
      <c r="M60" s="49">
        <v>109.22</v>
      </c>
      <c r="N60" s="56">
        <f t="shared" si="2"/>
        <v>-4.2116828419702778E-3</v>
      </c>
      <c r="O60" s="49">
        <v>111</v>
      </c>
      <c r="P60" s="56">
        <f t="shared" si="3"/>
        <v>-2.0180180180180134E-2</v>
      </c>
      <c r="Q60" s="18" t="s">
        <v>7959</v>
      </c>
    </row>
    <row r="61" spans="1:20" x14ac:dyDescent="0.25">
      <c r="A61" s="6" t="s">
        <v>14</v>
      </c>
      <c r="B61" s="18" t="s">
        <v>7989</v>
      </c>
      <c r="C61" s="18" t="s">
        <v>8001</v>
      </c>
      <c r="E61" s="26">
        <v>67.510000000000005</v>
      </c>
      <c r="F61" s="26">
        <v>71</v>
      </c>
      <c r="G61" s="28">
        <f t="shared" si="0"/>
        <v>-4.9154929577464715E-2</v>
      </c>
      <c r="H61" s="17">
        <v>95</v>
      </c>
      <c r="I61" s="17">
        <v>95</v>
      </c>
      <c r="J61" s="43">
        <v>44792</v>
      </c>
      <c r="K61" s="49">
        <v>61.06</v>
      </c>
      <c r="L61" s="56">
        <f t="shared" si="1"/>
        <v>0.10563380281690145</v>
      </c>
      <c r="M61" s="49">
        <v>63.03</v>
      </c>
      <c r="N61" s="56">
        <f t="shared" si="2"/>
        <v>7.107726479454235E-2</v>
      </c>
      <c r="O61" s="49">
        <v>61.32</v>
      </c>
      <c r="P61" s="56">
        <f t="shared" si="3"/>
        <v>0.10094585779517294</v>
      </c>
      <c r="Q61" s="18" t="s">
        <v>8002</v>
      </c>
      <c r="T61" s="18"/>
    </row>
    <row r="62" spans="1:20" x14ac:dyDescent="0.25">
      <c r="A62" s="6" t="s">
        <v>15</v>
      </c>
      <c r="B62" s="18" t="s">
        <v>6477</v>
      </c>
      <c r="C62" s="18" t="s">
        <v>6484</v>
      </c>
      <c r="E62" s="26">
        <v>131.93</v>
      </c>
      <c r="F62" s="26">
        <v>138.46</v>
      </c>
      <c r="G62" s="28">
        <f t="shared" si="0"/>
        <v>-4.716163512927922E-2</v>
      </c>
      <c r="H62" s="17">
        <v>97</v>
      </c>
      <c r="I62" s="17">
        <v>96</v>
      </c>
      <c r="J62" s="43">
        <v>44778</v>
      </c>
      <c r="K62" s="49">
        <v>122.03</v>
      </c>
      <c r="L62" s="56">
        <f t="shared" si="1"/>
        <v>8.1127591575842053E-2</v>
      </c>
      <c r="M62" s="49">
        <v>125.07</v>
      </c>
      <c r="N62" s="56">
        <f t="shared" si="2"/>
        <v>5.48492844007357E-2</v>
      </c>
      <c r="O62" s="49">
        <v>120.62</v>
      </c>
      <c r="P62" s="56">
        <f t="shared" si="3"/>
        <v>9.3765544685790098E-2</v>
      </c>
      <c r="Q62" s="18" t="s">
        <v>7999</v>
      </c>
    </row>
    <row r="63" spans="1:20" x14ac:dyDescent="0.25">
      <c r="A63" s="6" t="s">
        <v>16</v>
      </c>
      <c r="B63" s="18" t="s">
        <v>7938</v>
      </c>
      <c r="C63" s="18" t="s">
        <v>7944</v>
      </c>
      <c r="E63" s="26">
        <v>15.45</v>
      </c>
      <c r="F63" s="26">
        <v>15.69</v>
      </c>
      <c r="G63" s="28">
        <f t="shared" si="0"/>
        <v>-1.5296367112810721E-2</v>
      </c>
      <c r="H63" s="17">
        <v>76</v>
      </c>
      <c r="I63" s="17">
        <v>98</v>
      </c>
      <c r="J63" s="43">
        <v>44763</v>
      </c>
      <c r="K63" s="49">
        <v>14.2</v>
      </c>
      <c r="L63" s="56">
        <f t="shared" si="1"/>
        <v>8.8028169014084515E-2</v>
      </c>
      <c r="M63" s="49">
        <v>14.74</v>
      </c>
      <c r="N63" s="56">
        <f t="shared" si="2"/>
        <v>4.8168249660786908E-2</v>
      </c>
      <c r="O63" s="49">
        <v>13.87</v>
      </c>
      <c r="P63" s="56">
        <f t="shared" si="3"/>
        <v>0.11391492429704399</v>
      </c>
      <c r="Q63" s="18" t="s">
        <v>7997</v>
      </c>
    </row>
    <row r="64" spans="1:20" x14ac:dyDescent="0.25">
      <c r="A64" s="6" t="s">
        <v>17</v>
      </c>
      <c r="B64" s="18" t="s">
        <v>7598</v>
      </c>
      <c r="C64" s="18" t="s">
        <v>7602</v>
      </c>
      <c r="E64" s="26">
        <v>102.47</v>
      </c>
      <c r="F64" s="26">
        <v>104</v>
      </c>
      <c r="G64" s="28">
        <f t="shared" si="0"/>
        <v>-1.4711538461538472E-2</v>
      </c>
      <c r="H64" s="17">
        <v>92</v>
      </c>
      <c r="I64" s="17">
        <v>98</v>
      </c>
      <c r="J64" s="43">
        <v>44777</v>
      </c>
      <c r="K64" s="49">
        <v>96.89</v>
      </c>
      <c r="L64" s="56">
        <f t="shared" si="1"/>
        <v>5.7591082671070271E-2</v>
      </c>
      <c r="M64" s="49">
        <v>97.41</v>
      </c>
      <c r="N64" s="56">
        <f t="shared" si="2"/>
        <v>5.1945385484036571E-2</v>
      </c>
      <c r="O64" s="49">
        <v>95.35</v>
      </c>
      <c r="P64" s="56">
        <f t="shared" si="3"/>
        <v>7.467226009438914E-2</v>
      </c>
      <c r="Q64" s="18" t="s">
        <v>7991</v>
      </c>
    </row>
    <row r="65" spans="1:17" x14ac:dyDescent="0.25">
      <c r="A65" s="6" t="s">
        <v>18</v>
      </c>
      <c r="B65" s="18" t="s">
        <v>7970</v>
      </c>
      <c r="C65" s="18" t="s">
        <v>7974</v>
      </c>
      <c r="E65" s="26">
        <v>37.65</v>
      </c>
      <c r="F65" s="26">
        <v>37.94</v>
      </c>
      <c r="G65" s="28">
        <f t="shared" si="0"/>
        <v>-7.6436478650500567E-3</v>
      </c>
      <c r="H65" s="17">
        <v>46</v>
      </c>
      <c r="I65" s="17">
        <v>89</v>
      </c>
      <c r="J65" s="43">
        <v>44798</v>
      </c>
      <c r="K65" s="49">
        <v>33.18</v>
      </c>
      <c r="L65" s="56">
        <f t="shared" si="1"/>
        <v>0.13471971066907773</v>
      </c>
      <c r="M65" s="49">
        <v>36.39</v>
      </c>
      <c r="N65" s="56">
        <f t="shared" si="2"/>
        <v>3.4624896949711402E-2</v>
      </c>
      <c r="O65" s="49">
        <v>32.659999999999997</v>
      </c>
      <c r="P65" s="56">
        <f t="shared" si="3"/>
        <v>0.15278628291488067</v>
      </c>
      <c r="Q65" s="18" t="s">
        <v>7975</v>
      </c>
    </row>
    <row r="66" spans="1:17" x14ac:dyDescent="0.25">
      <c r="A66" s="6" t="s">
        <v>63</v>
      </c>
      <c r="B66" s="18" t="s">
        <v>4006</v>
      </c>
      <c r="C66" s="18" t="s">
        <v>4326</v>
      </c>
      <c r="E66" s="26">
        <v>216.45</v>
      </c>
      <c r="F66" s="26">
        <v>217.23</v>
      </c>
      <c r="G66" s="28">
        <f t="shared" si="0"/>
        <v>-3.5906642728904901E-3</v>
      </c>
      <c r="H66" s="17">
        <v>96</v>
      </c>
      <c r="I66" s="17">
        <v>96</v>
      </c>
      <c r="J66" s="43">
        <v>44769</v>
      </c>
      <c r="K66" s="49">
        <v>186.87</v>
      </c>
      <c r="L66" s="56">
        <f t="shared" si="1"/>
        <v>0.15829186065178993</v>
      </c>
      <c r="M66" s="49">
        <v>194.51</v>
      </c>
      <c r="N66" s="56">
        <f t="shared" si="2"/>
        <v>0.11279625726183744</v>
      </c>
      <c r="O66" s="49">
        <v>180.63</v>
      </c>
      <c r="P66" s="56">
        <f t="shared" si="3"/>
        <v>0.19830592924763324</v>
      </c>
      <c r="Q66" s="18" t="s">
        <v>7993</v>
      </c>
    </row>
    <row r="67" spans="1:17" x14ac:dyDescent="0.25">
      <c r="A67" s="6" t="s">
        <v>67</v>
      </c>
      <c r="B67" s="18" t="s">
        <v>3321</v>
      </c>
      <c r="C67" s="18" t="s">
        <v>3322</v>
      </c>
      <c r="E67" s="26">
        <v>294.29000000000002</v>
      </c>
      <c r="F67" s="26">
        <v>293.17</v>
      </c>
      <c r="G67" s="28">
        <f t="shared" si="0"/>
        <v>3.8203090357130827E-3</v>
      </c>
      <c r="H67" s="17">
        <v>98</v>
      </c>
      <c r="I67" s="17">
        <v>98</v>
      </c>
      <c r="J67" s="43">
        <v>44771</v>
      </c>
      <c r="K67" s="49">
        <v>269.45</v>
      </c>
      <c r="L67" s="56">
        <f t="shared" si="1"/>
        <v>9.2187789942475534E-2</v>
      </c>
      <c r="M67" s="49">
        <v>279.01</v>
      </c>
      <c r="N67" s="56">
        <f t="shared" si="2"/>
        <v>5.4765062184151211E-2</v>
      </c>
      <c r="O67" s="49">
        <v>266.68</v>
      </c>
      <c r="P67" s="56">
        <f t="shared" si="3"/>
        <v>0.10353232338383085</v>
      </c>
      <c r="Q67" s="18" t="s">
        <v>7998</v>
      </c>
    </row>
    <row r="68" spans="1:17" x14ac:dyDescent="0.25">
      <c r="A68" s="6" t="s">
        <v>98</v>
      </c>
      <c r="B68" s="18" t="s">
        <v>7885</v>
      </c>
      <c r="C68" s="18" t="s">
        <v>7888</v>
      </c>
      <c r="E68" s="26">
        <v>33.49</v>
      </c>
      <c r="F68" s="26">
        <v>33.14</v>
      </c>
      <c r="G68" s="28">
        <f t="shared" si="0"/>
        <v>1.0561255280627683E-2</v>
      </c>
      <c r="H68" s="17">
        <v>76</v>
      </c>
      <c r="I68" s="17">
        <v>97</v>
      </c>
      <c r="J68" s="43">
        <v>44777</v>
      </c>
      <c r="K68" s="49">
        <v>29.68</v>
      </c>
      <c r="L68" s="56">
        <f t="shared" si="1"/>
        <v>0.12836927223719685</v>
      </c>
      <c r="M68" s="49">
        <v>30.89</v>
      </c>
      <c r="N68" s="56">
        <f t="shared" si="2"/>
        <v>8.4169634185820699E-2</v>
      </c>
      <c r="O68" s="49">
        <v>29.23</v>
      </c>
      <c r="P68" s="56">
        <f t="shared" si="3"/>
        <v>0.14574067738624705</v>
      </c>
      <c r="Q68" s="18" t="s">
        <v>8000</v>
      </c>
    </row>
    <row r="69" spans="1:17" x14ac:dyDescent="0.25">
      <c r="A69" s="6" t="s">
        <v>102</v>
      </c>
      <c r="B69" s="18" t="s">
        <v>7972</v>
      </c>
      <c r="C69" s="18" t="s">
        <v>7977</v>
      </c>
      <c r="E69" s="26">
        <v>92.54</v>
      </c>
      <c r="F69" s="26">
        <v>91.46</v>
      </c>
      <c r="G69" s="28">
        <f t="shared" si="0"/>
        <v>1.180844084845848E-2</v>
      </c>
      <c r="H69" s="17">
        <v>82</v>
      </c>
      <c r="I69" s="17">
        <v>93</v>
      </c>
      <c r="J69" s="43">
        <v>44771</v>
      </c>
      <c r="K69" s="49">
        <v>85.87</v>
      </c>
      <c r="L69" s="56">
        <f t="shared" si="1"/>
        <v>7.7675556073133825E-2</v>
      </c>
      <c r="M69" s="49">
        <v>88.29</v>
      </c>
      <c r="N69" s="56">
        <f t="shared" si="2"/>
        <v>4.8136821837127641E-2</v>
      </c>
      <c r="O69" s="49">
        <v>85.07</v>
      </c>
      <c r="P69" s="56">
        <f t="shared" si="3"/>
        <v>8.781003879158357E-2</v>
      </c>
      <c r="Q69" s="18" t="s">
        <v>7138</v>
      </c>
    </row>
    <row r="70" spans="1:17" x14ac:dyDescent="0.25">
      <c r="A70" s="6" t="s">
        <v>106</v>
      </c>
      <c r="B70" s="18" t="s">
        <v>7973</v>
      </c>
      <c r="C70" s="18" t="s">
        <v>7979</v>
      </c>
      <c r="E70" s="26">
        <v>113.08</v>
      </c>
      <c r="F70" s="26">
        <v>111.39</v>
      </c>
      <c r="G70" s="28">
        <f t="shared" si="0"/>
        <v>1.5171918484603624E-2</v>
      </c>
      <c r="H70" s="17">
        <v>97</v>
      </c>
      <c r="I70" s="17">
        <v>91</v>
      </c>
      <c r="J70" s="43">
        <v>44778</v>
      </c>
      <c r="K70" s="49">
        <v>99.39</v>
      </c>
      <c r="L70" s="56">
        <f t="shared" si="1"/>
        <v>0.1377402153134118</v>
      </c>
      <c r="M70" s="49">
        <v>106.65</v>
      </c>
      <c r="N70" s="56">
        <f t="shared" si="2"/>
        <v>6.0290670417252626E-2</v>
      </c>
      <c r="O70" s="49">
        <v>98.5</v>
      </c>
      <c r="P70" s="56">
        <f t="shared" si="3"/>
        <v>0.14802030456852791</v>
      </c>
      <c r="Q70" s="18" t="s">
        <v>7980</v>
      </c>
    </row>
    <row r="71" spans="1:17" x14ac:dyDescent="0.25">
      <c r="A71" s="6" t="s">
        <v>238</v>
      </c>
      <c r="B71" s="18" t="s">
        <v>5314</v>
      </c>
      <c r="C71" s="18" t="s">
        <v>5325</v>
      </c>
      <c r="E71" s="26">
        <v>279.2</v>
      </c>
      <c r="F71" s="26">
        <v>271.39999999999998</v>
      </c>
      <c r="G71" s="28">
        <f t="shared" si="0"/>
        <v>2.8739867354458409E-2</v>
      </c>
      <c r="H71" s="17">
        <v>95</v>
      </c>
      <c r="I71" s="17">
        <v>96</v>
      </c>
      <c r="J71" s="43">
        <v>44777</v>
      </c>
      <c r="K71" s="49">
        <v>262.20999999999998</v>
      </c>
      <c r="L71" s="56">
        <f t="shared" si="1"/>
        <v>6.479539300560623E-2</v>
      </c>
      <c r="M71" s="49">
        <v>264.24</v>
      </c>
      <c r="N71" s="56">
        <f t="shared" si="2"/>
        <v>5.6615198304571519E-2</v>
      </c>
      <c r="O71" s="49">
        <v>259.91000000000003</v>
      </c>
      <c r="P71" s="56">
        <f t="shared" si="3"/>
        <v>7.4217998537955299E-2</v>
      </c>
      <c r="Q71" s="18" t="s">
        <v>8003</v>
      </c>
    </row>
    <row r="72" spans="1:17" x14ac:dyDescent="0.25">
      <c r="A72" s="6" t="s">
        <v>243</v>
      </c>
      <c r="B72" s="18" t="s">
        <v>7914</v>
      </c>
      <c r="C72" s="18" t="s">
        <v>7918</v>
      </c>
      <c r="E72" s="26">
        <v>41.29</v>
      </c>
      <c r="F72" s="26">
        <v>39.71</v>
      </c>
      <c r="G72" s="28">
        <f t="shared" si="0"/>
        <v>3.9788466381264119E-2</v>
      </c>
      <c r="H72" s="17">
        <v>56</v>
      </c>
      <c r="I72" s="17">
        <v>98</v>
      </c>
      <c r="J72" s="43" t="s">
        <v>7919</v>
      </c>
      <c r="K72" s="49">
        <v>36.11</v>
      </c>
      <c r="L72" s="56">
        <f t="shared" si="1"/>
        <v>0.14345056770977568</v>
      </c>
      <c r="M72" s="49">
        <v>39.21</v>
      </c>
      <c r="N72" s="56">
        <f t="shared" si="2"/>
        <v>5.3047691915327676E-2</v>
      </c>
      <c r="O72" s="49">
        <v>35.08</v>
      </c>
      <c r="P72" s="56">
        <f t="shared" si="3"/>
        <v>0.17702394526795898</v>
      </c>
      <c r="Q72" s="18" t="s">
        <v>7994</v>
      </c>
    </row>
    <row r="73" spans="1:17" x14ac:dyDescent="0.25">
      <c r="A73" s="6" t="s">
        <v>263</v>
      </c>
      <c r="B73" s="18" t="s">
        <v>7849</v>
      </c>
      <c r="C73" s="18" t="s">
        <v>7853</v>
      </c>
      <c r="E73" s="26">
        <v>51.78</v>
      </c>
      <c r="F73" s="26">
        <v>48.58</v>
      </c>
      <c r="G73" s="28">
        <f t="shared" si="0"/>
        <v>6.5870728694936251E-2</v>
      </c>
      <c r="H73" s="17">
        <v>45</v>
      </c>
      <c r="I73" s="17">
        <v>97</v>
      </c>
      <c r="J73" s="43">
        <v>44782</v>
      </c>
      <c r="K73" s="49">
        <v>44.9</v>
      </c>
      <c r="L73" s="56">
        <f t="shared" si="1"/>
        <v>0.15322939866369717</v>
      </c>
      <c r="M73" s="49">
        <v>46.26</v>
      </c>
      <c r="N73" s="56">
        <f t="shared" si="2"/>
        <v>0.11932555123216609</v>
      </c>
      <c r="O73" s="49">
        <v>44.02</v>
      </c>
      <c r="P73" s="56">
        <f t="shared" si="3"/>
        <v>0.17628350749659241</v>
      </c>
      <c r="Q73" s="18" t="s">
        <v>7990</v>
      </c>
    </row>
    <row r="74" spans="1:17" x14ac:dyDescent="0.25">
      <c r="A74" s="6" t="s">
        <v>267</v>
      </c>
      <c r="B74" s="18" t="s">
        <v>7971</v>
      </c>
      <c r="C74" s="18" t="s">
        <v>7976</v>
      </c>
      <c r="E74" s="26">
        <v>18.78</v>
      </c>
      <c r="F74" s="26">
        <v>17.43</v>
      </c>
      <c r="G74" s="28">
        <f t="shared" si="0"/>
        <v>7.7452667814113682E-2</v>
      </c>
      <c r="H74" s="17">
        <v>23</v>
      </c>
      <c r="I74" s="17">
        <v>96</v>
      </c>
      <c r="J74" s="43">
        <v>44778</v>
      </c>
      <c r="K74" s="49">
        <v>14.65</v>
      </c>
      <c r="L74" s="56">
        <f t="shared" si="1"/>
        <v>0.28191126279863488</v>
      </c>
      <c r="M74" s="49">
        <v>16.86</v>
      </c>
      <c r="N74" s="56">
        <f t="shared" si="2"/>
        <v>0.11387900355871897</v>
      </c>
      <c r="O74" s="49">
        <v>14.32</v>
      </c>
      <c r="P74" s="56">
        <f t="shared" si="3"/>
        <v>0.31145251396648049</v>
      </c>
      <c r="Q74" s="18" t="s">
        <v>7975</v>
      </c>
    </row>
    <row r="75" spans="1:17" x14ac:dyDescent="0.25">
      <c r="A75" s="6" t="s">
        <v>404</v>
      </c>
      <c r="B75" s="18" t="s">
        <v>7937</v>
      </c>
      <c r="C75" s="18" t="s">
        <v>7942</v>
      </c>
      <c r="E75" s="26">
        <v>21.13</v>
      </c>
      <c r="F75" s="26">
        <v>19.420000000000002</v>
      </c>
      <c r="G75" s="28">
        <f t="shared" si="0"/>
        <v>8.8053553038104901E-2</v>
      </c>
      <c r="H75" s="17">
        <v>99</v>
      </c>
      <c r="I75" s="17">
        <v>97</v>
      </c>
      <c r="J75" s="43">
        <v>44763</v>
      </c>
      <c r="K75" s="49">
        <v>18.510000000000002</v>
      </c>
      <c r="L75" s="56">
        <f t="shared" si="1"/>
        <v>0.14154511075094528</v>
      </c>
      <c r="M75" s="49">
        <v>19.690000000000001</v>
      </c>
      <c r="N75" s="56">
        <f t="shared" si="2"/>
        <v>7.3133570340274137E-2</v>
      </c>
      <c r="O75" s="49">
        <v>18.23</v>
      </c>
      <c r="P75" s="56">
        <f t="shared" si="3"/>
        <v>0.15907844212835975</v>
      </c>
      <c r="Q75" s="18" t="s">
        <v>7996</v>
      </c>
    </row>
    <row r="76" spans="1:17" x14ac:dyDescent="0.25">
      <c r="A76" s="6" t="s">
        <v>619</v>
      </c>
      <c r="B76" s="18" t="s">
        <v>7771</v>
      </c>
      <c r="C76" s="18" t="s">
        <v>7789</v>
      </c>
      <c r="E76" s="26">
        <v>187.52</v>
      </c>
      <c r="F76" s="26">
        <v>170.16</v>
      </c>
      <c r="G76" s="28">
        <f t="shared" si="0"/>
        <v>0.1020216267042784</v>
      </c>
      <c r="H76" s="17">
        <v>79</v>
      </c>
      <c r="I76" s="17">
        <v>97</v>
      </c>
      <c r="J76" s="43">
        <v>44784</v>
      </c>
      <c r="K76" s="49">
        <v>188.38</v>
      </c>
      <c r="L76" s="56">
        <f t="shared" si="1"/>
        <v>-4.5652404713875426E-3</v>
      </c>
      <c r="M76" s="49">
        <v>190.68</v>
      </c>
      <c r="N76" s="56">
        <f t="shared" si="2"/>
        <v>-1.6572267673589242E-2</v>
      </c>
      <c r="O76" s="49">
        <v>184.15</v>
      </c>
      <c r="P76" s="56">
        <f t="shared" si="3"/>
        <v>1.830029866956288E-2</v>
      </c>
      <c r="Q76" s="18" t="s">
        <v>7961</v>
      </c>
    </row>
    <row r="77" spans="1:17" x14ac:dyDescent="0.25">
      <c r="A77" s="6" t="s">
        <v>831</v>
      </c>
      <c r="B77" s="18" t="s">
        <v>2130</v>
      </c>
      <c r="C77" s="18" t="s">
        <v>7940</v>
      </c>
      <c r="E77" s="26">
        <v>25.55</v>
      </c>
      <c r="F77" s="26">
        <v>22.19</v>
      </c>
      <c r="G77" s="28">
        <f t="shared" si="0"/>
        <v>0.15141955835962143</v>
      </c>
      <c r="H77" s="17">
        <v>90</v>
      </c>
      <c r="I77" s="17">
        <v>98</v>
      </c>
      <c r="J77" s="43">
        <v>44778</v>
      </c>
      <c r="K77" s="49">
        <v>21.75</v>
      </c>
      <c r="L77" s="56">
        <f t="shared" si="1"/>
        <v>0.17471264367816094</v>
      </c>
      <c r="M77" s="49">
        <v>22.88</v>
      </c>
      <c r="N77" s="56">
        <f t="shared" si="2"/>
        <v>0.11669580419580428</v>
      </c>
      <c r="O77" s="49">
        <v>20.55</v>
      </c>
      <c r="P77" s="56">
        <f t="shared" si="3"/>
        <v>0.24330900243309</v>
      </c>
      <c r="Q77" s="18" t="s">
        <v>7995</v>
      </c>
    </row>
    <row r="78" spans="1:17" x14ac:dyDescent="0.25">
      <c r="A78" s="6" t="s">
        <v>832</v>
      </c>
    </row>
    <row r="79" spans="1:17" x14ac:dyDescent="0.25">
      <c r="A79" s="6" t="s">
        <v>906</v>
      </c>
    </row>
    <row r="80" spans="1:17" x14ac:dyDescent="0.25">
      <c r="A80" s="6" t="s">
        <v>913</v>
      </c>
      <c r="B80" s="18"/>
      <c r="C80" s="18"/>
      <c r="E80" s="26"/>
      <c r="F80" s="26"/>
      <c r="G80" s="28"/>
      <c r="H80" s="17"/>
      <c r="I80" s="17"/>
      <c r="J80" s="44"/>
      <c r="K80" s="49"/>
      <c r="L80" s="56"/>
      <c r="M80" s="49"/>
      <c r="N80" s="56"/>
      <c r="O80" s="49"/>
      <c r="P80" s="56"/>
      <c r="Q80" s="18"/>
    </row>
    <row r="81" spans="1:17" x14ac:dyDescent="0.25">
      <c r="A81" s="6" t="s">
        <v>976</v>
      </c>
      <c r="B81" s="18"/>
      <c r="C81" s="18"/>
      <c r="E81" s="26"/>
      <c r="F81" s="26"/>
      <c r="G81" s="28"/>
      <c r="H81" s="17"/>
      <c r="I81" s="17"/>
      <c r="J81" s="44"/>
      <c r="K81" s="49"/>
      <c r="L81" s="56"/>
      <c r="M81" s="49"/>
      <c r="N81" s="56"/>
      <c r="O81" s="49"/>
      <c r="P81" s="56"/>
      <c r="Q81" s="18"/>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8:Q77">
    <sortCondition ref="G58:G77"/>
  </sortState>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9558-C958-4F5D-A497-068890701013}">
  <dimension ref="A1:T97"/>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44750</v>
      </c>
      <c r="I3" s="2"/>
      <c r="J3" s="44">
        <v>44753</v>
      </c>
      <c r="K3" s="43">
        <v>44754</v>
      </c>
      <c r="L3" s="43">
        <v>44755</v>
      </c>
      <c r="M3" s="43">
        <v>44756</v>
      </c>
      <c r="N3" s="43">
        <v>44757</v>
      </c>
      <c r="P3" s="2" t="s">
        <v>1973</v>
      </c>
      <c r="R3" s="2" t="s">
        <v>1973</v>
      </c>
    </row>
    <row r="4" spans="1:18" ht="15.75" thickBot="1" x14ac:dyDescent="0.3">
      <c r="A4" t="s">
        <v>0</v>
      </c>
      <c r="C4" s="10">
        <v>44753</v>
      </c>
      <c r="D4" s="11" t="s">
        <v>66</v>
      </c>
      <c r="E4" s="10">
        <v>44757</v>
      </c>
      <c r="J4" s="2" t="s">
        <v>58</v>
      </c>
      <c r="K4" s="2" t="s">
        <v>59</v>
      </c>
      <c r="L4" s="2" t="s">
        <v>60</v>
      </c>
      <c r="M4" s="2" t="s">
        <v>61</v>
      </c>
      <c r="N4" s="2" t="s">
        <v>62</v>
      </c>
    </row>
    <row r="5" spans="1:18" ht="15.75" thickBot="1" x14ac:dyDescent="0.3">
      <c r="F5" s="8">
        <v>15644.97</v>
      </c>
      <c r="G5" s="60" t="s">
        <v>57</v>
      </c>
      <c r="H5" s="8">
        <v>11635.25</v>
      </c>
      <c r="J5" s="16">
        <v>11372.6</v>
      </c>
      <c r="K5" s="16">
        <v>11264.73</v>
      </c>
      <c r="L5" s="16">
        <v>11247.58</v>
      </c>
      <c r="M5" s="16">
        <v>11251.18</v>
      </c>
      <c r="N5" s="16">
        <v>11452.42</v>
      </c>
      <c r="P5" s="5">
        <f>(N5-H5)/H5</f>
        <v>-1.5713456951934848E-2</v>
      </c>
      <c r="R5" s="5">
        <f>(N5-F5)/F5</f>
        <v>-0.26798069922793072</v>
      </c>
    </row>
    <row r="6" spans="1:18" ht="15.75" thickBot="1" x14ac:dyDescent="0.3">
      <c r="A6" t="s">
        <v>2</v>
      </c>
      <c r="C6" s="33" t="s">
        <v>7957</v>
      </c>
      <c r="D6" s="1"/>
      <c r="E6" s="1"/>
      <c r="F6" s="9">
        <v>4766.18</v>
      </c>
      <c r="G6" s="60" t="s">
        <v>3680</v>
      </c>
      <c r="H6" s="9">
        <v>3899.37</v>
      </c>
      <c r="J6" s="16">
        <v>3854.43</v>
      </c>
      <c r="K6" s="21">
        <v>3818.8</v>
      </c>
      <c r="L6" s="21">
        <v>3801.78</v>
      </c>
      <c r="M6" s="16">
        <v>3790.38</v>
      </c>
      <c r="N6" s="16">
        <v>3863.16</v>
      </c>
      <c r="P6" s="5">
        <f>(N6-H6)/H6</f>
        <v>-9.2861154494187619E-3</v>
      </c>
      <c r="R6" s="5">
        <f>(N6-F6)/F6</f>
        <v>-0.18946409913179954</v>
      </c>
    </row>
    <row r="7" spans="1:18" x14ac:dyDescent="0.25">
      <c r="C7" s="12" t="s">
        <v>7928</v>
      </c>
      <c r="J7" s="12"/>
    </row>
    <row r="8" spans="1:18" x14ac:dyDescent="0.25">
      <c r="C8" s="12"/>
      <c r="J8" s="12"/>
    </row>
    <row r="9" spans="1:18" x14ac:dyDescent="0.25">
      <c r="C9" s="12"/>
      <c r="J9" s="12"/>
    </row>
    <row r="10" spans="1:18" x14ac:dyDescent="0.25">
      <c r="A10" t="s">
        <v>3</v>
      </c>
      <c r="C10" s="18" t="s">
        <v>8030</v>
      </c>
      <c r="J10" s="18"/>
    </row>
    <row r="11" spans="1:18" x14ac:dyDescent="0.25">
      <c r="C11" s="18" t="s">
        <v>8031</v>
      </c>
      <c r="J11" s="18"/>
    </row>
    <row r="12" spans="1:18" x14ac:dyDescent="0.25">
      <c r="C12" s="18" t="s">
        <v>8032</v>
      </c>
      <c r="J12" s="18"/>
    </row>
    <row r="13" spans="1:18" x14ac:dyDescent="0.25">
      <c r="C13" s="18" t="s">
        <v>8033</v>
      </c>
      <c r="J13" s="18"/>
    </row>
    <row r="14" spans="1:18" x14ac:dyDescent="0.25">
      <c r="C14" s="18" t="s">
        <v>8034</v>
      </c>
      <c r="J14" s="18"/>
    </row>
    <row r="15" spans="1:18" x14ac:dyDescent="0.25">
      <c r="C15" s="18" t="s">
        <v>8035</v>
      </c>
      <c r="J15" s="18"/>
    </row>
    <row r="16" spans="1:18" x14ac:dyDescent="0.25">
      <c r="C16" s="18"/>
      <c r="J16" s="18"/>
    </row>
    <row r="17" spans="3:10" x14ac:dyDescent="0.25">
      <c r="C17" s="12"/>
      <c r="J17" s="18"/>
    </row>
    <row r="18" spans="3:10" x14ac:dyDescent="0.25">
      <c r="C18" s="12" t="s">
        <v>8023</v>
      </c>
      <c r="J18" s="18"/>
    </row>
    <row r="19" spans="3:10" x14ac:dyDescent="0.25">
      <c r="C19" s="12" t="s">
        <v>8024</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7939</v>
      </c>
      <c r="C58" s="18" t="s">
        <v>7947</v>
      </c>
      <c r="E58" s="26">
        <v>26.55</v>
      </c>
      <c r="F58" s="26">
        <v>29.94</v>
      </c>
      <c r="G58" s="28">
        <f t="shared" ref="G58:G75" si="0">(E58-F58)/F58</f>
        <v>-0.11322645290581164</v>
      </c>
      <c r="H58" s="17">
        <v>77</v>
      </c>
      <c r="I58" s="17">
        <v>97</v>
      </c>
      <c r="J58" s="43">
        <v>44804</v>
      </c>
      <c r="K58" s="49">
        <v>26.81</v>
      </c>
      <c r="L58" s="56">
        <f t="shared" ref="L58:L75" si="1">(E58-K58)/K58</f>
        <v>-9.6978739276388677E-3</v>
      </c>
      <c r="M58" s="49">
        <v>26.64</v>
      </c>
      <c r="N58" s="56">
        <f t="shared" ref="N58:N75" si="2">(E58-M58)/M58</f>
        <v>-3.3783783783783729E-3</v>
      </c>
      <c r="O58" s="49">
        <v>26.35</v>
      </c>
      <c r="P58" s="56">
        <f t="shared" ref="P58:P75" si="3">(E58-O58)/O58</f>
        <v>7.5901328273244506E-3</v>
      </c>
      <c r="Q58" s="18" t="s">
        <v>8010</v>
      </c>
    </row>
    <row r="59" spans="1:20" x14ac:dyDescent="0.25">
      <c r="A59" s="6" t="s">
        <v>12</v>
      </c>
      <c r="B59" s="18" t="s">
        <v>4006</v>
      </c>
      <c r="C59" s="18" t="s">
        <v>4326</v>
      </c>
      <c r="E59" s="26">
        <v>194.91</v>
      </c>
      <c r="F59" s="26">
        <v>217.23</v>
      </c>
      <c r="G59" s="28">
        <f t="shared" si="0"/>
        <v>-0.10274823919348154</v>
      </c>
      <c r="H59" s="17">
        <v>96</v>
      </c>
      <c r="I59" s="17">
        <v>96</v>
      </c>
      <c r="J59" s="43">
        <v>44769</v>
      </c>
      <c r="K59" s="49">
        <v>189.77</v>
      </c>
      <c r="L59" s="56">
        <f t="shared" si="1"/>
        <v>2.7085419191652981E-2</v>
      </c>
      <c r="M59" s="49">
        <v>194.98</v>
      </c>
      <c r="N59" s="56">
        <f t="shared" si="2"/>
        <v>-3.5901118063387619E-4</v>
      </c>
      <c r="O59" s="49">
        <v>183.54</v>
      </c>
      <c r="P59" s="56">
        <f t="shared" si="3"/>
        <v>6.1948349133703853E-2</v>
      </c>
      <c r="Q59" s="18" t="s">
        <v>8014</v>
      </c>
    </row>
    <row r="60" spans="1:20" x14ac:dyDescent="0.25">
      <c r="A60" s="6" t="s">
        <v>13</v>
      </c>
      <c r="B60" s="18" t="s">
        <v>7635</v>
      </c>
      <c r="C60" s="18" t="s">
        <v>7638</v>
      </c>
      <c r="E60" s="26">
        <v>32.19</v>
      </c>
      <c r="F60" s="26">
        <v>35.69</v>
      </c>
      <c r="G60" s="28">
        <f t="shared" si="0"/>
        <v>-9.8066685346035312E-2</v>
      </c>
      <c r="H60" s="17">
        <v>28</v>
      </c>
      <c r="I60" s="17">
        <v>95</v>
      </c>
      <c r="J60" s="43">
        <v>44784</v>
      </c>
      <c r="K60" s="49">
        <v>30.2</v>
      </c>
      <c r="L60" s="56">
        <f t="shared" si="1"/>
        <v>6.5894039735099288E-2</v>
      </c>
      <c r="M60" s="49">
        <v>31.62</v>
      </c>
      <c r="N60" s="56">
        <f t="shared" si="2"/>
        <v>1.8026565464895533E-2</v>
      </c>
      <c r="O60" s="49">
        <v>29.75</v>
      </c>
      <c r="P60" s="56">
        <f t="shared" si="3"/>
        <v>8.2016806722689004E-2</v>
      </c>
      <c r="Q60" s="18" t="s">
        <v>7992</v>
      </c>
    </row>
    <row r="61" spans="1:20" x14ac:dyDescent="0.25">
      <c r="A61" s="6" t="s">
        <v>14</v>
      </c>
      <c r="B61" s="18" t="s">
        <v>6477</v>
      </c>
      <c r="C61" s="18" t="s">
        <v>6484</v>
      </c>
      <c r="E61" s="26">
        <v>128.75</v>
      </c>
      <c r="F61" s="26">
        <v>138.46</v>
      </c>
      <c r="G61" s="28">
        <f t="shared" si="0"/>
        <v>-7.0128556983966542E-2</v>
      </c>
      <c r="H61" s="17">
        <v>97</v>
      </c>
      <c r="I61" s="17">
        <v>95</v>
      </c>
      <c r="J61" s="43">
        <v>44778</v>
      </c>
      <c r="K61" s="49">
        <v>123.07</v>
      </c>
      <c r="L61" s="56">
        <f t="shared" si="1"/>
        <v>4.6152596083529757E-2</v>
      </c>
      <c r="M61" s="49">
        <v>126.35</v>
      </c>
      <c r="N61" s="56">
        <f t="shared" si="2"/>
        <v>1.8994855559952558E-2</v>
      </c>
      <c r="O61" s="49">
        <v>121.71</v>
      </c>
      <c r="P61" s="56">
        <f t="shared" si="3"/>
        <v>5.7842412291512664E-2</v>
      </c>
      <c r="Q61" s="18" t="s">
        <v>7999</v>
      </c>
      <c r="T61" s="18"/>
    </row>
    <row r="62" spans="1:20" x14ac:dyDescent="0.25">
      <c r="A62" s="6" t="s">
        <v>15</v>
      </c>
      <c r="B62" s="18" t="s">
        <v>6479</v>
      </c>
      <c r="C62" s="18" t="s">
        <v>6488</v>
      </c>
      <c r="E62" s="26">
        <v>209.9</v>
      </c>
      <c r="F62" s="26">
        <v>223.15</v>
      </c>
      <c r="G62" s="28">
        <f t="shared" si="0"/>
        <v>-5.9377100604974233E-2</v>
      </c>
      <c r="H62" s="17">
        <v>76</v>
      </c>
      <c r="I62" s="17">
        <v>95</v>
      </c>
      <c r="J62" s="43">
        <v>44781</v>
      </c>
      <c r="K62" s="49">
        <v>181.35</v>
      </c>
      <c r="L62" s="56">
        <f t="shared" si="1"/>
        <v>0.15743038323683492</v>
      </c>
      <c r="M62" s="49">
        <v>192.7</v>
      </c>
      <c r="N62" s="56">
        <f t="shared" si="2"/>
        <v>8.9257913855734394E-2</v>
      </c>
      <c r="O62" s="49">
        <v>174.26</v>
      </c>
      <c r="P62" s="56">
        <f t="shared" si="3"/>
        <v>0.20452197865258817</v>
      </c>
      <c r="Q62" s="18" t="s">
        <v>8029</v>
      </c>
    </row>
    <row r="63" spans="1:20" x14ac:dyDescent="0.25">
      <c r="A63" s="6" t="s">
        <v>16</v>
      </c>
      <c r="B63" s="18" t="s">
        <v>7885</v>
      </c>
      <c r="C63" s="18" t="s">
        <v>7888</v>
      </c>
      <c r="E63" s="26">
        <v>32.1</v>
      </c>
      <c r="F63" s="26">
        <v>33.14</v>
      </c>
      <c r="G63" s="28">
        <f t="shared" si="0"/>
        <v>-3.138201569100782E-2</v>
      </c>
      <c r="H63" s="17">
        <v>76</v>
      </c>
      <c r="I63" s="17">
        <v>96</v>
      </c>
      <c r="J63" s="43">
        <v>44777</v>
      </c>
      <c r="K63" s="49">
        <v>30.04</v>
      </c>
      <c r="L63" s="56">
        <f t="shared" si="1"/>
        <v>6.8575233022636559E-2</v>
      </c>
      <c r="M63" s="49">
        <v>30.97</v>
      </c>
      <c r="N63" s="56">
        <f t="shared" si="2"/>
        <v>3.6486922828543836E-2</v>
      </c>
      <c r="O63" s="49">
        <v>29.53</v>
      </c>
      <c r="P63" s="56">
        <f t="shared" si="3"/>
        <v>8.7030138841855745E-2</v>
      </c>
      <c r="Q63" s="18" t="s">
        <v>8016</v>
      </c>
    </row>
    <row r="64" spans="1:20" x14ac:dyDescent="0.25">
      <c r="A64" s="6" t="s">
        <v>17</v>
      </c>
      <c r="B64" s="18" t="s">
        <v>7938</v>
      </c>
      <c r="C64" s="18" t="s">
        <v>7944</v>
      </c>
      <c r="E64" s="26">
        <v>15.35</v>
      </c>
      <c r="F64" s="26">
        <v>15.69</v>
      </c>
      <c r="G64" s="28">
        <f t="shared" si="0"/>
        <v>-2.166985340981516E-2</v>
      </c>
      <c r="H64" s="17">
        <v>76</v>
      </c>
      <c r="I64" s="17">
        <v>98</v>
      </c>
      <c r="J64" s="43">
        <v>44763</v>
      </c>
      <c r="K64" s="49">
        <v>14.52</v>
      </c>
      <c r="L64" s="56">
        <f t="shared" si="1"/>
        <v>5.7162534435261717E-2</v>
      </c>
      <c r="M64" s="49">
        <v>14.86</v>
      </c>
      <c r="N64" s="56">
        <f t="shared" si="2"/>
        <v>3.2974427994616438E-2</v>
      </c>
      <c r="O64" s="49">
        <v>14.18</v>
      </c>
      <c r="P64" s="56">
        <f t="shared" si="3"/>
        <v>8.2510578279266569E-2</v>
      </c>
      <c r="Q64" s="18" t="s">
        <v>8012</v>
      </c>
    </row>
    <row r="65" spans="1:17" x14ac:dyDescent="0.25">
      <c r="A65" s="6" t="s">
        <v>18</v>
      </c>
      <c r="B65" s="18" t="s">
        <v>7989</v>
      </c>
      <c r="C65" s="18" t="s">
        <v>8001</v>
      </c>
      <c r="E65" s="26">
        <v>69.89</v>
      </c>
      <c r="F65" s="26">
        <v>71</v>
      </c>
      <c r="G65" s="28">
        <f t="shared" si="0"/>
        <v>-1.5633802816901399E-2</v>
      </c>
      <c r="H65" s="17">
        <v>95</v>
      </c>
      <c r="I65" s="17">
        <v>96</v>
      </c>
      <c r="J65" s="43">
        <v>44792</v>
      </c>
      <c r="K65" s="49">
        <v>61.88</v>
      </c>
      <c r="L65" s="56">
        <f t="shared" si="1"/>
        <v>0.12944408532643822</v>
      </c>
      <c r="M65" s="49">
        <v>65.31</v>
      </c>
      <c r="N65" s="56">
        <f t="shared" si="2"/>
        <v>7.0127086204256589E-2</v>
      </c>
      <c r="O65" s="49">
        <v>61.64</v>
      </c>
      <c r="P65" s="56">
        <f t="shared" si="3"/>
        <v>0.13384166125892277</v>
      </c>
      <c r="Q65" s="18" t="s">
        <v>8011</v>
      </c>
    </row>
    <row r="66" spans="1:17" x14ac:dyDescent="0.25">
      <c r="A66" s="6" t="s">
        <v>63</v>
      </c>
      <c r="B66" s="18" t="s">
        <v>3321</v>
      </c>
      <c r="C66" s="18" t="s">
        <v>3322</v>
      </c>
      <c r="E66" s="26">
        <v>292.83999999999997</v>
      </c>
      <c r="F66" s="26">
        <v>296.83999999999997</v>
      </c>
      <c r="G66" s="28">
        <f t="shared" si="0"/>
        <v>-1.3475272874275706E-2</v>
      </c>
      <c r="H66" s="17">
        <v>98</v>
      </c>
      <c r="I66" s="17">
        <v>98</v>
      </c>
      <c r="J66" s="43">
        <v>44771</v>
      </c>
      <c r="K66" s="49">
        <v>273.35000000000002</v>
      </c>
      <c r="L66" s="56">
        <f t="shared" si="1"/>
        <v>7.1300530455459851E-2</v>
      </c>
      <c r="M66" s="49">
        <v>283.27</v>
      </c>
      <c r="N66" s="56">
        <f t="shared" si="2"/>
        <v>3.3784022310869466E-2</v>
      </c>
      <c r="O66" s="49">
        <v>268.91000000000003</v>
      </c>
      <c r="P66" s="56">
        <f t="shared" si="3"/>
        <v>8.8988881038265397E-2</v>
      </c>
      <c r="Q66" s="18" t="s">
        <v>8015</v>
      </c>
    </row>
    <row r="67" spans="1:17" x14ac:dyDescent="0.25">
      <c r="A67" s="6" t="s">
        <v>67</v>
      </c>
      <c r="B67" s="18" t="s">
        <v>5314</v>
      </c>
      <c r="C67" s="18" t="s">
        <v>5325</v>
      </c>
      <c r="E67" s="26">
        <v>273.48</v>
      </c>
      <c r="F67" s="26">
        <v>271.39999999999998</v>
      </c>
      <c r="G67" s="28">
        <f t="shared" si="0"/>
        <v>7.663964627855715E-3</v>
      </c>
      <c r="H67" s="17">
        <v>95</v>
      </c>
      <c r="I67" s="17">
        <v>96</v>
      </c>
      <c r="J67" s="43">
        <v>44777</v>
      </c>
      <c r="K67" s="49">
        <v>262.93</v>
      </c>
      <c r="L67" s="56">
        <f t="shared" si="1"/>
        <v>4.0124748031795575E-2</v>
      </c>
      <c r="M67" s="49">
        <v>267.91000000000003</v>
      </c>
      <c r="N67" s="56">
        <f t="shared" si="2"/>
        <v>2.0790563995371554E-2</v>
      </c>
      <c r="O67" s="49">
        <v>262.45</v>
      </c>
      <c r="P67" s="56">
        <f t="shared" si="3"/>
        <v>4.2027052771956674E-2</v>
      </c>
      <c r="Q67" s="18" t="s">
        <v>8018</v>
      </c>
    </row>
    <row r="68" spans="1:17" x14ac:dyDescent="0.25">
      <c r="A68" s="6" t="s">
        <v>98</v>
      </c>
      <c r="B68" s="18" t="s">
        <v>7598</v>
      </c>
      <c r="C68" s="18" t="s">
        <v>7602</v>
      </c>
      <c r="E68" s="26">
        <v>104.87</v>
      </c>
      <c r="F68" s="26">
        <v>104</v>
      </c>
      <c r="G68" s="28">
        <f t="shared" si="0"/>
        <v>8.3653846153846599E-3</v>
      </c>
      <c r="H68" s="17">
        <v>92</v>
      </c>
      <c r="I68" s="17">
        <v>98</v>
      </c>
      <c r="J68" s="43">
        <v>44777</v>
      </c>
      <c r="K68" s="49">
        <v>97.8</v>
      </c>
      <c r="L68" s="56">
        <f t="shared" si="1"/>
        <v>7.2290388548057333E-2</v>
      </c>
      <c r="M68" s="49">
        <v>99.31</v>
      </c>
      <c r="N68" s="56">
        <f t="shared" si="2"/>
        <v>5.5986305508005256E-2</v>
      </c>
      <c r="O68" s="49">
        <v>96.38</v>
      </c>
      <c r="P68" s="56">
        <f t="shared" si="3"/>
        <v>8.8088815106868737E-2</v>
      </c>
      <c r="Q68" s="18" t="s">
        <v>8013</v>
      </c>
    </row>
    <row r="69" spans="1:17" x14ac:dyDescent="0.25">
      <c r="A69" s="6" t="s">
        <v>102</v>
      </c>
      <c r="B69" s="18" t="s">
        <v>7937</v>
      </c>
      <c r="C69" s="18" t="s">
        <v>7942</v>
      </c>
      <c r="E69" s="26">
        <v>19.600000000000001</v>
      </c>
      <c r="F69" s="26">
        <v>19.420000000000002</v>
      </c>
      <c r="G69" s="28">
        <f t="shared" si="0"/>
        <v>9.268795056642621E-3</v>
      </c>
      <c r="H69" s="17">
        <v>99</v>
      </c>
      <c r="I69" s="17">
        <v>96</v>
      </c>
      <c r="J69" s="43">
        <v>44763</v>
      </c>
      <c r="K69" s="49">
        <v>18.8</v>
      </c>
      <c r="L69" s="56">
        <f t="shared" si="1"/>
        <v>4.2553191489361736E-2</v>
      </c>
      <c r="M69" s="49">
        <v>19.75</v>
      </c>
      <c r="N69" s="56">
        <f t="shared" si="2"/>
        <v>-7.5949367088606872E-3</v>
      </c>
      <c r="O69" s="49">
        <v>18.5</v>
      </c>
      <c r="P69" s="56">
        <f t="shared" si="3"/>
        <v>5.9459459459459539E-2</v>
      </c>
      <c r="Q69" s="18" t="s">
        <v>8021</v>
      </c>
    </row>
    <row r="70" spans="1:17" x14ac:dyDescent="0.25">
      <c r="A70" s="6" t="s">
        <v>106</v>
      </c>
      <c r="B70" s="18" t="s">
        <v>7849</v>
      </c>
      <c r="C70" s="18" t="s">
        <v>7853</v>
      </c>
      <c r="E70" s="26">
        <v>49.16</v>
      </c>
      <c r="F70" s="26">
        <v>48.58</v>
      </c>
      <c r="G70" s="28">
        <f t="shared" si="0"/>
        <v>1.193906957595715E-2</v>
      </c>
      <c r="H70" s="17">
        <v>45</v>
      </c>
      <c r="I70" s="17">
        <v>97</v>
      </c>
      <c r="J70" s="43">
        <v>44782</v>
      </c>
      <c r="K70" s="49">
        <v>45.89</v>
      </c>
      <c r="L70" s="56">
        <f t="shared" si="1"/>
        <v>7.1257354543473442E-2</v>
      </c>
      <c r="M70" s="49">
        <v>47.21</v>
      </c>
      <c r="N70" s="56">
        <f t="shared" si="2"/>
        <v>4.1304808303325474E-2</v>
      </c>
      <c r="O70" s="49">
        <v>44.8</v>
      </c>
      <c r="P70" s="56">
        <f t="shared" si="3"/>
        <v>9.7321428571428559E-2</v>
      </c>
      <c r="Q70" s="18" t="s">
        <v>8019</v>
      </c>
    </row>
    <row r="71" spans="1:17" x14ac:dyDescent="0.25">
      <c r="A71" s="6" t="s">
        <v>238</v>
      </c>
      <c r="B71" s="18" t="s">
        <v>7971</v>
      </c>
      <c r="C71" s="18" t="s">
        <v>7976</v>
      </c>
      <c r="E71" s="26">
        <v>17.940000000000001</v>
      </c>
      <c r="F71" s="26">
        <v>17.43</v>
      </c>
      <c r="G71" s="28">
        <f t="shared" si="0"/>
        <v>2.9259896729776337E-2</v>
      </c>
      <c r="H71" s="17">
        <v>24</v>
      </c>
      <c r="I71" s="17">
        <v>94</v>
      </c>
      <c r="J71" s="43">
        <v>44778</v>
      </c>
      <c r="K71" s="49">
        <v>15.27</v>
      </c>
      <c r="L71" s="56">
        <f t="shared" si="1"/>
        <v>0.17485265225933214</v>
      </c>
      <c r="M71" s="49">
        <v>17.34</v>
      </c>
      <c r="N71" s="56">
        <f t="shared" si="2"/>
        <v>3.4602076124567553E-2</v>
      </c>
      <c r="O71" s="49">
        <v>14.67</v>
      </c>
      <c r="P71" s="56">
        <f t="shared" si="3"/>
        <v>0.22290388548057269</v>
      </c>
      <c r="Q71" s="18" t="s">
        <v>8020</v>
      </c>
    </row>
    <row r="72" spans="1:17" x14ac:dyDescent="0.25">
      <c r="A72" s="6" t="s">
        <v>243</v>
      </c>
      <c r="B72" s="18" t="s">
        <v>7669</v>
      </c>
      <c r="C72" s="18" t="s">
        <v>7670</v>
      </c>
      <c r="E72" s="26">
        <v>31.58</v>
      </c>
      <c r="F72" s="26">
        <v>30.31</v>
      </c>
      <c r="G72" s="28">
        <f t="shared" si="0"/>
        <v>4.1900362916529189E-2</v>
      </c>
      <c r="H72" s="17">
        <v>76</v>
      </c>
      <c r="I72" s="17">
        <v>97</v>
      </c>
      <c r="J72" s="43">
        <v>44769</v>
      </c>
      <c r="K72" s="49">
        <v>29.03</v>
      </c>
      <c r="L72" s="56">
        <f t="shared" si="1"/>
        <v>8.7840165346193488E-2</v>
      </c>
      <c r="M72" s="49">
        <v>28.93</v>
      </c>
      <c r="N72" s="56">
        <f t="shared" si="2"/>
        <v>9.1600414794331092E-2</v>
      </c>
      <c r="O72" s="49">
        <v>28.54</v>
      </c>
      <c r="P72" s="56">
        <f t="shared" si="3"/>
        <v>0.10651716888577432</v>
      </c>
      <c r="Q72" s="18" t="s">
        <v>8028</v>
      </c>
    </row>
    <row r="73" spans="1:17" x14ac:dyDescent="0.25">
      <c r="A73" s="6" t="s">
        <v>263</v>
      </c>
      <c r="B73" s="18" t="s">
        <v>7973</v>
      </c>
      <c r="C73" s="18" t="s">
        <v>7979</v>
      </c>
      <c r="E73" s="26">
        <v>117.5</v>
      </c>
      <c r="F73" s="26">
        <v>111.39</v>
      </c>
      <c r="G73" s="28">
        <f t="shared" si="0"/>
        <v>5.4852320675105481E-2</v>
      </c>
      <c r="H73" s="17">
        <v>98</v>
      </c>
      <c r="I73" s="17">
        <v>96</v>
      </c>
      <c r="J73" s="43">
        <v>44778</v>
      </c>
      <c r="K73" s="49">
        <v>101.94</v>
      </c>
      <c r="L73" s="56">
        <f t="shared" si="1"/>
        <v>0.15263880714145578</v>
      </c>
      <c r="M73" s="49">
        <v>109.77</v>
      </c>
      <c r="N73" s="56">
        <f t="shared" si="2"/>
        <v>7.0419969026145612E-2</v>
      </c>
      <c r="O73" s="49">
        <v>100.27</v>
      </c>
      <c r="P73" s="56">
        <f t="shared" si="3"/>
        <v>0.17183604268475122</v>
      </c>
      <c r="Q73" s="18" t="s">
        <v>8017</v>
      </c>
    </row>
    <row r="74" spans="1:17" x14ac:dyDescent="0.25">
      <c r="A74" s="6" t="s">
        <v>267</v>
      </c>
      <c r="B74" s="18" t="s">
        <v>2130</v>
      </c>
      <c r="C74" s="18" t="s">
        <v>7940</v>
      </c>
      <c r="E74" s="26">
        <v>23.47</v>
      </c>
      <c r="F74" s="26">
        <v>22.19</v>
      </c>
      <c r="G74" s="28">
        <f t="shared" si="0"/>
        <v>5.7683641279855681E-2</v>
      </c>
      <c r="H74" s="17">
        <v>90</v>
      </c>
      <c r="I74" s="17">
        <v>98</v>
      </c>
      <c r="J74" s="43">
        <v>44778</v>
      </c>
      <c r="K74" s="49">
        <v>21.97</v>
      </c>
      <c r="L74" s="56">
        <f t="shared" si="1"/>
        <v>6.8274920345926263E-2</v>
      </c>
      <c r="M74" s="49">
        <v>23.12</v>
      </c>
      <c r="N74" s="56">
        <f t="shared" si="2"/>
        <v>1.5138408304498177E-2</v>
      </c>
      <c r="O74" s="49">
        <v>21.24</v>
      </c>
      <c r="P74" s="56">
        <f t="shared" si="3"/>
        <v>0.10499058380414315</v>
      </c>
      <c r="Q74" s="18" t="s">
        <v>8022</v>
      </c>
    </row>
    <row r="75" spans="1:17" x14ac:dyDescent="0.25">
      <c r="A75" s="6" t="s">
        <v>404</v>
      </c>
      <c r="B75" s="18" t="s">
        <v>8025</v>
      </c>
      <c r="C75" s="18" t="s">
        <v>8026</v>
      </c>
      <c r="E75" s="26">
        <v>26.14</v>
      </c>
      <c r="F75" s="26">
        <v>23.96</v>
      </c>
      <c r="G75" s="28">
        <f t="shared" si="0"/>
        <v>9.0984974958263756E-2</v>
      </c>
      <c r="H75" s="17">
        <v>98</v>
      </c>
      <c r="I75" s="17">
        <v>98</v>
      </c>
      <c r="J75" s="43">
        <v>44776</v>
      </c>
      <c r="K75" s="49">
        <v>19.45</v>
      </c>
      <c r="L75" s="56">
        <f t="shared" si="1"/>
        <v>0.34395886889460164</v>
      </c>
      <c r="M75" s="49">
        <v>21.86</v>
      </c>
      <c r="N75" s="56">
        <f t="shared" si="2"/>
        <v>0.19579139981701743</v>
      </c>
      <c r="O75" s="49">
        <v>18.97</v>
      </c>
      <c r="P75" s="56">
        <f t="shared" si="3"/>
        <v>0.37796520822351093</v>
      </c>
      <c r="Q75" s="18" t="s">
        <v>8027</v>
      </c>
    </row>
    <row r="76" spans="1:17" x14ac:dyDescent="0.25">
      <c r="A76" s="6" t="s">
        <v>619</v>
      </c>
    </row>
    <row r="77" spans="1:17" x14ac:dyDescent="0.25">
      <c r="A77" s="6" t="s">
        <v>831</v>
      </c>
    </row>
    <row r="78" spans="1:17" x14ac:dyDescent="0.25">
      <c r="A78" s="6" t="s">
        <v>832</v>
      </c>
    </row>
    <row r="79" spans="1:17" x14ac:dyDescent="0.25">
      <c r="A79" s="6" t="s">
        <v>906</v>
      </c>
    </row>
    <row r="80" spans="1:17" x14ac:dyDescent="0.25">
      <c r="A80" s="6" t="s">
        <v>913</v>
      </c>
      <c r="B80" s="18"/>
      <c r="C80" s="18"/>
      <c r="E80" s="26"/>
      <c r="F80" s="26"/>
      <c r="G80" s="28"/>
      <c r="H80" s="17"/>
      <c r="I80" s="17"/>
      <c r="J80" s="44"/>
      <c r="K80" s="49"/>
      <c r="L80" s="56"/>
      <c r="M80" s="49"/>
      <c r="N80" s="56"/>
      <c r="O80" s="49"/>
      <c r="P80" s="56"/>
      <c r="Q80" s="18"/>
    </row>
    <row r="81" spans="1:17" x14ac:dyDescent="0.25">
      <c r="A81" s="6" t="s">
        <v>976</v>
      </c>
      <c r="B81" s="18"/>
      <c r="C81" s="18"/>
      <c r="E81" s="26"/>
      <c r="F81" s="26"/>
      <c r="G81" s="28"/>
      <c r="H81" s="17"/>
      <c r="I81" s="17"/>
      <c r="J81" s="44"/>
      <c r="K81" s="49"/>
      <c r="L81" s="56"/>
      <c r="M81" s="49"/>
      <c r="N81" s="56"/>
      <c r="O81" s="49"/>
      <c r="P81" s="56"/>
      <c r="Q81" s="18"/>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8:Q75">
    <sortCondition ref="G58:G75"/>
  </sortState>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03CB-24BC-4FEF-8EDD-B16B1E1262E5}">
  <dimension ref="A1:T97"/>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44757</v>
      </c>
      <c r="I3" s="2"/>
      <c r="J3" s="44">
        <v>44760</v>
      </c>
      <c r="K3" s="43">
        <v>44761</v>
      </c>
      <c r="L3" s="43">
        <v>44762</v>
      </c>
      <c r="M3" s="43">
        <v>44763</v>
      </c>
      <c r="N3" s="43">
        <v>44764</v>
      </c>
      <c r="P3" s="2" t="s">
        <v>1973</v>
      </c>
      <c r="R3" s="2" t="s">
        <v>1973</v>
      </c>
    </row>
    <row r="4" spans="1:18" ht="15.75" thickBot="1" x14ac:dyDescent="0.3">
      <c r="A4" t="s">
        <v>0</v>
      </c>
      <c r="C4" s="10">
        <v>44760</v>
      </c>
      <c r="D4" s="11" t="s">
        <v>66</v>
      </c>
      <c r="E4" s="10">
        <v>44764</v>
      </c>
      <c r="J4" s="2" t="s">
        <v>58</v>
      </c>
      <c r="K4" s="2" t="s">
        <v>59</v>
      </c>
      <c r="L4" s="2" t="s">
        <v>60</v>
      </c>
      <c r="M4" s="2" t="s">
        <v>61</v>
      </c>
      <c r="N4" s="2" t="s">
        <v>62</v>
      </c>
    </row>
    <row r="5" spans="1:18" ht="15.75" thickBot="1" x14ac:dyDescent="0.3">
      <c r="F5" s="8">
        <v>15644.97</v>
      </c>
      <c r="G5" s="60" t="s">
        <v>57</v>
      </c>
      <c r="H5" s="8">
        <v>11452.42</v>
      </c>
      <c r="J5" s="16">
        <v>11360.05</v>
      </c>
      <c r="K5" s="16">
        <v>11713.15</v>
      </c>
      <c r="L5" s="16">
        <v>11897.65</v>
      </c>
      <c r="M5" s="16">
        <v>12059.61</v>
      </c>
      <c r="N5" s="16">
        <v>11834.11</v>
      </c>
      <c r="P5" s="5">
        <f>(N5-H5)/H5</f>
        <v>3.3328327113396165E-2</v>
      </c>
      <c r="R5" s="5">
        <f>(N5-F5)/F5</f>
        <v>-0.24358372051847968</v>
      </c>
    </row>
    <row r="6" spans="1:18" ht="15.75" thickBot="1" x14ac:dyDescent="0.3">
      <c r="A6" t="s">
        <v>2</v>
      </c>
      <c r="C6" s="33" t="s">
        <v>7957</v>
      </c>
      <c r="D6" s="1"/>
      <c r="E6" s="1"/>
      <c r="F6" s="9">
        <v>4766.18</v>
      </c>
      <c r="G6" s="60" t="s">
        <v>3680</v>
      </c>
      <c r="H6" s="9">
        <v>3863.16</v>
      </c>
      <c r="J6" s="16">
        <v>3830.85</v>
      </c>
      <c r="K6" s="21">
        <v>3936.69</v>
      </c>
      <c r="L6" s="21">
        <v>3959.9</v>
      </c>
      <c r="M6" s="16">
        <v>3998.95</v>
      </c>
      <c r="N6" s="16">
        <v>3961.63</v>
      </c>
      <c r="P6" s="5">
        <f>(N6-H6)/H6</f>
        <v>2.5489495646051488E-2</v>
      </c>
      <c r="R6" s="5">
        <f>(N6-F6)/F6</f>
        <v>-0.16880394781565114</v>
      </c>
    </row>
    <row r="7" spans="1:18" x14ac:dyDescent="0.25">
      <c r="C7" s="12" t="s">
        <v>7928</v>
      </c>
      <c r="J7" s="12"/>
    </row>
    <row r="8" spans="1:18" x14ac:dyDescent="0.25">
      <c r="C8" s="12"/>
      <c r="J8" s="12"/>
    </row>
    <row r="9" spans="1:18" x14ac:dyDescent="0.25">
      <c r="C9" s="12"/>
      <c r="J9" s="12"/>
    </row>
    <row r="10" spans="1:18" x14ac:dyDescent="0.25">
      <c r="A10" t="s">
        <v>3</v>
      </c>
      <c r="C10" s="18" t="s">
        <v>8059</v>
      </c>
      <c r="J10" s="18"/>
    </row>
    <row r="11" spans="1:18" x14ac:dyDescent="0.25">
      <c r="C11" s="18" t="s">
        <v>8060</v>
      </c>
      <c r="J11" s="18"/>
    </row>
    <row r="12" spans="1:18" x14ac:dyDescent="0.25">
      <c r="C12" s="18" t="s">
        <v>8061</v>
      </c>
      <c r="J12" s="18"/>
    </row>
    <row r="13" spans="1:18" x14ac:dyDescent="0.25">
      <c r="C13" s="18" t="s">
        <v>8062</v>
      </c>
      <c r="J13" s="18"/>
    </row>
    <row r="14" spans="1:18" x14ac:dyDescent="0.25">
      <c r="C14" s="18" t="s">
        <v>8063</v>
      </c>
      <c r="J14" s="18"/>
    </row>
    <row r="15" spans="1:18" x14ac:dyDescent="0.25">
      <c r="C15" s="18" t="s">
        <v>8064</v>
      </c>
      <c r="J15" s="18"/>
    </row>
    <row r="16" spans="1:18" x14ac:dyDescent="0.25">
      <c r="C16" s="18"/>
      <c r="J16" s="18"/>
    </row>
    <row r="17" spans="3:10" x14ac:dyDescent="0.25">
      <c r="C17" s="12"/>
      <c r="J17" s="18"/>
    </row>
    <row r="18" spans="3:10" x14ac:dyDescent="0.25">
      <c r="C18" s="12" t="s">
        <v>8047</v>
      </c>
      <c r="J18" s="18"/>
    </row>
    <row r="19" spans="3:10" x14ac:dyDescent="0.25">
      <c r="C19" s="12" t="s">
        <v>8048</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8037</v>
      </c>
      <c r="C58" s="18" t="s">
        <v>8057</v>
      </c>
      <c r="E58" s="26">
        <v>78.39</v>
      </c>
      <c r="F58" s="26">
        <v>86.71</v>
      </c>
      <c r="G58" s="28">
        <f t="shared" ref="G58:G76" si="0">(E58-F58)/F58</f>
        <v>-9.5952023988005924E-2</v>
      </c>
      <c r="H58" s="17">
        <v>99</v>
      </c>
      <c r="I58" s="17">
        <v>99</v>
      </c>
      <c r="J58" s="51">
        <v>44770</v>
      </c>
      <c r="K58" s="49">
        <v>65.510000000000005</v>
      </c>
      <c r="L58" s="56">
        <f t="shared" ref="L58:L76" si="1">(E58-K58)/K58</f>
        <v>0.1966112043962753</v>
      </c>
      <c r="M58" s="49">
        <v>71</v>
      </c>
      <c r="N58" s="56">
        <f t="shared" ref="N58:N76" si="2">(E58-M58)/M58</f>
        <v>0.10408450704225353</v>
      </c>
      <c r="O58" s="49">
        <v>63.13</v>
      </c>
      <c r="P58" s="56">
        <f t="shared" ref="P58:P76" si="3">(E58-O58)/O58</f>
        <v>0.24172342784729919</v>
      </c>
      <c r="Q58" s="18" t="s">
        <v>8058</v>
      </c>
    </row>
    <row r="59" spans="1:20" x14ac:dyDescent="0.25">
      <c r="A59" s="6" t="s">
        <v>12</v>
      </c>
      <c r="B59" s="18" t="s">
        <v>7939</v>
      </c>
      <c r="C59" s="18" t="s">
        <v>7947</v>
      </c>
      <c r="E59" s="26">
        <v>27.07</v>
      </c>
      <c r="F59" s="26">
        <v>29.94</v>
      </c>
      <c r="G59" s="28">
        <f t="shared" si="0"/>
        <v>-9.585838343353377E-2</v>
      </c>
      <c r="H59" s="17">
        <v>77</v>
      </c>
      <c r="I59" s="17">
        <v>96</v>
      </c>
      <c r="J59" s="43">
        <v>44804</v>
      </c>
      <c r="K59" s="49">
        <v>27.06</v>
      </c>
      <c r="L59" s="56">
        <f t="shared" si="1"/>
        <v>3.695491500370127E-4</v>
      </c>
      <c r="M59" s="49">
        <v>26.96</v>
      </c>
      <c r="N59" s="56">
        <f t="shared" si="2"/>
        <v>4.0801186943619965E-3</v>
      </c>
      <c r="O59" s="49">
        <v>26.69</v>
      </c>
      <c r="P59" s="56">
        <f t="shared" si="3"/>
        <v>1.4237542150618171E-2</v>
      </c>
      <c r="Q59" s="18" t="s">
        <v>8038</v>
      </c>
    </row>
    <row r="60" spans="1:20" x14ac:dyDescent="0.25">
      <c r="A60" s="6" t="s">
        <v>13</v>
      </c>
      <c r="B60" s="18" t="s">
        <v>7635</v>
      </c>
      <c r="C60" s="18" t="s">
        <v>7638</v>
      </c>
      <c r="E60" s="26">
        <v>32.44</v>
      </c>
      <c r="F60" s="26">
        <v>35.69</v>
      </c>
      <c r="G60" s="28">
        <f t="shared" si="0"/>
        <v>-9.1061922107032789E-2</v>
      </c>
      <c r="H60" s="17">
        <v>28</v>
      </c>
      <c r="I60" s="17">
        <v>96</v>
      </c>
      <c r="J60" s="43">
        <v>44784</v>
      </c>
      <c r="K60" s="49">
        <v>30.46</v>
      </c>
      <c r="L60" s="56">
        <f t="shared" si="1"/>
        <v>6.50032829940905E-2</v>
      </c>
      <c r="M60" s="49">
        <v>32.18</v>
      </c>
      <c r="N60" s="56">
        <f t="shared" si="2"/>
        <v>8.0795525170912989E-3</v>
      </c>
      <c r="O60" s="49">
        <v>30.27</v>
      </c>
      <c r="P60" s="56">
        <f t="shared" si="3"/>
        <v>7.1688140072679166E-2</v>
      </c>
      <c r="Q60" s="18" t="s">
        <v>8040</v>
      </c>
    </row>
    <row r="61" spans="1:20" x14ac:dyDescent="0.25">
      <c r="A61" s="6" t="s">
        <v>14</v>
      </c>
      <c r="B61" s="18" t="s">
        <v>2130</v>
      </c>
      <c r="C61" s="18" t="s">
        <v>7940</v>
      </c>
      <c r="E61" s="26">
        <v>23.75</v>
      </c>
      <c r="F61" s="26">
        <v>25.93</v>
      </c>
      <c r="G61" s="28">
        <f t="shared" si="0"/>
        <v>-8.4072502892402617E-2</v>
      </c>
      <c r="H61" s="17">
        <v>90</v>
      </c>
      <c r="I61" s="17">
        <v>98</v>
      </c>
      <c r="J61" s="43">
        <v>44777</v>
      </c>
      <c r="K61" s="49">
        <v>22.24</v>
      </c>
      <c r="L61" s="56">
        <f t="shared" si="1"/>
        <v>6.7895683453237488E-2</v>
      </c>
      <c r="M61" s="49">
        <v>23.46</v>
      </c>
      <c r="N61" s="56">
        <f t="shared" si="2"/>
        <v>1.2361466325660661E-2</v>
      </c>
      <c r="O61" s="49">
        <v>21.74</v>
      </c>
      <c r="P61" s="56">
        <f t="shared" si="3"/>
        <v>9.2456301747930167E-2</v>
      </c>
      <c r="Q61" s="18" t="s">
        <v>8051</v>
      </c>
      <c r="T61" s="18"/>
    </row>
    <row r="62" spans="1:20" x14ac:dyDescent="0.25">
      <c r="A62" s="6" t="s">
        <v>15</v>
      </c>
      <c r="B62" s="18" t="s">
        <v>6479</v>
      </c>
      <c r="C62" s="18" t="s">
        <v>6488</v>
      </c>
      <c r="E62" s="26">
        <v>207.3</v>
      </c>
      <c r="F62" s="26">
        <v>223.15</v>
      </c>
      <c r="G62" s="28">
        <f t="shared" si="0"/>
        <v>-7.102845619538424E-2</v>
      </c>
      <c r="H62" s="17">
        <v>76</v>
      </c>
      <c r="I62" s="17">
        <v>96</v>
      </c>
      <c r="J62" s="43">
        <v>44781</v>
      </c>
      <c r="K62" s="49">
        <v>185.85</v>
      </c>
      <c r="L62" s="56">
        <f t="shared" si="1"/>
        <v>0.11541565778853924</v>
      </c>
      <c r="M62" s="49">
        <v>197.8</v>
      </c>
      <c r="N62" s="56">
        <f t="shared" si="2"/>
        <v>4.8028311425682507E-2</v>
      </c>
      <c r="O62" s="49">
        <v>180.89</v>
      </c>
      <c r="P62" s="56">
        <f t="shared" si="3"/>
        <v>0.14600033169329441</v>
      </c>
      <c r="Q62" s="18" t="s">
        <v>8029</v>
      </c>
    </row>
    <row r="63" spans="1:20" x14ac:dyDescent="0.25">
      <c r="A63" s="6" t="s">
        <v>16</v>
      </c>
      <c r="B63" s="18" t="s">
        <v>3321</v>
      </c>
      <c r="C63" s="18" t="s">
        <v>3322</v>
      </c>
      <c r="E63" s="26">
        <v>280.29000000000002</v>
      </c>
      <c r="F63" s="26">
        <v>296.83999999999997</v>
      </c>
      <c r="G63" s="28">
        <f t="shared" si="0"/>
        <v>-5.5753941517315581E-2</v>
      </c>
      <c r="H63" s="17">
        <v>98</v>
      </c>
      <c r="I63" s="17">
        <v>97</v>
      </c>
      <c r="J63" s="43">
        <v>44777</v>
      </c>
      <c r="K63" s="49">
        <v>276.7</v>
      </c>
      <c r="L63" s="56">
        <f t="shared" si="1"/>
        <v>1.2974340440910849E-2</v>
      </c>
      <c r="M63" s="49">
        <v>283.76</v>
      </c>
      <c r="N63" s="56">
        <f t="shared" si="2"/>
        <v>-1.2228643924443087E-2</v>
      </c>
      <c r="O63" s="49">
        <v>272.02</v>
      </c>
      <c r="P63" s="56">
        <f t="shared" si="3"/>
        <v>3.0402176310565545E-2</v>
      </c>
      <c r="Q63" s="18" t="s">
        <v>8045</v>
      </c>
    </row>
    <row r="64" spans="1:20" x14ac:dyDescent="0.25">
      <c r="A64" s="6" t="s">
        <v>17</v>
      </c>
      <c r="B64" s="18" t="s">
        <v>6477</v>
      </c>
      <c r="C64" s="18" t="s">
        <v>6484</v>
      </c>
      <c r="E64" s="26">
        <v>133.13999999999999</v>
      </c>
      <c r="F64" s="26">
        <v>138.46</v>
      </c>
      <c r="G64" s="28">
        <f t="shared" si="0"/>
        <v>-3.8422649140546161E-2</v>
      </c>
      <c r="H64" s="17">
        <v>97</v>
      </c>
      <c r="I64" s="17">
        <v>97</v>
      </c>
      <c r="J64" s="43">
        <v>44778</v>
      </c>
      <c r="K64" s="49">
        <v>125.12</v>
      </c>
      <c r="L64" s="56">
        <f t="shared" si="1"/>
        <v>6.4098465473145627E-2</v>
      </c>
      <c r="M64" s="49">
        <v>128.33000000000001</v>
      </c>
      <c r="N64" s="56">
        <f t="shared" si="2"/>
        <v>3.7481493025792671E-2</v>
      </c>
      <c r="O64" s="49">
        <v>123.22</v>
      </c>
      <c r="P64" s="56">
        <f t="shared" si="3"/>
        <v>8.0506411296867295E-2</v>
      </c>
      <c r="Q64" s="18" t="s">
        <v>8041</v>
      </c>
    </row>
    <row r="65" spans="1:17" x14ac:dyDescent="0.25">
      <c r="A65" s="6" t="s">
        <v>18</v>
      </c>
      <c r="B65" s="18" t="s">
        <v>4006</v>
      </c>
      <c r="C65" s="18" t="s">
        <v>4326</v>
      </c>
      <c r="E65" s="26">
        <v>211.54</v>
      </c>
      <c r="F65" s="26">
        <v>217.23</v>
      </c>
      <c r="G65" s="28">
        <f t="shared" si="0"/>
        <v>-2.6193435529162628E-2</v>
      </c>
      <c r="H65" s="17">
        <v>96</v>
      </c>
      <c r="I65" s="17">
        <v>98</v>
      </c>
      <c r="J65" s="51">
        <v>44768</v>
      </c>
      <c r="K65" s="49">
        <v>195.15</v>
      </c>
      <c r="L65" s="56">
        <f t="shared" si="1"/>
        <v>8.3986676915193362E-2</v>
      </c>
      <c r="M65" s="49">
        <v>202.29</v>
      </c>
      <c r="N65" s="56">
        <f t="shared" si="2"/>
        <v>4.5726432349597113E-2</v>
      </c>
      <c r="O65" s="49">
        <v>188.12</v>
      </c>
      <c r="P65" s="56">
        <f t="shared" si="3"/>
        <v>0.12449500318945347</v>
      </c>
      <c r="Q65" s="18" t="s">
        <v>8039</v>
      </c>
    </row>
    <row r="66" spans="1:17" x14ac:dyDescent="0.25">
      <c r="A66" s="6" t="s">
        <v>63</v>
      </c>
      <c r="B66" s="18" t="s">
        <v>7989</v>
      </c>
      <c r="C66" s="18" t="s">
        <v>8001</v>
      </c>
      <c r="E66" s="26">
        <v>69.430000000000007</v>
      </c>
      <c r="F66" s="26">
        <v>71</v>
      </c>
      <c r="G66" s="28">
        <f t="shared" si="0"/>
        <v>-2.2112676056337932E-2</v>
      </c>
      <c r="H66" s="17">
        <v>95</v>
      </c>
      <c r="I66" s="17">
        <v>95</v>
      </c>
      <c r="J66" s="43">
        <v>44792</v>
      </c>
      <c r="K66" s="49">
        <v>62.6</v>
      </c>
      <c r="L66" s="56">
        <f t="shared" si="1"/>
        <v>0.10910543130990424</v>
      </c>
      <c r="M66" s="49">
        <v>66.84</v>
      </c>
      <c r="N66" s="56">
        <f t="shared" si="2"/>
        <v>3.8749251944943199E-2</v>
      </c>
      <c r="O66" s="49">
        <v>62.27</v>
      </c>
      <c r="P66" s="56">
        <f t="shared" si="3"/>
        <v>0.11498313794764739</v>
      </c>
      <c r="Q66" s="18" t="s">
        <v>8044</v>
      </c>
    </row>
    <row r="67" spans="1:17" x14ac:dyDescent="0.25">
      <c r="A67" s="6" t="s">
        <v>67</v>
      </c>
      <c r="B67" s="18" t="s">
        <v>2880</v>
      </c>
      <c r="C67" s="18" t="s">
        <v>8055</v>
      </c>
      <c r="E67" s="26">
        <v>338.04</v>
      </c>
      <c r="F67" s="26">
        <v>342.59</v>
      </c>
      <c r="G67" s="28">
        <f t="shared" si="0"/>
        <v>-1.3281181587319989E-2</v>
      </c>
      <c r="H67" s="17">
        <v>97</v>
      </c>
      <c r="I67" s="17">
        <v>95</v>
      </c>
      <c r="J67" s="43">
        <v>44791</v>
      </c>
      <c r="K67" s="49">
        <v>314.75</v>
      </c>
      <c r="L67" s="56">
        <f t="shared" si="1"/>
        <v>7.3995234312946842E-2</v>
      </c>
      <c r="M67" s="49">
        <v>316.25</v>
      </c>
      <c r="N67" s="56">
        <f t="shared" si="2"/>
        <v>6.890118577075105E-2</v>
      </c>
      <c r="O67" s="49">
        <v>306.62</v>
      </c>
      <c r="P67" s="56">
        <f t="shared" si="3"/>
        <v>0.10247211532189686</v>
      </c>
      <c r="Q67" s="18" t="s">
        <v>8056</v>
      </c>
    </row>
    <row r="68" spans="1:17" x14ac:dyDescent="0.25">
      <c r="A68" s="6" t="s">
        <v>98</v>
      </c>
      <c r="B68" s="18" t="s">
        <v>5314</v>
      </c>
      <c r="C68" s="18" t="s">
        <v>5325</v>
      </c>
      <c r="E68" s="26">
        <v>269.12</v>
      </c>
      <c r="F68" s="26">
        <v>271.39999999999998</v>
      </c>
      <c r="G68" s="28">
        <f t="shared" si="0"/>
        <v>-8.4008843036108057E-3</v>
      </c>
      <c r="H68" s="17">
        <v>94</v>
      </c>
      <c r="I68" s="17">
        <v>94</v>
      </c>
      <c r="J68" s="43">
        <v>44777</v>
      </c>
      <c r="K68" s="49">
        <v>263.93</v>
      </c>
      <c r="L68" s="56">
        <f t="shared" si="1"/>
        <v>1.9664304929337316E-2</v>
      </c>
      <c r="M68" s="49">
        <v>268.3</v>
      </c>
      <c r="N68" s="56">
        <f t="shared" si="2"/>
        <v>3.0562802832649763E-3</v>
      </c>
      <c r="O68" s="49">
        <v>263.42</v>
      </c>
      <c r="P68" s="56">
        <f t="shared" si="3"/>
        <v>2.1638448105686693E-2</v>
      </c>
      <c r="Q68" s="18" t="s">
        <v>8046</v>
      </c>
    </row>
    <row r="69" spans="1:17" x14ac:dyDescent="0.25">
      <c r="A69" s="6" t="s">
        <v>102</v>
      </c>
      <c r="B69" s="18" t="s">
        <v>7973</v>
      </c>
      <c r="C69" s="18" t="s">
        <v>7979</v>
      </c>
      <c r="E69" s="26">
        <v>110.47</v>
      </c>
      <c r="F69" s="26">
        <v>111.39</v>
      </c>
      <c r="G69" s="28">
        <f t="shared" si="0"/>
        <v>-8.259269234222117E-3</v>
      </c>
      <c r="H69" s="17">
        <v>97</v>
      </c>
      <c r="I69" s="17">
        <v>94</v>
      </c>
      <c r="J69" s="43">
        <v>44777</v>
      </c>
      <c r="K69" s="49">
        <v>104.46</v>
      </c>
      <c r="L69" s="56">
        <f t="shared" si="1"/>
        <v>5.7533984300210658E-2</v>
      </c>
      <c r="M69" s="49">
        <v>113.63</v>
      </c>
      <c r="N69" s="56">
        <f t="shared" si="2"/>
        <v>-2.7809557335210743E-2</v>
      </c>
      <c r="O69" s="49">
        <v>103.02</v>
      </c>
      <c r="P69" s="56">
        <f t="shared" si="3"/>
        <v>7.2316055134925283E-2</v>
      </c>
      <c r="Q69" s="18" t="s">
        <v>8050</v>
      </c>
    </row>
    <row r="70" spans="1:17" x14ac:dyDescent="0.25">
      <c r="A70" s="6" t="s">
        <v>106</v>
      </c>
      <c r="B70" s="18" t="s">
        <v>7938</v>
      </c>
      <c r="C70" s="18" t="s">
        <v>7944</v>
      </c>
      <c r="E70" s="26">
        <v>15.59</v>
      </c>
      <c r="F70" s="26">
        <v>15.69</v>
      </c>
      <c r="G70" s="28">
        <f t="shared" si="0"/>
        <v>-6.3734862970044387E-3</v>
      </c>
      <c r="H70" s="17">
        <v>80</v>
      </c>
      <c r="I70" s="17">
        <v>98</v>
      </c>
      <c r="J70" s="43">
        <v>44840</v>
      </c>
      <c r="K70" s="49">
        <v>14.7</v>
      </c>
      <c r="L70" s="56">
        <f t="shared" si="1"/>
        <v>6.0544217687074874E-2</v>
      </c>
      <c r="M70" s="49">
        <v>15.25</v>
      </c>
      <c r="N70" s="56">
        <f t="shared" si="2"/>
        <v>2.2295081967213106E-2</v>
      </c>
      <c r="O70" s="49">
        <v>14.55</v>
      </c>
      <c r="P70" s="56">
        <f t="shared" si="3"/>
        <v>7.147766323024049E-2</v>
      </c>
      <c r="Q70" s="18" t="s">
        <v>8043</v>
      </c>
    </row>
    <row r="71" spans="1:17" x14ac:dyDescent="0.25">
      <c r="A71" s="6" t="s">
        <v>238</v>
      </c>
      <c r="B71" s="18" t="s">
        <v>7885</v>
      </c>
      <c r="C71" s="18" t="s">
        <v>7888</v>
      </c>
      <c r="E71" s="26">
        <v>32.979999999999997</v>
      </c>
      <c r="F71" s="26">
        <v>33.14</v>
      </c>
      <c r="G71" s="28">
        <f t="shared" si="0"/>
        <v>-4.8280024140013181E-3</v>
      </c>
      <c r="H71" s="17">
        <v>76</v>
      </c>
      <c r="I71" s="17">
        <v>97</v>
      </c>
      <c r="J71" s="43">
        <v>44775</v>
      </c>
      <c r="K71" s="49">
        <v>30.54</v>
      </c>
      <c r="L71" s="56">
        <f t="shared" si="1"/>
        <v>7.989521938441381E-2</v>
      </c>
      <c r="M71" s="49">
        <v>31.63</v>
      </c>
      <c r="N71" s="56">
        <f t="shared" si="2"/>
        <v>4.2680999051533289E-2</v>
      </c>
      <c r="O71" s="49">
        <v>30.01</v>
      </c>
      <c r="P71" s="56">
        <f t="shared" si="3"/>
        <v>9.8967010996334398E-2</v>
      </c>
      <c r="Q71" s="18" t="s">
        <v>8042</v>
      </c>
    </row>
    <row r="72" spans="1:17" x14ac:dyDescent="0.25">
      <c r="A72" s="6" t="s">
        <v>243</v>
      </c>
      <c r="B72" s="18" t="s">
        <v>8036</v>
      </c>
      <c r="C72" s="18" t="s">
        <v>8053</v>
      </c>
      <c r="E72" s="26">
        <v>144.38999999999999</v>
      </c>
      <c r="F72" s="26">
        <v>142</v>
      </c>
      <c r="G72" s="28">
        <f t="shared" si="0"/>
        <v>1.6830985915492862E-2</v>
      </c>
      <c r="H72" s="17">
        <v>86</v>
      </c>
      <c r="I72" s="17">
        <v>93</v>
      </c>
      <c r="J72" s="51">
        <v>44769</v>
      </c>
      <c r="K72" s="49">
        <v>135.71</v>
      </c>
      <c r="L72" s="56">
        <f t="shared" si="1"/>
        <v>6.3959914523616379E-2</v>
      </c>
      <c r="M72" s="49">
        <v>138.16999999999999</v>
      </c>
      <c r="N72" s="56">
        <f t="shared" si="2"/>
        <v>4.5017008033581815E-2</v>
      </c>
      <c r="O72" s="49">
        <v>135.43</v>
      </c>
      <c r="P72" s="56">
        <f t="shared" si="3"/>
        <v>6.6159639666248091E-2</v>
      </c>
      <c r="Q72" s="18" t="s">
        <v>8054</v>
      </c>
    </row>
    <row r="73" spans="1:17" x14ac:dyDescent="0.25">
      <c r="A73" s="6" t="s">
        <v>263</v>
      </c>
      <c r="B73" s="18" t="s">
        <v>7849</v>
      </c>
      <c r="C73" s="18" t="s">
        <v>7853</v>
      </c>
      <c r="E73" s="26">
        <v>49.5</v>
      </c>
      <c r="F73" s="26">
        <v>48.58</v>
      </c>
      <c r="G73" s="28">
        <f t="shared" si="0"/>
        <v>1.8937834499794189E-2</v>
      </c>
      <c r="H73" s="17">
        <v>45</v>
      </c>
      <c r="I73" s="17">
        <v>97</v>
      </c>
      <c r="J73" s="43">
        <v>44782</v>
      </c>
      <c r="K73" s="49">
        <v>46.8</v>
      </c>
      <c r="L73" s="56">
        <f t="shared" si="1"/>
        <v>5.7692307692307758E-2</v>
      </c>
      <c r="M73" s="49">
        <v>48.17</v>
      </c>
      <c r="N73" s="56">
        <f t="shared" si="2"/>
        <v>2.7610545982976919E-2</v>
      </c>
      <c r="O73" s="49">
        <v>45.84</v>
      </c>
      <c r="P73" s="56">
        <f t="shared" si="3"/>
        <v>7.9842931937172693E-2</v>
      </c>
      <c r="Q73" s="18" t="s">
        <v>8019</v>
      </c>
    </row>
    <row r="74" spans="1:17" x14ac:dyDescent="0.25">
      <c r="A74" s="6" t="s">
        <v>267</v>
      </c>
      <c r="B74" s="18" t="s">
        <v>7937</v>
      </c>
      <c r="C74" s="18" t="s">
        <v>7942</v>
      </c>
      <c r="E74" s="26">
        <v>19.84</v>
      </c>
      <c r="F74" s="26">
        <v>19.420000000000002</v>
      </c>
      <c r="G74" s="28">
        <f t="shared" si="0"/>
        <v>2.1627188465499388E-2</v>
      </c>
      <c r="H74" s="17">
        <v>99</v>
      </c>
      <c r="I74" s="17">
        <v>95</v>
      </c>
      <c r="J74" s="51">
        <v>44770</v>
      </c>
      <c r="K74" s="49">
        <v>19.12</v>
      </c>
      <c r="L74" s="56">
        <f t="shared" si="1"/>
        <v>3.7656903765690315E-2</v>
      </c>
      <c r="M74" s="49">
        <v>19.87</v>
      </c>
      <c r="N74" s="56">
        <f t="shared" si="2"/>
        <v>-1.5098137896326692E-3</v>
      </c>
      <c r="O74" s="49">
        <v>18.82</v>
      </c>
      <c r="P74" s="56">
        <f t="shared" si="3"/>
        <v>5.4197662061636537E-2</v>
      </c>
      <c r="Q74" s="18" t="s">
        <v>8021</v>
      </c>
    </row>
    <row r="75" spans="1:17" x14ac:dyDescent="0.25">
      <c r="A75" s="6" t="s">
        <v>404</v>
      </c>
      <c r="B75" s="18" t="s">
        <v>8025</v>
      </c>
      <c r="C75" s="18" t="s">
        <v>8026</v>
      </c>
      <c r="E75" s="26">
        <v>25.24</v>
      </c>
      <c r="F75" s="26">
        <v>23.96</v>
      </c>
      <c r="G75" s="28">
        <f t="shared" si="0"/>
        <v>5.3422370617696058E-2</v>
      </c>
      <c r="H75" s="17">
        <v>98</v>
      </c>
      <c r="I75" s="17">
        <v>98</v>
      </c>
      <c r="J75" s="43">
        <v>44776</v>
      </c>
      <c r="K75" s="49">
        <v>20.41</v>
      </c>
      <c r="L75" s="56">
        <f t="shared" si="1"/>
        <v>0.23664870161685439</v>
      </c>
      <c r="M75" s="49">
        <v>24.29</v>
      </c>
      <c r="N75" s="56">
        <f t="shared" si="2"/>
        <v>3.9110745162618331E-2</v>
      </c>
      <c r="O75" s="49">
        <v>20.059999999999999</v>
      </c>
      <c r="P75" s="56">
        <f t="shared" si="3"/>
        <v>0.25822532402791626</v>
      </c>
      <c r="Q75" s="18" t="s">
        <v>8052</v>
      </c>
    </row>
    <row r="76" spans="1:17" x14ac:dyDescent="0.25">
      <c r="A76" s="6" t="s">
        <v>619</v>
      </c>
      <c r="B76" s="18" t="s">
        <v>7669</v>
      </c>
      <c r="C76" s="18" t="s">
        <v>7670</v>
      </c>
      <c r="E76" s="26">
        <v>32.28</v>
      </c>
      <c r="F76" s="26">
        <v>30.31</v>
      </c>
      <c r="G76" s="28">
        <f t="shared" si="0"/>
        <v>6.4995051138238294E-2</v>
      </c>
      <c r="H76" s="17">
        <v>76</v>
      </c>
      <c r="I76" s="17">
        <v>97</v>
      </c>
      <c r="J76" s="51">
        <v>44769</v>
      </c>
      <c r="K76" s="49">
        <v>29.39</v>
      </c>
      <c r="L76" s="56">
        <f t="shared" si="1"/>
        <v>9.8332766247022821E-2</v>
      </c>
      <c r="M76" s="49">
        <v>29.95</v>
      </c>
      <c r="N76" s="56">
        <f t="shared" si="2"/>
        <v>7.7796327212020094E-2</v>
      </c>
      <c r="O76" s="49">
        <v>28.97</v>
      </c>
      <c r="P76" s="56">
        <f t="shared" si="3"/>
        <v>0.11425612702796004</v>
      </c>
      <c r="Q76" s="18" t="s">
        <v>8049</v>
      </c>
    </row>
    <row r="77" spans="1:17" x14ac:dyDescent="0.25">
      <c r="A77" s="6" t="s">
        <v>831</v>
      </c>
    </row>
    <row r="78" spans="1:17" x14ac:dyDescent="0.25">
      <c r="A78" s="6" t="s">
        <v>832</v>
      </c>
    </row>
    <row r="79" spans="1:17" x14ac:dyDescent="0.25">
      <c r="A79" s="6" t="s">
        <v>906</v>
      </c>
    </row>
    <row r="80" spans="1:17" x14ac:dyDescent="0.25">
      <c r="A80" s="6" t="s">
        <v>913</v>
      </c>
      <c r="B80" s="18"/>
      <c r="C80" s="18"/>
      <c r="E80" s="26"/>
      <c r="F80" s="26"/>
      <c r="G80" s="28"/>
      <c r="H80" s="17"/>
      <c r="I80" s="17"/>
      <c r="J80" s="44"/>
      <c r="K80" s="49"/>
      <c r="L80" s="56"/>
      <c r="M80" s="49"/>
      <c r="N80" s="56"/>
      <c r="O80" s="49"/>
      <c r="P80" s="56"/>
      <c r="Q80" s="18"/>
    </row>
    <row r="81" spans="1:17" x14ac:dyDescent="0.25">
      <c r="A81" s="6" t="s">
        <v>976</v>
      </c>
      <c r="B81" s="18"/>
      <c r="C81" s="18"/>
      <c r="E81" s="26"/>
      <c r="F81" s="26"/>
      <c r="G81" s="28"/>
      <c r="H81" s="17"/>
      <c r="I81" s="17"/>
      <c r="J81" s="44"/>
      <c r="K81" s="49"/>
      <c r="L81" s="56"/>
      <c r="M81" s="49"/>
      <c r="N81" s="56"/>
      <c r="O81" s="49"/>
      <c r="P81" s="56"/>
      <c r="Q81" s="18"/>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8:Q76">
    <sortCondition ref="G58:G76"/>
  </sortState>
  <pageMargins left="0.7" right="0.7" top="0.75" bottom="0.75" header="0.3" footer="0.3"/>
  <pageSetup orientation="portrait"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C4CF-CC03-4EB8-8B32-55A665A0F991}">
  <dimension ref="A1:T103"/>
  <sheetViews>
    <sheetView workbookViewId="0">
      <selection activeCell="Q74" sqref="Q74"/>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44764</v>
      </c>
      <c r="I3" s="2"/>
      <c r="J3" s="44">
        <v>44767</v>
      </c>
      <c r="K3" s="43">
        <v>44768</v>
      </c>
      <c r="L3" s="43">
        <v>44769</v>
      </c>
      <c r="M3" s="43">
        <v>44770</v>
      </c>
      <c r="N3" s="43">
        <v>44771</v>
      </c>
      <c r="P3" s="2" t="s">
        <v>1973</v>
      </c>
      <c r="R3" s="2" t="s">
        <v>1973</v>
      </c>
    </row>
    <row r="4" spans="1:18" ht="15.75" thickBot="1" x14ac:dyDescent="0.3">
      <c r="A4" t="s">
        <v>0</v>
      </c>
      <c r="C4" s="10">
        <v>44767</v>
      </c>
      <c r="D4" s="11" t="s">
        <v>66</v>
      </c>
      <c r="E4" s="10">
        <v>44771</v>
      </c>
      <c r="J4" s="2" t="s">
        <v>58</v>
      </c>
      <c r="K4" s="2" t="s">
        <v>59</v>
      </c>
      <c r="L4" s="2" t="s">
        <v>60</v>
      </c>
      <c r="M4" s="2" t="s">
        <v>61</v>
      </c>
      <c r="N4" s="2" t="s">
        <v>62</v>
      </c>
    </row>
    <row r="5" spans="1:18" ht="15.75" thickBot="1" x14ac:dyDescent="0.3">
      <c r="F5" s="8">
        <v>15644.97</v>
      </c>
      <c r="G5" s="60" t="s">
        <v>57</v>
      </c>
      <c r="H5" s="8">
        <v>11834.11</v>
      </c>
      <c r="J5" s="16">
        <v>11782.67</v>
      </c>
      <c r="K5" s="16">
        <v>11562.58</v>
      </c>
      <c r="L5" s="16">
        <v>12032.42</v>
      </c>
      <c r="M5" s="16">
        <v>12162.59</v>
      </c>
      <c r="N5" s="16">
        <v>12390.69</v>
      </c>
      <c r="P5" s="5">
        <f>(N5-H5)/H5</f>
        <v>4.7031842698774973E-2</v>
      </c>
      <c r="R5" s="5">
        <f>(N5-F5)/F5</f>
        <v>-0.20800806904711219</v>
      </c>
    </row>
    <row r="6" spans="1:18" ht="15.75" thickBot="1" x14ac:dyDescent="0.3">
      <c r="A6" t="s">
        <v>2</v>
      </c>
      <c r="C6" s="33" t="s">
        <v>8065</v>
      </c>
      <c r="D6" s="1"/>
      <c r="E6" s="1"/>
      <c r="F6" s="9">
        <v>4766.18</v>
      </c>
      <c r="G6" s="60" t="s">
        <v>3680</v>
      </c>
      <c r="H6" s="9">
        <v>3961.63</v>
      </c>
      <c r="J6" s="16">
        <v>3966.84</v>
      </c>
      <c r="K6" s="21">
        <v>3921.05</v>
      </c>
      <c r="L6" s="21">
        <v>4023.61</v>
      </c>
      <c r="M6" s="16">
        <v>4072.43</v>
      </c>
      <c r="N6" s="16">
        <v>4130.4399999999996</v>
      </c>
      <c r="P6" s="5">
        <f>(N6-H6)/H6</f>
        <v>4.261124840027955E-2</v>
      </c>
      <c r="R6" s="5">
        <f>(N6-F6)/F6</f>
        <v>-0.13338564636669212</v>
      </c>
    </row>
    <row r="7" spans="1:18" x14ac:dyDescent="0.25">
      <c r="C7" s="12" t="s">
        <v>7957</v>
      </c>
      <c r="J7" s="12"/>
    </row>
    <row r="8" spans="1:18" x14ac:dyDescent="0.25">
      <c r="C8" s="12"/>
      <c r="J8" s="12"/>
    </row>
    <row r="9" spans="1:18" x14ac:dyDescent="0.25">
      <c r="C9" s="12"/>
      <c r="J9" s="12"/>
    </row>
    <row r="10" spans="1:18" x14ac:dyDescent="0.25">
      <c r="A10" t="s">
        <v>3</v>
      </c>
      <c r="C10" s="18" t="s">
        <v>8093</v>
      </c>
      <c r="J10" s="18"/>
    </row>
    <row r="11" spans="1:18" x14ac:dyDescent="0.25">
      <c r="C11" s="18" t="s">
        <v>8094</v>
      </c>
      <c r="J11" s="18"/>
    </row>
    <row r="12" spans="1:18" x14ac:dyDescent="0.25">
      <c r="C12" s="18" t="s">
        <v>8095</v>
      </c>
      <c r="J12" s="18"/>
    </row>
    <row r="13" spans="1:18" x14ac:dyDescent="0.25">
      <c r="C13" s="18" t="s">
        <v>8096</v>
      </c>
      <c r="J13" s="18"/>
    </row>
    <row r="14" spans="1:18" x14ac:dyDescent="0.25">
      <c r="C14" s="18" t="s">
        <v>8097</v>
      </c>
      <c r="J14" s="18"/>
    </row>
    <row r="15" spans="1:18" x14ac:dyDescent="0.25">
      <c r="C15" s="18" t="s">
        <v>8098</v>
      </c>
      <c r="J15" s="18"/>
    </row>
    <row r="16" spans="1:18" x14ac:dyDescent="0.25">
      <c r="C16" s="18" t="s">
        <v>8099</v>
      </c>
      <c r="J16" s="18"/>
    </row>
    <row r="17" spans="3:10" x14ac:dyDescent="0.25">
      <c r="C17" s="18" t="s">
        <v>8100</v>
      </c>
      <c r="J17" s="18"/>
    </row>
    <row r="18" spans="3:10" x14ac:dyDescent="0.25">
      <c r="C18" s="18" t="s">
        <v>8101</v>
      </c>
      <c r="J18" s="18"/>
    </row>
    <row r="19" spans="3:10" x14ac:dyDescent="0.25">
      <c r="C19" s="18"/>
      <c r="J19" s="18"/>
    </row>
    <row r="20" spans="3:10" x14ac:dyDescent="0.25">
      <c r="C20" s="18"/>
      <c r="J20" s="18"/>
    </row>
    <row r="21" spans="3:10" x14ac:dyDescent="0.25">
      <c r="C21" s="18"/>
      <c r="J21" s="18"/>
    </row>
    <row r="22" spans="3:10" x14ac:dyDescent="0.25">
      <c r="C22" s="18"/>
      <c r="J22" s="18"/>
    </row>
    <row r="23" spans="3:10" x14ac:dyDescent="0.25">
      <c r="C23" s="12"/>
      <c r="J23" s="18"/>
    </row>
    <row r="24" spans="3:10" x14ac:dyDescent="0.25">
      <c r="C24" s="12" t="s">
        <v>8082</v>
      </c>
      <c r="J24" s="18"/>
    </row>
    <row r="25" spans="3:10" x14ac:dyDescent="0.25">
      <c r="C25" s="12" t="s">
        <v>8083</v>
      </c>
      <c r="J25" s="18"/>
    </row>
    <row r="26" spans="3:10" x14ac:dyDescent="0.25">
      <c r="C26" s="12"/>
      <c r="J26" s="18"/>
    </row>
    <row r="27" spans="3:10" x14ac:dyDescent="0.25">
      <c r="F27" s="2" t="s">
        <v>6502</v>
      </c>
      <c r="J27" s="18"/>
    </row>
    <row r="28" spans="3:10" x14ac:dyDescent="0.25">
      <c r="C28" t="s">
        <v>3391</v>
      </c>
      <c r="D28" s="5">
        <v>1</v>
      </c>
      <c r="E28" s="7"/>
      <c r="F28" s="2" t="s">
        <v>6503</v>
      </c>
      <c r="I28" s="5"/>
      <c r="J28" s="18"/>
    </row>
    <row r="29" spans="3:10" x14ac:dyDescent="0.25">
      <c r="D29" s="5"/>
      <c r="E29" s="7"/>
      <c r="I29" s="5"/>
      <c r="J29" s="18"/>
    </row>
    <row r="30" spans="3:10" x14ac:dyDescent="0.25">
      <c r="D30" s="5"/>
      <c r="E30" s="7"/>
      <c r="F30" s="57"/>
      <c r="I30" s="5"/>
      <c r="J30" s="18"/>
    </row>
    <row r="31" spans="3:10" x14ac:dyDescent="0.25">
      <c r="D31" s="5"/>
      <c r="E31" s="7"/>
      <c r="F31" s="57"/>
      <c r="I31" s="5"/>
      <c r="J31" s="18"/>
    </row>
    <row r="32" spans="3:10" x14ac:dyDescent="0.25">
      <c r="D32" s="5"/>
      <c r="E32" s="7"/>
      <c r="F32" s="57"/>
      <c r="I32" s="5"/>
      <c r="J32" s="18"/>
    </row>
    <row r="33" spans="1:19" x14ac:dyDescent="0.25">
      <c r="D33" s="5"/>
      <c r="F33" s="57"/>
      <c r="I33" s="5"/>
      <c r="J33" s="18"/>
    </row>
    <row r="34" spans="1:19" x14ac:dyDescent="0.25">
      <c r="D34" s="5"/>
      <c r="F34" s="57"/>
      <c r="I34" s="5"/>
      <c r="J34" s="18"/>
    </row>
    <row r="35" spans="1:19" x14ac:dyDescent="0.25">
      <c r="D35" s="5"/>
      <c r="E35" s="27"/>
      <c r="F35" s="57"/>
      <c r="I35" s="5"/>
      <c r="J35" s="18"/>
    </row>
    <row r="36" spans="1:19" x14ac:dyDescent="0.25">
      <c r="D36" s="5"/>
      <c r="E36" s="27"/>
      <c r="F36" s="57"/>
      <c r="I36" s="5"/>
      <c r="J36" s="18"/>
    </row>
    <row r="37" spans="1:19" x14ac:dyDescent="0.25">
      <c r="D37" s="5"/>
      <c r="E37" s="27"/>
      <c r="F37" s="57"/>
      <c r="I37" s="5"/>
      <c r="J37" s="18"/>
    </row>
    <row r="38" spans="1:19" x14ac:dyDescent="0.25">
      <c r="D38" s="5"/>
      <c r="E38" s="27"/>
      <c r="F38" s="57"/>
      <c r="G38" s="28"/>
      <c r="H38" s="18"/>
      <c r="I38" s="5"/>
      <c r="J38" s="18"/>
    </row>
    <row r="39" spans="1:19" x14ac:dyDescent="0.25">
      <c r="G39" s="28"/>
      <c r="H39" s="18"/>
      <c r="I39" s="5"/>
      <c r="J39" s="18"/>
    </row>
    <row r="40" spans="1:19" x14ac:dyDescent="0.25">
      <c r="G40" s="28"/>
      <c r="H40" s="18"/>
      <c r="I40" s="5"/>
      <c r="J40" s="18"/>
    </row>
    <row r="41" spans="1:19" x14ac:dyDescent="0.25">
      <c r="G41" s="28"/>
      <c r="H41" s="18"/>
      <c r="I41" s="5"/>
      <c r="J41" s="18"/>
    </row>
    <row r="42" spans="1:19" x14ac:dyDescent="0.25">
      <c r="D42" s="5"/>
      <c r="E42" s="27"/>
      <c r="F42" s="57"/>
      <c r="G42" s="28"/>
      <c r="H42" s="18"/>
      <c r="I42" s="5"/>
      <c r="J42" s="18"/>
    </row>
    <row r="43" spans="1:19" x14ac:dyDescent="0.25">
      <c r="D43" s="5">
        <f>SUM(D28:D42)</f>
        <v>1</v>
      </c>
      <c r="F43" s="57"/>
      <c r="I43" s="28"/>
      <c r="J43" s="18"/>
    </row>
    <row r="44" spans="1:19" x14ac:dyDescent="0.25">
      <c r="E44" s="27"/>
      <c r="F44" s="18"/>
      <c r="G44" s="28"/>
      <c r="H44" s="18"/>
      <c r="I44" s="28"/>
      <c r="J44" s="18"/>
    </row>
    <row r="45" spans="1:19" x14ac:dyDescent="0.25">
      <c r="D45" s="5"/>
      <c r="E45" s="27"/>
      <c r="F45" s="18"/>
      <c r="G45" s="28"/>
      <c r="H45" s="18"/>
      <c r="I45" s="28"/>
      <c r="J45" s="18"/>
    </row>
    <row r="46" spans="1:19" x14ac:dyDescent="0.25">
      <c r="C46" s="12"/>
      <c r="E46" s="27"/>
      <c r="F46" s="17" t="s">
        <v>4013</v>
      </c>
      <c r="G46" s="18"/>
      <c r="H46" s="12"/>
      <c r="I46" s="18"/>
    </row>
    <row r="47" spans="1:19" x14ac:dyDescent="0.25">
      <c r="A47" t="s">
        <v>4</v>
      </c>
      <c r="C47" s="12"/>
      <c r="E47" s="30" t="s">
        <v>7</v>
      </c>
      <c r="F47" s="30" t="s">
        <v>8</v>
      </c>
      <c r="G47" s="30" t="s">
        <v>9</v>
      </c>
      <c r="H47" s="30" t="s">
        <v>10</v>
      </c>
      <c r="I47" s="30" t="s">
        <v>24</v>
      </c>
      <c r="J47" s="30" t="s">
        <v>26</v>
      </c>
      <c r="K47" s="30" t="s">
        <v>25</v>
      </c>
      <c r="L47" s="30" t="s">
        <v>4733</v>
      </c>
      <c r="M47" s="29" t="s">
        <v>11</v>
      </c>
      <c r="N47" s="31"/>
      <c r="O47" s="31"/>
      <c r="P47" s="31"/>
      <c r="Q47" s="31"/>
      <c r="R47" s="31"/>
      <c r="S47" s="31"/>
    </row>
    <row r="48" spans="1:19" x14ac:dyDescent="0.25">
      <c r="A48" s="6" t="s">
        <v>5</v>
      </c>
      <c r="E48" s="4"/>
      <c r="F48" s="4"/>
      <c r="G48" s="5"/>
      <c r="H48" s="4"/>
      <c r="I48" s="4"/>
      <c r="J48" s="2"/>
      <c r="K48" s="2"/>
      <c r="L48" s="2"/>
    </row>
    <row r="49" spans="1:17" x14ac:dyDescent="0.25">
      <c r="A49" s="6" t="s">
        <v>12</v>
      </c>
      <c r="E49" s="4"/>
      <c r="F49" s="4"/>
      <c r="G49" s="5"/>
      <c r="H49" s="4"/>
      <c r="I49" s="4"/>
      <c r="J49" s="2"/>
      <c r="K49" s="2"/>
    </row>
    <row r="50" spans="1:17" x14ac:dyDescent="0.25">
      <c r="A50" s="6" t="s">
        <v>13</v>
      </c>
      <c r="E50" s="4"/>
      <c r="F50" s="4"/>
      <c r="G50" s="5"/>
      <c r="H50" s="4"/>
      <c r="I50" s="4"/>
      <c r="J50" s="25"/>
      <c r="K50" s="25"/>
      <c r="L50" s="2"/>
    </row>
    <row r="51" spans="1:17" x14ac:dyDescent="0.25">
      <c r="A51" s="6" t="s">
        <v>14</v>
      </c>
      <c r="E51" s="4"/>
      <c r="F51" s="4"/>
      <c r="G51" s="5"/>
      <c r="H51" s="4"/>
      <c r="I51" s="4"/>
      <c r="J51" s="2"/>
      <c r="K51" s="2"/>
    </row>
    <row r="52" spans="1:17" x14ac:dyDescent="0.25">
      <c r="A52" s="6" t="s">
        <v>15</v>
      </c>
      <c r="E52" s="4"/>
      <c r="F52" s="4"/>
      <c r="G52" s="5"/>
      <c r="H52" s="4"/>
      <c r="I52" s="4"/>
      <c r="J52" s="25"/>
      <c r="K52" s="25"/>
    </row>
    <row r="53" spans="1:17" x14ac:dyDescent="0.25">
      <c r="A53" s="6" t="s">
        <v>16</v>
      </c>
      <c r="E53" s="4"/>
      <c r="F53" s="4"/>
      <c r="G53" s="5"/>
      <c r="H53" s="4"/>
      <c r="I53" s="4"/>
      <c r="J53" s="2"/>
      <c r="K53" s="2"/>
      <c r="L53" s="2"/>
    </row>
    <row r="54" spans="1:17" x14ac:dyDescent="0.25">
      <c r="A54" s="6" t="s">
        <v>17</v>
      </c>
      <c r="E54" s="4"/>
      <c r="F54" s="4"/>
      <c r="G54" s="5"/>
      <c r="H54" s="4"/>
      <c r="I54" s="4"/>
      <c r="J54" s="2"/>
      <c r="K54" s="2"/>
      <c r="L54" s="2"/>
    </row>
    <row r="55" spans="1:17" x14ac:dyDescent="0.25">
      <c r="A55" s="6" t="s">
        <v>18</v>
      </c>
      <c r="E55" s="4"/>
      <c r="F55" s="4"/>
      <c r="G55" s="5"/>
      <c r="H55" s="4"/>
      <c r="I55" s="4"/>
      <c r="J55" s="2"/>
      <c r="K55" s="2"/>
      <c r="L55" s="2"/>
    </row>
    <row r="56" spans="1:17" x14ac:dyDescent="0.25">
      <c r="A56" s="6" t="s">
        <v>63</v>
      </c>
      <c r="E56" s="4"/>
      <c r="F56" s="4"/>
      <c r="G56" s="5"/>
      <c r="H56" s="4"/>
      <c r="I56" s="4"/>
      <c r="J56" s="2"/>
      <c r="K56" s="2"/>
      <c r="L56" s="2"/>
    </row>
    <row r="57" spans="1:17" x14ac:dyDescent="0.25">
      <c r="A57" s="6" t="s">
        <v>67</v>
      </c>
      <c r="E57" s="4"/>
      <c r="F57" s="4"/>
      <c r="H57" s="4"/>
      <c r="I57" s="4"/>
    </row>
    <row r="58" spans="1:17" x14ac:dyDescent="0.25">
      <c r="A58" s="6" t="s">
        <v>98</v>
      </c>
      <c r="E58" s="4"/>
      <c r="F58" s="4"/>
      <c r="H58" s="4"/>
      <c r="I58" s="4"/>
    </row>
    <row r="59" spans="1:17" x14ac:dyDescent="0.25">
      <c r="A59" s="6" t="s">
        <v>102</v>
      </c>
      <c r="E59" s="4"/>
      <c r="F59" s="4"/>
      <c r="H59" s="4"/>
      <c r="I59" s="4"/>
    </row>
    <row r="61" spans="1:17" x14ac:dyDescent="0.25">
      <c r="E61" s="7"/>
      <c r="G61" s="2" t="s">
        <v>5291</v>
      </c>
      <c r="J61" s="2" t="s">
        <v>5287</v>
      </c>
      <c r="L61" s="2" t="s">
        <v>6053</v>
      </c>
      <c r="N61" s="2" t="s">
        <v>6053</v>
      </c>
      <c r="P61" s="2" t="s">
        <v>6053</v>
      </c>
    </row>
    <row r="62" spans="1:17" x14ac:dyDescent="0.25">
      <c r="A62" s="3" t="s">
        <v>21</v>
      </c>
      <c r="E62" s="22" t="s">
        <v>7</v>
      </c>
      <c r="F62" s="22" t="s">
        <v>24</v>
      </c>
      <c r="G62" s="22" t="s">
        <v>5292</v>
      </c>
      <c r="H62" s="22" t="s">
        <v>25</v>
      </c>
      <c r="I62" s="22" t="s">
        <v>26</v>
      </c>
      <c r="J62" s="22" t="s">
        <v>25</v>
      </c>
      <c r="K62" s="22" t="s">
        <v>5924</v>
      </c>
      <c r="L62" s="22" t="s">
        <v>5924</v>
      </c>
      <c r="M62" s="22" t="s">
        <v>5294</v>
      </c>
      <c r="N62" s="22" t="s">
        <v>5294</v>
      </c>
      <c r="O62" s="22" t="s">
        <v>5295</v>
      </c>
      <c r="P62" s="22" t="s">
        <v>5295</v>
      </c>
      <c r="Q62" s="23" t="s">
        <v>11</v>
      </c>
    </row>
    <row r="63" spans="1:17" x14ac:dyDescent="0.25">
      <c r="A63" s="3"/>
      <c r="E63" s="22"/>
      <c r="F63" s="22"/>
      <c r="G63" s="22"/>
      <c r="H63" s="22"/>
      <c r="I63" s="22"/>
      <c r="J63" s="22"/>
      <c r="K63" s="22"/>
      <c r="M63" s="22"/>
      <c r="O63" s="22"/>
      <c r="Q63" s="23"/>
    </row>
    <row r="64" spans="1:17" x14ac:dyDescent="0.25">
      <c r="A64" s="6" t="s">
        <v>5</v>
      </c>
      <c r="B64" s="18" t="s">
        <v>8025</v>
      </c>
      <c r="C64" s="18" t="s">
        <v>8026</v>
      </c>
      <c r="E64" s="26">
        <v>26.36</v>
      </c>
      <c r="F64" s="26">
        <v>30.51</v>
      </c>
      <c r="G64" s="28">
        <f t="shared" ref="G64:G84" si="0">(E64-F64)/F64</f>
        <v>-0.1360209767289414</v>
      </c>
      <c r="H64" s="17">
        <v>98</v>
      </c>
      <c r="I64" s="17">
        <v>98</v>
      </c>
      <c r="J64" s="51">
        <v>44776</v>
      </c>
      <c r="K64" s="49">
        <v>21.38</v>
      </c>
      <c r="L64" s="56">
        <f t="shared" ref="L64:L84" si="1">(E64-K64)/K64</f>
        <v>0.2329279700654818</v>
      </c>
      <c r="M64" s="49">
        <v>25.21</v>
      </c>
      <c r="N64" s="56">
        <f t="shared" ref="N64:N84" si="2">(E64-M64)/M64</f>
        <v>4.5616818722729019E-2</v>
      </c>
      <c r="O64" s="49">
        <v>21.11</v>
      </c>
      <c r="P64" s="56">
        <f t="shared" ref="P64:P84" si="3">(E64-O64)/O64</f>
        <v>0.24869729985788727</v>
      </c>
      <c r="Q64" s="18" t="s">
        <v>8080</v>
      </c>
    </row>
    <row r="65" spans="1:20" x14ac:dyDescent="0.25">
      <c r="A65" s="6" t="s">
        <v>12</v>
      </c>
      <c r="B65" s="18" t="s">
        <v>7973</v>
      </c>
      <c r="C65" s="18" t="s">
        <v>7979</v>
      </c>
      <c r="E65" s="26">
        <v>112.46</v>
      </c>
      <c r="F65" s="26">
        <v>124.94</v>
      </c>
      <c r="G65" s="28">
        <f t="shared" si="0"/>
        <v>-9.9887946214182843E-2</v>
      </c>
      <c r="H65" s="17">
        <v>98</v>
      </c>
      <c r="I65" s="17">
        <v>92</v>
      </c>
      <c r="J65" s="51">
        <v>44777</v>
      </c>
      <c r="K65" s="49">
        <v>106.86</v>
      </c>
      <c r="L65" s="56">
        <f t="shared" si="1"/>
        <v>5.2405015908665489E-2</v>
      </c>
      <c r="M65" s="49">
        <v>113.66</v>
      </c>
      <c r="N65" s="56">
        <f t="shared" si="2"/>
        <v>-1.0557803976772856E-2</v>
      </c>
      <c r="O65" s="49">
        <v>105.58</v>
      </c>
      <c r="P65" s="56">
        <f t="shared" si="3"/>
        <v>6.5163856791058877E-2</v>
      </c>
      <c r="Q65" s="18" t="s">
        <v>8071</v>
      </c>
    </row>
    <row r="66" spans="1:20" x14ac:dyDescent="0.25">
      <c r="A66" s="6" t="s">
        <v>13</v>
      </c>
      <c r="B66" s="18" t="s">
        <v>7635</v>
      </c>
      <c r="C66" s="18" t="s">
        <v>7638</v>
      </c>
      <c r="E66" s="26">
        <v>33.15</v>
      </c>
      <c r="F66" s="26">
        <v>35.69</v>
      </c>
      <c r="G66" s="28">
        <f t="shared" si="0"/>
        <v>-7.1168394508265606E-2</v>
      </c>
      <c r="H66" s="17">
        <v>28</v>
      </c>
      <c r="I66" s="17">
        <v>97</v>
      </c>
      <c r="J66" s="43">
        <v>44784</v>
      </c>
      <c r="K66" s="49">
        <v>30.87</v>
      </c>
      <c r="L66" s="56">
        <f t="shared" si="1"/>
        <v>7.385811467444113E-2</v>
      </c>
      <c r="M66" s="49">
        <v>32.53</v>
      </c>
      <c r="N66" s="56">
        <f t="shared" si="2"/>
        <v>1.9059329849369734E-2</v>
      </c>
      <c r="O66" s="49">
        <v>30.67</v>
      </c>
      <c r="P66" s="56">
        <f t="shared" si="3"/>
        <v>8.0860776002608312E-2</v>
      </c>
      <c r="Q66" s="18" t="s">
        <v>8040</v>
      </c>
    </row>
    <row r="67" spans="1:20" x14ac:dyDescent="0.25">
      <c r="A67" s="6" t="s">
        <v>14</v>
      </c>
      <c r="B67" s="18" t="s">
        <v>3321</v>
      </c>
      <c r="C67" s="18" t="s">
        <v>3322</v>
      </c>
      <c r="E67" s="26">
        <v>280.41000000000003</v>
      </c>
      <c r="F67" s="26">
        <v>296.83999999999997</v>
      </c>
      <c r="G67" s="28">
        <f t="shared" si="0"/>
        <v>-5.5349683331087293E-2</v>
      </c>
      <c r="H67" s="17">
        <v>98</v>
      </c>
      <c r="I67" s="17">
        <v>95</v>
      </c>
      <c r="J67" s="51">
        <v>44777</v>
      </c>
      <c r="K67" s="49">
        <v>278.88</v>
      </c>
      <c r="L67" s="56">
        <f t="shared" si="1"/>
        <v>5.486230636833153E-3</v>
      </c>
      <c r="M67" s="49">
        <v>283.76</v>
      </c>
      <c r="N67" s="56">
        <f t="shared" si="2"/>
        <v>-1.1805751339159733E-2</v>
      </c>
      <c r="O67" s="49">
        <v>275.64999999999998</v>
      </c>
      <c r="P67" s="56">
        <f t="shared" si="3"/>
        <v>1.7268274986395965E-2</v>
      </c>
      <c r="Q67" s="18" t="s">
        <v>8070</v>
      </c>
      <c r="T67" s="18"/>
    </row>
    <row r="68" spans="1:20" x14ac:dyDescent="0.25">
      <c r="A68" s="6" t="s">
        <v>15</v>
      </c>
      <c r="B68" s="18" t="s">
        <v>6479</v>
      </c>
      <c r="C68" s="18" t="s">
        <v>6488</v>
      </c>
      <c r="E68" s="26">
        <v>210.93</v>
      </c>
      <c r="F68" s="26">
        <v>223.15</v>
      </c>
      <c r="G68" s="28">
        <f t="shared" si="0"/>
        <v>-5.4761371274927174E-2</v>
      </c>
      <c r="H68" s="17">
        <v>77</v>
      </c>
      <c r="I68" s="17">
        <v>96</v>
      </c>
      <c r="J68" s="43">
        <v>44781</v>
      </c>
      <c r="K68" s="49">
        <v>191.11</v>
      </c>
      <c r="L68" s="56">
        <f t="shared" si="1"/>
        <v>0.10370990529014699</v>
      </c>
      <c r="M68" s="49">
        <v>203.03</v>
      </c>
      <c r="N68" s="56">
        <f t="shared" si="2"/>
        <v>3.8910505836575904E-2</v>
      </c>
      <c r="O68" s="49">
        <v>186.54</v>
      </c>
      <c r="P68" s="56">
        <f t="shared" si="3"/>
        <v>0.13074943711804446</v>
      </c>
      <c r="Q68" s="18" t="s">
        <v>8029</v>
      </c>
    </row>
    <row r="69" spans="1:20" x14ac:dyDescent="0.25">
      <c r="A69" s="6" t="s">
        <v>16</v>
      </c>
      <c r="B69" s="18" t="s">
        <v>7989</v>
      </c>
      <c r="C69" s="18" t="s">
        <v>8001</v>
      </c>
      <c r="E69" s="26">
        <v>67.75</v>
      </c>
      <c r="F69" s="26">
        <v>71</v>
      </c>
      <c r="G69" s="28">
        <f t="shared" si="0"/>
        <v>-4.5774647887323945E-2</v>
      </c>
      <c r="H69" s="17">
        <v>95</v>
      </c>
      <c r="I69" s="17">
        <v>93</v>
      </c>
      <c r="J69" s="43">
        <v>44792</v>
      </c>
      <c r="K69" s="49">
        <v>64.14</v>
      </c>
      <c r="L69" s="56">
        <f t="shared" si="1"/>
        <v>5.6283130651699396E-2</v>
      </c>
      <c r="M69" s="49">
        <v>67.260000000000005</v>
      </c>
      <c r="N69" s="56">
        <f t="shared" si="2"/>
        <v>7.2851620576865131E-3</v>
      </c>
      <c r="O69" s="49">
        <v>62.79</v>
      </c>
      <c r="P69" s="56">
        <f t="shared" si="3"/>
        <v>7.8993470297818141E-2</v>
      </c>
      <c r="Q69" s="18" t="s">
        <v>8044</v>
      </c>
    </row>
    <row r="70" spans="1:20" x14ac:dyDescent="0.25">
      <c r="A70" s="6" t="s">
        <v>17</v>
      </c>
      <c r="B70" s="18" t="s">
        <v>7938</v>
      </c>
      <c r="C70" s="18" t="s">
        <v>7944</v>
      </c>
      <c r="E70" s="26">
        <v>15.68</v>
      </c>
      <c r="F70" s="26">
        <v>15.69</v>
      </c>
      <c r="G70" s="28">
        <f t="shared" si="0"/>
        <v>-6.3734862970043257E-4</v>
      </c>
      <c r="H70" s="17">
        <v>80</v>
      </c>
      <c r="I70" s="17">
        <v>98</v>
      </c>
      <c r="J70" s="43">
        <v>44840</v>
      </c>
      <c r="K70" s="49">
        <v>14.94</v>
      </c>
      <c r="L70" s="56">
        <f t="shared" si="1"/>
        <v>4.9531459170013406E-2</v>
      </c>
      <c r="M70" s="49">
        <v>15.33</v>
      </c>
      <c r="N70" s="56">
        <f t="shared" si="2"/>
        <v>2.283105022831048E-2</v>
      </c>
      <c r="O70" s="49">
        <v>14.78</v>
      </c>
      <c r="P70" s="56">
        <f t="shared" si="3"/>
        <v>6.0893098782138048E-2</v>
      </c>
      <c r="Q70" s="18" t="s">
        <v>8072</v>
      </c>
    </row>
    <row r="71" spans="1:20" x14ac:dyDescent="0.25">
      <c r="A71" s="6" t="s">
        <v>18</v>
      </c>
      <c r="B71" s="18" t="s">
        <v>6477</v>
      </c>
      <c r="C71" s="18" t="s">
        <v>6484</v>
      </c>
      <c r="E71" s="26">
        <v>138.57</v>
      </c>
      <c r="F71" s="26">
        <v>138.46</v>
      </c>
      <c r="G71" s="28">
        <f t="shared" si="0"/>
        <v>7.944532717029121E-4</v>
      </c>
      <c r="H71" s="17">
        <v>97</v>
      </c>
      <c r="I71" s="17">
        <v>96</v>
      </c>
      <c r="J71" s="51">
        <v>44777</v>
      </c>
      <c r="K71" s="49">
        <v>127.7</v>
      </c>
      <c r="L71" s="56">
        <f t="shared" si="1"/>
        <v>8.5121378230227016E-2</v>
      </c>
      <c r="M71" s="49">
        <v>131.77000000000001</v>
      </c>
      <c r="N71" s="56">
        <f t="shared" si="2"/>
        <v>5.1605069439174187E-2</v>
      </c>
      <c r="O71" s="49">
        <v>125.79</v>
      </c>
      <c r="P71" s="56">
        <f t="shared" si="3"/>
        <v>0.10159790126401134</v>
      </c>
      <c r="Q71" s="18" t="s">
        <v>8066</v>
      </c>
    </row>
    <row r="72" spans="1:20" x14ac:dyDescent="0.25">
      <c r="A72" s="6" t="s">
        <v>63</v>
      </c>
      <c r="B72" s="18" t="s">
        <v>7736</v>
      </c>
      <c r="C72" s="18" t="s">
        <v>8086</v>
      </c>
      <c r="E72" s="26">
        <v>139.01</v>
      </c>
      <c r="F72" s="26">
        <v>138.4</v>
      </c>
      <c r="G72" s="28">
        <f t="shared" si="0"/>
        <v>4.4075144508669449E-3</v>
      </c>
      <c r="H72" s="17">
        <v>88</v>
      </c>
      <c r="I72" s="17">
        <v>88</v>
      </c>
      <c r="J72" s="51">
        <v>44777</v>
      </c>
      <c r="K72" s="49">
        <v>131</v>
      </c>
      <c r="L72" s="56">
        <f t="shared" si="1"/>
        <v>6.1145038167938863E-2</v>
      </c>
      <c r="M72" s="49">
        <v>131.38999999999999</v>
      </c>
      <c r="N72" s="56">
        <f t="shared" si="2"/>
        <v>5.7995281223837472E-2</v>
      </c>
      <c r="O72" s="49">
        <v>130.04</v>
      </c>
      <c r="P72" s="56">
        <f t="shared" si="3"/>
        <v>6.8978775761304206E-2</v>
      </c>
      <c r="Q72" s="18" t="s">
        <v>8087</v>
      </c>
    </row>
    <row r="73" spans="1:20" x14ac:dyDescent="0.25">
      <c r="A73" s="6" t="s">
        <v>67</v>
      </c>
      <c r="B73" s="18" t="s">
        <v>7849</v>
      </c>
      <c r="C73" s="18" t="s">
        <v>7853</v>
      </c>
      <c r="E73" s="26">
        <v>48.9</v>
      </c>
      <c r="F73" s="26">
        <v>48.58</v>
      </c>
      <c r="G73" s="28">
        <f t="shared" si="0"/>
        <v>6.5870728694936249E-3</v>
      </c>
      <c r="H73" s="17">
        <v>45</v>
      </c>
      <c r="I73" s="17">
        <v>96</v>
      </c>
      <c r="J73" s="43">
        <v>44782</v>
      </c>
      <c r="K73" s="49">
        <v>47.26</v>
      </c>
      <c r="L73" s="56">
        <f t="shared" si="1"/>
        <v>3.4701650444350418E-2</v>
      </c>
      <c r="M73" s="49">
        <v>49.03</v>
      </c>
      <c r="N73" s="56">
        <f t="shared" si="2"/>
        <v>-2.651437895166277E-3</v>
      </c>
      <c r="O73" s="49">
        <v>46.81</v>
      </c>
      <c r="P73" s="56">
        <f t="shared" si="3"/>
        <v>4.464857936338381E-2</v>
      </c>
      <c r="Q73" s="18" t="s">
        <v>8075</v>
      </c>
    </row>
    <row r="74" spans="1:20" x14ac:dyDescent="0.25">
      <c r="A74" s="6" t="s">
        <v>98</v>
      </c>
      <c r="B74" s="18" t="s">
        <v>2130</v>
      </c>
      <c r="C74" s="18" t="s">
        <v>7940</v>
      </c>
      <c r="E74" s="26">
        <v>26.21</v>
      </c>
      <c r="F74" s="26">
        <v>25.93</v>
      </c>
      <c r="G74" s="28">
        <f t="shared" si="0"/>
        <v>1.0798303123794876E-2</v>
      </c>
      <c r="H74" s="17">
        <v>91</v>
      </c>
      <c r="I74" s="17">
        <v>99</v>
      </c>
      <c r="J74" s="51">
        <v>44777</v>
      </c>
      <c r="K74" s="49">
        <v>23.01</v>
      </c>
      <c r="L74" s="56">
        <f t="shared" si="1"/>
        <v>0.13906996957844411</v>
      </c>
      <c r="M74" s="49">
        <v>24</v>
      </c>
      <c r="N74" s="56">
        <f t="shared" si="2"/>
        <v>9.2083333333333364E-2</v>
      </c>
      <c r="O74" s="49">
        <v>22.23</v>
      </c>
      <c r="P74" s="56">
        <f t="shared" si="3"/>
        <v>0.1790373369320738</v>
      </c>
      <c r="Q74" s="18" t="s">
        <v>8069</v>
      </c>
    </row>
    <row r="75" spans="1:20" x14ac:dyDescent="0.25">
      <c r="A75" s="6" t="s">
        <v>102</v>
      </c>
      <c r="B75" s="18" t="s">
        <v>4552</v>
      </c>
      <c r="C75" s="18" t="s">
        <v>4565</v>
      </c>
      <c r="E75" s="26">
        <v>171.96</v>
      </c>
      <c r="F75" s="26">
        <v>169.59</v>
      </c>
      <c r="G75" s="28">
        <f t="shared" si="0"/>
        <v>1.3974880594374696E-2</v>
      </c>
      <c r="H75" s="17">
        <v>89</v>
      </c>
      <c r="I75" s="17">
        <v>88</v>
      </c>
      <c r="J75" s="43">
        <v>44790</v>
      </c>
      <c r="K75" s="49">
        <v>157.01</v>
      </c>
      <c r="L75" s="56">
        <f t="shared" si="1"/>
        <v>9.5216865167823822E-2</v>
      </c>
      <c r="M75" s="49">
        <v>159.63</v>
      </c>
      <c r="N75" s="56">
        <f t="shared" si="2"/>
        <v>7.7241120090208684E-2</v>
      </c>
      <c r="O75" s="49">
        <v>156.58000000000001</v>
      </c>
      <c r="P75" s="56">
        <f t="shared" si="3"/>
        <v>9.822454975092601E-2</v>
      </c>
      <c r="Q75" s="18" t="s">
        <v>8088</v>
      </c>
    </row>
    <row r="76" spans="1:20" x14ac:dyDescent="0.25">
      <c r="A76" s="6" t="s">
        <v>106</v>
      </c>
      <c r="B76" s="18" t="s">
        <v>5314</v>
      </c>
      <c r="C76" s="18" t="s">
        <v>5325</v>
      </c>
      <c r="E76" s="26">
        <v>275.43</v>
      </c>
      <c r="F76" s="26">
        <v>271.39999999999998</v>
      </c>
      <c r="G76" s="28">
        <f t="shared" si="0"/>
        <v>1.4848931466470264E-2</v>
      </c>
      <c r="H76" s="17">
        <v>95</v>
      </c>
      <c r="I76" s="17">
        <v>94</v>
      </c>
      <c r="J76" s="51">
        <v>44777</v>
      </c>
      <c r="K76" s="49">
        <v>265.52</v>
      </c>
      <c r="L76" s="56">
        <f t="shared" si="1"/>
        <v>3.7322988852063969E-2</v>
      </c>
      <c r="M76" s="49">
        <v>270.54000000000002</v>
      </c>
      <c r="N76" s="56">
        <f t="shared" si="2"/>
        <v>1.8074961188733592E-2</v>
      </c>
      <c r="O76" s="49">
        <v>264.49</v>
      </c>
      <c r="P76" s="56">
        <f t="shared" si="3"/>
        <v>4.1362622405383936E-2</v>
      </c>
      <c r="Q76" s="18" t="s">
        <v>8068</v>
      </c>
    </row>
    <row r="77" spans="1:20" x14ac:dyDescent="0.25">
      <c r="A77" s="6" t="s">
        <v>238</v>
      </c>
      <c r="B77" s="18" t="s">
        <v>8077</v>
      </c>
      <c r="C77" s="18" t="s">
        <v>8089</v>
      </c>
      <c r="E77" s="26">
        <v>341.69</v>
      </c>
      <c r="F77" s="26">
        <v>335.57</v>
      </c>
      <c r="G77" s="28">
        <f t="shared" si="0"/>
        <v>1.8237625532675758E-2</v>
      </c>
      <c r="H77" s="17">
        <v>91</v>
      </c>
      <c r="I77" s="17">
        <v>97</v>
      </c>
      <c r="J77" s="51">
        <v>44776</v>
      </c>
      <c r="K77" s="49">
        <v>324.95999999999998</v>
      </c>
      <c r="L77" s="56">
        <f t="shared" si="1"/>
        <v>5.1483259478089669E-2</v>
      </c>
      <c r="M77" s="49">
        <v>330.59</v>
      </c>
      <c r="N77" s="56">
        <f t="shared" si="2"/>
        <v>3.3576333222420589E-2</v>
      </c>
      <c r="O77" s="49">
        <v>323.48</v>
      </c>
      <c r="P77" s="56">
        <f t="shared" si="3"/>
        <v>5.6294052182515084E-2</v>
      </c>
      <c r="Q77" s="18" t="s">
        <v>8090</v>
      </c>
    </row>
    <row r="78" spans="1:20" x14ac:dyDescent="0.25">
      <c r="A78" s="6" t="s">
        <v>243</v>
      </c>
      <c r="B78" s="18" t="s">
        <v>8076</v>
      </c>
      <c r="C78" s="18" t="s">
        <v>8084</v>
      </c>
      <c r="E78" s="26">
        <v>227.95</v>
      </c>
      <c r="F78" s="26">
        <v>222.65</v>
      </c>
      <c r="G78" s="28">
        <f t="shared" si="0"/>
        <v>2.3804176959353166E-2</v>
      </c>
      <c r="H78" s="17">
        <v>92</v>
      </c>
      <c r="I78" s="17">
        <v>93</v>
      </c>
      <c r="J78" s="43">
        <v>44862</v>
      </c>
      <c r="K78" s="49">
        <v>216.36</v>
      </c>
      <c r="L78" s="56">
        <f t="shared" si="1"/>
        <v>5.3568127195414927E-2</v>
      </c>
      <c r="M78" s="49">
        <v>218.6</v>
      </c>
      <c r="N78" s="56">
        <f t="shared" si="2"/>
        <v>4.2772186642268957E-2</v>
      </c>
      <c r="O78" s="49">
        <v>214.49</v>
      </c>
      <c r="P78" s="56">
        <f t="shared" si="3"/>
        <v>6.2753508322066193E-2</v>
      </c>
      <c r="Q78" s="18" t="s">
        <v>8085</v>
      </c>
    </row>
    <row r="79" spans="1:20" x14ac:dyDescent="0.25">
      <c r="A79" s="6" t="s">
        <v>263</v>
      </c>
      <c r="B79" s="18" t="s">
        <v>7885</v>
      </c>
      <c r="C79" s="18" t="s">
        <v>7888</v>
      </c>
      <c r="E79" s="26">
        <v>33.94</v>
      </c>
      <c r="F79" s="26">
        <v>33.14</v>
      </c>
      <c r="G79" s="28">
        <f t="shared" si="0"/>
        <v>2.4140012070005948E-2</v>
      </c>
      <c r="H79" s="17">
        <v>77</v>
      </c>
      <c r="I79" s="17">
        <v>97</v>
      </c>
      <c r="J79" s="51">
        <v>44775</v>
      </c>
      <c r="K79" s="49">
        <v>30.99</v>
      </c>
      <c r="L79" s="56">
        <f t="shared" si="1"/>
        <v>9.5191997418522092E-2</v>
      </c>
      <c r="M79" s="49">
        <v>32.46</v>
      </c>
      <c r="N79" s="56">
        <f t="shared" si="2"/>
        <v>4.5594577942082465E-2</v>
      </c>
      <c r="O79" s="49">
        <v>30.6</v>
      </c>
      <c r="P79" s="56">
        <f t="shared" si="3"/>
        <v>0.1091503267973855</v>
      </c>
      <c r="Q79" s="18" t="s">
        <v>8073</v>
      </c>
    </row>
    <row r="80" spans="1:20" x14ac:dyDescent="0.25">
      <c r="A80" s="6" t="s">
        <v>267</v>
      </c>
      <c r="B80" s="18" t="s">
        <v>8078</v>
      </c>
      <c r="C80" s="18" t="s">
        <v>8091</v>
      </c>
      <c r="E80" s="26">
        <v>74.7</v>
      </c>
      <c r="F80" s="26">
        <v>71.55</v>
      </c>
      <c r="G80" s="28">
        <f t="shared" si="0"/>
        <v>4.4025157232704483E-2</v>
      </c>
      <c r="H80" s="17">
        <v>84</v>
      </c>
      <c r="I80" s="17">
        <v>93</v>
      </c>
      <c r="J80" s="51">
        <v>44775</v>
      </c>
      <c r="K80" s="49">
        <v>69.92</v>
      </c>
      <c r="L80" s="56">
        <f t="shared" si="1"/>
        <v>6.8363844393592693E-2</v>
      </c>
      <c r="M80" s="49">
        <v>71.25</v>
      </c>
      <c r="N80" s="56">
        <f t="shared" si="2"/>
        <v>4.842105263157899E-2</v>
      </c>
      <c r="O80" s="49">
        <v>69.38</v>
      </c>
      <c r="P80" s="56">
        <f t="shared" si="3"/>
        <v>7.6679158258864344E-2</v>
      </c>
      <c r="Q80" s="18" t="s">
        <v>8092</v>
      </c>
    </row>
    <row r="81" spans="1:17" x14ac:dyDescent="0.25">
      <c r="A81" s="6" t="s">
        <v>404</v>
      </c>
      <c r="B81" s="18" t="s">
        <v>2880</v>
      </c>
      <c r="C81" s="18" t="s">
        <v>8055</v>
      </c>
      <c r="E81" s="26">
        <v>367.5</v>
      </c>
      <c r="F81" s="26">
        <v>342.59</v>
      </c>
      <c r="G81" s="28">
        <f t="shared" si="0"/>
        <v>7.2710820514317487E-2</v>
      </c>
      <c r="H81" s="17">
        <v>97</v>
      </c>
      <c r="I81" s="17">
        <v>95</v>
      </c>
      <c r="J81" s="43">
        <v>44791</v>
      </c>
      <c r="K81" s="49">
        <v>320.83</v>
      </c>
      <c r="L81" s="56">
        <f t="shared" si="1"/>
        <v>0.14546644640463802</v>
      </c>
      <c r="M81" s="49">
        <v>330.45</v>
      </c>
      <c r="N81" s="56">
        <f t="shared" si="2"/>
        <v>0.11211983658647302</v>
      </c>
      <c r="O81" s="49">
        <v>314.72000000000003</v>
      </c>
      <c r="P81" s="56">
        <f t="shared" si="3"/>
        <v>0.16770462633451946</v>
      </c>
      <c r="Q81" s="18" t="s">
        <v>8067</v>
      </c>
    </row>
    <row r="82" spans="1:17" x14ac:dyDescent="0.25">
      <c r="A82" s="6" t="s">
        <v>619</v>
      </c>
      <c r="B82" s="18" t="s">
        <v>8036</v>
      </c>
      <c r="C82" s="18" t="s">
        <v>8053</v>
      </c>
      <c r="E82" s="26">
        <v>152.88</v>
      </c>
      <c r="F82" s="26">
        <v>142</v>
      </c>
      <c r="G82" s="28">
        <f t="shared" si="0"/>
        <v>7.6619718309859128E-2</v>
      </c>
      <c r="H82" s="17">
        <v>89</v>
      </c>
      <c r="I82" s="17">
        <v>94</v>
      </c>
      <c r="J82" s="43">
        <v>44855</v>
      </c>
      <c r="K82" s="49">
        <v>138.13999999999999</v>
      </c>
      <c r="L82" s="56">
        <f t="shared" si="1"/>
        <v>0.1067033444331838</v>
      </c>
      <c r="M82" s="49">
        <v>141.78</v>
      </c>
      <c r="N82" s="56">
        <f t="shared" si="2"/>
        <v>7.829030892932709E-2</v>
      </c>
      <c r="O82" s="49">
        <v>136.74</v>
      </c>
      <c r="P82" s="56">
        <f t="shared" si="3"/>
        <v>0.11803422553751634</v>
      </c>
      <c r="Q82" s="18" t="s">
        <v>8074</v>
      </c>
    </row>
    <row r="83" spans="1:17" x14ac:dyDescent="0.25">
      <c r="A83" s="6" t="s">
        <v>831</v>
      </c>
      <c r="B83" s="18" t="s">
        <v>7937</v>
      </c>
      <c r="C83" s="18" t="s">
        <v>7942</v>
      </c>
      <c r="E83" s="26">
        <v>21.45</v>
      </c>
      <c r="F83" s="26">
        <v>19.420000000000002</v>
      </c>
      <c r="G83" s="28">
        <f t="shared" si="0"/>
        <v>0.10453141091658071</v>
      </c>
      <c r="H83" s="17">
        <v>89</v>
      </c>
      <c r="I83" s="17">
        <v>96</v>
      </c>
      <c r="J83" s="43">
        <v>44840</v>
      </c>
      <c r="K83" s="49">
        <v>19.62</v>
      </c>
      <c r="L83" s="56">
        <f t="shared" si="1"/>
        <v>9.3272171253822533E-2</v>
      </c>
      <c r="M83" s="49">
        <v>20.11</v>
      </c>
      <c r="N83" s="56">
        <f t="shared" si="2"/>
        <v>6.6633515663848827E-2</v>
      </c>
      <c r="O83" s="49">
        <v>19.190000000000001</v>
      </c>
      <c r="P83" s="56">
        <f t="shared" si="3"/>
        <v>0.1177696717040124</v>
      </c>
      <c r="Q83" s="18" t="s">
        <v>8079</v>
      </c>
    </row>
    <row r="84" spans="1:17" x14ac:dyDescent="0.25">
      <c r="A84" s="6" t="s">
        <v>832</v>
      </c>
      <c r="B84" s="18" t="s">
        <v>7669</v>
      </c>
      <c r="C84" s="18" t="s">
        <v>7670</v>
      </c>
      <c r="E84" s="26">
        <v>33.6</v>
      </c>
      <c r="F84" s="26">
        <v>30.31</v>
      </c>
      <c r="G84" s="28">
        <f t="shared" si="0"/>
        <v>0.10854503464203243</v>
      </c>
      <c r="H84" s="17">
        <v>59</v>
      </c>
      <c r="I84" s="17">
        <v>97</v>
      </c>
      <c r="J84" s="43">
        <v>44869</v>
      </c>
      <c r="K84" s="49">
        <v>29.86</v>
      </c>
      <c r="L84" s="56">
        <f t="shared" si="1"/>
        <v>0.12525117213663772</v>
      </c>
      <c r="M84" s="49">
        <v>31.16</v>
      </c>
      <c r="N84" s="56">
        <f t="shared" si="2"/>
        <v>7.8305519897304277E-2</v>
      </c>
      <c r="O84" s="49">
        <v>29.36</v>
      </c>
      <c r="P84" s="56">
        <f t="shared" si="3"/>
        <v>0.14441416893732978</v>
      </c>
      <c r="Q84" s="18" t="s">
        <v>8081</v>
      </c>
    </row>
    <row r="85" spans="1:17" x14ac:dyDescent="0.25">
      <c r="A85" s="6" t="s">
        <v>906</v>
      </c>
    </row>
    <row r="86" spans="1:17" x14ac:dyDescent="0.25">
      <c r="A86" s="6" t="s">
        <v>913</v>
      </c>
    </row>
    <row r="87" spans="1:17" x14ac:dyDescent="0.25">
      <c r="A87" s="6" t="s">
        <v>976</v>
      </c>
    </row>
    <row r="88" spans="1:17" x14ac:dyDescent="0.25">
      <c r="A88" s="6" t="s">
        <v>1082</v>
      </c>
    </row>
    <row r="89" spans="1:17" x14ac:dyDescent="0.25">
      <c r="A89" s="6" t="s">
        <v>1083</v>
      </c>
    </row>
    <row r="90" spans="1:17" x14ac:dyDescent="0.25">
      <c r="A90" s="6" t="s">
        <v>1084</v>
      </c>
      <c r="B90" s="18"/>
      <c r="C90" s="18"/>
      <c r="E90" s="26"/>
      <c r="F90" s="26"/>
      <c r="G90" s="28"/>
      <c r="H90" s="17"/>
      <c r="I90" s="17"/>
      <c r="J90" s="44"/>
      <c r="K90" s="49"/>
      <c r="L90" s="56"/>
      <c r="M90" s="49"/>
      <c r="N90" s="56"/>
      <c r="O90" s="49"/>
      <c r="P90" s="56"/>
      <c r="Q90" s="18"/>
    </row>
    <row r="91" spans="1:17" x14ac:dyDescent="0.25">
      <c r="A91" s="6" t="s">
        <v>1514</v>
      </c>
    </row>
    <row r="92" spans="1:17" x14ac:dyDescent="0.25">
      <c r="A92" s="6" t="s">
        <v>1515</v>
      </c>
    </row>
    <row r="93" spans="1:17" x14ac:dyDescent="0.25">
      <c r="A93" s="6" t="s">
        <v>1518</v>
      </c>
    </row>
    <row r="94" spans="1:17" x14ac:dyDescent="0.25">
      <c r="A94" s="6" t="s">
        <v>1519</v>
      </c>
      <c r="B94" s="18"/>
      <c r="C94" s="18"/>
      <c r="E94" s="26"/>
      <c r="F94" s="26"/>
      <c r="G94" s="28"/>
      <c r="H94" s="17"/>
      <c r="I94" s="17"/>
      <c r="J94" s="44"/>
      <c r="K94" s="49"/>
      <c r="L94" s="56"/>
      <c r="M94" s="49"/>
      <c r="N94" s="56"/>
      <c r="O94" s="49"/>
      <c r="P94" s="56"/>
    </row>
    <row r="95" spans="1:17" x14ac:dyDescent="0.25">
      <c r="A95" s="6" t="s">
        <v>1820</v>
      </c>
    </row>
    <row r="96" spans="1:17" x14ac:dyDescent="0.25">
      <c r="A96" s="6" t="s">
        <v>4642</v>
      </c>
    </row>
    <row r="97" spans="1:17" x14ac:dyDescent="0.25">
      <c r="A97" s="6" t="s">
        <v>5990</v>
      </c>
    </row>
    <row r="98" spans="1:17" x14ac:dyDescent="0.25">
      <c r="A98" s="6" t="s">
        <v>5991</v>
      </c>
      <c r="Q98" s="18"/>
    </row>
    <row r="100" spans="1:17" x14ac:dyDescent="0.25">
      <c r="J100" s="44"/>
    </row>
    <row r="101" spans="1:17" x14ac:dyDescent="0.25">
      <c r="J101" s="44"/>
    </row>
    <row r="102" spans="1:17" x14ac:dyDescent="0.25">
      <c r="J102" s="44"/>
    </row>
    <row r="103" spans="1:17" x14ac:dyDescent="0.25">
      <c r="J103" s="44"/>
    </row>
  </sheetData>
  <sortState xmlns:xlrd2="http://schemas.microsoft.com/office/spreadsheetml/2017/richdata2" ref="B64:Q84">
    <sortCondition ref="G64:G84"/>
  </sortState>
  <pageMargins left="0.7" right="0.7" top="0.75" bottom="0.75" header="0.3" footer="0.3"/>
  <pageSetup orientation="portrait"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E74D-5B20-4C78-93D1-472ED1DF3FB0}">
  <dimension ref="A1:T99"/>
  <sheetViews>
    <sheetView topLeftCell="A48" workbookViewId="0">
      <selection activeCell="F4" sqref="F4"/>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44771</v>
      </c>
      <c r="I3" s="2"/>
      <c r="J3" s="44">
        <v>44774</v>
      </c>
      <c r="K3" s="43">
        <v>44775</v>
      </c>
      <c r="L3" s="43">
        <v>44776</v>
      </c>
      <c r="M3" s="43">
        <v>44777</v>
      </c>
      <c r="N3" s="43">
        <v>44778</v>
      </c>
      <c r="P3" s="2" t="s">
        <v>1973</v>
      </c>
      <c r="R3" s="2" t="s">
        <v>1973</v>
      </c>
    </row>
    <row r="4" spans="1:18" ht="15.75" thickBot="1" x14ac:dyDescent="0.3">
      <c r="A4" t="s">
        <v>0</v>
      </c>
      <c r="C4" s="10">
        <v>44774</v>
      </c>
      <c r="D4" s="11" t="s">
        <v>66</v>
      </c>
      <c r="E4" s="10">
        <v>44778</v>
      </c>
      <c r="J4" s="2" t="s">
        <v>58</v>
      </c>
      <c r="K4" s="2" t="s">
        <v>59</v>
      </c>
      <c r="L4" s="2" t="s">
        <v>60</v>
      </c>
      <c r="M4" s="2" t="s">
        <v>61</v>
      </c>
      <c r="N4" s="2" t="s">
        <v>62</v>
      </c>
    </row>
    <row r="5" spans="1:18" ht="15.75" thickBot="1" x14ac:dyDescent="0.3">
      <c r="F5" s="8">
        <v>15644.97</v>
      </c>
      <c r="G5" s="60" t="s">
        <v>57</v>
      </c>
      <c r="H5" s="8">
        <v>12390.69</v>
      </c>
      <c r="J5" s="16">
        <v>12368.98</v>
      </c>
      <c r="K5" s="16">
        <v>12348.76</v>
      </c>
      <c r="L5" s="16">
        <v>12668.16</v>
      </c>
      <c r="M5" s="16">
        <v>12720.58</v>
      </c>
      <c r="N5" s="16">
        <v>12657.55</v>
      </c>
      <c r="P5" s="5">
        <f>(N5-H5)/H5</f>
        <v>2.1537137964068084E-2</v>
      </c>
      <c r="R5" s="5">
        <f>(N5-F5)/F5</f>
        <v>-0.19095082956375117</v>
      </c>
    </row>
    <row r="6" spans="1:18" ht="15.75" thickBot="1" x14ac:dyDescent="0.3">
      <c r="A6" t="s">
        <v>2</v>
      </c>
      <c r="C6" s="33" t="s">
        <v>8102</v>
      </c>
      <c r="D6" s="1"/>
      <c r="E6" s="1"/>
      <c r="F6" s="9">
        <v>4766.18</v>
      </c>
      <c r="G6" s="60" t="s">
        <v>3680</v>
      </c>
      <c r="H6" s="9">
        <v>4130.4399999999996</v>
      </c>
      <c r="J6" s="16">
        <v>4118.63</v>
      </c>
      <c r="K6" s="21">
        <v>4091.19</v>
      </c>
      <c r="L6" s="21">
        <v>4155.17</v>
      </c>
      <c r="M6" s="16">
        <v>4151.9399999999996</v>
      </c>
      <c r="N6" s="16">
        <v>4145.1899999999996</v>
      </c>
      <c r="P6" s="5">
        <f>(N6-H6)/H6</f>
        <v>3.5710481207813214E-3</v>
      </c>
      <c r="R6" s="5">
        <f>(N6-F6)/F6</f>
        <v>-0.13029092480770776</v>
      </c>
    </row>
    <row r="7" spans="1:18" x14ac:dyDescent="0.25">
      <c r="C7" s="12" t="s">
        <v>7957</v>
      </c>
      <c r="J7" s="12"/>
    </row>
    <row r="8" spans="1:18" x14ac:dyDescent="0.25">
      <c r="C8" s="12"/>
      <c r="J8" s="12"/>
    </row>
    <row r="9" spans="1:18" x14ac:dyDescent="0.25">
      <c r="C9" s="12"/>
      <c r="J9" s="12"/>
    </row>
    <row r="10" spans="1:18" x14ac:dyDescent="0.25">
      <c r="A10" t="s">
        <v>3</v>
      </c>
      <c r="C10" s="18" t="s">
        <v>8131</v>
      </c>
      <c r="J10" s="18"/>
    </row>
    <row r="11" spans="1:18" x14ac:dyDescent="0.25">
      <c r="C11" s="18" t="s">
        <v>8132</v>
      </c>
      <c r="J11" s="18"/>
    </row>
    <row r="12" spans="1:18" x14ac:dyDescent="0.25">
      <c r="C12" s="18" t="s">
        <v>8133</v>
      </c>
      <c r="J12" s="18"/>
    </row>
    <row r="13" spans="1:18" x14ac:dyDescent="0.25">
      <c r="C13" s="18" t="s">
        <v>8134</v>
      </c>
      <c r="J13" s="18"/>
    </row>
    <row r="14" spans="1:18" x14ac:dyDescent="0.25">
      <c r="C14" s="18" t="s">
        <v>8135</v>
      </c>
      <c r="J14" s="18"/>
    </row>
    <row r="15" spans="1:18" x14ac:dyDescent="0.25">
      <c r="C15" s="18" t="s">
        <v>8136</v>
      </c>
      <c r="J15" s="18"/>
    </row>
    <row r="16" spans="1:18" x14ac:dyDescent="0.25">
      <c r="C16" s="18" t="s">
        <v>8137</v>
      </c>
      <c r="J16" s="18"/>
    </row>
    <row r="17" spans="3:10" x14ac:dyDescent="0.25">
      <c r="C17" s="18" t="s">
        <v>8138</v>
      </c>
      <c r="J17" s="18"/>
    </row>
    <row r="18" spans="3:10" x14ac:dyDescent="0.25">
      <c r="C18" s="18"/>
      <c r="J18" s="18"/>
    </row>
    <row r="19" spans="3:10" x14ac:dyDescent="0.25">
      <c r="C19" s="12"/>
      <c r="J19" s="18"/>
    </row>
    <row r="20" spans="3:10" x14ac:dyDescent="0.25">
      <c r="C20" s="12" t="s">
        <v>8118</v>
      </c>
      <c r="J20" s="18"/>
    </row>
    <row r="21" spans="3:10" x14ac:dyDescent="0.25">
      <c r="C21" s="12" t="s">
        <v>8119</v>
      </c>
      <c r="J21" s="18"/>
    </row>
    <row r="22" spans="3:10" x14ac:dyDescent="0.25">
      <c r="C22" s="12"/>
      <c r="J22" s="18"/>
    </row>
    <row r="23" spans="3:10" x14ac:dyDescent="0.25">
      <c r="F23" s="2" t="s">
        <v>6502</v>
      </c>
      <c r="J23" s="18"/>
    </row>
    <row r="24" spans="3:10" x14ac:dyDescent="0.25">
      <c r="C24" t="s">
        <v>3391</v>
      </c>
      <c r="D24" s="5">
        <v>1</v>
      </c>
      <c r="E24" s="7"/>
      <c r="F24" s="2" t="s">
        <v>6503</v>
      </c>
      <c r="I24" s="5"/>
      <c r="J24" s="18"/>
    </row>
    <row r="25" spans="3:10" x14ac:dyDescent="0.25">
      <c r="D25" s="5"/>
      <c r="E25" s="7"/>
      <c r="I25" s="5"/>
      <c r="J25" s="18"/>
    </row>
    <row r="26" spans="3:10" x14ac:dyDescent="0.25">
      <c r="D26" s="5"/>
      <c r="E26" s="7"/>
      <c r="F26" s="57"/>
      <c r="I26" s="5"/>
      <c r="J26" s="18"/>
    </row>
    <row r="27" spans="3:10" x14ac:dyDescent="0.25">
      <c r="D27" s="5"/>
      <c r="E27" s="7"/>
      <c r="F27" s="57"/>
      <c r="I27" s="5"/>
      <c r="J27" s="18"/>
    </row>
    <row r="28" spans="3:10" x14ac:dyDescent="0.25">
      <c r="D28" s="5"/>
      <c r="E28" s="7"/>
      <c r="F28" s="57"/>
      <c r="I28" s="5"/>
      <c r="J28" s="18"/>
    </row>
    <row r="29" spans="3:10" x14ac:dyDescent="0.25">
      <c r="D29" s="5"/>
      <c r="F29" s="57"/>
      <c r="I29" s="5"/>
      <c r="J29" s="18"/>
    </row>
    <row r="30" spans="3:10" x14ac:dyDescent="0.25">
      <c r="D30" s="5"/>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
      <c r="K44" s="2"/>
      <c r="L44" s="2"/>
    </row>
    <row r="45" spans="1:19" x14ac:dyDescent="0.25">
      <c r="A45" s="6" t="s">
        <v>12</v>
      </c>
      <c r="E45" s="4"/>
      <c r="F45" s="4"/>
      <c r="G45" s="5"/>
      <c r="H45" s="4"/>
      <c r="I45" s="4"/>
      <c r="J45" s="2"/>
      <c r="K45" s="2"/>
    </row>
    <row r="46" spans="1:19" x14ac:dyDescent="0.25">
      <c r="A46" s="6" t="s">
        <v>13</v>
      </c>
      <c r="E46" s="4"/>
      <c r="F46" s="4"/>
      <c r="G46" s="5"/>
      <c r="H46" s="4"/>
      <c r="I46" s="4"/>
      <c r="J46" s="25"/>
      <c r="K46" s="25"/>
      <c r="L46" s="2"/>
    </row>
    <row r="47" spans="1:19" x14ac:dyDescent="0.25">
      <c r="A47" s="6" t="s">
        <v>14</v>
      </c>
      <c r="E47" s="4"/>
      <c r="F47" s="4"/>
      <c r="G47" s="5"/>
      <c r="H47" s="4"/>
      <c r="I47" s="4"/>
      <c r="J47" s="2"/>
      <c r="K47" s="2"/>
    </row>
    <row r="48" spans="1:19" x14ac:dyDescent="0.25">
      <c r="A48" s="6" t="s">
        <v>15</v>
      </c>
      <c r="E48" s="4"/>
      <c r="F48" s="4"/>
      <c r="G48" s="5"/>
      <c r="H48" s="4"/>
      <c r="I48" s="4"/>
      <c r="J48" s="25"/>
      <c r="K48" s="25"/>
    </row>
    <row r="49" spans="1:20" x14ac:dyDescent="0.25">
      <c r="A49" s="6" t="s">
        <v>16</v>
      </c>
      <c r="E49" s="4"/>
      <c r="F49" s="4"/>
      <c r="G49" s="5"/>
      <c r="H49" s="4"/>
      <c r="I49" s="4"/>
      <c r="J49" s="2"/>
      <c r="K49" s="2"/>
      <c r="L49" s="2"/>
    </row>
    <row r="50" spans="1:20" x14ac:dyDescent="0.25">
      <c r="A50" s="6" t="s">
        <v>17</v>
      </c>
      <c r="E50" s="4"/>
      <c r="F50" s="4"/>
      <c r="G50" s="5"/>
      <c r="H50" s="4"/>
      <c r="I50" s="4"/>
      <c r="J50" s="2"/>
      <c r="K50" s="2"/>
      <c r="L50" s="2"/>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E57" s="7"/>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7849</v>
      </c>
      <c r="C60" s="18" t="s">
        <v>7853</v>
      </c>
      <c r="E60" s="26">
        <v>45.13</v>
      </c>
      <c r="F60" s="26">
        <v>52.98</v>
      </c>
      <c r="G60" s="28">
        <f t="shared" ref="G60:G81" si="0">(E60-F60)/F60</f>
        <v>-0.14816912042280095</v>
      </c>
      <c r="H60" s="17">
        <v>46</v>
      </c>
      <c r="I60" s="17">
        <v>94</v>
      </c>
      <c r="J60" s="51">
        <v>44782</v>
      </c>
      <c r="K60" s="49">
        <v>46.94</v>
      </c>
      <c r="L60" s="56">
        <f t="shared" ref="L60:L81" si="1">(E60-K60)/K60</f>
        <v>-3.8559863655730622E-2</v>
      </c>
      <c r="M60" s="49">
        <v>48.15</v>
      </c>
      <c r="N60" s="56">
        <f t="shared" ref="N60:N81" si="2">(E60-M60)/M60</f>
        <v>-6.2720664589823394E-2</v>
      </c>
      <c r="O60" s="49">
        <v>47.09</v>
      </c>
      <c r="P60" s="56">
        <f t="shared" ref="P60:P81" si="3">(E60-O60)/O60</f>
        <v>-4.1622425143342551E-2</v>
      </c>
      <c r="Q60" s="18" t="s">
        <v>8109</v>
      </c>
    </row>
    <row r="61" spans="1:20" x14ac:dyDescent="0.25">
      <c r="A61" s="6" t="s">
        <v>12</v>
      </c>
      <c r="B61" s="18" t="s">
        <v>7973</v>
      </c>
      <c r="C61" s="18" t="s">
        <v>7979</v>
      </c>
      <c r="E61" s="26">
        <v>117.94</v>
      </c>
      <c r="F61" s="26">
        <v>124.94</v>
      </c>
      <c r="G61" s="28">
        <f t="shared" si="0"/>
        <v>-5.6026892908596124E-2</v>
      </c>
      <c r="H61" s="17">
        <v>98</v>
      </c>
      <c r="I61" s="17">
        <v>94</v>
      </c>
      <c r="J61" s="43">
        <v>44869</v>
      </c>
      <c r="K61" s="49">
        <v>109.08</v>
      </c>
      <c r="L61" s="56">
        <f t="shared" si="1"/>
        <v>8.1224789145581219E-2</v>
      </c>
      <c r="M61" s="49">
        <v>113.94</v>
      </c>
      <c r="N61" s="56">
        <f t="shared" si="2"/>
        <v>3.5106196243637006E-2</v>
      </c>
      <c r="O61" s="49">
        <v>108.22</v>
      </c>
      <c r="P61" s="56">
        <f t="shared" si="3"/>
        <v>8.9817039364257986E-2</v>
      </c>
      <c r="Q61" s="18" t="s">
        <v>8103</v>
      </c>
    </row>
    <row r="62" spans="1:20" x14ac:dyDescent="0.25">
      <c r="A62" s="6" t="s">
        <v>13</v>
      </c>
      <c r="B62" s="18" t="s">
        <v>3321</v>
      </c>
      <c r="C62" s="18" t="s">
        <v>3322</v>
      </c>
      <c r="E62" s="26">
        <v>288.02999999999997</v>
      </c>
      <c r="F62" s="26">
        <v>296.83999999999997</v>
      </c>
      <c r="G62" s="28">
        <f t="shared" si="0"/>
        <v>-2.9679288505592247E-2</v>
      </c>
      <c r="H62" s="17">
        <v>99</v>
      </c>
      <c r="I62" s="17">
        <v>96</v>
      </c>
      <c r="J62" s="43">
        <v>44867</v>
      </c>
      <c r="K62" s="49">
        <v>280.31</v>
      </c>
      <c r="L62" s="56">
        <f t="shared" si="1"/>
        <v>2.7540936819949235E-2</v>
      </c>
      <c r="M62" s="49">
        <v>281.45999999999998</v>
      </c>
      <c r="N62" s="56">
        <f t="shared" si="2"/>
        <v>2.3342570880409273E-2</v>
      </c>
      <c r="O62" s="49">
        <v>277.3</v>
      </c>
      <c r="P62" s="56">
        <f t="shared" si="3"/>
        <v>3.8694554633970285E-2</v>
      </c>
      <c r="Q62" s="18" t="s">
        <v>8105</v>
      </c>
    </row>
    <row r="63" spans="1:20" x14ac:dyDescent="0.25">
      <c r="A63" s="6" t="s">
        <v>14</v>
      </c>
      <c r="B63" s="18" t="s">
        <v>8076</v>
      </c>
      <c r="C63" s="18" t="s">
        <v>8084</v>
      </c>
      <c r="E63" s="26">
        <v>227.13</v>
      </c>
      <c r="F63" s="26">
        <v>231.95</v>
      </c>
      <c r="G63" s="28">
        <f t="shared" si="0"/>
        <v>-2.0780340590644507E-2</v>
      </c>
      <c r="H63" s="17">
        <v>92</v>
      </c>
      <c r="I63" s="17">
        <v>92</v>
      </c>
      <c r="J63" s="43">
        <v>44862</v>
      </c>
      <c r="K63" s="49">
        <v>217.81</v>
      </c>
      <c r="L63" s="56">
        <f t="shared" si="1"/>
        <v>4.2789587254946942E-2</v>
      </c>
      <c r="M63" s="49">
        <v>222.05</v>
      </c>
      <c r="N63" s="56">
        <f t="shared" si="2"/>
        <v>2.2877730240936651E-2</v>
      </c>
      <c r="O63" s="49">
        <v>216.43</v>
      </c>
      <c r="P63" s="56">
        <f t="shared" si="3"/>
        <v>4.9438617566880692E-2</v>
      </c>
      <c r="Q63" s="18" t="s">
        <v>8113</v>
      </c>
      <c r="T63" s="18"/>
    </row>
    <row r="64" spans="1:20" x14ac:dyDescent="0.25">
      <c r="A64" s="6" t="s">
        <v>15</v>
      </c>
      <c r="B64" s="18" t="s">
        <v>6477</v>
      </c>
      <c r="C64" s="18" t="s">
        <v>6484</v>
      </c>
      <c r="E64" s="26">
        <v>136.85</v>
      </c>
      <c r="F64" s="26">
        <v>138.46</v>
      </c>
      <c r="G64" s="28">
        <f t="shared" si="0"/>
        <v>-1.1627906976744285E-2</v>
      </c>
      <c r="H64" s="17">
        <v>98</v>
      </c>
      <c r="I64" s="17">
        <v>96</v>
      </c>
      <c r="J64" s="43">
        <v>44869</v>
      </c>
      <c r="K64" s="49">
        <v>129.04</v>
      </c>
      <c r="L64" s="56">
        <f t="shared" si="1"/>
        <v>6.0523868567885948E-2</v>
      </c>
      <c r="M64" s="49">
        <v>133.65</v>
      </c>
      <c r="N64" s="56">
        <f t="shared" si="2"/>
        <v>2.3943135054246081E-2</v>
      </c>
      <c r="O64" s="49">
        <v>128.09</v>
      </c>
      <c r="P64" s="56">
        <f t="shared" si="3"/>
        <v>6.8389413693496687E-2</v>
      </c>
      <c r="Q64" s="18" t="s">
        <v>8107</v>
      </c>
    </row>
    <row r="65" spans="1:17" x14ac:dyDescent="0.25">
      <c r="A65" s="6" t="s">
        <v>16</v>
      </c>
      <c r="B65" s="18" t="s">
        <v>7989</v>
      </c>
      <c r="C65" s="18" t="s">
        <v>8001</v>
      </c>
      <c r="E65" s="26">
        <v>70.52</v>
      </c>
      <c r="F65" s="26">
        <v>71</v>
      </c>
      <c r="G65" s="28">
        <f t="shared" si="0"/>
        <v>-6.760563380281746E-3</v>
      </c>
      <c r="H65" s="17">
        <v>95</v>
      </c>
      <c r="I65" s="17">
        <v>94</v>
      </c>
      <c r="J65" s="43">
        <v>44792</v>
      </c>
      <c r="K65" s="49">
        <v>65.319999999999993</v>
      </c>
      <c r="L65" s="56">
        <f t="shared" si="1"/>
        <v>7.9608083282302566E-2</v>
      </c>
      <c r="M65" s="49">
        <v>68.16</v>
      </c>
      <c r="N65" s="56">
        <f t="shared" si="2"/>
        <v>3.4624413145539899E-2</v>
      </c>
      <c r="O65" s="49">
        <v>64.31</v>
      </c>
      <c r="P65" s="56">
        <f t="shared" si="3"/>
        <v>9.6563520447830717E-2</v>
      </c>
      <c r="Q65" s="18" t="s">
        <v>8044</v>
      </c>
    </row>
    <row r="66" spans="1:17" x14ac:dyDescent="0.25">
      <c r="A66" s="6" t="s">
        <v>17</v>
      </c>
      <c r="B66" s="18" t="s">
        <v>6479</v>
      </c>
      <c r="C66" s="18" t="s">
        <v>6488</v>
      </c>
      <c r="E66" s="26">
        <v>223.14</v>
      </c>
      <c r="F66" s="26">
        <v>223.15</v>
      </c>
      <c r="G66" s="28">
        <f t="shared" si="0"/>
        <v>-4.4812906117048294E-5</v>
      </c>
      <c r="H66" s="17">
        <v>77</v>
      </c>
      <c r="I66" s="17">
        <v>97</v>
      </c>
      <c r="J66" s="51">
        <v>44781</v>
      </c>
      <c r="K66" s="49">
        <v>195.99</v>
      </c>
      <c r="L66" s="56">
        <f t="shared" si="1"/>
        <v>0.13852747589162701</v>
      </c>
      <c r="M66" s="49">
        <v>209.3</v>
      </c>
      <c r="N66" s="56">
        <f t="shared" si="2"/>
        <v>6.6125179168657303E-2</v>
      </c>
      <c r="O66" s="49">
        <v>192.32</v>
      </c>
      <c r="P66" s="56">
        <f t="shared" si="3"/>
        <v>0.1602537437603993</v>
      </c>
      <c r="Q66" s="18" t="s">
        <v>8106</v>
      </c>
    </row>
    <row r="67" spans="1:17" x14ac:dyDescent="0.25">
      <c r="A67" s="6" t="s">
        <v>18</v>
      </c>
      <c r="B67" s="18" t="s">
        <v>7736</v>
      </c>
      <c r="C67" s="18" t="s">
        <v>8086</v>
      </c>
      <c r="E67" s="26">
        <v>141.96</v>
      </c>
      <c r="F67" s="26">
        <v>138.4</v>
      </c>
      <c r="G67" s="28">
        <f t="shared" si="0"/>
        <v>2.5722543352601171E-2</v>
      </c>
      <c r="H67" s="17">
        <v>93</v>
      </c>
      <c r="I67" s="17">
        <v>91</v>
      </c>
      <c r="J67" s="43">
        <v>44869</v>
      </c>
      <c r="K67" s="49">
        <v>131.51</v>
      </c>
      <c r="L67" s="56">
        <f t="shared" si="1"/>
        <v>7.9461637898258816E-2</v>
      </c>
      <c r="M67" s="49">
        <v>134.72</v>
      </c>
      <c r="N67" s="56">
        <f t="shared" si="2"/>
        <v>5.374109263657964E-2</v>
      </c>
      <c r="O67" s="49">
        <v>131.04</v>
      </c>
      <c r="P67" s="56">
        <f t="shared" si="3"/>
        <v>8.3333333333333454E-2</v>
      </c>
      <c r="Q67" s="18" t="s">
        <v>8108</v>
      </c>
    </row>
    <row r="68" spans="1:17" x14ac:dyDescent="0.25">
      <c r="A68" s="6" t="s">
        <v>63</v>
      </c>
      <c r="B68" s="18" t="s">
        <v>8077</v>
      </c>
      <c r="C68" s="18" t="s">
        <v>8089</v>
      </c>
      <c r="E68" s="26">
        <v>346.7</v>
      </c>
      <c r="F68" s="26">
        <v>335.57</v>
      </c>
      <c r="G68" s="28">
        <f t="shared" si="0"/>
        <v>3.3167446434424992E-2</v>
      </c>
      <c r="H68" s="17">
        <v>87</v>
      </c>
      <c r="I68" s="17">
        <v>97</v>
      </c>
      <c r="J68" s="43">
        <v>44868</v>
      </c>
      <c r="K68" s="49">
        <v>326.13</v>
      </c>
      <c r="L68" s="56">
        <f t="shared" si="1"/>
        <v>6.3073007696317393E-2</v>
      </c>
      <c r="M68" s="49">
        <v>333.43</v>
      </c>
      <c r="N68" s="56">
        <f t="shared" si="2"/>
        <v>3.9798458447050301E-2</v>
      </c>
      <c r="O68" s="49">
        <v>324.88</v>
      </c>
      <c r="P68" s="56">
        <f t="shared" si="3"/>
        <v>6.716326028071902E-2</v>
      </c>
      <c r="Q68" s="18" t="s">
        <v>8112</v>
      </c>
    </row>
    <row r="69" spans="1:17" x14ac:dyDescent="0.25">
      <c r="A69" s="6" t="s">
        <v>67</v>
      </c>
      <c r="B69" s="18" t="s">
        <v>6178</v>
      </c>
      <c r="C69" s="18" t="s">
        <v>6186</v>
      </c>
      <c r="E69" s="26">
        <v>532.33000000000004</v>
      </c>
      <c r="F69" s="26">
        <v>514.70000000000005</v>
      </c>
      <c r="G69" s="28">
        <f t="shared" si="0"/>
        <v>3.4252962891004456E-2</v>
      </c>
      <c r="H69" s="17">
        <v>99</v>
      </c>
      <c r="I69" s="17">
        <v>94</v>
      </c>
      <c r="J69" s="43">
        <v>44862</v>
      </c>
      <c r="K69" s="49">
        <v>430.32</v>
      </c>
      <c r="L69" s="56">
        <f t="shared" si="1"/>
        <v>0.23705614426473334</v>
      </c>
      <c r="M69" s="49">
        <v>459.25</v>
      </c>
      <c r="N69" s="56">
        <f t="shared" si="2"/>
        <v>0.15912901469787707</v>
      </c>
      <c r="O69" s="49">
        <v>428.07</v>
      </c>
      <c r="P69" s="56">
        <f t="shared" si="3"/>
        <v>0.24355829654028557</v>
      </c>
      <c r="Q69" s="18" t="s">
        <v>8129</v>
      </c>
    </row>
    <row r="70" spans="1:17" x14ac:dyDescent="0.25">
      <c r="A70" s="6" t="s">
        <v>98</v>
      </c>
      <c r="B70" s="18" t="s">
        <v>5314</v>
      </c>
      <c r="C70" s="18" t="s">
        <v>5325</v>
      </c>
      <c r="E70" s="26">
        <v>281.69</v>
      </c>
      <c r="F70" s="26">
        <v>271.39999999999998</v>
      </c>
      <c r="G70" s="28">
        <f t="shared" si="0"/>
        <v>3.7914517317612459E-2</v>
      </c>
      <c r="H70" s="17">
        <v>94</v>
      </c>
      <c r="I70" s="17">
        <v>95</v>
      </c>
      <c r="J70" s="43">
        <v>44868</v>
      </c>
      <c r="K70" s="49">
        <v>266.45999999999998</v>
      </c>
      <c r="L70" s="56">
        <f t="shared" si="1"/>
        <v>5.7156796517300983E-2</v>
      </c>
      <c r="M70" s="49">
        <v>272.68</v>
      </c>
      <c r="N70" s="56">
        <f t="shared" si="2"/>
        <v>3.3042394014962562E-2</v>
      </c>
      <c r="O70" s="49">
        <v>266.01</v>
      </c>
      <c r="P70" s="56">
        <f t="shared" si="3"/>
        <v>5.8945152437878304E-2</v>
      </c>
      <c r="Q70" s="18" t="s">
        <v>8111</v>
      </c>
    </row>
    <row r="71" spans="1:17" x14ac:dyDescent="0.25">
      <c r="A71" s="6" t="s">
        <v>102</v>
      </c>
      <c r="B71" s="18" t="s">
        <v>4552</v>
      </c>
      <c r="C71" s="18" t="s">
        <v>4565</v>
      </c>
      <c r="E71" s="26">
        <v>177.25</v>
      </c>
      <c r="F71" s="26">
        <v>169.59</v>
      </c>
      <c r="G71" s="28">
        <f t="shared" si="0"/>
        <v>4.516775753287338E-2</v>
      </c>
      <c r="H71" s="17">
        <v>90</v>
      </c>
      <c r="I71" s="17">
        <v>88</v>
      </c>
      <c r="J71" s="43">
        <v>44790</v>
      </c>
      <c r="K71" s="49">
        <v>157.97999999999999</v>
      </c>
      <c r="L71" s="56">
        <f t="shared" si="1"/>
        <v>0.12197746550196234</v>
      </c>
      <c r="M71" s="49">
        <v>165.42</v>
      </c>
      <c r="N71" s="56">
        <f t="shared" si="2"/>
        <v>7.1514931689034056E-2</v>
      </c>
      <c r="O71" s="49">
        <v>157.9</v>
      </c>
      <c r="P71" s="56">
        <f t="shared" si="3"/>
        <v>0.12254591513616209</v>
      </c>
      <c r="Q71" s="18" t="s">
        <v>8110</v>
      </c>
    </row>
    <row r="72" spans="1:17" x14ac:dyDescent="0.25">
      <c r="A72" s="6" t="s">
        <v>106</v>
      </c>
      <c r="B72" s="18" t="s">
        <v>8121</v>
      </c>
      <c r="C72" s="18" t="s">
        <v>8125</v>
      </c>
      <c r="E72" s="26">
        <v>66.75</v>
      </c>
      <c r="F72" s="26">
        <v>62.83</v>
      </c>
      <c r="G72" s="28">
        <f t="shared" si="0"/>
        <v>6.2390577749482763E-2</v>
      </c>
      <c r="H72" s="17">
        <v>98</v>
      </c>
      <c r="I72" s="17">
        <v>96</v>
      </c>
      <c r="J72" s="43">
        <v>44853</v>
      </c>
      <c r="K72" s="49">
        <v>57.08</v>
      </c>
      <c r="L72" s="56">
        <f t="shared" si="1"/>
        <v>0.16941135248773653</v>
      </c>
      <c r="M72" s="49">
        <v>62.38</v>
      </c>
      <c r="N72" s="56">
        <f t="shared" si="2"/>
        <v>7.0054504648925889E-2</v>
      </c>
      <c r="O72" s="49">
        <v>56.93</v>
      </c>
      <c r="P72" s="56">
        <f t="shared" si="3"/>
        <v>0.17249253469172668</v>
      </c>
      <c r="Q72" s="18" t="s">
        <v>8126</v>
      </c>
    </row>
    <row r="73" spans="1:17" x14ac:dyDescent="0.25">
      <c r="A73" s="6" t="s">
        <v>238</v>
      </c>
      <c r="B73" s="18" t="s">
        <v>8036</v>
      </c>
      <c r="C73" s="18" t="s">
        <v>8053</v>
      </c>
      <c r="E73" s="26">
        <v>150.99</v>
      </c>
      <c r="F73" s="26">
        <v>142</v>
      </c>
      <c r="G73" s="28">
        <f t="shared" si="0"/>
        <v>6.3309859154929635E-2</v>
      </c>
      <c r="H73" s="17">
        <v>89</v>
      </c>
      <c r="I73" s="17">
        <v>93</v>
      </c>
      <c r="J73" s="43">
        <v>44855</v>
      </c>
      <c r="K73" s="49">
        <v>139.32</v>
      </c>
      <c r="L73" s="56">
        <f t="shared" si="1"/>
        <v>8.3763996554694353E-2</v>
      </c>
      <c r="M73" s="49">
        <v>145.29</v>
      </c>
      <c r="N73" s="56">
        <f t="shared" si="2"/>
        <v>3.9231881065455415E-2</v>
      </c>
      <c r="O73" s="49">
        <v>138.80000000000001</v>
      </c>
      <c r="P73" s="56">
        <f t="shared" si="3"/>
        <v>8.7824207492795361E-2</v>
      </c>
      <c r="Q73" s="18" t="s">
        <v>8116</v>
      </c>
    </row>
    <row r="74" spans="1:17" x14ac:dyDescent="0.25">
      <c r="A74" s="6" t="s">
        <v>243</v>
      </c>
      <c r="B74" s="18" t="s">
        <v>7885</v>
      </c>
      <c r="C74" s="18" t="s">
        <v>7888</v>
      </c>
      <c r="E74" s="26">
        <v>35.64</v>
      </c>
      <c r="F74" s="26">
        <v>33.14</v>
      </c>
      <c r="G74" s="28">
        <f t="shared" si="0"/>
        <v>7.5437537718768863E-2</v>
      </c>
      <c r="H74" s="17">
        <v>77</v>
      </c>
      <c r="I74" s="17">
        <v>97</v>
      </c>
      <c r="J74" s="43">
        <v>44868</v>
      </c>
      <c r="K74" s="49">
        <v>31.63</v>
      </c>
      <c r="L74" s="56">
        <f t="shared" si="1"/>
        <v>0.12677837496048061</v>
      </c>
      <c r="M74" s="49">
        <v>33.65</v>
      </c>
      <c r="N74" s="56">
        <f t="shared" si="2"/>
        <v>5.9138187221396792E-2</v>
      </c>
      <c r="O74" s="49">
        <v>31.24</v>
      </c>
      <c r="P74" s="56">
        <f t="shared" si="3"/>
        <v>0.14084507042253527</v>
      </c>
      <c r="Q74" s="18" t="s">
        <v>8114</v>
      </c>
    </row>
    <row r="75" spans="1:17" x14ac:dyDescent="0.25">
      <c r="A75" s="6" t="s">
        <v>263</v>
      </c>
      <c r="B75" s="18" t="s">
        <v>8122</v>
      </c>
      <c r="C75" s="18" t="s">
        <v>8127</v>
      </c>
      <c r="E75" s="26">
        <v>71</v>
      </c>
      <c r="F75" s="26">
        <v>65.900000000000006</v>
      </c>
      <c r="G75" s="28">
        <f t="shared" si="0"/>
        <v>7.7389984825493072E-2</v>
      </c>
      <c r="H75" s="17">
        <v>43</v>
      </c>
      <c r="I75" s="17">
        <v>96</v>
      </c>
      <c r="J75" s="43">
        <v>44869</v>
      </c>
      <c r="K75" s="49">
        <v>59.97</v>
      </c>
      <c r="L75" s="56">
        <f t="shared" si="1"/>
        <v>0.18392529598132401</v>
      </c>
      <c r="M75" s="49">
        <v>65.02</v>
      </c>
      <c r="N75" s="56">
        <f t="shared" si="2"/>
        <v>9.1971701015072349E-2</v>
      </c>
      <c r="O75" s="49">
        <v>58.79</v>
      </c>
      <c r="P75" s="56">
        <f t="shared" si="3"/>
        <v>0.20768838237795545</v>
      </c>
      <c r="Q75" s="18" t="s">
        <v>8128</v>
      </c>
    </row>
    <row r="76" spans="1:17" x14ac:dyDescent="0.25">
      <c r="A76" s="6" t="s">
        <v>267</v>
      </c>
      <c r="B76" s="18" t="s">
        <v>7937</v>
      </c>
      <c r="C76" s="18" t="s">
        <v>7942</v>
      </c>
      <c r="E76" s="26">
        <v>20.93</v>
      </c>
      <c r="F76" s="26">
        <v>19.420000000000002</v>
      </c>
      <c r="G76" s="28">
        <f t="shared" si="0"/>
        <v>7.7754891864057568E-2</v>
      </c>
      <c r="H76" s="17">
        <v>90</v>
      </c>
      <c r="I76" s="17">
        <v>96</v>
      </c>
      <c r="J76" s="43">
        <v>44840</v>
      </c>
      <c r="K76" s="49">
        <v>19.899999999999999</v>
      </c>
      <c r="L76" s="56">
        <f t="shared" si="1"/>
        <v>5.1758793969849309E-2</v>
      </c>
      <c r="M76" s="49">
        <v>20.64</v>
      </c>
      <c r="N76" s="56">
        <f t="shared" si="2"/>
        <v>1.4050387596899184E-2</v>
      </c>
      <c r="O76" s="49">
        <v>19.66</v>
      </c>
      <c r="P76" s="56">
        <f t="shared" si="3"/>
        <v>6.4598168870803635E-2</v>
      </c>
      <c r="Q76" s="18" t="s">
        <v>8117</v>
      </c>
    </row>
    <row r="77" spans="1:17" x14ac:dyDescent="0.25">
      <c r="A77" s="6" t="s">
        <v>404</v>
      </c>
      <c r="B77" s="18" t="s">
        <v>7635</v>
      </c>
      <c r="C77" s="18" t="s">
        <v>7638</v>
      </c>
      <c r="E77" s="26">
        <v>38.47</v>
      </c>
      <c r="F77" s="26">
        <v>35.69</v>
      </c>
      <c r="G77" s="28">
        <f t="shared" si="0"/>
        <v>7.7892967217708081E-2</v>
      </c>
      <c r="H77" s="17">
        <v>29</v>
      </c>
      <c r="I77" s="17">
        <v>98</v>
      </c>
      <c r="J77" s="51">
        <v>44782</v>
      </c>
      <c r="K77" s="49">
        <v>31.96</v>
      </c>
      <c r="L77" s="56">
        <f t="shared" si="1"/>
        <v>0.20369211514392985</v>
      </c>
      <c r="M77" s="49">
        <v>33.380000000000003</v>
      </c>
      <c r="N77" s="56">
        <f t="shared" si="2"/>
        <v>0.15248651887357687</v>
      </c>
      <c r="O77" s="49">
        <v>31.28</v>
      </c>
      <c r="P77" s="56">
        <f t="shared" si="3"/>
        <v>0.22985933503836309</v>
      </c>
      <c r="Q77" s="18" t="s">
        <v>8104</v>
      </c>
    </row>
    <row r="78" spans="1:17" x14ac:dyDescent="0.25">
      <c r="A78" s="6" t="s">
        <v>619</v>
      </c>
      <c r="B78" s="18" t="s">
        <v>8120</v>
      </c>
      <c r="C78" s="18" t="s">
        <v>8123</v>
      </c>
      <c r="E78" s="26">
        <v>41.3</v>
      </c>
      <c r="F78" s="26">
        <v>38.01</v>
      </c>
      <c r="G78" s="28">
        <f t="shared" si="0"/>
        <v>8.6556169429097593E-2</v>
      </c>
      <c r="H78" s="17">
        <v>76</v>
      </c>
      <c r="I78" s="17">
        <v>95</v>
      </c>
      <c r="J78" s="43">
        <v>44869</v>
      </c>
      <c r="K78" s="49">
        <v>35.19</v>
      </c>
      <c r="L78" s="56">
        <f t="shared" si="1"/>
        <v>0.17362887183859049</v>
      </c>
      <c r="M78" s="49">
        <v>36.799999999999997</v>
      </c>
      <c r="N78" s="56">
        <f t="shared" si="2"/>
        <v>0.12228260869565219</v>
      </c>
      <c r="O78" s="49">
        <v>34.909999999999997</v>
      </c>
      <c r="P78" s="56">
        <f t="shared" si="3"/>
        <v>0.18304210827843029</v>
      </c>
      <c r="Q78" s="18" t="s">
        <v>8124</v>
      </c>
    </row>
    <row r="79" spans="1:17" x14ac:dyDescent="0.25">
      <c r="A79" s="6" t="s">
        <v>831</v>
      </c>
      <c r="B79" s="18" t="s">
        <v>2880</v>
      </c>
      <c r="C79" s="18" t="s">
        <v>8055</v>
      </c>
      <c r="E79" s="26">
        <v>374.29</v>
      </c>
      <c r="F79" s="26">
        <v>342.59</v>
      </c>
      <c r="G79" s="28">
        <f t="shared" si="0"/>
        <v>9.2530429960010652E-2</v>
      </c>
      <c r="H79" s="17">
        <v>97</v>
      </c>
      <c r="I79" s="17">
        <v>96</v>
      </c>
      <c r="J79" s="43">
        <v>44791</v>
      </c>
      <c r="K79" s="49">
        <v>325.95999999999998</v>
      </c>
      <c r="L79" s="56">
        <f t="shared" si="1"/>
        <v>0.14826972634679114</v>
      </c>
      <c r="M79" s="49">
        <v>345.98</v>
      </c>
      <c r="N79" s="56">
        <f t="shared" si="2"/>
        <v>8.1825539048499915E-2</v>
      </c>
      <c r="O79" s="49">
        <v>322.18</v>
      </c>
      <c r="P79" s="56">
        <f t="shared" si="3"/>
        <v>0.1617418834192067</v>
      </c>
      <c r="Q79" s="18" t="s">
        <v>8115</v>
      </c>
    </row>
    <row r="80" spans="1:17" x14ac:dyDescent="0.25">
      <c r="A80" s="6" t="s">
        <v>832</v>
      </c>
      <c r="B80" s="18" t="s">
        <v>7737</v>
      </c>
      <c r="C80" s="18" t="s">
        <v>7755</v>
      </c>
      <c r="E80" s="26">
        <v>59.09</v>
      </c>
      <c r="F80" s="26">
        <v>53.99</v>
      </c>
      <c r="G80" s="28">
        <f t="shared" si="0"/>
        <v>9.4461937395814058E-2</v>
      </c>
      <c r="H80" s="17">
        <v>96</v>
      </c>
      <c r="I80" s="17">
        <v>97</v>
      </c>
      <c r="J80" s="51">
        <v>44782</v>
      </c>
      <c r="K80" s="49">
        <v>47.5</v>
      </c>
      <c r="L80" s="56">
        <f t="shared" si="1"/>
        <v>0.24400000000000008</v>
      </c>
      <c r="M80" s="49">
        <v>51.27</v>
      </c>
      <c r="N80" s="56">
        <f t="shared" si="2"/>
        <v>0.1525258435732397</v>
      </c>
      <c r="O80" s="49">
        <v>47.54</v>
      </c>
      <c r="P80" s="56">
        <f t="shared" si="3"/>
        <v>0.24295330248212041</v>
      </c>
      <c r="Q80" s="18" t="s">
        <v>8130</v>
      </c>
    </row>
    <row r="81" spans="1:17" x14ac:dyDescent="0.25">
      <c r="A81" s="6" t="s">
        <v>906</v>
      </c>
      <c r="B81" s="18" t="s">
        <v>7669</v>
      </c>
      <c r="C81" s="18" t="s">
        <v>7670</v>
      </c>
      <c r="E81" s="26">
        <v>34.49</v>
      </c>
      <c r="F81" s="26">
        <v>30.31</v>
      </c>
      <c r="G81" s="28">
        <f t="shared" si="0"/>
        <v>0.1379082810953482</v>
      </c>
      <c r="H81" s="17">
        <v>59</v>
      </c>
      <c r="I81" s="17">
        <v>97</v>
      </c>
      <c r="J81" s="43">
        <v>44869</v>
      </c>
      <c r="K81" s="49">
        <v>30.22</v>
      </c>
      <c r="L81" s="56">
        <f t="shared" si="1"/>
        <v>0.14129715420251501</v>
      </c>
      <c r="M81" s="49">
        <v>32.42</v>
      </c>
      <c r="N81" s="56">
        <f t="shared" si="2"/>
        <v>6.3849475632325736E-2</v>
      </c>
      <c r="O81" s="49">
        <v>29.96</v>
      </c>
      <c r="P81" s="56">
        <f t="shared" si="3"/>
        <v>0.15120160213618161</v>
      </c>
      <c r="Q81" s="18" t="s">
        <v>8081</v>
      </c>
    </row>
    <row r="82" spans="1:17" x14ac:dyDescent="0.25">
      <c r="A82" s="6" t="s">
        <v>913</v>
      </c>
    </row>
    <row r="83" spans="1:17" x14ac:dyDescent="0.25">
      <c r="A83" s="6" t="s">
        <v>976</v>
      </c>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60:Q81">
    <sortCondition ref="G60:G81"/>
  </sortState>
  <pageMargins left="0.7" right="0.7" top="0.75" bottom="0.75" header="0.3" footer="0.3"/>
  <pageSetup orientation="portrait" r:id="rId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D795-9ACA-4BD3-9489-877666A79E1E}">
  <dimension ref="A1:T95"/>
  <sheetViews>
    <sheetView topLeftCell="A9"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44778</v>
      </c>
      <c r="I3" s="2"/>
      <c r="J3" s="44">
        <v>44781</v>
      </c>
      <c r="K3" s="43">
        <v>44782</v>
      </c>
      <c r="L3" s="43">
        <v>44783</v>
      </c>
      <c r="M3" s="43">
        <v>44784</v>
      </c>
      <c r="N3" s="43">
        <v>44785</v>
      </c>
      <c r="P3" s="2" t="s">
        <v>1973</v>
      </c>
      <c r="R3" s="2" t="s">
        <v>1973</v>
      </c>
    </row>
    <row r="4" spans="1:18" ht="15.75" thickBot="1" x14ac:dyDescent="0.3">
      <c r="A4" t="s">
        <v>0</v>
      </c>
      <c r="C4" s="10">
        <v>44781</v>
      </c>
      <c r="D4" s="11" t="s">
        <v>66</v>
      </c>
      <c r="E4" s="10">
        <v>44785</v>
      </c>
      <c r="J4" s="2" t="s">
        <v>58</v>
      </c>
      <c r="K4" s="2" t="s">
        <v>59</v>
      </c>
      <c r="L4" s="2" t="s">
        <v>60</v>
      </c>
      <c r="M4" s="2" t="s">
        <v>61</v>
      </c>
      <c r="N4" s="2" t="s">
        <v>62</v>
      </c>
    </row>
    <row r="5" spans="1:18" ht="15.75" thickBot="1" x14ac:dyDescent="0.3">
      <c r="F5" s="8">
        <v>15644.97</v>
      </c>
      <c r="G5" s="60" t="s">
        <v>57</v>
      </c>
      <c r="H5" s="8">
        <v>12657.55</v>
      </c>
      <c r="J5" s="16">
        <v>12644.46</v>
      </c>
      <c r="K5" s="16">
        <v>12493.93</v>
      </c>
      <c r="L5" s="16">
        <v>12854.8</v>
      </c>
      <c r="M5" s="16">
        <v>12779.91</v>
      </c>
      <c r="N5" s="16">
        <v>13047.19</v>
      </c>
      <c r="P5" s="5">
        <f>(N5-H5)/H5</f>
        <v>3.0783208440812105E-2</v>
      </c>
      <c r="R5" s="5">
        <f>(N5-F5)/F5</f>
        <v>-0.166045700311346</v>
      </c>
    </row>
    <row r="6" spans="1:18" ht="15.75" thickBot="1" x14ac:dyDescent="0.3">
      <c r="A6" t="s">
        <v>2</v>
      </c>
      <c r="C6" s="33" t="s">
        <v>8102</v>
      </c>
      <c r="D6" s="1"/>
      <c r="E6" s="1"/>
      <c r="F6" s="9">
        <v>4766.18</v>
      </c>
      <c r="G6" s="60" t="s">
        <v>3680</v>
      </c>
      <c r="H6" s="9">
        <v>4145.1899999999996</v>
      </c>
      <c r="J6" s="16">
        <v>4140.0600000000004</v>
      </c>
      <c r="K6" s="21">
        <v>4122.47</v>
      </c>
      <c r="L6" s="21">
        <v>4210.24</v>
      </c>
      <c r="M6" s="16">
        <v>4207.2700000000004</v>
      </c>
      <c r="N6" s="16">
        <v>4280.1499999999996</v>
      </c>
      <c r="P6" s="5">
        <f>(N6-H6)/H6</f>
        <v>3.2558218079267787E-2</v>
      </c>
      <c r="R6" s="5">
        <f>(N6-F6)/F6</f>
        <v>-0.10197474707207882</v>
      </c>
    </row>
    <row r="7" spans="1:18" x14ac:dyDescent="0.25">
      <c r="C7" s="12"/>
      <c r="J7" s="12"/>
    </row>
    <row r="8" spans="1:18" x14ac:dyDescent="0.25">
      <c r="C8" s="12"/>
      <c r="J8" s="12"/>
    </row>
    <row r="9" spans="1:18" x14ac:dyDescent="0.25">
      <c r="C9" s="12"/>
      <c r="J9" s="12"/>
    </row>
    <row r="10" spans="1:18" x14ac:dyDescent="0.25">
      <c r="A10" t="s">
        <v>3</v>
      </c>
      <c r="C10" s="18" t="s">
        <v>8168</v>
      </c>
      <c r="J10" s="18"/>
    </row>
    <row r="11" spans="1:18" x14ac:dyDescent="0.25">
      <c r="C11" s="18" t="s">
        <v>8169</v>
      </c>
      <c r="J11" s="18"/>
    </row>
    <row r="12" spans="1:18" x14ac:dyDescent="0.25">
      <c r="C12" s="18" t="s">
        <v>8170</v>
      </c>
      <c r="J12" s="18"/>
    </row>
    <row r="13" spans="1:18" x14ac:dyDescent="0.25">
      <c r="C13" s="18" t="s">
        <v>8171</v>
      </c>
      <c r="J13" s="18"/>
    </row>
    <row r="14" spans="1:18" x14ac:dyDescent="0.25">
      <c r="C14" s="18" t="s">
        <v>8172</v>
      </c>
      <c r="J14" s="18"/>
    </row>
    <row r="15" spans="1:18" x14ac:dyDescent="0.25">
      <c r="C15" s="12"/>
      <c r="J15" s="18"/>
    </row>
    <row r="16" spans="1:18" x14ac:dyDescent="0.25">
      <c r="C16" s="12" t="s">
        <v>8166</v>
      </c>
      <c r="J16" s="18"/>
    </row>
    <row r="17" spans="3:10" x14ac:dyDescent="0.25">
      <c r="C17" s="12" t="s">
        <v>8167</v>
      </c>
      <c r="J17" s="18"/>
    </row>
    <row r="18" spans="3:10" x14ac:dyDescent="0.25">
      <c r="C18" s="12"/>
      <c r="J18" s="18"/>
    </row>
    <row r="19" spans="3:10" x14ac:dyDescent="0.25">
      <c r="F19" s="2" t="s">
        <v>6502</v>
      </c>
      <c r="J19" s="18"/>
    </row>
    <row r="20" spans="3:10" x14ac:dyDescent="0.25">
      <c r="C20" t="s">
        <v>3391</v>
      </c>
      <c r="D20" s="5">
        <v>1</v>
      </c>
      <c r="E20" s="7"/>
      <c r="F20" s="2" t="s">
        <v>6503</v>
      </c>
      <c r="I20" s="5"/>
      <c r="J20" s="18"/>
    </row>
    <row r="21" spans="3:10" x14ac:dyDescent="0.25">
      <c r="D21" s="5"/>
      <c r="E21" s="7"/>
      <c r="I21" s="5"/>
      <c r="J21" s="18"/>
    </row>
    <row r="22" spans="3:10" x14ac:dyDescent="0.25">
      <c r="D22" s="5"/>
      <c r="E22" s="7"/>
      <c r="F22" s="57"/>
      <c r="I22" s="5"/>
      <c r="J22" s="18"/>
    </row>
    <row r="23" spans="3:10" x14ac:dyDescent="0.25">
      <c r="D23" s="5"/>
      <c r="E23" s="7"/>
      <c r="F23" s="57"/>
      <c r="I23" s="5"/>
      <c r="J23" s="18"/>
    </row>
    <row r="24" spans="3:10" x14ac:dyDescent="0.25">
      <c r="D24" s="5"/>
      <c r="E24" s="7"/>
      <c r="F24" s="57"/>
      <c r="I24" s="5"/>
      <c r="J24" s="18"/>
    </row>
    <row r="25" spans="3:10" x14ac:dyDescent="0.25">
      <c r="D25" s="5"/>
      <c r="F25" s="57"/>
      <c r="I25" s="5"/>
      <c r="J25" s="18"/>
    </row>
    <row r="26" spans="3:10" x14ac:dyDescent="0.25">
      <c r="D26" s="5"/>
      <c r="F26" s="57"/>
      <c r="I26" s="5"/>
      <c r="J26" s="18"/>
    </row>
    <row r="27" spans="3:10" x14ac:dyDescent="0.25">
      <c r="D27" s="5"/>
      <c r="E27" s="27"/>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G30" s="28"/>
      <c r="H30" s="18"/>
      <c r="I30" s="5"/>
      <c r="J30" s="18"/>
    </row>
    <row r="31" spans="3:10" x14ac:dyDescent="0.25">
      <c r="G31" s="28"/>
      <c r="H31" s="18"/>
      <c r="I31" s="5"/>
      <c r="J31" s="18"/>
    </row>
    <row r="32" spans="3:10" x14ac:dyDescent="0.25">
      <c r="G32" s="28"/>
      <c r="H32" s="18"/>
      <c r="I32" s="5"/>
      <c r="J32" s="18"/>
    </row>
    <row r="33" spans="1:19" x14ac:dyDescent="0.25">
      <c r="G33" s="28"/>
      <c r="H33" s="18"/>
      <c r="I33" s="5"/>
      <c r="J33" s="18"/>
    </row>
    <row r="34" spans="1:19" x14ac:dyDescent="0.25">
      <c r="D34" s="5"/>
      <c r="E34" s="27"/>
      <c r="F34" s="57"/>
      <c r="G34" s="28"/>
      <c r="H34" s="18"/>
      <c r="I34" s="5"/>
      <c r="J34" s="18"/>
    </row>
    <row r="35" spans="1:19" x14ac:dyDescent="0.25">
      <c r="D35" s="5">
        <f>SUM(D20:D34)</f>
        <v>1</v>
      </c>
      <c r="F35" s="57"/>
      <c r="I35" s="28"/>
      <c r="J35" s="18"/>
    </row>
    <row r="36" spans="1:19" x14ac:dyDescent="0.25">
      <c r="E36" s="27"/>
      <c r="F36" s="18"/>
      <c r="G36" s="28"/>
      <c r="H36" s="18"/>
      <c r="I36" s="28"/>
      <c r="J36" s="18"/>
    </row>
    <row r="37" spans="1:19" x14ac:dyDescent="0.25">
      <c r="D37" s="5"/>
      <c r="E37" s="27"/>
      <c r="F37" s="18"/>
      <c r="G37" s="28"/>
      <c r="H37" s="18"/>
      <c r="I37" s="28"/>
      <c r="J37" s="18"/>
    </row>
    <row r="38" spans="1:19" x14ac:dyDescent="0.25">
      <c r="C38" s="12"/>
      <c r="E38" s="27"/>
      <c r="F38" s="17" t="s">
        <v>4013</v>
      </c>
      <c r="G38" s="18"/>
      <c r="H38" s="12"/>
      <c r="I38" s="18"/>
    </row>
    <row r="39" spans="1:19" x14ac:dyDescent="0.25">
      <c r="A39" t="s">
        <v>4</v>
      </c>
      <c r="C39" s="12"/>
      <c r="E39" s="30" t="s">
        <v>7</v>
      </c>
      <c r="F39" s="30" t="s">
        <v>8</v>
      </c>
      <c r="G39" s="30" t="s">
        <v>9</v>
      </c>
      <c r="H39" s="30" t="s">
        <v>10</v>
      </c>
      <c r="I39" s="30" t="s">
        <v>24</v>
      </c>
      <c r="J39" s="30" t="s">
        <v>26</v>
      </c>
      <c r="K39" s="30" t="s">
        <v>25</v>
      </c>
      <c r="L39" s="30" t="s">
        <v>4733</v>
      </c>
      <c r="M39" s="29" t="s">
        <v>11</v>
      </c>
      <c r="N39" s="31"/>
      <c r="O39" s="31"/>
      <c r="P39" s="31"/>
      <c r="Q39" s="31"/>
      <c r="R39" s="31"/>
      <c r="S39" s="31"/>
    </row>
    <row r="40" spans="1:19" x14ac:dyDescent="0.25">
      <c r="A40" s="6" t="s">
        <v>5</v>
      </c>
      <c r="E40" s="4"/>
      <c r="F40" s="4"/>
      <c r="G40" s="5"/>
      <c r="H40" s="4"/>
      <c r="I40" s="4"/>
      <c r="J40" s="2"/>
      <c r="K40" s="2"/>
      <c r="L40" s="2"/>
    </row>
    <row r="41" spans="1:19" x14ac:dyDescent="0.25">
      <c r="A41" s="6" t="s">
        <v>12</v>
      </c>
      <c r="E41" s="4"/>
      <c r="F41" s="4"/>
      <c r="G41" s="5"/>
      <c r="H41" s="4"/>
      <c r="I41" s="4"/>
      <c r="J41" s="2"/>
      <c r="K41" s="2"/>
    </row>
    <row r="42" spans="1:19" x14ac:dyDescent="0.25">
      <c r="A42" s="6" t="s">
        <v>13</v>
      </c>
      <c r="E42" s="4"/>
      <c r="F42" s="4"/>
      <c r="G42" s="5"/>
      <c r="H42" s="4"/>
      <c r="I42" s="4"/>
      <c r="J42" s="25"/>
      <c r="K42" s="25"/>
      <c r="L42" s="2"/>
    </row>
    <row r="43" spans="1:19" x14ac:dyDescent="0.25">
      <c r="A43" s="6" t="s">
        <v>14</v>
      </c>
      <c r="E43" s="4"/>
      <c r="F43" s="4"/>
      <c r="G43" s="5"/>
      <c r="H43" s="4"/>
      <c r="I43" s="4"/>
      <c r="J43" s="2"/>
      <c r="K43" s="2"/>
    </row>
    <row r="44" spans="1:19" x14ac:dyDescent="0.25">
      <c r="A44" s="6" t="s">
        <v>15</v>
      </c>
      <c r="E44" s="4"/>
      <c r="F44" s="4"/>
      <c r="G44" s="5"/>
      <c r="H44" s="4"/>
      <c r="I44" s="4"/>
      <c r="J44" s="25"/>
      <c r="K44" s="25"/>
    </row>
    <row r="45" spans="1:19" x14ac:dyDescent="0.25">
      <c r="A45" s="6" t="s">
        <v>16</v>
      </c>
      <c r="E45" s="4"/>
      <c r="F45" s="4"/>
      <c r="G45" s="5"/>
      <c r="H45" s="4"/>
      <c r="I45" s="4"/>
      <c r="J45" s="2"/>
      <c r="K45" s="2"/>
      <c r="L45" s="2"/>
    </row>
    <row r="46" spans="1:19" x14ac:dyDescent="0.25">
      <c r="A46" s="6" t="s">
        <v>17</v>
      </c>
      <c r="E46" s="4"/>
      <c r="F46" s="4"/>
      <c r="G46" s="5"/>
      <c r="H46" s="4"/>
      <c r="I46" s="4"/>
      <c r="J46" s="2"/>
      <c r="K46" s="2"/>
      <c r="L46" s="2"/>
    </row>
    <row r="47" spans="1:19" x14ac:dyDescent="0.25">
      <c r="A47" s="6" t="s">
        <v>18</v>
      </c>
      <c r="E47" s="4"/>
      <c r="F47" s="4"/>
      <c r="G47" s="5"/>
      <c r="H47" s="4"/>
      <c r="I47" s="4"/>
      <c r="J47" s="2"/>
      <c r="K47" s="2"/>
      <c r="L47" s="2"/>
    </row>
    <row r="48" spans="1:19" x14ac:dyDescent="0.25">
      <c r="A48" s="6" t="s">
        <v>63</v>
      </c>
      <c r="E48" s="4"/>
      <c r="F48" s="4"/>
      <c r="G48" s="5"/>
      <c r="H48" s="4"/>
      <c r="I48" s="4"/>
      <c r="J48" s="2"/>
      <c r="K48" s="2"/>
      <c r="L48" s="2"/>
    </row>
    <row r="49" spans="1:20" x14ac:dyDescent="0.25">
      <c r="A49" s="6" t="s">
        <v>67</v>
      </c>
      <c r="E49" s="4"/>
      <c r="F49" s="4"/>
      <c r="H49" s="4"/>
      <c r="I49" s="4"/>
    </row>
    <row r="50" spans="1:20" x14ac:dyDescent="0.25">
      <c r="A50" s="6" t="s">
        <v>98</v>
      </c>
      <c r="E50" s="4"/>
      <c r="F50" s="4"/>
      <c r="H50" s="4"/>
      <c r="I50" s="4"/>
    </row>
    <row r="51" spans="1:20" x14ac:dyDescent="0.25">
      <c r="A51" s="6" t="s">
        <v>102</v>
      </c>
      <c r="E51" s="4"/>
      <c r="F51" s="4"/>
      <c r="H51" s="4"/>
      <c r="I51" s="4"/>
    </row>
    <row r="53" spans="1:20" x14ac:dyDescent="0.25">
      <c r="E53" s="7"/>
      <c r="G53" s="2" t="s">
        <v>5291</v>
      </c>
      <c r="J53" s="2" t="s">
        <v>5287</v>
      </c>
      <c r="L53" s="2" t="s">
        <v>6053</v>
      </c>
      <c r="N53" s="2" t="s">
        <v>6053</v>
      </c>
      <c r="P53" s="2" t="s">
        <v>6053</v>
      </c>
    </row>
    <row r="54" spans="1:20" x14ac:dyDescent="0.25">
      <c r="A54" s="3" t="s">
        <v>21</v>
      </c>
      <c r="E54" s="22" t="s">
        <v>7</v>
      </c>
      <c r="F54" s="22" t="s">
        <v>24</v>
      </c>
      <c r="G54" s="22" t="s">
        <v>5292</v>
      </c>
      <c r="H54" s="22" t="s">
        <v>25</v>
      </c>
      <c r="I54" s="22" t="s">
        <v>26</v>
      </c>
      <c r="J54" s="22" t="s">
        <v>25</v>
      </c>
      <c r="K54" s="22" t="s">
        <v>5924</v>
      </c>
      <c r="L54" s="22" t="s">
        <v>5924</v>
      </c>
      <c r="M54" s="22" t="s">
        <v>5294</v>
      </c>
      <c r="N54" s="22" t="s">
        <v>5294</v>
      </c>
      <c r="O54" s="22" t="s">
        <v>5295</v>
      </c>
      <c r="P54" s="22" t="s">
        <v>5295</v>
      </c>
      <c r="Q54" s="23" t="s">
        <v>11</v>
      </c>
    </row>
    <row r="55" spans="1:20" x14ac:dyDescent="0.25">
      <c r="A55" s="3"/>
      <c r="E55" s="22"/>
      <c r="F55" s="22"/>
      <c r="G55" s="22"/>
      <c r="H55" s="22"/>
      <c r="I55" s="22"/>
      <c r="J55" s="22"/>
      <c r="K55" s="22"/>
      <c r="M55" s="22"/>
      <c r="O55" s="22"/>
      <c r="Q55" s="23"/>
    </row>
    <row r="56" spans="1:20" x14ac:dyDescent="0.25">
      <c r="A56" s="6" t="s">
        <v>5</v>
      </c>
      <c r="B56" s="18" t="s">
        <v>8139</v>
      </c>
      <c r="C56" s="18" t="s">
        <v>8162</v>
      </c>
      <c r="E56" s="26">
        <v>140.47</v>
      </c>
      <c r="F56" s="26">
        <v>161.1</v>
      </c>
      <c r="G56" s="28">
        <f t="shared" ref="G56:G77" si="0">(E56-F56)/F56</f>
        <v>-0.1280571073867163</v>
      </c>
      <c r="H56" s="17">
        <v>81</v>
      </c>
      <c r="I56" s="17">
        <v>93</v>
      </c>
      <c r="J56" s="43">
        <v>44868</v>
      </c>
      <c r="K56" s="49">
        <v>119.04</v>
      </c>
      <c r="L56" s="56">
        <f t="shared" ref="L56:L77" si="1">(E56-K56)/K56</f>
        <v>0.18002352150537626</v>
      </c>
      <c r="M56" s="49">
        <v>125.98</v>
      </c>
      <c r="N56" s="56">
        <f t="shared" ref="N56:N77" si="2">(E56-M56)/M56</f>
        <v>0.11501825686616919</v>
      </c>
      <c r="O56" s="49">
        <v>122.13</v>
      </c>
      <c r="P56" s="56">
        <f t="shared" ref="P56:P77" si="3">(E56-O56)/O56</f>
        <v>0.15016785392614432</v>
      </c>
      <c r="Q56" s="18" t="s">
        <v>8163</v>
      </c>
    </row>
    <row r="57" spans="1:20" x14ac:dyDescent="0.25">
      <c r="A57" s="6" t="s">
        <v>12</v>
      </c>
      <c r="B57" s="18" t="s">
        <v>7734</v>
      </c>
      <c r="C57" s="18" t="s">
        <v>7749</v>
      </c>
      <c r="E57" s="26">
        <v>131.04</v>
      </c>
      <c r="F57" s="26">
        <v>146.83000000000001</v>
      </c>
      <c r="G57" s="28">
        <f t="shared" si="0"/>
        <v>-0.10753933119934632</v>
      </c>
      <c r="H57" s="17">
        <v>97</v>
      </c>
      <c r="I57" s="17">
        <v>89</v>
      </c>
      <c r="J57" s="43">
        <v>44860</v>
      </c>
      <c r="K57" s="49">
        <v>115.82</v>
      </c>
      <c r="L57" s="56">
        <f t="shared" si="1"/>
        <v>0.13141080987739595</v>
      </c>
      <c r="M57" s="49">
        <v>121.9</v>
      </c>
      <c r="N57" s="56">
        <f t="shared" si="2"/>
        <v>7.4979491386382172E-2</v>
      </c>
      <c r="O57" s="49">
        <v>117.64</v>
      </c>
      <c r="P57" s="56">
        <f t="shared" si="3"/>
        <v>0.11390683441006454</v>
      </c>
      <c r="Q57" s="18" t="s">
        <v>8158</v>
      </c>
    </row>
    <row r="58" spans="1:20" x14ac:dyDescent="0.25">
      <c r="A58" s="6" t="s">
        <v>13</v>
      </c>
      <c r="B58" s="18" t="s">
        <v>7973</v>
      </c>
      <c r="C58" s="18" t="s">
        <v>7979</v>
      </c>
      <c r="E58" s="26">
        <v>114.14</v>
      </c>
      <c r="F58" s="26">
        <v>124.94</v>
      </c>
      <c r="G58" s="28">
        <f t="shared" si="0"/>
        <v>-8.6441491916119717E-2</v>
      </c>
      <c r="H58" s="17">
        <v>98</v>
      </c>
      <c r="I58" s="17">
        <v>92</v>
      </c>
      <c r="J58" s="43">
        <v>44869</v>
      </c>
      <c r="K58" s="49">
        <v>110.6</v>
      </c>
      <c r="L58" s="56">
        <f t="shared" si="1"/>
        <v>3.2007233273056115E-2</v>
      </c>
      <c r="M58" s="49">
        <v>114.22</v>
      </c>
      <c r="N58" s="56">
        <f t="shared" si="2"/>
        <v>-7.004027315706382E-4</v>
      </c>
      <c r="O58" s="49">
        <v>110.21</v>
      </c>
      <c r="P58" s="56">
        <f t="shared" si="3"/>
        <v>3.5659196080210571E-2</v>
      </c>
      <c r="Q58" s="18" t="s">
        <v>8141</v>
      </c>
    </row>
    <row r="59" spans="1:20" x14ac:dyDescent="0.25">
      <c r="A59" s="6" t="s">
        <v>14</v>
      </c>
      <c r="B59" s="18" t="s">
        <v>7989</v>
      </c>
      <c r="C59" s="18" t="s">
        <v>8001</v>
      </c>
      <c r="E59" s="26">
        <v>68.260000000000005</v>
      </c>
      <c r="F59" s="26">
        <v>71</v>
      </c>
      <c r="G59" s="28">
        <f t="shared" si="0"/>
        <v>-3.8591549295774574E-2</v>
      </c>
      <c r="H59" s="17">
        <v>95</v>
      </c>
      <c r="I59" s="17">
        <v>90</v>
      </c>
      <c r="J59" s="51">
        <v>44791</v>
      </c>
      <c r="K59" s="49">
        <v>66.17</v>
      </c>
      <c r="L59" s="56">
        <f t="shared" si="1"/>
        <v>3.1585310563699613E-2</v>
      </c>
      <c r="M59" s="49">
        <v>68.819999999999993</v>
      </c>
      <c r="N59" s="56">
        <f t="shared" si="2"/>
        <v>-8.137169427491835E-3</v>
      </c>
      <c r="O59" s="49">
        <v>65.59</v>
      </c>
      <c r="P59" s="56">
        <f t="shared" si="3"/>
        <v>4.0707424912334221E-2</v>
      </c>
      <c r="Q59" s="18" t="s">
        <v>8145</v>
      </c>
      <c r="T59" s="18"/>
    </row>
    <row r="60" spans="1:20" x14ac:dyDescent="0.25">
      <c r="A60" s="6" t="s">
        <v>15</v>
      </c>
      <c r="B60" s="18" t="s">
        <v>8076</v>
      </c>
      <c r="C60" s="18" t="s">
        <v>8084</v>
      </c>
      <c r="E60" s="26">
        <v>225.67</v>
      </c>
      <c r="F60" s="26">
        <v>231.95</v>
      </c>
      <c r="G60" s="28">
        <f t="shared" si="0"/>
        <v>-2.7074800603578364E-2</v>
      </c>
      <c r="H60" s="17">
        <v>92</v>
      </c>
      <c r="I60" s="17">
        <v>89</v>
      </c>
      <c r="J60" s="43">
        <v>44862</v>
      </c>
      <c r="K60" s="49">
        <v>219.47</v>
      </c>
      <c r="L60" s="56">
        <f t="shared" si="1"/>
        <v>2.8249874698136369E-2</v>
      </c>
      <c r="M60" s="49">
        <v>223.67</v>
      </c>
      <c r="N60" s="56">
        <f t="shared" si="2"/>
        <v>8.9417445343586543E-3</v>
      </c>
      <c r="O60" s="49">
        <v>217.97</v>
      </c>
      <c r="P60" s="56">
        <f t="shared" si="3"/>
        <v>3.532596228838826E-2</v>
      </c>
      <c r="Q60" s="18" t="s">
        <v>8143</v>
      </c>
    </row>
    <row r="61" spans="1:20" x14ac:dyDescent="0.25">
      <c r="A61" s="6" t="s">
        <v>16</v>
      </c>
      <c r="B61" s="18" t="s">
        <v>7884</v>
      </c>
      <c r="C61" s="18" t="s">
        <v>8159</v>
      </c>
      <c r="E61" s="26">
        <v>479.18</v>
      </c>
      <c r="F61" s="26">
        <v>488.36</v>
      </c>
      <c r="G61" s="28">
        <f t="shared" si="0"/>
        <v>-1.8797608321729886E-2</v>
      </c>
      <c r="H61" s="17">
        <v>72</v>
      </c>
      <c r="I61" s="17">
        <v>92</v>
      </c>
      <c r="J61" s="43">
        <v>44859</v>
      </c>
      <c r="K61" s="49">
        <v>468.74</v>
      </c>
      <c r="L61" s="56">
        <f t="shared" si="1"/>
        <v>2.2272475146136447E-2</v>
      </c>
      <c r="M61" s="49">
        <v>469.67</v>
      </c>
      <c r="N61" s="56">
        <f t="shared" si="2"/>
        <v>2.0248259416185813E-2</v>
      </c>
      <c r="O61" s="49">
        <v>466.41</v>
      </c>
      <c r="P61" s="56">
        <f t="shared" si="3"/>
        <v>2.73793443536802E-2</v>
      </c>
      <c r="Q61" s="18" t="s">
        <v>8160</v>
      </c>
    </row>
    <row r="62" spans="1:20" x14ac:dyDescent="0.25">
      <c r="A62" s="6" t="s">
        <v>17</v>
      </c>
      <c r="B62" s="18" t="s">
        <v>3321</v>
      </c>
      <c r="C62" s="18" t="s">
        <v>3322</v>
      </c>
      <c r="E62" s="26">
        <v>294.52</v>
      </c>
      <c r="F62" s="26">
        <v>296.83999999999997</v>
      </c>
      <c r="G62" s="28">
        <f t="shared" si="0"/>
        <v>-7.8156582670798856E-3</v>
      </c>
      <c r="H62" s="17">
        <v>99</v>
      </c>
      <c r="I62" s="17">
        <v>96</v>
      </c>
      <c r="J62" s="43">
        <v>44867</v>
      </c>
      <c r="K62" s="49">
        <v>282.82</v>
      </c>
      <c r="L62" s="56">
        <f t="shared" si="1"/>
        <v>4.1369068665582313E-2</v>
      </c>
      <c r="M62" s="49">
        <v>286.57</v>
      </c>
      <c r="N62" s="56">
        <f t="shared" si="2"/>
        <v>2.7741912970652857E-2</v>
      </c>
      <c r="O62" s="49">
        <v>279.76</v>
      </c>
      <c r="P62" s="56">
        <f t="shared" si="3"/>
        <v>5.275950814984269E-2</v>
      </c>
      <c r="Q62" s="18" t="s">
        <v>8142</v>
      </c>
    </row>
    <row r="63" spans="1:20" x14ac:dyDescent="0.25">
      <c r="A63" s="6" t="s">
        <v>18</v>
      </c>
      <c r="B63" s="18" t="s">
        <v>6178</v>
      </c>
      <c r="C63" s="18" t="s">
        <v>6186</v>
      </c>
      <c r="E63" s="26">
        <v>527.75</v>
      </c>
      <c r="F63" s="26">
        <v>514.70000000000005</v>
      </c>
      <c r="G63" s="28">
        <f t="shared" si="0"/>
        <v>2.5354575480862548E-2</v>
      </c>
      <c r="H63" s="17">
        <v>99</v>
      </c>
      <c r="I63" s="17">
        <v>90</v>
      </c>
      <c r="J63" s="43">
        <v>44862</v>
      </c>
      <c r="K63" s="49">
        <v>437.35</v>
      </c>
      <c r="L63" s="56">
        <f t="shared" si="1"/>
        <v>0.20669943980793409</v>
      </c>
      <c r="M63" s="49">
        <v>484.07</v>
      </c>
      <c r="N63" s="56">
        <f t="shared" si="2"/>
        <v>9.0234883384634465E-2</v>
      </c>
      <c r="O63" s="49">
        <v>437</v>
      </c>
      <c r="P63" s="56">
        <f t="shared" si="3"/>
        <v>0.20766590389016018</v>
      </c>
      <c r="Q63" s="18" t="s">
        <v>8149</v>
      </c>
    </row>
    <row r="64" spans="1:20" x14ac:dyDescent="0.25">
      <c r="A64" s="6" t="s">
        <v>63</v>
      </c>
      <c r="B64" s="18" t="s">
        <v>8140</v>
      </c>
      <c r="C64" s="18" t="s">
        <v>8164</v>
      </c>
      <c r="E64" s="26">
        <v>17.29</v>
      </c>
      <c r="F64" s="26">
        <v>16.82</v>
      </c>
      <c r="G64" s="28">
        <f t="shared" si="0"/>
        <v>2.794292508917948E-2</v>
      </c>
      <c r="H64" s="17">
        <v>79</v>
      </c>
      <c r="I64" s="17">
        <v>96</v>
      </c>
      <c r="J64" s="43">
        <v>44861</v>
      </c>
      <c r="K64" s="49">
        <v>14.58</v>
      </c>
      <c r="L64" s="56">
        <f t="shared" si="1"/>
        <v>0.18587105624142655</v>
      </c>
      <c r="M64" s="49">
        <v>15.49</v>
      </c>
      <c r="N64" s="56">
        <f t="shared" si="2"/>
        <v>0.1162040025823111</v>
      </c>
      <c r="O64" s="49">
        <v>14.64</v>
      </c>
      <c r="P64" s="56">
        <f t="shared" si="3"/>
        <v>0.18101092896174853</v>
      </c>
      <c r="Q64" s="18" t="s">
        <v>8165</v>
      </c>
    </row>
    <row r="65" spans="1:17" x14ac:dyDescent="0.25">
      <c r="A65" s="6" t="s">
        <v>67</v>
      </c>
      <c r="B65" s="18" t="s">
        <v>6477</v>
      </c>
      <c r="C65" s="18" t="s">
        <v>6484</v>
      </c>
      <c r="E65" s="26">
        <v>143.44999999999999</v>
      </c>
      <c r="F65" s="26">
        <v>138.46</v>
      </c>
      <c r="G65" s="28">
        <f t="shared" si="0"/>
        <v>3.6039289325436805E-2</v>
      </c>
      <c r="H65" s="17">
        <v>98</v>
      </c>
      <c r="I65" s="17">
        <v>96</v>
      </c>
      <c r="J65" s="43">
        <v>44869</v>
      </c>
      <c r="K65" s="49">
        <v>130.47</v>
      </c>
      <c r="L65" s="56">
        <f t="shared" si="1"/>
        <v>9.9486471985897065E-2</v>
      </c>
      <c r="M65" s="49">
        <v>136.04</v>
      </c>
      <c r="N65" s="56">
        <f t="shared" si="2"/>
        <v>5.4469273743016737E-2</v>
      </c>
      <c r="O65" s="49">
        <v>130.03</v>
      </c>
      <c r="P65" s="56">
        <f t="shared" si="3"/>
        <v>0.10320695224179026</v>
      </c>
      <c r="Q65" s="18" t="s">
        <v>8144</v>
      </c>
    </row>
    <row r="66" spans="1:17" x14ac:dyDescent="0.25">
      <c r="A66" s="6" t="s">
        <v>98</v>
      </c>
      <c r="B66" s="18" t="s">
        <v>7736</v>
      </c>
      <c r="C66" s="18" t="s">
        <v>8086</v>
      </c>
      <c r="E66" s="26">
        <v>144.71</v>
      </c>
      <c r="F66" s="26">
        <v>138.4</v>
      </c>
      <c r="G66" s="28">
        <f t="shared" si="0"/>
        <v>4.5592485549132963E-2</v>
      </c>
      <c r="H66" s="17">
        <v>93</v>
      </c>
      <c r="I66" s="17">
        <v>90</v>
      </c>
      <c r="J66" s="43">
        <v>44869</v>
      </c>
      <c r="K66" s="49">
        <v>132.54</v>
      </c>
      <c r="L66" s="56">
        <f t="shared" si="1"/>
        <v>9.1821336954881677E-2</v>
      </c>
      <c r="M66" s="49">
        <v>137.88999999999999</v>
      </c>
      <c r="N66" s="56">
        <f t="shared" si="2"/>
        <v>4.9459714264993994E-2</v>
      </c>
      <c r="O66" s="49">
        <v>131.91</v>
      </c>
      <c r="P66" s="56">
        <f t="shared" si="3"/>
        <v>9.7035857781821028E-2</v>
      </c>
      <c r="Q66" s="18" t="s">
        <v>8147</v>
      </c>
    </row>
    <row r="67" spans="1:17" x14ac:dyDescent="0.25">
      <c r="A67" s="6" t="s">
        <v>102</v>
      </c>
      <c r="B67" s="18" t="s">
        <v>7885</v>
      </c>
      <c r="C67" s="18" t="s">
        <v>7888</v>
      </c>
      <c r="E67" s="26">
        <v>34.950000000000003</v>
      </c>
      <c r="F67" s="26">
        <v>33.14</v>
      </c>
      <c r="G67" s="28">
        <f t="shared" si="0"/>
        <v>5.4616777308388723E-2</v>
      </c>
      <c r="H67" s="17">
        <v>77</v>
      </c>
      <c r="I67" s="17">
        <v>96</v>
      </c>
      <c r="J67" s="43">
        <v>44868</v>
      </c>
      <c r="K67" s="49">
        <v>32.119999999999997</v>
      </c>
      <c r="L67" s="56">
        <f t="shared" si="1"/>
        <v>8.8107098381071156E-2</v>
      </c>
      <c r="M67" s="49">
        <v>34.31</v>
      </c>
      <c r="N67" s="56">
        <f t="shared" si="2"/>
        <v>1.865345380355583E-2</v>
      </c>
      <c r="O67" s="49">
        <v>31.91</v>
      </c>
      <c r="P67" s="56">
        <f t="shared" si="3"/>
        <v>9.5267941084299673E-2</v>
      </c>
      <c r="Q67" s="18" t="s">
        <v>8153</v>
      </c>
    </row>
    <row r="68" spans="1:17" x14ac:dyDescent="0.25">
      <c r="A68" s="6" t="s">
        <v>106</v>
      </c>
      <c r="B68" s="18" t="s">
        <v>4552</v>
      </c>
      <c r="C68" s="18" t="s">
        <v>4565</v>
      </c>
      <c r="E68" s="26">
        <v>179.26</v>
      </c>
      <c r="F68" s="26">
        <v>169.59</v>
      </c>
      <c r="G68" s="28">
        <f t="shared" si="0"/>
        <v>5.7019871454684755E-2</v>
      </c>
      <c r="H68" s="17">
        <v>89</v>
      </c>
      <c r="I68" s="17">
        <v>86</v>
      </c>
      <c r="J68" s="51">
        <v>44790</v>
      </c>
      <c r="K68" s="49">
        <v>159.38</v>
      </c>
      <c r="L68" s="56">
        <f t="shared" si="1"/>
        <v>0.12473334169908393</v>
      </c>
      <c r="M68" s="49">
        <v>169.14</v>
      </c>
      <c r="N68" s="56">
        <f t="shared" si="2"/>
        <v>5.9832091758306762E-2</v>
      </c>
      <c r="O68" s="49">
        <v>158.87</v>
      </c>
      <c r="P68" s="56">
        <f t="shared" si="3"/>
        <v>0.12834392899855218</v>
      </c>
      <c r="Q68" s="18" t="s">
        <v>8150</v>
      </c>
    </row>
    <row r="69" spans="1:17" x14ac:dyDescent="0.25">
      <c r="A69" s="6" t="s">
        <v>238</v>
      </c>
      <c r="B69" s="18" t="s">
        <v>5466</v>
      </c>
      <c r="C69" s="18" t="s">
        <v>5467</v>
      </c>
      <c r="E69" s="26">
        <v>71.16</v>
      </c>
      <c r="F69" s="26">
        <v>67.19</v>
      </c>
      <c r="G69" s="28">
        <f t="shared" si="0"/>
        <v>5.9086173537728812E-2</v>
      </c>
      <c r="H69" s="17">
        <v>92</v>
      </c>
      <c r="I69" s="17">
        <v>96</v>
      </c>
      <c r="J69" s="43">
        <v>44866</v>
      </c>
      <c r="K69" s="49">
        <v>58.69</v>
      </c>
      <c r="L69" s="56">
        <f t="shared" si="1"/>
        <v>0.21247231214857726</v>
      </c>
      <c r="M69" s="49">
        <v>63.61</v>
      </c>
      <c r="N69" s="56">
        <f t="shared" si="2"/>
        <v>0.11869202955510136</v>
      </c>
      <c r="O69" s="49">
        <v>58.5</v>
      </c>
      <c r="P69" s="56">
        <f t="shared" si="3"/>
        <v>0.21641025641025635</v>
      </c>
      <c r="Q69" s="18" t="s">
        <v>8161</v>
      </c>
    </row>
    <row r="70" spans="1:17" x14ac:dyDescent="0.25">
      <c r="A70" s="6" t="s">
        <v>243</v>
      </c>
      <c r="B70" s="18" t="s">
        <v>7635</v>
      </c>
      <c r="C70" s="18" t="s">
        <v>7638</v>
      </c>
      <c r="E70" s="26">
        <v>37.89</v>
      </c>
      <c r="F70" s="26">
        <v>35.69</v>
      </c>
      <c r="G70" s="28">
        <f t="shared" si="0"/>
        <v>6.1641916503222274E-2</v>
      </c>
      <c r="H70" s="17">
        <v>29</v>
      </c>
      <c r="I70" s="17">
        <v>97</v>
      </c>
      <c r="J70" s="43">
        <v>44874</v>
      </c>
      <c r="K70" s="49">
        <v>32.79</v>
      </c>
      <c r="L70" s="56">
        <f t="shared" si="1"/>
        <v>0.15553522415370544</v>
      </c>
      <c r="M70" s="49">
        <v>35.44</v>
      </c>
      <c r="N70" s="56">
        <f t="shared" si="2"/>
        <v>6.9130925507900759E-2</v>
      </c>
      <c r="O70" s="49">
        <v>32.5</v>
      </c>
      <c r="P70" s="56">
        <f t="shared" si="3"/>
        <v>0.16584615384615387</v>
      </c>
      <c r="Q70" s="18" t="s">
        <v>8156</v>
      </c>
    </row>
    <row r="71" spans="1:17" x14ac:dyDescent="0.25">
      <c r="A71" s="6" t="s">
        <v>263</v>
      </c>
      <c r="B71" s="18" t="s">
        <v>8077</v>
      </c>
      <c r="C71" s="18" t="s">
        <v>8089</v>
      </c>
      <c r="E71" s="26">
        <v>365.04</v>
      </c>
      <c r="F71" s="26">
        <v>335.57</v>
      </c>
      <c r="G71" s="28">
        <f t="shared" si="0"/>
        <v>8.7820722949012206E-2</v>
      </c>
      <c r="H71" s="17">
        <v>87</v>
      </c>
      <c r="I71" s="17">
        <v>97</v>
      </c>
      <c r="J71" s="43">
        <v>44891</v>
      </c>
      <c r="K71" s="49">
        <v>331.01</v>
      </c>
      <c r="L71" s="56">
        <f t="shared" si="1"/>
        <v>0.10280656173529509</v>
      </c>
      <c r="M71" s="49">
        <v>342.7</v>
      </c>
      <c r="N71" s="56">
        <f t="shared" si="2"/>
        <v>6.518821126349586E-2</v>
      </c>
      <c r="O71" s="49">
        <v>327.48</v>
      </c>
      <c r="P71" s="56">
        <f t="shared" si="3"/>
        <v>0.11469402711615977</v>
      </c>
      <c r="Q71" s="18" t="s">
        <v>8148</v>
      </c>
    </row>
    <row r="72" spans="1:17" x14ac:dyDescent="0.25">
      <c r="A72" s="6" t="s">
        <v>267</v>
      </c>
      <c r="B72" s="18" t="s">
        <v>8121</v>
      </c>
      <c r="C72" s="18" t="s">
        <v>8125</v>
      </c>
      <c r="E72" s="26">
        <v>68.41</v>
      </c>
      <c r="F72" s="26">
        <v>62.83</v>
      </c>
      <c r="G72" s="28">
        <f t="shared" si="0"/>
        <v>8.8811077510743255E-2</v>
      </c>
      <c r="H72" s="17">
        <v>98</v>
      </c>
      <c r="I72" s="17">
        <v>95</v>
      </c>
      <c r="J72" s="43">
        <v>44853</v>
      </c>
      <c r="K72" s="49">
        <v>58.33</v>
      </c>
      <c r="L72" s="56">
        <f t="shared" si="1"/>
        <v>0.17280987484999141</v>
      </c>
      <c r="M72" s="49">
        <v>64.53</v>
      </c>
      <c r="N72" s="56">
        <f t="shared" si="2"/>
        <v>6.0127072679373866E-2</v>
      </c>
      <c r="O72" s="49">
        <v>58.33</v>
      </c>
      <c r="P72" s="56">
        <f t="shared" si="3"/>
        <v>0.17280987484999141</v>
      </c>
      <c r="Q72" s="18" t="s">
        <v>8151</v>
      </c>
    </row>
    <row r="73" spans="1:17" x14ac:dyDescent="0.25">
      <c r="A73" s="6" t="s">
        <v>404</v>
      </c>
      <c r="B73" s="18" t="s">
        <v>7937</v>
      </c>
      <c r="C73" s="18" t="s">
        <v>7942</v>
      </c>
      <c r="E73" s="26">
        <v>21.28</v>
      </c>
      <c r="F73" s="26">
        <v>19.420000000000002</v>
      </c>
      <c r="G73" s="28">
        <f t="shared" si="0"/>
        <v>9.5777548918640543E-2</v>
      </c>
      <c r="H73" s="17">
        <v>90</v>
      </c>
      <c r="I73" s="17">
        <v>94</v>
      </c>
      <c r="J73" s="43">
        <v>44840</v>
      </c>
      <c r="K73" s="49">
        <v>20.16</v>
      </c>
      <c r="L73" s="56">
        <f t="shared" si="1"/>
        <v>5.5555555555555601E-2</v>
      </c>
      <c r="M73" s="49">
        <v>20.66</v>
      </c>
      <c r="N73" s="56">
        <f t="shared" si="2"/>
        <v>3.0009680542110406E-2</v>
      </c>
      <c r="O73" s="49">
        <v>19.93</v>
      </c>
      <c r="P73" s="56">
        <f t="shared" si="3"/>
        <v>6.7737079779227369E-2</v>
      </c>
      <c r="Q73" s="18" t="s">
        <v>8155</v>
      </c>
    </row>
    <row r="74" spans="1:17" x14ac:dyDescent="0.25">
      <c r="A74" s="6" t="s">
        <v>619</v>
      </c>
      <c r="B74" s="18" t="s">
        <v>8122</v>
      </c>
      <c r="C74" s="18" t="s">
        <v>8127</v>
      </c>
      <c r="E74" s="26">
        <v>72.38</v>
      </c>
      <c r="F74" s="26">
        <v>65.900000000000006</v>
      </c>
      <c r="G74" s="28">
        <f t="shared" si="0"/>
        <v>9.8330804248861745E-2</v>
      </c>
      <c r="H74" s="17">
        <v>43</v>
      </c>
      <c r="I74" s="17">
        <v>96</v>
      </c>
      <c r="J74" s="43">
        <v>44869</v>
      </c>
      <c r="K74" s="49">
        <v>61.58</v>
      </c>
      <c r="L74" s="56">
        <f t="shared" si="1"/>
        <v>0.1753816174082494</v>
      </c>
      <c r="M74" s="49">
        <v>67.209999999999994</v>
      </c>
      <c r="N74" s="56">
        <f t="shared" si="2"/>
        <v>7.6923076923076955E-2</v>
      </c>
      <c r="O74" s="49">
        <v>60.82</v>
      </c>
      <c r="P74" s="56">
        <f t="shared" si="3"/>
        <v>0.19006905623150272</v>
      </c>
      <c r="Q74" s="18" t="s">
        <v>8154</v>
      </c>
    </row>
    <row r="75" spans="1:17" x14ac:dyDescent="0.25">
      <c r="A75" s="6" t="s">
        <v>831</v>
      </c>
      <c r="B75" s="18" t="s">
        <v>8036</v>
      </c>
      <c r="C75" s="18" t="s">
        <v>8053</v>
      </c>
      <c r="E75" s="26">
        <v>158.06</v>
      </c>
      <c r="F75" s="26">
        <v>142</v>
      </c>
      <c r="G75" s="28">
        <f t="shared" si="0"/>
        <v>0.11309859154929579</v>
      </c>
      <c r="H75" s="17">
        <v>89</v>
      </c>
      <c r="I75" s="17">
        <v>93</v>
      </c>
      <c r="J75" s="43">
        <v>44855</v>
      </c>
      <c r="K75" s="49">
        <v>141.54</v>
      </c>
      <c r="L75" s="56">
        <f t="shared" si="1"/>
        <v>0.11671612265084083</v>
      </c>
      <c r="M75" s="49">
        <v>148.99</v>
      </c>
      <c r="N75" s="56">
        <f t="shared" si="2"/>
        <v>6.0876568897241377E-2</v>
      </c>
      <c r="O75" s="49">
        <v>140.65</v>
      </c>
      <c r="P75" s="56">
        <f t="shared" si="3"/>
        <v>0.1237824386775684</v>
      </c>
      <c r="Q75" s="18" t="s">
        <v>8152</v>
      </c>
    </row>
    <row r="76" spans="1:17" x14ac:dyDescent="0.25">
      <c r="A76" s="6" t="s">
        <v>832</v>
      </c>
      <c r="B76" s="18" t="s">
        <v>2880</v>
      </c>
      <c r="C76" s="18" t="s">
        <v>8055</v>
      </c>
      <c r="E76" s="26">
        <v>385.44</v>
      </c>
      <c r="F76" s="26">
        <v>342.59</v>
      </c>
      <c r="G76" s="28">
        <f t="shared" si="0"/>
        <v>0.12507662220146537</v>
      </c>
      <c r="H76" s="17">
        <v>97</v>
      </c>
      <c r="I76" s="17">
        <v>95</v>
      </c>
      <c r="J76" s="51">
        <v>44791</v>
      </c>
      <c r="K76" s="49">
        <v>331.78</v>
      </c>
      <c r="L76" s="56">
        <f t="shared" si="1"/>
        <v>0.16173367894387855</v>
      </c>
      <c r="M76" s="49">
        <v>357.8</v>
      </c>
      <c r="N76" s="56">
        <f t="shared" si="2"/>
        <v>7.7249860257126851E-2</v>
      </c>
      <c r="O76" s="49">
        <v>328.55</v>
      </c>
      <c r="P76" s="56">
        <f t="shared" si="3"/>
        <v>0.17315477096332366</v>
      </c>
      <c r="Q76" s="18" t="s">
        <v>8157</v>
      </c>
    </row>
    <row r="77" spans="1:17" x14ac:dyDescent="0.25">
      <c r="A77" s="6" t="s">
        <v>906</v>
      </c>
      <c r="B77" s="18" t="s">
        <v>6479</v>
      </c>
      <c r="C77" s="18" t="s">
        <v>6488</v>
      </c>
      <c r="E77" s="26">
        <v>289.13</v>
      </c>
      <c r="F77" s="26">
        <v>223.15</v>
      </c>
      <c r="G77" s="28">
        <f t="shared" si="0"/>
        <v>0.29567555455971312</v>
      </c>
      <c r="H77" s="17">
        <v>77</v>
      </c>
      <c r="I77" s="17">
        <v>98</v>
      </c>
      <c r="J77" s="43">
        <v>44873</v>
      </c>
      <c r="K77" s="49">
        <v>208.68</v>
      </c>
      <c r="L77" s="56">
        <f t="shared" si="1"/>
        <v>0.38551849722062481</v>
      </c>
      <c r="M77" s="49">
        <v>231.86</v>
      </c>
      <c r="N77" s="56">
        <f t="shared" si="2"/>
        <v>0.24700250150953151</v>
      </c>
      <c r="O77" s="49">
        <v>202.25</v>
      </c>
      <c r="P77" s="56">
        <f t="shared" si="3"/>
        <v>0.42956736711990107</v>
      </c>
      <c r="Q77" s="18" t="s">
        <v>8146</v>
      </c>
    </row>
    <row r="78" spans="1:17" x14ac:dyDescent="0.25">
      <c r="A78" s="6" t="s">
        <v>913</v>
      </c>
    </row>
    <row r="79" spans="1:17" x14ac:dyDescent="0.25">
      <c r="A79" s="6" t="s">
        <v>976</v>
      </c>
    </row>
    <row r="80" spans="1:17" x14ac:dyDescent="0.25">
      <c r="A80" s="6" t="s">
        <v>1082</v>
      </c>
    </row>
    <row r="81" spans="1:17" x14ac:dyDescent="0.25">
      <c r="A81" s="6" t="s">
        <v>1083</v>
      </c>
    </row>
    <row r="82" spans="1:17" x14ac:dyDescent="0.25">
      <c r="A82" s="6" t="s">
        <v>1084</v>
      </c>
      <c r="B82" s="18"/>
      <c r="C82" s="18"/>
      <c r="E82" s="26"/>
      <c r="F82" s="26"/>
      <c r="G82" s="28"/>
      <c r="H82" s="17"/>
      <c r="I82" s="17"/>
      <c r="J82" s="44"/>
      <c r="K82" s="49"/>
      <c r="L82" s="56"/>
      <c r="M82" s="49"/>
      <c r="N82" s="56"/>
      <c r="O82" s="49"/>
      <c r="P82" s="56"/>
      <c r="Q82" s="18"/>
    </row>
    <row r="83" spans="1:17" x14ac:dyDescent="0.25">
      <c r="A83" s="6" t="s">
        <v>1514</v>
      </c>
    </row>
    <row r="84" spans="1:17" x14ac:dyDescent="0.25">
      <c r="A84" s="6" t="s">
        <v>1515</v>
      </c>
    </row>
    <row r="85" spans="1:17" x14ac:dyDescent="0.25">
      <c r="A85" s="6" t="s">
        <v>1518</v>
      </c>
    </row>
    <row r="86" spans="1:17" x14ac:dyDescent="0.25">
      <c r="A86" s="6" t="s">
        <v>1519</v>
      </c>
      <c r="B86" s="18"/>
      <c r="C86" s="18"/>
      <c r="E86" s="26"/>
      <c r="F86" s="26"/>
      <c r="G86" s="28"/>
      <c r="H86" s="17"/>
      <c r="I86" s="17"/>
      <c r="J86" s="44"/>
      <c r="K86" s="49"/>
      <c r="L86" s="56"/>
      <c r="M86" s="49"/>
      <c r="N86" s="56"/>
      <c r="O86" s="49"/>
      <c r="P86" s="56"/>
    </row>
    <row r="87" spans="1:17" x14ac:dyDescent="0.25">
      <c r="A87" s="6" t="s">
        <v>1820</v>
      </c>
    </row>
    <row r="88" spans="1:17" x14ac:dyDescent="0.25">
      <c r="A88" s="6" t="s">
        <v>4642</v>
      </c>
    </row>
    <row r="89" spans="1:17" x14ac:dyDescent="0.25">
      <c r="A89" s="6" t="s">
        <v>5990</v>
      </c>
    </row>
    <row r="90" spans="1:17" x14ac:dyDescent="0.25">
      <c r="A90" s="6" t="s">
        <v>5991</v>
      </c>
      <c r="Q90" s="18"/>
    </row>
    <row r="92" spans="1:17" x14ac:dyDescent="0.25">
      <c r="J92" s="44"/>
    </row>
    <row r="93" spans="1:17" x14ac:dyDescent="0.25">
      <c r="J93" s="44"/>
    </row>
    <row r="94" spans="1:17" x14ac:dyDescent="0.25">
      <c r="J94" s="44"/>
    </row>
    <row r="95" spans="1:17" x14ac:dyDescent="0.25">
      <c r="J95" s="44"/>
    </row>
  </sheetData>
  <sortState xmlns:xlrd2="http://schemas.microsoft.com/office/spreadsheetml/2017/richdata2" ref="B56:Q77">
    <sortCondition ref="G56:G77"/>
  </sortState>
  <pageMargins left="0.7" right="0.7" top="0.75" bottom="0.75" header="0.3" footer="0.3"/>
  <pageSetup orientation="portrait"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4032-3406-4FFC-B19F-B27BC4B8E9C0}">
  <dimension ref="A1:T99"/>
  <sheetViews>
    <sheetView topLeftCell="A27"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44785</v>
      </c>
      <c r="I3" s="2"/>
      <c r="J3" s="44">
        <v>44788</v>
      </c>
      <c r="K3" s="43">
        <v>44789</v>
      </c>
      <c r="L3" s="43">
        <v>44790</v>
      </c>
      <c r="M3" s="43">
        <v>44791</v>
      </c>
      <c r="N3" s="43">
        <v>44792</v>
      </c>
      <c r="P3" s="2" t="s">
        <v>1973</v>
      </c>
      <c r="R3" s="2" t="s">
        <v>1973</v>
      </c>
    </row>
    <row r="4" spans="1:18" ht="15.75" thickBot="1" x14ac:dyDescent="0.3">
      <c r="A4" t="s">
        <v>0</v>
      </c>
      <c r="C4" s="10">
        <v>44788</v>
      </c>
      <c r="D4" s="11" t="s">
        <v>66</v>
      </c>
      <c r="E4" s="10">
        <v>44792</v>
      </c>
      <c r="J4" s="2" t="s">
        <v>58</v>
      </c>
      <c r="K4" s="2" t="s">
        <v>59</v>
      </c>
      <c r="L4" s="2" t="s">
        <v>60</v>
      </c>
      <c r="M4" s="2" t="s">
        <v>61</v>
      </c>
      <c r="N4" s="2" t="s">
        <v>62</v>
      </c>
    </row>
    <row r="5" spans="1:18" ht="15.75" thickBot="1" x14ac:dyDescent="0.3">
      <c r="F5" s="8">
        <v>15644.97</v>
      </c>
      <c r="G5" s="60" t="s">
        <v>57</v>
      </c>
      <c r="H5" s="8">
        <v>13047.19</v>
      </c>
      <c r="J5" s="16">
        <v>13128.05</v>
      </c>
      <c r="K5" s="16">
        <v>13102.55</v>
      </c>
      <c r="L5" s="16">
        <v>12938.12</v>
      </c>
      <c r="M5" s="16">
        <v>12965.34</v>
      </c>
      <c r="N5" s="16">
        <v>12705.21</v>
      </c>
      <c r="P5" s="5">
        <f>(N5-H5)/H5</f>
        <v>-2.6211007887522245E-2</v>
      </c>
      <c r="R5" s="5">
        <f>(N5-F5)/F5</f>
        <v>-0.18790448303831842</v>
      </c>
    </row>
    <row r="6" spans="1:18" ht="15.75" thickBot="1" x14ac:dyDescent="0.3">
      <c r="A6" t="s">
        <v>2</v>
      </c>
      <c r="C6" s="33" t="s">
        <v>8102</v>
      </c>
      <c r="D6" s="1"/>
      <c r="E6" s="1"/>
      <c r="F6" s="9">
        <v>4766.18</v>
      </c>
      <c r="G6" s="60" t="s">
        <v>3680</v>
      </c>
      <c r="H6" s="9">
        <v>4280.1499999999996</v>
      </c>
      <c r="J6" s="16">
        <v>4297.1400000000003</v>
      </c>
      <c r="K6" s="21">
        <v>4305.2</v>
      </c>
      <c r="L6" s="21">
        <v>4274.04</v>
      </c>
      <c r="M6" s="16">
        <v>4283.74</v>
      </c>
      <c r="N6" s="16">
        <v>4228.4799999999996</v>
      </c>
      <c r="P6" s="5">
        <f>(N6-H6)/H6</f>
        <v>-1.2072006822190829E-2</v>
      </c>
      <c r="R6" s="5">
        <f>(N6-F6)/F6</f>
        <v>-0.11281571405192432</v>
      </c>
    </row>
    <row r="7" spans="1:18" x14ac:dyDescent="0.25">
      <c r="C7" s="12"/>
      <c r="J7" s="12"/>
    </row>
    <row r="8" spans="1:18" x14ac:dyDescent="0.25">
      <c r="C8" s="12"/>
      <c r="J8" s="12"/>
    </row>
    <row r="9" spans="1:18" x14ac:dyDescent="0.25">
      <c r="C9" s="12"/>
      <c r="J9" s="12"/>
    </row>
    <row r="10" spans="1:18" x14ac:dyDescent="0.25">
      <c r="A10" t="s">
        <v>3</v>
      </c>
      <c r="C10" s="18" t="s">
        <v>8200</v>
      </c>
      <c r="J10" s="18"/>
    </row>
    <row r="11" spans="1:18" x14ac:dyDescent="0.25">
      <c r="C11" s="18" t="s">
        <v>8201</v>
      </c>
      <c r="J11" s="18"/>
    </row>
    <row r="12" spans="1:18" x14ac:dyDescent="0.25">
      <c r="C12" s="18" t="s">
        <v>8202</v>
      </c>
      <c r="J12" s="18"/>
    </row>
    <row r="13" spans="1:18" x14ac:dyDescent="0.25">
      <c r="C13" s="18" t="s">
        <v>8203</v>
      </c>
      <c r="J13" s="18"/>
    </row>
    <row r="14" spans="1:18" x14ac:dyDescent="0.25">
      <c r="C14" s="18" t="s">
        <v>8204</v>
      </c>
      <c r="J14" s="18"/>
    </row>
    <row r="15" spans="1:18" x14ac:dyDescent="0.25">
      <c r="C15" s="18" t="s">
        <v>8205</v>
      </c>
      <c r="J15" s="18"/>
    </row>
    <row r="16" spans="1:18" x14ac:dyDescent="0.25">
      <c r="C16" s="18"/>
      <c r="J16" s="18"/>
    </row>
    <row r="17" spans="3:10" x14ac:dyDescent="0.25">
      <c r="C17" s="18"/>
      <c r="J17" s="18"/>
    </row>
    <row r="18" spans="3:10" x14ac:dyDescent="0.25">
      <c r="C18" s="18"/>
      <c r="J18" s="18"/>
    </row>
    <row r="19" spans="3:10" x14ac:dyDescent="0.25">
      <c r="C19" s="12"/>
      <c r="J19" s="18"/>
    </row>
    <row r="20" spans="3:10" x14ac:dyDescent="0.25">
      <c r="C20" s="12" t="s">
        <v>8187</v>
      </c>
      <c r="J20" s="18"/>
    </row>
    <row r="21" spans="3:10" x14ac:dyDescent="0.25">
      <c r="C21" s="12" t="s">
        <v>8188</v>
      </c>
      <c r="J21" s="18"/>
    </row>
    <row r="22" spans="3:10" x14ac:dyDescent="0.25">
      <c r="C22" s="12"/>
      <c r="J22" s="18"/>
    </row>
    <row r="23" spans="3:10" x14ac:dyDescent="0.25">
      <c r="F23" s="2" t="s">
        <v>6502</v>
      </c>
      <c r="J23" s="18"/>
    </row>
    <row r="24" spans="3:10" x14ac:dyDescent="0.25">
      <c r="C24" t="s">
        <v>3391</v>
      </c>
      <c r="D24" s="5">
        <v>1</v>
      </c>
      <c r="E24" s="7"/>
      <c r="F24" s="2" t="s">
        <v>6503</v>
      </c>
      <c r="I24" s="5"/>
      <c r="J24" s="18"/>
    </row>
    <row r="25" spans="3:10" x14ac:dyDescent="0.25">
      <c r="D25" s="5"/>
      <c r="E25" s="7"/>
      <c r="I25" s="5"/>
      <c r="J25" s="18"/>
    </row>
    <row r="26" spans="3:10" x14ac:dyDescent="0.25">
      <c r="D26" s="5"/>
      <c r="E26" s="7"/>
      <c r="F26" s="57"/>
      <c r="I26" s="5"/>
      <c r="J26" s="18"/>
    </row>
    <row r="27" spans="3:10" x14ac:dyDescent="0.25">
      <c r="D27" s="5"/>
      <c r="E27" s="7"/>
      <c r="F27" s="57"/>
      <c r="I27" s="5"/>
      <c r="J27" s="18"/>
    </row>
    <row r="28" spans="3:10" x14ac:dyDescent="0.25">
      <c r="D28" s="5"/>
      <c r="E28" s="7"/>
      <c r="F28" s="57"/>
      <c r="I28" s="5"/>
      <c r="J28" s="18"/>
    </row>
    <row r="29" spans="3:10" x14ac:dyDescent="0.25">
      <c r="D29" s="5"/>
      <c r="F29" s="57"/>
      <c r="I29" s="5"/>
      <c r="J29" s="18"/>
    </row>
    <row r="30" spans="3:10" x14ac:dyDescent="0.25">
      <c r="D30" s="5"/>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
      <c r="K44" s="2"/>
      <c r="L44" s="2"/>
    </row>
    <row r="45" spans="1:19" x14ac:dyDescent="0.25">
      <c r="A45" s="6" t="s">
        <v>12</v>
      </c>
      <c r="E45" s="4"/>
      <c r="F45" s="4"/>
      <c r="G45" s="5"/>
      <c r="H45" s="4"/>
      <c r="I45" s="4"/>
      <c r="J45" s="2"/>
      <c r="K45" s="2"/>
    </row>
    <row r="46" spans="1:19" x14ac:dyDescent="0.25">
      <c r="A46" s="6" t="s">
        <v>13</v>
      </c>
      <c r="E46" s="4"/>
      <c r="F46" s="4"/>
      <c r="G46" s="5"/>
      <c r="H46" s="4"/>
      <c r="I46" s="4"/>
      <c r="J46" s="25"/>
      <c r="K46" s="25"/>
      <c r="L46" s="2"/>
    </row>
    <row r="47" spans="1:19" x14ac:dyDescent="0.25">
      <c r="A47" s="6" t="s">
        <v>14</v>
      </c>
      <c r="E47" s="4"/>
      <c r="F47" s="4"/>
      <c r="G47" s="5"/>
      <c r="H47" s="4"/>
      <c r="I47" s="4"/>
      <c r="J47" s="2"/>
      <c r="K47" s="2"/>
    </row>
    <row r="48" spans="1:19" x14ac:dyDescent="0.25">
      <c r="A48" s="6" t="s">
        <v>15</v>
      </c>
      <c r="E48" s="4"/>
      <c r="F48" s="4"/>
      <c r="G48" s="5"/>
      <c r="H48" s="4"/>
      <c r="I48" s="4"/>
      <c r="J48" s="25"/>
      <c r="K48" s="25"/>
    </row>
    <row r="49" spans="1:20" x14ac:dyDescent="0.25">
      <c r="A49" s="6" t="s">
        <v>16</v>
      </c>
      <c r="E49" s="4"/>
      <c r="F49" s="4"/>
      <c r="G49" s="5"/>
      <c r="H49" s="4"/>
      <c r="I49" s="4"/>
      <c r="J49" s="2"/>
      <c r="K49" s="2"/>
      <c r="L49" s="2"/>
    </row>
    <row r="50" spans="1:20" x14ac:dyDescent="0.25">
      <c r="A50" s="6" t="s">
        <v>17</v>
      </c>
      <c r="E50" s="4"/>
      <c r="F50" s="4"/>
      <c r="G50" s="5"/>
      <c r="H50" s="4"/>
      <c r="I50" s="4"/>
      <c r="J50" s="2"/>
      <c r="K50" s="2"/>
      <c r="L50" s="2"/>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E57" s="7"/>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8139</v>
      </c>
      <c r="C60" s="18" t="s">
        <v>8162</v>
      </c>
      <c r="E60" s="26">
        <v>135.83000000000001</v>
      </c>
      <c r="F60" s="26">
        <v>161.1</v>
      </c>
      <c r="G60" s="28">
        <f t="shared" ref="G60:G80" si="0">(E60-F60)/F60</f>
        <v>-0.156859093730602</v>
      </c>
      <c r="H60" s="17">
        <v>81</v>
      </c>
      <c r="I60" s="17">
        <v>93</v>
      </c>
      <c r="J60" s="43">
        <v>44868</v>
      </c>
      <c r="K60" s="49">
        <v>118.3</v>
      </c>
      <c r="L60" s="56">
        <f t="shared" ref="L60:L80" si="1">(E60-K60)/K60</f>
        <v>0.14818258664412523</v>
      </c>
      <c r="M60" s="49">
        <v>130.13</v>
      </c>
      <c r="N60" s="56">
        <f t="shared" ref="N60:N80" si="2">(E60-M60)/M60</f>
        <v>4.3802351494659317E-2</v>
      </c>
      <c r="O60" s="49">
        <v>120.2</v>
      </c>
      <c r="P60" s="56">
        <f t="shared" ref="P60:P80" si="3">(E60-O60)/O60</f>
        <v>0.13003327787021637</v>
      </c>
      <c r="Q60" s="18" t="s">
        <v>8163</v>
      </c>
    </row>
    <row r="61" spans="1:20" x14ac:dyDescent="0.25">
      <c r="A61" s="6" t="s">
        <v>12</v>
      </c>
      <c r="B61" s="18" t="s">
        <v>7405</v>
      </c>
      <c r="C61" s="18" t="s">
        <v>8192</v>
      </c>
      <c r="E61" s="26">
        <v>74.22</v>
      </c>
      <c r="F61" s="26">
        <v>79.83</v>
      </c>
      <c r="G61" s="28">
        <f t="shared" si="0"/>
        <v>-7.0274332957534755E-2</v>
      </c>
      <c r="H61" s="17">
        <v>96</v>
      </c>
      <c r="I61" s="17">
        <v>96</v>
      </c>
      <c r="J61" s="43">
        <v>44868</v>
      </c>
      <c r="K61" s="49">
        <v>62.99</v>
      </c>
      <c r="L61" s="56">
        <f t="shared" si="1"/>
        <v>0.17828226702651209</v>
      </c>
      <c r="M61" s="49">
        <v>70.36</v>
      </c>
      <c r="N61" s="56">
        <f t="shared" si="2"/>
        <v>5.486071631608868E-2</v>
      </c>
      <c r="O61" s="49">
        <v>61.84</v>
      </c>
      <c r="P61" s="56">
        <f t="shared" si="3"/>
        <v>0.20019404915912023</v>
      </c>
      <c r="Q61" s="18" t="s">
        <v>8193</v>
      </c>
    </row>
    <row r="62" spans="1:20" x14ac:dyDescent="0.25">
      <c r="A62" s="6" t="s">
        <v>13</v>
      </c>
      <c r="B62" s="18" t="s">
        <v>8190</v>
      </c>
      <c r="C62" s="18" t="s">
        <v>8196</v>
      </c>
      <c r="E62" s="26">
        <v>32.729999999999997</v>
      </c>
      <c r="F62" s="26">
        <v>34.799999999999997</v>
      </c>
      <c r="G62" s="28">
        <f t="shared" si="0"/>
        <v>-5.948275862068967E-2</v>
      </c>
      <c r="H62" s="17">
        <v>77</v>
      </c>
      <c r="I62" s="17">
        <v>97</v>
      </c>
      <c r="J62" s="43">
        <v>44854</v>
      </c>
      <c r="K62" s="49">
        <v>28.78</v>
      </c>
      <c r="L62" s="56">
        <f t="shared" si="1"/>
        <v>0.13724808895066004</v>
      </c>
      <c r="M62" s="49">
        <v>31.88</v>
      </c>
      <c r="N62" s="56">
        <f t="shared" si="2"/>
        <v>2.666248431618563E-2</v>
      </c>
      <c r="O62" s="49">
        <v>28.27</v>
      </c>
      <c r="P62" s="56">
        <f t="shared" si="3"/>
        <v>0.15776441457375301</v>
      </c>
      <c r="Q62" s="18" t="s">
        <v>8197</v>
      </c>
    </row>
    <row r="63" spans="1:20" x14ac:dyDescent="0.25">
      <c r="A63" s="6" t="s">
        <v>14</v>
      </c>
      <c r="B63" s="18" t="s">
        <v>7734</v>
      </c>
      <c r="C63" s="18" t="s">
        <v>7749</v>
      </c>
      <c r="E63" s="26">
        <v>140.66999999999999</v>
      </c>
      <c r="F63" s="26">
        <v>146.83000000000001</v>
      </c>
      <c r="G63" s="28">
        <f t="shared" si="0"/>
        <v>-4.1953279302595008E-2</v>
      </c>
      <c r="H63" s="17">
        <v>97</v>
      </c>
      <c r="I63" s="17">
        <v>94</v>
      </c>
      <c r="J63" s="43">
        <v>44860</v>
      </c>
      <c r="K63" s="49">
        <v>116.66</v>
      </c>
      <c r="L63" s="56">
        <f t="shared" si="1"/>
        <v>0.20581176067203832</v>
      </c>
      <c r="M63" s="49">
        <v>127.69</v>
      </c>
      <c r="N63" s="56">
        <f t="shared" si="2"/>
        <v>0.10165243950191863</v>
      </c>
      <c r="O63" s="49">
        <v>117.29</v>
      </c>
      <c r="P63" s="56">
        <f t="shared" si="3"/>
        <v>0.19933498166936636</v>
      </c>
      <c r="Q63" s="18" t="s">
        <v>8173</v>
      </c>
      <c r="T63" s="18"/>
    </row>
    <row r="64" spans="1:20" x14ac:dyDescent="0.25">
      <c r="A64" s="6" t="s">
        <v>15</v>
      </c>
      <c r="B64" s="18" t="s">
        <v>8189</v>
      </c>
      <c r="C64" s="18" t="s">
        <v>8194</v>
      </c>
      <c r="E64" s="26">
        <v>102.38</v>
      </c>
      <c r="F64" s="26">
        <v>104.06</v>
      </c>
      <c r="G64" s="28">
        <f t="shared" si="0"/>
        <v>-1.6144532000768853E-2</v>
      </c>
      <c r="H64" s="17">
        <v>79</v>
      </c>
      <c r="I64" s="17">
        <v>84</v>
      </c>
      <c r="J64" s="43">
        <v>44867</v>
      </c>
      <c r="K64" s="49">
        <v>95.91</v>
      </c>
      <c r="L64" s="56">
        <f t="shared" si="1"/>
        <v>6.7459076217287028E-2</v>
      </c>
      <c r="M64" s="49">
        <v>99.1</v>
      </c>
      <c r="N64" s="56">
        <f t="shared" si="2"/>
        <v>3.3097880928355208E-2</v>
      </c>
      <c r="O64" s="49">
        <v>96.11</v>
      </c>
      <c r="P64" s="56">
        <f t="shared" si="3"/>
        <v>6.5237748413276411E-2</v>
      </c>
      <c r="Q64" s="18" t="s">
        <v>8195</v>
      </c>
    </row>
    <row r="65" spans="1:17" x14ac:dyDescent="0.25">
      <c r="A65" s="6" t="s">
        <v>16</v>
      </c>
      <c r="B65" s="18" t="s">
        <v>8140</v>
      </c>
      <c r="C65" s="18" t="s">
        <v>8164</v>
      </c>
      <c r="E65" s="26">
        <v>16.7</v>
      </c>
      <c r="F65" s="26">
        <v>16.82</v>
      </c>
      <c r="G65" s="28">
        <f t="shared" si="0"/>
        <v>-7.1343638525565396E-3</v>
      </c>
      <c r="H65" s="17">
        <v>79</v>
      </c>
      <c r="I65" s="17">
        <v>96</v>
      </c>
      <c r="J65" s="43">
        <v>44861</v>
      </c>
      <c r="K65" s="49">
        <v>14.79</v>
      </c>
      <c r="L65" s="56">
        <f t="shared" si="1"/>
        <v>0.12914131169709264</v>
      </c>
      <c r="M65" s="49">
        <v>15.97</v>
      </c>
      <c r="N65" s="56">
        <f t="shared" si="2"/>
        <v>4.5710707576706235E-2</v>
      </c>
      <c r="O65" s="49">
        <v>14.75</v>
      </c>
      <c r="P65" s="56">
        <f t="shared" si="3"/>
        <v>0.13220338983050842</v>
      </c>
      <c r="Q65" s="18" t="s">
        <v>8179</v>
      </c>
    </row>
    <row r="66" spans="1:17" x14ac:dyDescent="0.25">
      <c r="A66" s="6" t="s">
        <v>17</v>
      </c>
      <c r="B66" s="18" t="s">
        <v>6178</v>
      </c>
      <c r="C66" s="18" t="s">
        <v>6186</v>
      </c>
      <c r="E66" s="26">
        <v>511.65</v>
      </c>
      <c r="F66" s="26">
        <v>514.70000000000005</v>
      </c>
      <c r="G66" s="28">
        <f t="shared" si="0"/>
        <v>-5.925782008937377E-3</v>
      </c>
      <c r="H66" s="17">
        <v>99</v>
      </c>
      <c r="I66" s="17">
        <v>87</v>
      </c>
      <c r="J66" s="43">
        <v>44862</v>
      </c>
      <c r="K66" s="49">
        <v>446.15</v>
      </c>
      <c r="L66" s="56">
        <f t="shared" si="1"/>
        <v>0.14681161044491764</v>
      </c>
      <c r="M66" s="49">
        <v>499.4</v>
      </c>
      <c r="N66" s="56">
        <f t="shared" si="2"/>
        <v>2.4529435322386866E-2</v>
      </c>
      <c r="O66" s="49">
        <v>443.01</v>
      </c>
      <c r="P66" s="56">
        <f t="shared" si="3"/>
        <v>0.15494006907293287</v>
      </c>
      <c r="Q66" s="18" t="s">
        <v>8178</v>
      </c>
    </row>
    <row r="67" spans="1:17" x14ac:dyDescent="0.25">
      <c r="A67" s="6" t="s">
        <v>18</v>
      </c>
      <c r="B67" s="18" t="s">
        <v>7884</v>
      </c>
      <c r="C67" s="18" t="s">
        <v>8159</v>
      </c>
      <c r="E67" s="26">
        <v>490.71</v>
      </c>
      <c r="F67" s="26">
        <v>488.36</v>
      </c>
      <c r="G67" s="28">
        <f t="shared" si="0"/>
        <v>4.8120239167826311E-3</v>
      </c>
      <c r="H67" s="17">
        <v>72</v>
      </c>
      <c r="I67" s="17">
        <v>94</v>
      </c>
      <c r="J67" s="43">
        <v>44859</v>
      </c>
      <c r="K67" s="49">
        <v>471.43</v>
      </c>
      <c r="L67" s="56">
        <f t="shared" si="1"/>
        <v>4.0896845767133982E-2</v>
      </c>
      <c r="M67" s="49">
        <v>477.37</v>
      </c>
      <c r="N67" s="56">
        <f t="shared" si="2"/>
        <v>2.7944780778012809E-2</v>
      </c>
      <c r="O67" s="49">
        <v>467.69</v>
      </c>
      <c r="P67" s="56">
        <f t="shared" si="3"/>
        <v>4.9220637601830236E-2</v>
      </c>
      <c r="Q67" s="18" t="s">
        <v>8176</v>
      </c>
    </row>
    <row r="68" spans="1:17" x14ac:dyDescent="0.25">
      <c r="A68" s="6" t="s">
        <v>63</v>
      </c>
      <c r="B68" s="18" t="s">
        <v>8076</v>
      </c>
      <c r="C68" s="18" t="s">
        <v>8084</v>
      </c>
      <c r="E68" s="26">
        <v>233.34</v>
      </c>
      <c r="F68" s="26">
        <v>231.95</v>
      </c>
      <c r="G68" s="28">
        <f t="shared" si="0"/>
        <v>5.9926708342315791E-3</v>
      </c>
      <c r="H68" s="17">
        <v>92</v>
      </c>
      <c r="I68" s="17">
        <v>92</v>
      </c>
      <c r="J68" s="43">
        <v>44862</v>
      </c>
      <c r="K68" s="49">
        <v>221.45</v>
      </c>
      <c r="L68" s="56">
        <f t="shared" si="1"/>
        <v>5.3691578234364483E-2</v>
      </c>
      <c r="M68" s="49">
        <v>226.52</v>
      </c>
      <c r="N68" s="56">
        <f t="shared" si="2"/>
        <v>3.010771675790214E-2</v>
      </c>
      <c r="O68" s="49">
        <v>220.04</v>
      </c>
      <c r="P68" s="56">
        <f t="shared" si="3"/>
        <v>6.044355571714239E-2</v>
      </c>
      <c r="Q68" s="18" t="s">
        <v>8175</v>
      </c>
    </row>
    <row r="69" spans="1:17" x14ac:dyDescent="0.25">
      <c r="A69" s="6" t="s">
        <v>67</v>
      </c>
      <c r="B69" s="18" t="s">
        <v>3321</v>
      </c>
      <c r="C69" s="18" t="s">
        <v>3322</v>
      </c>
      <c r="E69" s="26">
        <v>299.04000000000002</v>
      </c>
      <c r="F69" s="26">
        <v>296.83999999999997</v>
      </c>
      <c r="G69" s="28">
        <f t="shared" si="0"/>
        <v>7.4114000808517908E-3</v>
      </c>
      <c r="H69" s="17">
        <v>99</v>
      </c>
      <c r="I69" s="17">
        <v>96</v>
      </c>
      <c r="J69" s="43">
        <v>44867</v>
      </c>
      <c r="K69" s="49">
        <v>287.24</v>
      </c>
      <c r="L69" s="56">
        <f t="shared" si="1"/>
        <v>4.108062943879686E-2</v>
      </c>
      <c r="M69" s="49">
        <v>291.58999999999997</v>
      </c>
      <c r="N69" s="56">
        <f t="shared" si="2"/>
        <v>2.5549573030625352E-2</v>
      </c>
      <c r="O69" s="49">
        <v>282.7</v>
      </c>
      <c r="P69" s="56">
        <f t="shared" si="3"/>
        <v>5.7799787760877373E-2</v>
      </c>
      <c r="Q69" s="18" t="s">
        <v>8177</v>
      </c>
    </row>
    <row r="70" spans="1:17" x14ac:dyDescent="0.25">
      <c r="A70" s="6" t="s">
        <v>98</v>
      </c>
      <c r="B70" s="18" t="s">
        <v>8191</v>
      </c>
      <c r="C70" s="18" t="s">
        <v>8198</v>
      </c>
      <c r="E70" s="26">
        <v>142.07</v>
      </c>
      <c r="F70" s="26">
        <v>139.01</v>
      </c>
      <c r="G70" s="28">
        <f t="shared" si="0"/>
        <v>2.2012804834184607E-2</v>
      </c>
      <c r="H70" s="17">
        <v>90</v>
      </c>
      <c r="I70" s="17">
        <v>96</v>
      </c>
      <c r="J70" s="43">
        <v>44874</v>
      </c>
      <c r="K70" s="49">
        <v>124.51</v>
      </c>
      <c r="L70" s="56">
        <f t="shared" si="1"/>
        <v>0.14103284876716721</v>
      </c>
      <c r="M70" s="49">
        <v>133.77000000000001</v>
      </c>
      <c r="N70" s="56">
        <f t="shared" si="2"/>
        <v>6.2046796740674162E-2</v>
      </c>
      <c r="O70" s="49">
        <v>123.63</v>
      </c>
      <c r="P70" s="56">
        <f t="shared" si="3"/>
        <v>0.14915473590552453</v>
      </c>
      <c r="Q70" s="18" t="s">
        <v>8199</v>
      </c>
    </row>
    <row r="71" spans="1:17" x14ac:dyDescent="0.25">
      <c r="A71" s="6" t="s">
        <v>102</v>
      </c>
      <c r="B71" s="18" t="s">
        <v>6477</v>
      </c>
      <c r="C71" s="18" t="s">
        <v>6484</v>
      </c>
      <c r="E71" s="26">
        <v>142.04</v>
      </c>
      <c r="F71" s="26">
        <v>138.46</v>
      </c>
      <c r="G71" s="28">
        <f t="shared" si="0"/>
        <v>2.5855842842698137E-2</v>
      </c>
      <c r="H71" s="17">
        <v>98</v>
      </c>
      <c r="I71" s="17">
        <v>95</v>
      </c>
      <c r="J71" s="43">
        <v>44869</v>
      </c>
      <c r="K71" s="49">
        <v>132.01</v>
      </c>
      <c r="L71" s="56">
        <f t="shared" si="1"/>
        <v>7.5979092492992964E-2</v>
      </c>
      <c r="M71" s="49">
        <v>138.75</v>
      </c>
      <c r="N71" s="56">
        <f t="shared" si="2"/>
        <v>2.3711711711711655E-2</v>
      </c>
      <c r="O71" s="49">
        <v>131.36000000000001</v>
      </c>
      <c r="P71" s="56">
        <f t="shared" si="3"/>
        <v>8.1303288672350621E-2</v>
      </c>
      <c r="Q71" s="18" t="s">
        <v>8180</v>
      </c>
    </row>
    <row r="72" spans="1:17" x14ac:dyDescent="0.25">
      <c r="A72" s="6" t="s">
        <v>106</v>
      </c>
      <c r="B72" s="18" t="s">
        <v>7635</v>
      </c>
      <c r="C72" s="18" t="s">
        <v>7638</v>
      </c>
      <c r="E72" s="26">
        <v>37</v>
      </c>
      <c r="F72" s="26">
        <v>35.69</v>
      </c>
      <c r="G72" s="28">
        <f t="shared" si="0"/>
        <v>3.670495937237328E-2</v>
      </c>
      <c r="H72" s="17">
        <v>29</v>
      </c>
      <c r="I72" s="17">
        <v>97</v>
      </c>
      <c r="J72" s="43">
        <v>44874</v>
      </c>
      <c r="K72" s="49">
        <v>33.69</v>
      </c>
      <c r="L72" s="56">
        <f t="shared" si="1"/>
        <v>9.8248738498070712E-2</v>
      </c>
      <c r="M72" s="49">
        <v>36.14</v>
      </c>
      <c r="N72" s="56">
        <f t="shared" si="2"/>
        <v>2.3796347537354715E-2</v>
      </c>
      <c r="O72" s="49">
        <v>33.26</v>
      </c>
      <c r="P72" s="56">
        <f t="shared" si="3"/>
        <v>0.11244738424533982</v>
      </c>
      <c r="Q72" s="18" t="s">
        <v>8183</v>
      </c>
    </row>
    <row r="73" spans="1:17" x14ac:dyDescent="0.25">
      <c r="A73" s="6" t="s">
        <v>238</v>
      </c>
      <c r="B73" s="18" t="s">
        <v>7989</v>
      </c>
      <c r="C73" s="18" t="s">
        <v>8001</v>
      </c>
      <c r="E73" s="26">
        <v>73.77</v>
      </c>
      <c r="F73" s="26">
        <v>71</v>
      </c>
      <c r="G73" s="28">
        <f t="shared" si="0"/>
        <v>3.9014084507042197E-2</v>
      </c>
      <c r="H73" s="17">
        <v>97</v>
      </c>
      <c r="I73" s="17">
        <v>94</v>
      </c>
      <c r="J73" s="43">
        <v>44883</v>
      </c>
      <c r="K73" s="49">
        <v>67.42</v>
      </c>
      <c r="L73" s="56">
        <f t="shared" si="1"/>
        <v>9.4185701572233674E-2</v>
      </c>
      <c r="M73" s="49">
        <v>69.78</v>
      </c>
      <c r="N73" s="56">
        <f t="shared" si="2"/>
        <v>5.7179707652622452E-2</v>
      </c>
      <c r="O73" s="49">
        <v>66.64</v>
      </c>
      <c r="P73" s="56">
        <f t="shared" si="3"/>
        <v>0.10699279711884747</v>
      </c>
      <c r="Q73" s="18" t="s">
        <v>8174</v>
      </c>
    </row>
    <row r="74" spans="1:17" x14ac:dyDescent="0.25">
      <c r="A74" s="6" t="s">
        <v>243</v>
      </c>
      <c r="B74" s="18" t="s">
        <v>7885</v>
      </c>
      <c r="C74" s="18" t="s">
        <v>7888</v>
      </c>
      <c r="E74" s="26">
        <v>34.700000000000003</v>
      </c>
      <c r="F74" s="26">
        <v>33.14</v>
      </c>
      <c r="G74" s="28">
        <f t="shared" si="0"/>
        <v>4.7073023536511834E-2</v>
      </c>
      <c r="H74" s="17">
        <v>77</v>
      </c>
      <c r="I74" s="17">
        <v>95</v>
      </c>
      <c r="J74" s="43">
        <v>44868</v>
      </c>
      <c r="K74" s="49">
        <v>32.79</v>
      </c>
      <c r="L74" s="56">
        <f t="shared" si="1"/>
        <v>5.8249466300701547E-2</v>
      </c>
      <c r="M74" s="49">
        <v>34.32</v>
      </c>
      <c r="N74" s="56">
        <f t="shared" si="2"/>
        <v>1.1072261072261147E-2</v>
      </c>
      <c r="O74" s="49">
        <v>32.32</v>
      </c>
      <c r="P74" s="56">
        <f t="shared" si="3"/>
        <v>7.3638613861386218E-2</v>
      </c>
      <c r="Q74" s="18" t="s">
        <v>8181</v>
      </c>
    </row>
    <row r="75" spans="1:17" x14ac:dyDescent="0.25">
      <c r="A75" s="6" t="s">
        <v>263</v>
      </c>
      <c r="B75" s="18" t="s">
        <v>7736</v>
      </c>
      <c r="C75" s="18" t="s">
        <v>8086</v>
      </c>
      <c r="E75" s="26">
        <v>146.41999999999999</v>
      </c>
      <c r="F75" s="26">
        <v>138.4</v>
      </c>
      <c r="G75" s="28">
        <f t="shared" si="0"/>
        <v>5.7947976878612584E-2</v>
      </c>
      <c r="H75" s="17">
        <v>93</v>
      </c>
      <c r="I75" s="17">
        <v>91</v>
      </c>
      <c r="J75" s="43">
        <v>44869</v>
      </c>
      <c r="K75" s="49">
        <v>134.53</v>
      </c>
      <c r="L75" s="56">
        <f t="shared" si="1"/>
        <v>8.8381773582100545E-2</v>
      </c>
      <c r="M75" s="49">
        <v>141.34</v>
      </c>
      <c r="N75" s="56">
        <f t="shared" si="2"/>
        <v>3.5941700863166719E-2</v>
      </c>
      <c r="O75" s="49">
        <v>133.19</v>
      </c>
      <c r="P75" s="56">
        <f t="shared" si="3"/>
        <v>9.9331781665290109E-2</v>
      </c>
      <c r="Q75" s="18" t="s">
        <v>8147</v>
      </c>
    </row>
    <row r="76" spans="1:17" x14ac:dyDescent="0.25">
      <c r="A76" s="6" t="s">
        <v>267</v>
      </c>
      <c r="B76" s="18" t="s">
        <v>2880</v>
      </c>
      <c r="C76" s="18" t="s">
        <v>8055</v>
      </c>
      <c r="E76" s="26">
        <v>363</v>
      </c>
      <c r="F76" s="26">
        <v>342.59</v>
      </c>
      <c r="G76" s="28">
        <f t="shared" si="0"/>
        <v>5.9575585977407475E-2</v>
      </c>
      <c r="H76" s="17">
        <v>95</v>
      </c>
      <c r="I76" s="17">
        <v>91</v>
      </c>
      <c r="J76" s="43">
        <v>44883</v>
      </c>
      <c r="K76" s="49">
        <v>337.5</v>
      </c>
      <c r="L76" s="56">
        <f t="shared" si="1"/>
        <v>7.5555555555555556E-2</v>
      </c>
      <c r="M76" s="49">
        <v>365.23</v>
      </c>
      <c r="N76" s="56">
        <f t="shared" si="2"/>
        <v>-6.1057415874928621E-3</v>
      </c>
      <c r="O76" s="49">
        <v>333.62</v>
      </c>
      <c r="P76" s="56">
        <f t="shared" si="3"/>
        <v>8.8064264732330186E-2</v>
      </c>
      <c r="Q76" s="18" t="s">
        <v>8185</v>
      </c>
    </row>
    <row r="77" spans="1:17" x14ac:dyDescent="0.25">
      <c r="A77" s="6" t="s">
        <v>404</v>
      </c>
      <c r="B77" s="18" t="s">
        <v>5466</v>
      </c>
      <c r="C77" s="18" t="s">
        <v>5467</v>
      </c>
      <c r="E77" s="26">
        <v>72.53</v>
      </c>
      <c r="F77" s="26">
        <v>67.19</v>
      </c>
      <c r="G77" s="28">
        <f t="shared" si="0"/>
        <v>7.9476112516743622E-2</v>
      </c>
      <c r="H77" s="17">
        <v>92</v>
      </c>
      <c r="I77" s="17">
        <v>96</v>
      </c>
      <c r="J77" s="43">
        <v>44866</v>
      </c>
      <c r="K77" s="49">
        <v>59.93</v>
      </c>
      <c r="L77" s="56">
        <f t="shared" si="1"/>
        <v>0.21024528616719509</v>
      </c>
      <c r="M77" s="49">
        <v>66.53</v>
      </c>
      <c r="N77" s="56">
        <f t="shared" si="2"/>
        <v>9.0184879001954002E-2</v>
      </c>
      <c r="O77" s="49">
        <v>59.19</v>
      </c>
      <c r="P77" s="56">
        <f t="shared" si="3"/>
        <v>0.22537590809258326</v>
      </c>
      <c r="Q77" s="18" t="s">
        <v>8182</v>
      </c>
    </row>
    <row r="78" spans="1:17" x14ac:dyDescent="0.25">
      <c r="A78" s="6" t="s">
        <v>619</v>
      </c>
      <c r="B78" s="18" t="s">
        <v>7937</v>
      </c>
      <c r="C78" s="18" t="s">
        <v>7942</v>
      </c>
      <c r="E78" s="26">
        <v>21.24</v>
      </c>
      <c r="F78" s="26">
        <v>19.420000000000002</v>
      </c>
      <c r="G78" s="28">
        <f t="shared" si="0"/>
        <v>9.3717816683830932E-2</v>
      </c>
      <c r="H78" s="17">
        <v>90</v>
      </c>
      <c r="I78" s="17">
        <v>94</v>
      </c>
      <c r="J78" s="43">
        <v>44840</v>
      </c>
      <c r="K78" s="49">
        <v>20.440000000000001</v>
      </c>
      <c r="L78" s="56">
        <f t="shared" si="1"/>
        <v>3.9138943248532149E-2</v>
      </c>
      <c r="M78" s="49">
        <v>20.94</v>
      </c>
      <c r="N78" s="56">
        <f t="shared" si="2"/>
        <v>1.4326647564469778E-2</v>
      </c>
      <c r="O78" s="49">
        <v>20.18</v>
      </c>
      <c r="P78" s="56">
        <f t="shared" si="3"/>
        <v>5.2527254707631255E-2</v>
      </c>
      <c r="Q78" s="18" t="s">
        <v>8184</v>
      </c>
    </row>
    <row r="79" spans="1:17" x14ac:dyDescent="0.25">
      <c r="A79" s="6" t="s">
        <v>831</v>
      </c>
      <c r="B79" s="18" t="s">
        <v>8122</v>
      </c>
      <c r="C79" s="18" t="s">
        <v>8127</v>
      </c>
      <c r="E79" s="26">
        <v>72.739999999999995</v>
      </c>
      <c r="F79" s="26">
        <v>65.900000000000006</v>
      </c>
      <c r="G79" s="28">
        <f t="shared" si="0"/>
        <v>0.10379362670713184</v>
      </c>
      <c r="H79" s="17">
        <v>41</v>
      </c>
      <c r="I79" s="17">
        <v>96</v>
      </c>
      <c r="J79" s="43">
        <v>44869</v>
      </c>
      <c r="K79" s="49">
        <v>63.48</v>
      </c>
      <c r="L79" s="56">
        <f t="shared" si="1"/>
        <v>0.14587271581600503</v>
      </c>
      <c r="M79" s="49">
        <v>69.319999999999993</v>
      </c>
      <c r="N79" s="56">
        <f t="shared" si="2"/>
        <v>4.9336410848240073E-2</v>
      </c>
      <c r="O79" s="49">
        <v>62.42</v>
      </c>
      <c r="P79" s="56">
        <f t="shared" si="3"/>
        <v>0.16533162447933344</v>
      </c>
      <c r="Q79" s="18" t="s">
        <v>8154</v>
      </c>
    </row>
    <row r="80" spans="1:17" x14ac:dyDescent="0.25">
      <c r="A80" s="6" t="s">
        <v>832</v>
      </c>
      <c r="B80" s="18" t="s">
        <v>6479</v>
      </c>
      <c r="C80" s="18" t="s">
        <v>6488</v>
      </c>
      <c r="E80" s="26">
        <v>297.19</v>
      </c>
      <c r="F80" s="26">
        <v>223.15</v>
      </c>
      <c r="G80" s="28">
        <f t="shared" si="0"/>
        <v>0.33179475688998428</v>
      </c>
      <c r="H80" s="17">
        <v>77</v>
      </c>
      <c r="I80" s="17">
        <v>99</v>
      </c>
      <c r="J80" s="43">
        <v>44873</v>
      </c>
      <c r="K80" s="49">
        <v>219.51</v>
      </c>
      <c r="L80" s="56">
        <f t="shared" si="1"/>
        <v>0.35387909434649906</v>
      </c>
      <c r="M80" s="49">
        <v>255.04</v>
      </c>
      <c r="N80" s="56">
        <f t="shared" si="2"/>
        <v>0.16526819322459224</v>
      </c>
      <c r="O80" s="49">
        <v>213.82</v>
      </c>
      <c r="P80" s="56">
        <f t="shared" si="3"/>
        <v>0.38990739874660935</v>
      </c>
      <c r="Q80" s="18" t="s">
        <v>8186</v>
      </c>
    </row>
    <row r="81" spans="1:17" x14ac:dyDescent="0.25">
      <c r="A81" s="6" t="s">
        <v>906</v>
      </c>
    </row>
    <row r="82" spans="1:17" x14ac:dyDescent="0.25">
      <c r="A82" s="6" t="s">
        <v>913</v>
      </c>
    </row>
    <row r="83" spans="1:17" x14ac:dyDescent="0.25">
      <c r="A83" s="6" t="s">
        <v>976</v>
      </c>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60:Q80">
    <sortCondition ref="G60:G80"/>
  </sortState>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1843-7357-43A3-80EB-03458CB77D3E}">
  <dimension ref="A1:T99"/>
  <sheetViews>
    <sheetView topLeftCell="A36"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44792</v>
      </c>
      <c r="I3" s="2"/>
      <c r="J3" s="44">
        <v>44795</v>
      </c>
      <c r="K3" s="43">
        <v>44796</v>
      </c>
      <c r="L3" s="43">
        <v>44797</v>
      </c>
      <c r="M3" s="43">
        <v>44798</v>
      </c>
      <c r="N3" s="43">
        <v>44799</v>
      </c>
      <c r="P3" s="2" t="s">
        <v>1973</v>
      </c>
      <c r="R3" s="2" t="s">
        <v>1973</v>
      </c>
    </row>
    <row r="4" spans="1:18" ht="15.75" thickBot="1" x14ac:dyDescent="0.3">
      <c r="A4" t="s">
        <v>0</v>
      </c>
      <c r="C4" s="10">
        <v>44795</v>
      </c>
      <c r="D4" s="11" t="s">
        <v>66</v>
      </c>
      <c r="E4" s="10">
        <v>44799</v>
      </c>
      <c r="J4" s="2" t="s">
        <v>58</v>
      </c>
      <c r="K4" s="2" t="s">
        <v>59</v>
      </c>
      <c r="L4" s="2" t="s">
        <v>60</v>
      </c>
      <c r="M4" s="2" t="s">
        <v>61</v>
      </c>
      <c r="N4" s="2" t="s">
        <v>62</v>
      </c>
    </row>
    <row r="5" spans="1:18" ht="15.75" thickBot="1" x14ac:dyDescent="0.3">
      <c r="F5" s="8">
        <v>15644.97</v>
      </c>
      <c r="G5" s="60" t="s">
        <v>57</v>
      </c>
      <c r="H5" s="8">
        <v>12705.21</v>
      </c>
      <c r="J5" s="16">
        <v>12381.57</v>
      </c>
      <c r="K5" s="16">
        <v>12381.3</v>
      </c>
      <c r="L5" s="16">
        <v>12431.53</v>
      </c>
      <c r="M5" s="16">
        <v>12639.26</v>
      </c>
      <c r="N5" s="16">
        <v>12141.71</v>
      </c>
      <c r="P5" s="5">
        <f>(N5-H5)/H5</f>
        <v>-4.4351883990898226E-2</v>
      </c>
      <c r="R5" s="5">
        <f>(N5-F5)/F5</f>
        <v>-0.22392244919613144</v>
      </c>
    </row>
    <row r="6" spans="1:18" ht="15.75" thickBot="1" x14ac:dyDescent="0.3">
      <c r="A6" t="s">
        <v>2</v>
      </c>
      <c r="C6" s="33" t="s">
        <v>8207</v>
      </c>
      <c r="D6" s="1"/>
      <c r="E6" s="1"/>
      <c r="F6" s="9">
        <v>4766.18</v>
      </c>
      <c r="G6" s="60" t="s">
        <v>3680</v>
      </c>
      <c r="H6" s="9">
        <v>4228.4799999999996</v>
      </c>
      <c r="J6" s="16">
        <v>4137.99</v>
      </c>
      <c r="K6" s="21">
        <v>4128.7299999999996</v>
      </c>
      <c r="L6" s="21">
        <v>4140.7700000000004</v>
      </c>
      <c r="M6" s="16">
        <v>4199.12</v>
      </c>
      <c r="N6" s="16">
        <v>4057.66</v>
      </c>
      <c r="P6" s="5">
        <f>(N6-H6)/H6</f>
        <v>-4.0397495080974656E-2</v>
      </c>
      <c r="R6" s="5">
        <f>(N6-F6)/F6</f>
        <v>-0.14865573687942973</v>
      </c>
    </row>
    <row r="7" spans="1:18" x14ac:dyDescent="0.25">
      <c r="C7" s="59" t="s">
        <v>8102</v>
      </c>
      <c r="J7" s="12"/>
    </row>
    <row r="8" spans="1:18" x14ac:dyDescent="0.25">
      <c r="C8" s="12"/>
      <c r="J8" s="12"/>
    </row>
    <row r="9" spans="1:18" x14ac:dyDescent="0.25">
      <c r="C9" s="12"/>
      <c r="J9" s="12"/>
    </row>
    <row r="10" spans="1:18" x14ac:dyDescent="0.25">
      <c r="A10" t="s">
        <v>3</v>
      </c>
      <c r="C10" s="18" t="s">
        <v>8228</v>
      </c>
      <c r="J10" s="18"/>
    </row>
    <row r="11" spans="1:18" x14ac:dyDescent="0.25">
      <c r="C11" s="18" t="s">
        <v>8229</v>
      </c>
      <c r="J11" s="18"/>
    </row>
    <row r="12" spans="1:18" x14ac:dyDescent="0.25">
      <c r="C12" s="18" t="s">
        <v>8230</v>
      </c>
      <c r="J12" s="18"/>
    </row>
    <row r="13" spans="1:18" x14ac:dyDescent="0.25">
      <c r="C13" s="18" t="s">
        <v>8231</v>
      </c>
      <c r="J13" s="18"/>
    </row>
    <row r="14" spans="1:18" x14ac:dyDescent="0.25">
      <c r="C14" s="18" t="s">
        <v>8232</v>
      </c>
      <c r="J14" s="18"/>
    </row>
    <row r="15" spans="1:18" x14ac:dyDescent="0.25">
      <c r="C15" s="18" t="s">
        <v>8233</v>
      </c>
      <c r="J15" s="18"/>
    </row>
    <row r="16" spans="1:18" x14ac:dyDescent="0.25">
      <c r="C16" s="18"/>
      <c r="J16" s="18"/>
    </row>
    <row r="17" spans="3:10" x14ac:dyDescent="0.25">
      <c r="C17" s="18"/>
      <c r="J17" s="18"/>
    </row>
    <row r="18" spans="3:10" x14ac:dyDescent="0.25">
      <c r="C18" s="18"/>
      <c r="J18" s="18"/>
    </row>
    <row r="19" spans="3:10" x14ac:dyDescent="0.25">
      <c r="C19" s="12"/>
      <c r="J19" s="18"/>
    </row>
    <row r="20" spans="3:10" x14ac:dyDescent="0.25">
      <c r="C20" s="12" t="s">
        <v>8234</v>
      </c>
      <c r="J20" s="18"/>
    </row>
    <row r="21" spans="3:10" x14ac:dyDescent="0.25">
      <c r="C21" s="12" t="s">
        <v>8235</v>
      </c>
      <c r="J21" s="18"/>
    </row>
    <row r="22" spans="3:10" x14ac:dyDescent="0.25">
      <c r="C22" s="12"/>
      <c r="J22" s="18"/>
    </row>
    <row r="23" spans="3:10" x14ac:dyDescent="0.25">
      <c r="F23" s="2" t="s">
        <v>6502</v>
      </c>
      <c r="J23" s="18"/>
    </row>
    <row r="24" spans="3:10" x14ac:dyDescent="0.25">
      <c r="C24" t="s">
        <v>3391</v>
      </c>
      <c r="D24" s="5">
        <v>1</v>
      </c>
      <c r="E24" s="7"/>
      <c r="F24" s="2" t="s">
        <v>6503</v>
      </c>
      <c r="I24" s="5"/>
      <c r="J24" s="18"/>
    </row>
    <row r="25" spans="3:10" x14ac:dyDescent="0.25">
      <c r="D25" s="5"/>
      <c r="E25" s="7"/>
      <c r="I25" s="5"/>
      <c r="J25" s="18"/>
    </row>
    <row r="26" spans="3:10" x14ac:dyDescent="0.25">
      <c r="D26" s="5"/>
      <c r="E26" s="7"/>
      <c r="F26" s="57"/>
      <c r="I26" s="5"/>
      <c r="J26" s="18"/>
    </row>
    <row r="27" spans="3:10" x14ac:dyDescent="0.25">
      <c r="D27" s="5"/>
      <c r="E27" s="7"/>
      <c r="F27" s="57"/>
      <c r="I27" s="5"/>
      <c r="J27" s="18"/>
    </row>
    <row r="28" spans="3:10" x14ac:dyDescent="0.25">
      <c r="D28" s="5"/>
      <c r="E28" s="7"/>
      <c r="F28" s="57"/>
      <c r="I28" s="5"/>
      <c r="J28" s="18"/>
    </row>
    <row r="29" spans="3:10" x14ac:dyDescent="0.25">
      <c r="D29" s="5"/>
      <c r="F29" s="57"/>
      <c r="I29" s="5"/>
      <c r="J29" s="18"/>
    </row>
    <row r="30" spans="3:10" x14ac:dyDescent="0.25">
      <c r="D30" s="5"/>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
      <c r="K44" s="2"/>
      <c r="L44" s="2"/>
    </row>
    <row r="45" spans="1:19" x14ac:dyDescent="0.25">
      <c r="A45" s="6" t="s">
        <v>12</v>
      </c>
      <c r="E45" s="4"/>
      <c r="F45" s="4"/>
      <c r="G45" s="5"/>
      <c r="H45" s="4"/>
      <c r="I45" s="4"/>
      <c r="J45" s="2"/>
      <c r="K45" s="2"/>
    </row>
    <row r="46" spans="1:19" x14ac:dyDescent="0.25">
      <c r="A46" s="6" t="s">
        <v>13</v>
      </c>
      <c r="E46" s="4"/>
      <c r="F46" s="4"/>
      <c r="G46" s="5"/>
      <c r="H46" s="4"/>
      <c r="I46" s="4"/>
      <c r="J46" s="25"/>
      <c r="K46" s="25"/>
      <c r="L46" s="2"/>
    </row>
    <row r="47" spans="1:19" x14ac:dyDescent="0.25">
      <c r="A47" s="6" t="s">
        <v>14</v>
      </c>
      <c r="E47" s="4"/>
      <c r="F47" s="4"/>
      <c r="G47" s="5"/>
      <c r="H47" s="4"/>
      <c r="I47" s="4"/>
      <c r="J47" s="2"/>
      <c r="K47" s="2"/>
    </row>
    <row r="48" spans="1:19" x14ac:dyDescent="0.25">
      <c r="A48" s="6" t="s">
        <v>15</v>
      </c>
      <c r="E48" s="4"/>
      <c r="F48" s="4"/>
      <c r="G48" s="5"/>
      <c r="H48" s="4"/>
      <c r="I48" s="4"/>
      <c r="J48" s="25"/>
      <c r="K48" s="25"/>
    </row>
    <row r="49" spans="1:20" x14ac:dyDescent="0.25">
      <c r="A49" s="6" t="s">
        <v>16</v>
      </c>
      <c r="E49" s="4"/>
      <c r="F49" s="4"/>
      <c r="G49" s="5"/>
      <c r="H49" s="4"/>
      <c r="I49" s="4"/>
      <c r="J49" s="2"/>
      <c r="K49" s="2"/>
      <c r="L49" s="2"/>
    </row>
    <row r="50" spans="1:20" x14ac:dyDescent="0.25">
      <c r="A50" s="6" t="s">
        <v>17</v>
      </c>
      <c r="E50" s="4"/>
      <c r="F50" s="4"/>
      <c r="G50" s="5"/>
      <c r="H50" s="4"/>
      <c r="I50" s="4"/>
      <c r="J50" s="2"/>
      <c r="K50" s="2"/>
      <c r="L50" s="2"/>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E57" s="7"/>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8139</v>
      </c>
      <c r="C60" s="18" t="s">
        <v>8162</v>
      </c>
      <c r="E60" s="26">
        <v>132.32</v>
      </c>
      <c r="F60" s="26">
        <v>161.1</v>
      </c>
      <c r="G60" s="28">
        <f t="shared" ref="G60:G61" si="0">(E60-F60)/F60</f>
        <v>-0.17864680322780882</v>
      </c>
      <c r="H60" s="17">
        <v>82</v>
      </c>
      <c r="I60" s="17">
        <v>93</v>
      </c>
      <c r="J60" s="43">
        <v>44868</v>
      </c>
      <c r="K60" s="49">
        <v>120.31</v>
      </c>
      <c r="L60" s="56">
        <f t="shared" ref="L60:L61" si="1">(E60-K60)/K60</f>
        <v>9.9825450918460568E-2</v>
      </c>
      <c r="M60" s="49">
        <v>132.56</v>
      </c>
      <c r="N60" s="56">
        <f t="shared" ref="N60:N61" si="2">(E60-M60)/M60</f>
        <v>-1.8105009052505213E-3</v>
      </c>
      <c r="O60" s="49">
        <v>120.23</v>
      </c>
      <c r="P60" s="56">
        <f t="shared" ref="P60:P61" si="3">(E60-O60)/O60</f>
        <v>0.10055726524162013</v>
      </c>
      <c r="Q60" s="18" t="s">
        <v>8163</v>
      </c>
    </row>
    <row r="61" spans="1:20" x14ac:dyDescent="0.25">
      <c r="A61" s="6" t="s">
        <v>12</v>
      </c>
      <c r="B61" s="18" t="s">
        <v>7405</v>
      </c>
      <c r="C61" s="18" t="s">
        <v>8192</v>
      </c>
      <c r="E61" s="26">
        <v>72.290000000000006</v>
      </c>
      <c r="F61" s="26">
        <v>79.83</v>
      </c>
      <c r="G61" s="28">
        <f t="shared" si="0"/>
        <v>-9.4450707753977098E-2</v>
      </c>
      <c r="H61" s="17">
        <v>96</v>
      </c>
      <c r="I61" s="17">
        <v>96</v>
      </c>
      <c r="J61" s="43">
        <v>44868</v>
      </c>
      <c r="K61" s="49">
        <v>65.02</v>
      </c>
      <c r="L61" s="56">
        <f t="shared" si="1"/>
        <v>0.11181175023069841</v>
      </c>
      <c r="M61" s="49">
        <v>71.77</v>
      </c>
      <c r="N61" s="56">
        <f t="shared" si="2"/>
        <v>7.24536714504682E-3</v>
      </c>
      <c r="O61" s="49">
        <v>63.55</v>
      </c>
      <c r="P61" s="56">
        <f t="shared" si="3"/>
        <v>0.13752950432730149</v>
      </c>
      <c r="Q61" s="18" t="s">
        <v>8208</v>
      </c>
    </row>
    <row r="62" spans="1:20" x14ac:dyDescent="0.25">
      <c r="A62" s="6" t="s">
        <v>13</v>
      </c>
      <c r="B62" s="18" t="s">
        <v>7734</v>
      </c>
      <c r="C62" s="18" t="s">
        <v>7749</v>
      </c>
      <c r="E62" s="26">
        <v>141.4</v>
      </c>
      <c r="F62" s="26">
        <v>146.83000000000001</v>
      </c>
      <c r="G62" s="28">
        <f t="shared" ref="G62:G83" si="4">(E62-F62)/F62</f>
        <v>-3.698154328134582E-2</v>
      </c>
      <c r="H62" s="17">
        <v>97</v>
      </c>
      <c r="I62" s="17">
        <v>95</v>
      </c>
      <c r="J62" s="43">
        <v>44860</v>
      </c>
      <c r="K62" s="49">
        <v>119.88</v>
      </c>
      <c r="L62" s="56">
        <f t="shared" ref="L62:L83" si="5">(E62-K62)/K62</f>
        <v>0.17951284617951294</v>
      </c>
      <c r="M62" s="49">
        <v>133.38</v>
      </c>
      <c r="N62" s="56">
        <f t="shared" ref="N62:N83" si="6">(E62-M62)/M62</f>
        <v>6.012895486579705E-2</v>
      </c>
      <c r="O62" s="49">
        <v>118.86</v>
      </c>
      <c r="P62" s="56">
        <f t="shared" ref="P62:P83" si="7">(E62-O62)/O62</f>
        <v>0.18963486454652537</v>
      </c>
      <c r="Q62" s="18" t="s">
        <v>8173</v>
      </c>
    </row>
    <row r="63" spans="1:20" x14ac:dyDescent="0.25">
      <c r="A63" s="6" t="s">
        <v>14</v>
      </c>
      <c r="B63" s="18" t="s">
        <v>8189</v>
      </c>
      <c r="C63" s="18" t="s">
        <v>8194</v>
      </c>
      <c r="E63" s="26">
        <v>97.84</v>
      </c>
      <c r="F63" s="26">
        <v>106.87</v>
      </c>
      <c r="G63" s="28">
        <f t="shared" si="4"/>
        <v>-8.4495181061102279E-2</v>
      </c>
      <c r="H63" s="17">
        <v>80</v>
      </c>
      <c r="I63" s="17">
        <v>83</v>
      </c>
      <c r="J63" s="43">
        <v>44867</v>
      </c>
      <c r="K63" s="49">
        <v>96.97</v>
      </c>
      <c r="L63" s="56">
        <f t="shared" si="5"/>
        <v>8.9718469629782877E-3</v>
      </c>
      <c r="M63" s="49">
        <v>99.33</v>
      </c>
      <c r="N63" s="56">
        <f t="shared" si="6"/>
        <v>-1.5000503372596345E-2</v>
      </c>
      <c r="O63" s="49">
        <v>96.41</v>
      </c>
      <c r="P63" s="56">
        <f t="shared" si="7"/>
        <v>1.4832486256612456E-2</v>
      </c>
      <c r="Q63" s="18" t="s">
        <v>8209</v>
      </c>
      <c r="T63" s="18"/>
    </row>
    <row r="64" spans="1:20" x14ac:dyDescent="0.25">
      <c r="A64" s="6" t="s">
        <v>15</v>
      </c>
      <c r="B64" s="18" t="s">
        <v>8140</v>
      </c>
      <c r="C64" s="18" t="s">
        <v>8164</v>
      </c>
      <c r="E64" s="26">
        <v>16.25</v>
      </c>
      <c r="F64" s="26">
        <v>16.82</v>
      </c>
      <c r="G64" s="28">
        <f t="shared" si="4"/>
        <v>-3.3888228299643296E-2</v>
      </c>
      <c r="H64" s="17">
        <v>80</v>
      </c>
      <c r="I64" s="17">
        <v>95</v>
      </c>
      <c r="J64" s="43">
        <v>44861</v>
      </c>
      <c r="K64" s="49">
        <v>15.08</v>
      </c>
      <c r="L64" s="56">
        <f t="shared" si="5"/>
        <v>7.7586206896551713E-2</v>
      </c>
      <c r="M64" s="49">
        <v>16.04</v>
      </c>
      <c r="N64" s="56">
        <f t="shared" si="6"/>
        <v>1.3092269326683345E-2</v>
      </c>
      <c r="O64" s="49">
        <v>14.9</v>
      </c>
      <c r="P64" s="56">
        <f t="shared" si="7"/>
        <v>9.0604026845637564E-2</v>
      </c>
      <c r="Q64" s="18" t="s">
        <v>7958</v>
      </c>
    </row>
    <row r="65" spans="1:17" x14ac:dyDescent="0.25">
      <c r="A65" s="6" t="s">
        <v>16</v>
      </c>
      <c r="B65" s="18" t="s">
        <v>6178</v>
      </c>
      <c r="C65" s="18" t="s">
        <v>6186</v>
      </c>
      <c r="E65" s="26">
        <v>476.62</v>
      </c>
      <c r="F65" s="26">
        <v>514.70000000000005</v>
      </c>
      <c r="G65" s="28">
        <f t="shared" si="4"/>
        <v>-7.398484554109197E-2</v>
      </c>
      <c r="H65" s="17">
        <v>99</v>
      </c>
      <c r="I65" s="17">
        <v>88</v>
      </c>
      <c r="J65" s="43">
        <v>44862</v>
      </c>
      <c r="K65" s="49">
        <v>453.96</v>
      </c>
      <c r="L65" s="56">
        <f t="shared" si="5"/>
        <v>4.991629218433348E-2</v>
      </c>
      <c r="M65" s="49">
        <v>497.79</v>
      </c>
      <c r="N65" s="56">
        <f t="shared" si="6"/>
        <v>-4.2527973643504316E-2</v>
      </c>
      <c r="O65" s="49">
        <v>450.94</v>
      </c>
      <c r="P65" s="56">
        <f t="shared" si="7"/>
        <v>5.6947709229609275E-2</v>
      </c>
      <c r="Q65" s="18" t="s">
        <v>8210</v>
      </c>
    </row>
    <row r="66" spans="1:17" x14ac:dyDescent="0.25">
      <c r="A66" s="6" t="s">
        <v>17</v>
      </c>
      <c r="B66" s="18" t="s">
        <v>7884</v>
      </c>
      <c r="C66" s="18" t="s">
        <v>8159</v>
      </c>
      <c r="E66" s="26">
        <v>485.15</v>
      </c>
      <c r="F66" s="26">
        <v>488.36</v>
      </c>
      <c r="G66" s="28">
        <f t="shared" si="4"/>
        <v>-6.5730199033500617E-3</v>
      </c>
      <c r="H66" s="17">
        <v>73</v>
      </c>
      <c r="I66" s="17">
        <v>93</v>
      </c>
      <c r="J66" s="43">
        <v>44859</v>
      </c>
      <c r="K66" s="49">
        <v>475.55</v>
      </c>
      <c r="L66" s="56">
        <f t="shared" si="5"/>
        <v>2.0187151719062067E-2</v>
      </c>
      <c r="M66" s="49">
        <v>481.16</v>
      </c>
      <c r="N66" s="56">
        <f t="shared" si="6"/>
        <v>8.2924598886024437E-3</v>
      </c>
      <c r="O66" s="49">
        <v>470.4</v>
      </c>
      <c r="P66" s="56">
        <f t="shared" si="7"/>
        <v>3.1356292517006806E-2</v>
      </c>
      <c r="Q66" s="18" t="s">
        <v>8211</v>
      </c>
    </row>
    <row r="67" spans="1:17" x14ac:dyDescent="0.25">
      <c r="A67" s="6" t="s">
        <v>18</v>
      </c>
      <c r="B67" s="18" t="s">
        <v>8076</v>
      </c>
      <c r="C67" s="18" t="s">
        <v>8084</v>
      </c>
      <c r="E67" s="26">
        <v>228.74</v>
      </c>
      <c r="F67" s="26">
        <v>231.95</v>
      </c>
      <c r="G67" s="28">
        <f t="shared" si="4"/>
        <v>-1.3839189480491398E-2</v>
      </c>
      <c r="H67" s="17">
        <v>92</v>
      </c>
      <c r="I67" s="17">
        <v>93</v>
      </c>
      <c r="J67" s="43">
        <v>44862</v>
      </c>
      <c r="K67" s="49">
        <v>223.72</v>
      </c>
      <c r="L67" s="56">
        <f t="shared" si="5"/>
        <v>2.2438762739138255E-2</v>
      </c>
      <c r="M67" s="49">
        <v>228.51</v>
      </c>
      <c r="N67" s="56">
        <f t="shared" si="6"/>
        <v>1.0065205023850957E-3</v>
      </c>
      <c r="O67" s="49">
        <v>222.31</v>
      </c>
      <c r="P67" s="56">
        <f t="shared" si="7"/>
        <v>2.8923575187800848E-2</v>
      </c>
      <c r="Q67" s="18" t="s">
        <v>8212</v>
      </c>
    </row>
    <row r="68" spans="1:17" x14ac:dyDescent="0.25">
      <c r="A68" s="6" t="s">
        <v>63</v>
      </c>
      <c r="B68" s="18" t="s">
        <v>3321</v>
      </c>
      <c r="C68" s="18" t="s">
        <v>3322</v>
      </c>
      <c r="E68" s="26">
        <v>281.68</v>
      </c>
      <c r="F68" s="26">
        <v>296.83999999999997</v>
      </c>
      <c r="G68" s="28">
        <f t="shared" si="4"/>
        <v>-5.1071284193504818E-2</v>
      </c>
      <c r="H68" s="17">
        <v>99</v>
      </c>
      <c r="I68" s="17">
        <v>95</v>
      </c>
      <c r="J68" s="43">
        <v>44867</v>
      </c>
      <c r="K68" s="49">
        <v>289.10000000000002</v>
      </c>
      <c r="L68" s="56">
        <f t="shared" si="5"/>
        <v>-2.56658595641647E-2</v>
      </c>
      <c r="M68" s="49">
        <v>290.39</v>
      </c>
      <c r="N68" s="56">
        <f t="shared" si="6"/>
        <v>-2.9994145803918799E-2</v>
      </c>
      <c r="O68" s="49">
        <v>286.33</v>
      </c>
      <c r="P68" s="56">
        <f t="shared" si="7"/>
        <v>-1.6240002793978896E-2</v>
      </c>
      <c r="Q68" s="18" t="s">
        <v>8213</v>
      </c>
    </row>
    <row r="69" spans="1:17" x14ac:dyDescent="0.25">
      <c r="A69" s="6" t="s">
        <v>67</v>
      </c>
      <c r="B69" s="18" t="s">
        <v>6477</v>
      </c>
      <c r="C69" s="18" t="s">
        <v>6484</v>
      </c>
      <c r="E69" s="26">
        <v>144.6</v>
      </c>
      <c r="F69" s="26">
        <v>138.46</v>
      </c>
      <c r="G69" s="28">
        <f t="shared" si="4"/>
        <v>4.4344937165968407E-2</v>
      </c>
      <c r="H69" s="17">
        <v>98</v>
      </c>
      <c r="I69" s="17">
        <v>95</v>
      </c>
      <c r="J69" s="43">
        <v>44869</v>
      </c>
      <c r="K69" s="49">
        <v>135.09</v>
      </c>
      <c r="L69" s="56">
        <f t="shared" si="5"/>
        <v>7.0397512769264869E-2</v>
      </c>
      <c r="M69" s="49">
        <v>140.76</v>
      </c>
      <c r="N69" s="56">
        <f t="shared" si="6"/>
        <v>2.7280477408354674E-2</v>
      </c>
      <c r="O69" s="49">
        <v>133.12</v>
      </c>
      <c r="P69" s="56">
        <f t="shared" si="7"/>
        <v>8.6237980769230685E-2</v>
      </c>
      <c r="Q69" s="18" t="s">
        <v>8180</v>
      </c>
    </row>
    <row r="70" spans="1:17" x14ac:dyDescent="0.25">
      <c r="A70" s="6" t="s">
        <v>98</v>
      </c>
      <c r="B70" s="18" t="s">
        <v>7635</v>
      </c>
      <c r="C70" s="18" t="s">
        <v>7638</v>
      </c>
      <c r="E70" s="26">
        <v>36.97</v>
      </c>
      <c r="F70" s="26">
        <v>35.69</v>
      </c>
      <c r="G70" s="28">
        <f t="shared" si="4"/>
        <v>3.5864387783692948E-2</v>
      </c>
      <c r="H70" s="17">
        <v>28</v>
      </c>
      <c r="I70" s="17">
        <v>98</v>
      </c>
      <c r="J70" s="43">
        <v>44874</v>
      </c>
      <c r="K70" s="49">
        <v>34.33</v>
      </c>
      <c r="L70" s="56">
        <f t="shared" si="5"/>
        <v>7.690066996795808E-2</v>
      </c>
      <c r="M70" s="49">
        <v>36.89</v>
      </c>
      <c r="N70" s="56">
        <f t="shared" si="6"/>
        <v>2.168609379235519E-3</v>
      </c>
      <c r="O70" s="49">
        <v>34.229999999999997</v>
      </c>
      <c r="P70" s="56">
        <f t="shared" si="7"/>
        <v>8.0046742623429812E-2</v>
      </c>
      <c r="Q70" s="18" t="s">
        <v>8214</v>
      </c>
    </row>
    <row r="71" spans="1:17" x14ac:dyDescent="0.25">
      <c r="A71" s="6" t="s">
        <v>102</v>
      </c>
      <c r="B71" s="18" t="s">
        <v>7989</v>
      </c>
      <c r="C71" s="18" t="s">
        <v>8001</v>
      </c>
      <c r="E71" s="26">
        <v>71.05</v>
      </c>
      <c r="F71" s="26">
        <v>71</v>
      </c>
      <c r="G71" s="28">
        <f t="shared" si="4"/>
        <v>7.0422535211263598E-4</v>
      </c>
      <c r="H71" s="17">
        <v>97</v>
      </c>
      <c r="I71" s="17">
        <v>93</v>
      </c>
      <c r="J71" s="43">
        <v>44883</v>
      </c>
      <c r="K71" s="49">
        <v>68.72</v>
      </c>
      <c r="L71" s="56">
        <f t="shared" si="5"/>
        <v>3.3905704307334084E-2</v>
      </c>
      <c r="M71" s="49">
        <v>70.540000000000006</v>
      </c>
      <c r="N71" s="56">
        <f t="shared" si="6"/>
        <v>7.2299404593137353E-3</v>
      </c>
      <c r="O71" s="49">
        <v>67.8</v>
      </c>
      <c r="P71" s="56">
        <f t="shared" si="7"/>
        <v>4.7935103244837761E-2</v>
      </c>
      <c r="Q71" s="18" t="s">
        <v>8215</v>
      </c>
    </row>
    <row r="72" spans="1:17" x14ac:dyDescent="0.25">
      <c r="A72" s="6" t="s">
        <v>106</v>
      </c>
      <c r="B72" s="18" t="s">
        <v>7885</v>
      </c>
      <c r="C72" s="18" t="s">
        <v>7888</v>
      </c>
      <c r="E72" s="26">
        <v>36.6</v>
      </c>
      <c r="F72" s="26">
        <v>33.14</v>
      </c>
      <c r="G72" s="28">
        <f t="shared" si="4"/>
        <v>0.10440555220277613</v>
      </c>
      <c r="H72" s="17">
        <v>78</v>
      </c>
      <c r="I72" s="17">
        <v>97</v>
      </c>
      <c r="J72" s="43">
        <v>44868</v>
      </c>
      <c r="K72" s="49">
        <v>33.72</v>
      </c>
      <c r="L72" s="56">
        <f t="shared" si="5"/>
        <v>8.5409252669039218E-2</v>
      </c>
      <c r="M72" s="49">
        <v>35.159999999999997</v>
      </c>
      <c r="N72" s="56">
        <f t="shared" si="6"/>
        <v>4.0955631399317551E-2</v>
      </c>
      <c r="O72" s="49">
        <v>33.200000000000003</v>
      </c>
      <c r="P72" s="56">
        <f t="shared" si="7"/>
        <v>0.10240963855421682</v>
      </c>
      <c r="Q72" s="18" t="s">
        <v>8216</v>
      </c>
    </row>
    <row r="73" spans="1:17" x14ac:dyDescent="0.25">
      <c r="A73" s="6" t="s">
        <v>238</v>
      </c>
      <c r="B73" s="18" t="s">
        <v>7736</v>
      </c>
      <c r="C73" s="18" t="s">
        <v>8086</v>
      </c>
      <c r="E73" s="26">
        <v>144.69999999999999</v>
      </c>
      <c r="F73" s="26">
        <v>138.4</v>
      </c>
      <c r="G73" s="28">
        <f t="shared" si="4"/>
        <v>4.5520231213872706E-2</v>
      </c>
      <c r="H73" s="17">
        <v>93</v>
      </c>
      <c r="I73" s="17">
        <v>90</v>
      </c>
      <c r="J73" s="43">
        <v>44869</v>
      </c>
      <c r="K73" s="49">
        <v>136.91999999999999</v>
      </c>
      <c r="L73" s="56">
        <f t="shared" si="5"/>
        <v>5.6821501606777694E-2</v>
      </c>
      <c r="M73" s="49">
        <v>143.16999999999999</v>
      </c>
      <c r="N73" s="56">
        <f t="shared" si="6"/>
        <v>1.0686596353984782E-2</v>
      </c>
      <c r="O73" s="49">
        <v>135.30000000000001</v>
      </c>
      <c r="P73" s="56">
        <f t="shared" si="7"/>
        <v>6.9475240206947356E-2</v>
      </c>
      <c r="Q73" s="18" t="s">
        <v>8147</v>
      </c>
    </row>
    <row r="74" spans="1:17" x14ac:dyDescent="0.25">
      <c r="A74" s="6" t="s">
        <v>243</v>
      </c>
      <c r="B74" s="18" t="s">
        <v>2880</v>
      </c>
      <c r="C74" s="18" t="s">
        <v>8055</v>
      </c>
      <c r="E74" s="26">
        <v>355</v>
      </c>
      <c r="F74" s="26">
        <v>342.59</v>
      </c>
      <c r="G74" s="28">
        <f t="shared" si="4"/>
        <v>3.6224057911789675E-2</v>
      </c>
      <c r="H74" s="17">
        <v>95</v>
      </c>
      <c r="I74" s="17">
        <v>89</v>
      </c>
      <c r="J74" s="43">
        <v>44883</v>
      </c>
      <c r="K74" s="49">
        <v>343.38</v>
      </c>
      <c r="L74" s="56">
        <f t="shared" si="5"/>
        <v>3.3840060574290884E-2</v>
      </c>
      <c r="M74" s="49">
        <v>362.78</v>
      </c>
      <c r="N74" s="56">
        <f t="shared" si="6"/>
        <v>-2.1445504162302148E-2</v>
      </c>
      <c r="O74" s="49">
        <v>339.28</v>
      </c>
      <c r="P74" s="56">
        <f t="shared" si="7"/>
        <v>4.6333411931148399E-2</v>
      </c>
      <c r="Q74" s="18" t="s">
        <v>8217</v>
      </c>
    </row>
    <row r="75" spans="1:17" x14ac:dyDescent="0.25">
      <c r="A75" s="6" t="s">
        <v>263</v>
      </c>
      <c r="B75" s="18" t="s">
        <v>5466</v>
      </c>
      <c r="C75" s="18" t="s">
        <v>5467</v>
      </c>
      <c r="E75" s="26">
        <v>71.58</v>
      </c>
      <c r="F75" s="26">
        <v>67.19</v>
      </c>
      <c r="G75" s="28">
        <f t="shared" si="4"/>
        <v>6.5337103735674959E-2</v>
      </c>
      <c r="H75" s="17">
        <v>92</v>
      </c>
      <c r="I75" s="17">
        <v>95</v>
      </c>
      <c r="J75" s="43">
        <v>44866</v>
      </c>
      <c r="K75" s="49">
        <v>61.85</v>
      </c>
      <c r="L75" s="56">
        <f t="shared" si="5"/>
        <v>0.15731608730800317</v>
      </c>
      <c r="M75" s="49">
        <v>68.709999999999994</v>
      </c>
      <c r="N75" s="56">
        <f t="shared" si="6"/>
        <v>4.1769756949497958E-2</v>
      </c>
      <c r="O75" s="49">
        <v>60.52</v>
      </c>
      <c r="P75" s="56">
        <f t="shared" si="7"/>
        <v>0.18274950429610037</v>
      </c>
      <c r="Q75" s="18" t="s">
        <v>8218</v>
      </c>
    </row>
    <row r="76" spans="1:17" x14ac:dyDescent="0.25">
      <c r="A76" s="6" t="s">
        <v>267</v>
      </c>
      <c r="B76" s="18" t="s">
        <v>7937</v>
      </c>
      <c r="C76" s="18" t="s">
        <v>7942</v>
      </c>
      <c r="E76" s="26">
        <v>20.47</v>
      </c>
      <c r="F76" s="26">
        <v>19.420000000000002</v>
      </c>
      <c r="G76" s="28">
        <f t="shared" si="4"/>
        <v>5.4067971163748563E-2</v>
      </c>
      <c r="H76" s="17">
        <v>90</v>
      </c>
      <c r="I76" s="17">
        <v>94</v>
      </c>
      <c r="J76" s="43">
        <v>44840</v>
      </c>
      <c r="K76" s="49">
        <v>20.72</v>
      </c>
      <c r="L76" s="56">
        <f t="shared" si="5"/>
        <v>-1.2065637065637066E-2</v>
      </c>
      <c r="M76" s="49">
        <v>20.86</v>
      </c>
      <c r="N76" s="56">
        <f t="shared" si="6"/>
        <v>-1.869606903163953E-2</v>
      </c>
      <c r="O76" s="49">
        <v>20.41</v>
      </c>
      <c r="P76" s="56">
        <f t="shared" si="7"/>
        <v>2.9397354238117944E-3</v>
      </c>
      <c r="Q76" s="18" t="s">
        <v>8219</v>
      </c>
    </row>
    <row r="77" spans="1:17" x14ac:dyDescent="0.25">
      <c r="A77" s="6" t="s">
        <v>404</v>
      </c>
      <c r="B77" s="18" t="s">
        <v>8122</v>
      </c>
      <c r="C77" s="18" t="s">
        <v>8127</v>
      </c>
      <c r="E77" s="26">
        <v>71.709999999999994</v>
      </c>
      <c r="F77" s="26">
        <v>65.900000000000006</v>
      </c>
      <c r="G77" s="28">
        <f t="shared" si="4"/>
        <v>8.8163884673747916E-2</v>
      </c>
      <c r="H77" s="17">
        <v>42</v>
      </c>
      <c r="I77" s="17">
        <v>95</v>
      </c>
      <c r="J77" s="43">
        <v>44869</v>
      </c>
      <c r="K77" s="49">
        <v>65.83</v>
      </c>
      <c r="L77" s="56">
        <f t="shared" si="5"/>
        <v>8.9320978277381072E-2</v>
      </c>
      <c r="M77" s="49">
        <v>70.31</v>
      </c>
      <c r="N77" s="56">
        <f t="shared" si="6"/>
        <v>1.9911819086900744E-2</v>
      </c>
      <c r="O77" s="49">
        <v>64.42</v>
      </c>
      <c r="P77" s="56">
        <f t="shared" si="7"/>
        <v>0.11316361378453883</v>
      </c>
      <c r="Q77" s="18" t="s">
        <v>8154</v>
      </c>
    </row>
    <row r="78" spans="1:17" x14ac:dyDescent="0.25">
      <c r="A78" s="6" t="s">
        <v>619</v>
      </c>
      <c r="B78" s="18" t="s">
        <v>6479</v>
      </c>
      <c r="C78" s="18" t="s">
        <v>6488</v>
      </c>
      <c r="E78" s="26">
        <v>304.44</v>
      </c>
      <c r="F78" s="26">
        <v>223.15</v>
      </c>
      <c r="G78" s="28">
        <f t="shared" si="4"/>
        <v>0.36428411382478149</v>
      </c>
      <c r="H78" s="17">
        <v>78</v>
      </c>
      <c r="I78" s="17">
        <v>98</v>
      </c>
      <c r="J78" s="43">
        <v>44873</v>
      </c>
      <c r="K78" s="49">
        <v>234.13</v>
      </c>
      <c r="L78" s="56">
        <f t="shared" si="5"/>
        <v>0.30030325033101268</v>
      </c>
      <c r="M78" s="49">
        <v>273</v>
      </c>
      <c r="N78" s="56">
        <f t="shared" si="6"/>
        <v>0.11516483516483515</v>
      </c>
      <c r="O78" s="49">
        <v>226.15</v>
      </c>
      <c r="P78" s="56">
        <f t="shared" si="7"/>
        <v>0.34618615962856508</v>
      </c>
      <c r="Q78" s="18" t="s">
        <v>8186</v>
      </c>
    </row>
    <row r="79" spans="1:17" x14ac:dyDescent="0.25">
      <c r="A79" s="6" t="s">
        <v>831</v>
      </c>
      <c r="B79" s="18" t="s">
        <v>8220</v>
      </c>
      <c r="C79" s="18" t="s">
        <v>8086</v>
      </c>
      <c r="E79" s="26">
        <v>194.74</v>
      </c>
      <c r="F79" s="26">
        <v>198.99</v>
      </c>
      <c r="G79" s="28">
        <f t="shared" si="4"/>
        <v>-2.1357857178752701E-2</v>
      </c>
      <c r="H79" s="17">
        <v>98</v>
      </c>
      <c r="I79" s="17">
        <v>89</v>
      </c>
      <c r="J79" s="43">
        <v>44861</v>
      </c>
      <c r="K79" s="49">
        <v>183.6</v>
      </c>
      <c r="L79" s="56">
        <f t="shared" si="5"/>
        <v>6.0675381263616643E-2</v>
      </c>
      <c r="M79" s="49">
        <v>190.69</v>
      </c>
      <c r="N79" s="56">
        <f t="shared" si="6"/>
        <v>2.1238659604593903E-2</v>
      </c>
      <c r="O79" s="49">
        <v>181.82</v>
      </c>
      <c r="P79" s="56">
        <f t="shared" si="7"/>
        <v>7.1059289407106013E-2</v>
      </c>
      <c r="Q79" s="18" t="s">
        <v>8221</v>
      </c>
    </row>
    <row r="80" spans="1:17" x14ac:dyDescent="0.25">
      <c r="A80" s="6" t="s">
        <v>832</v>
      </c>
      <c r="B80" s="18" t="s">
        <v>8025</v>
      </c>
      <c r="C80" s="18" t="s">
        <v>8026</v>
      </c>
      <c r="E80" s="26">
        <v>25.61</v>
      </c>
      <c r="F80" s="26">
        <v>30.51</v>
      </c>
      <c r="G80" s="28">
        <f t="shared" si="4"/>
        <v>-0.16060308095706333</v>
      </c>
      <c r="H80" s="17">
        <v>99</v>
      </c>
      <c r="I80" s="17">
        <v>95</v>
      </c>
      <c r="J80" s="43">
        <v>44868</v>
      </c>
      <c r="K80" s="49">
        <v>23.69</v>
      </c>
      <c r="L80" s="56">
        <f t="shared" si="5"/>
        <v>8.1046855213170038E-2</v>
      </c>
      <c r="M80" s="49">
        <v>24.47</v>
      </c>
      <c r="N80" s="56">
        <f t="shared" si="6"/>
        <v>4.6587658357172074E-2</v>
      </c>
      <c r="O80" s="49">
        <v>23.7</v>
      </c>
      <c r="P80" s="56">
        <f t="shared" si="7"/>
        <v>8.0590717299578063E-2</v>
      </c>
      <c r="Q80" s="18" t="s">
        <v>8222</v>
      </c>
    </row>
    <row r="81" spans="1:17" x14ac:dyDescent="0.25">
      <c r="A81" s="6" t="s">
        <v>906</v>
      </c>
      <c r="B81" s="18" t="s">
        <v>8206</v>
      </c>
      <c r="C81" s="18" t="s">
        <v>8223</v>
      </c>
      <c r="E81" s="26">
        <v>41.52</v>
      </c>
      <c r="F81" s="26">
        <v>38.74</v>
      </c>
      <c r="G81" s="28">
        <f t="shared" si="4"/>
        <v>7.1760454310789909E-2</v>
      </c>
      <c r="H81" s="17">
        <v>89</v>
      </c>
      <c r="I81" s="17">
        <v>97</v>
      </c>
      <c r="J81" s="43">
        <v>44862</v>
      </c>
      <c r="K81" s="49">
        <v>35.92</v>
      </c>
      <c r="L81" s="56">
        <f t="shared" si="5"/>
        <v>0.15590200445434302</v>
      </c>
      <c r="M81" s="49">
        <v>38.6</v>
      </c>
      <c r="N81" s="56">
        <f t="shared" si="6"/>
        <v>7.5647668393782425E-2</v>
      </c>
      <c r="O81" s="49">
        <v>35.909999999999997</v>
      </c>
      <c r="P81" s="56">
        <f t="shared" si="7"/>
        <v>0.15622389306599851</v>
      </c>
      <c r="Q81" s="18" t="s">
        <v>8224</v>
      </c>
    </row>
    <row r="82" spans="1:17" x14ac:dyDescent="0.25">
      <c r="A82" s="6" t="s">
        <v>913</v>
      </c>
      <c r="B82" s="18" t="s">
        <v>7407</v>
      </c>
      <c r="C82" s="18" t="s">
        <v>7430</v>
      </c>
      <c r="E82" s="26">
        <v>86.87</v>
      </c>
      <c r="F82" s="26">
        <v>85.94</v>
      </c>
      <c r="G82" s="28">
        <f t="shared" si="4"/>
        <v>1.0821503374447369E-2</v>
      </c>
      <c r="H82" s="17">
        <v>98</v>
      </c>
      <c r="I82" s="17">
        <v>93</v>
      </c>
      <c r="J82" s="43">
        <v>44852</v>
      </c>
      <c r="K82" s="49">
        <v>74.489999999999995</v>
      </c>
      <c r="L82" s="56">
        <f t="shared" si="5"/>
        <v>0.16619680494026057</v>
      </c>
      <c r="M82" s="49">
        <v>80.849999999999994</v>
      </c>
      <c r="N82" s="56">
        <f t="shared" si="6"/>
        <v>7.4458874458874585E-2</v>
      </c>
      <c r="O82" s="49">
        <v>73.61</v>
      </c>
      <c r="P82" s="56">
        <f t="shared" si="7"/>
        <v>0.18013856812933032</v>
      </c>
      <c r="Q82" s="18" t="s">
        <v>8225</v>
      </c>
    </row>
    <row r="83" spans="1:17" x14ac:dyDescent="0.25">
      <c r="A83" s="6" t="s">
        <v>976</v>
      </c>
      <c r="B83" s="18" t="s">
        <v>6836</v>
      </c>
      <c r="C83" s="18" t="s">
        <v>8226</v>
      </c>
      <c r="E83" s="26">
        <v>288.33999999999997</v>
      </c>
      <c r="F83" s="26">
        <v>289.08999999999997</v>
      </c>
      <c r="G83" s="28">
        <f t="shared" si="4"/>
        <v>-2.5943477809678649E-3</v>
      </c>
      <c r="H83" s="17">
        <v>89</v>
      </c>
      <c r="I83" s="17">
        <v>94</v>
      </c>
      <c r="J83" s="43">
        <v>44868</v>
      </c>
      <c r="K83" s="49">
        <v>238.01</v>
      </c>
      <c r="L83" s="56">
        <f t="shared" si="5"/>
        <v>0.21146170328977767</v>
      </c>
      <c r="M83" s="49">
        <v>266.60000000000002</v>
      </c>
      <c r="N83" s="56">
        <f t="shared" si="6"/>
        <v>8.1545386346586465E-2</v>
      </c>
      <c r="O83" s="49">
        <v>234.4</v>
      </c>
      <c r="P83" s="56">
        <f t="shared" si="7"/>
        <v>0.23011945392491454</v>
      </c>
      <c r="Q83" s="18" t="s">
        <v>8227</v>
      </c>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pageMargins left="0.7" right="0.7" top="0.75" bottom="0.75" header="0.3" footer="0.3"/>
  <pageSetup orientation="portrait"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33C5-17CB-4EE6-ADA1-655A0AB228B3}">
  <dimension ref="A1:T99"/>
  <sheetViews>
    <sheetView topLeftCell="A48"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44799</v>
      </c>
      <c r="I3" s="2"/>
      <c r="J3" s="44">
        <v>44802</v>
      </c>
      <c r="K3" s="43">
        <v>44803</v>
      </c>
      <c r="L3" s="43">
        <v>44804</v>
      </c>
      <c r="M3" s="43">
        <v>44805</v>
      </c>
      <c r="N3" s="43">
        <v>44806</v>
      </c>
      <c r="P3" s="2" t="s">
        <v>1973</v>
      </c>
      <c r="R3" s="2" t="s">
        <v>1973</v>
      </c>
    </row>
    <row r="4" spans="1:18" ht="15.75" thickBot="1" x14ac:dyDescent="0.3">
      <c r="A4" t="s">
        <v>0</v>
      </c>
      <c r="C4" s="10">
        <v>44802</v>
      </c>
      <c r="D4" s="11" t="s">
        <v>66</v>
      </c>
      <c r="E4" s="10">
        <v>44806</v>
      </c>
      <c r="J4" s="2" t="s">
        <v>58</v>
      </c>
      <c r="K4" s="2" t="s">
        <v>59</v>
      </c>
      <c r="L4" s="2" t="s">
        <v>60</v>
      </c>
      <c r="M4" s="2" t="s">
        <v>61</v>
      </c>
      <c r="N4" s="2" t="s">
        <v>62</v>
      </c>
    </row>
    <row r="5" spans="1:18" ht="15.75" thickBot="1" x14ac:dyDescent="0.3">
      <c r="F5" s="8">
        <v>15644.97</v>
      </c>
      <c r="G5" s="60" t="s">
        <v>57</v>
      </c>
      <c r="H5" s="8">
        <v>12141.71</v>
      </c>
      <c r="J5" s="16">
        <v>12017.67</v>
      </c>
      <c r="K5" s="16">
        <v>11883.14</v>
      </c>
      <c r="L5" s="16">
        <v>11816.2</v>
      </c>
      <c r="M5" s="16">
        <v>11785.13</v>
      </c>
      <c r="N5" s="16">
        <v>11630.87</v>
      </c>
      <c r="P5" s="5">
        <f>(N5-H5)/H5</f>
        <v>-4.2073151145925768E-2</v>
      </c>
      <c r="R5" s="5">
        <f>(N5-F5)/F5</f>
        <v>-0.25657447729206245</v>
      </c>
    </row>
    <row r="6" spans="1:18" ht="15.75" thickBot="1" x14ac:dyDescent="0.3">
      <c r="A6" t="s">
        <v>2</v>
      </c>
      <c r="C6" s="33" t="s">
        <v>8207</v>
      </c>
      <c r="D6" s="1"/>
      <c r="E6" s="1"/>
      <c r="F6" s="9">
        <v>4766.18</v>
      </c>
      <c r="G6" s="60" t="s">
        <v>3680</v>
      </c>
      <c r="H6" s="9">
        <v>4057.66</v>
      </c>
      <c r="J6" s="16">
        <v>4030.61</v>
      </c>
      <c r="K6" s="21">
        <v>3986.16</v>
      </c>
      <c r="L6" s="21">
        <v>3955</v>
      </c>
      <c r="M6" s="16">
        <v>3966.85</v>
      </c>
      <c r="N6" s="16">
        <v>3924.41</v>
      </c>
      <c r="P6" s="5">
        <f>(N6-H6)/H6</f>
        <v>-3.2839124027148656E-2</v>
      </c>
      <c r="R6" s="5">
        <f>(N6-F6)/F6</f>
        <v>-0.17661313672584761</v>
      </c>
    </row>
    <row r="7" spans="1:18" x14ac:dyDescent="0.25">
      <c r="C7" s="59" t="s">
        <v>8102</v>
      </c>
      <c r="J7" s="12"/>
    </row>
    <row r="8" spans="1:18" x14ac:dyDescent="0.25">
      <c r="C8" s="12"/>
      <c r="J8" s="12"/>
    </row>
    <row r="9" spans="1:18" x14ac:dyDescent="0.25">
      <c r="C9" s="12"/>
      <c r="J9" s="12"/>
    </row>
    <row r="10" spans="1:18" x14ac:dyDescent="0.25">
      <c r="A10" t="s">
        <v>3</v>
      </c>
      <c r="C10" s="18" t="s">
        <v>8254</v>
      </c>
      <c r="J10" s="18"/>
    </row>
    <row r="11" spans="1:18" x14ac:dyDescent="0.25">
      <c r="C11" s="18" t="s">
        <v>8255</v>
      </c>
      <c r="J11" s="18"/>
    </row>
    <row r="12" spans="1:18" x14ac:dyDescent="0.25">
      <c r="C12" s="18" t="s">
        <v>8256</v>
      </c>
      <c r="J12" s="18"/>
    </row>
    <row r="13" spans="1:18" x14ac:dyDescent="0.25">
      <c r="C13" s="18"/>
      <c r="J13" s="18"/>
    </row>
    <row r="14" spans="1:18" x14ac:dyDescent="0.25">
      <c r="C14" s="18"/>
      <c r="J14" s="18"/>
    </row>
    <row r="15" spans="1:18" x14ac:dyDescent="0.25">
      <c r="C15" s="18"/>
      <c r="J15" s="18"/>
    </row>
    <row r="16" spans="1:18" x14ac:dyDescent="0.25">
      <c r="C16" s="18"/>
      <c r="J16" s="18"/>
    </row>
    <row r="17" spans="3:10" x14ac:dyDescent="0.25">
      <c r="C17" s="18"/>
      <c r="J17" s="18"/>
    </row>
    <row r="18" spans="3:10" x14ac:dyDescent="0.25">
      <c r="C18" s="18"/>
      <c r="J18" s="18"/>
    </row>
    <row r="19" spans="3:10" x14ac:dyDescent="0.25">
      <c r="C19" s="12"/>
      <c r="J19" s="18"/>
    </row>
    <row r="20" spans="3:10" x14ac:dyDescent="0.25">
      <c r="C20" s="12" t="s">
        <v>8237</v>
      </c>
      <c r="J20" s="18"/>
    </row>
    <row r="21" spans="3:10" x14ac:dyDescent="0.25">
      <c r="C21" s="12" t="s">
        <v>8252</v>
      </c>
      <c r="J21" s="18"/>
    </row>
    <row r="22" spans="3:10" x14ac:dyDescent="0.25">
      <c r="C22" s="12"/>
      <c r="J22" s="18"/>
    </row>
    <row r="23" spans="3:10" x14ac:dyDescent="0.25">
      <c r="F23" s="2" t="s">
        <v>6502</v>
      </c>
      <c r="J23" s="18"/>
    </row>
    <row r="24" spans="3:10" x14ac:dyDescent="0.25">
      <c r="C24" t="s">
        <v>3391</v>
      </c>
      <c r="D24" s="5">
        <v>1</v>
      </c>
      <c r="E24" s="7"/>
      <c r="F24" s="2" t="s">
        <v>6503</v>
      </c>
      <c r="I24" s="5"/>
      <c r="J24" s="18"/>
    </row>
    <row r="25" spans="3:10" x14ac:dyDescent="0.25">
      <c r="D25" s="5"/>
      <c r="E25" s="7"/>
      <c r="I25" s="5"/>
      <c r="J25" s="18"/>
    </row>
    <row r="26" spans="3:10" x14ac:dyDescent="0.25">
      <c r="D26" s="5"/>
      <c r="E26" s="7"/>
      <c r="F26" s="57"/>
      <c r="I26" s="5"/>
      <c r="J26" s="18"/>
    </row>
    <row r="27" spans="3:10" x14ac:dyDescent="0.25">
      <c r="D27" s="5"/>
      <c r="E27" s="7"/>
      <c r="F27" s="57"/>
      <c r="I27" s="5"/>
      <c r="J27" s="18"/>
    </row>
    <row r="28" spans="3:10" x14ac:dyDescent="0.25">
      <c r="D28" s="5"/>
      <c r="E28" s="7"/>
      <c r="F28" s="57"/>
      <c r="I28" s="5"/>
      <c r="J28" s="18"/>
    </row>
    <row r="29" spans="3:10" x14ac:dyDescent="0.25">
      <c r="D29" s="5"/>
      <c r="F29" s="57"/>
      <c r="I29" s="5"/>
      <c r="J29" s="18"/>
    </row>
    <row r="30" spans="3:10" x14ac:dyDescent="0.25">
      <c r="D30" s="5"/>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G34" s="28"/>
      <c r="H34" s="18"/>
      <c r="I34" s="5"/>
      <c r="J34" s="18"/>
    </row>
    <row r="35" spans="1:19" x14ac:dyDescent="0.25">
      <c r="G35" s="28"/>
      <c r="H35" s="18"/>
      <c r="I35" s="5"/>
      <c r="J35" s="18"/>
    </row>
    <row r="36" spans="1:19" x14ac:dyDescent="0.25">
      <c r="G36" s="28"/>
      <c r="H36" s="18"/>
      <c r="I36" s="5"/>
      <c r="J36" s="18"/>
    </row>
    <row r="37" spans="1:19" x14ac:dyDescent="0.25">
      <c r="G37" s="28"/>
      <c r="H37" s="18"/>
      <c r="I37" s="5"/>
      <c r="J37" s="18"/>
    </row>
    <row r="38" spans="1:19" x14ac:dyDescent="0.25">
      <c r="D38" s="5"/>
      <c r="E38" s="27"/>
      <c r="F38" s="57"/>
      <c r="G38" s="28"/>
      <c r="H38" s="18"/>
      <c r="I38" s="5"/>
      <c r="J38" s="18"/>
    </row>
    <row r="39" spans="1:19" x14ac:dyDescent="0.25">
      <c r="D39" s="5">
        <f>SUM(D24:D38)</f>
        <v>1</v>
      </c>
      <c r="F39" s="57"/>
      <c r="I39" s="28"/>
      <c r="J39" s="18"/>
    </row>
    <row r="40" spans="1:19" x14ac:dyDescent="0.25">
      <c r="E40" s="27"/>
      <c r="F40" s="18"/>
      <c r="G40" s="28"/>
      <c r="H40" s="18"/>
      <c r="I40" s="28"/>
      <c r="J40" s="18"/>
    </row>
    <row r="41" spans="1:19" x14ac:dyDescent="0.25">
      <c r="D41" s="5"/>
      <c r="E41" s="27"/>
      <c r="F41" s="18"/>
      <c r="G41" s="28"/>
      <c r="H41" s="18"/>
      <c r="I41" s="28"/>
      <c r="J41" s="18"/>
    </row>
    <row r="42" spans="1:19" x14ac:dyDescent="0.25">
      <c r="C42" s="12"/>
      <c r="E42" s="27"/>
      <c r="F42" s="17" t="s">
        <v>4013</v>
      </c>
      <c r="G42" s="18"/>
      <c r="H42" s="12"/>
      <c r="I42" s="18"/>
    </row>
    <row r="43" spans="1:19" x14ac:dyDescent="0.25">
      <c r="A43" t="s">
        <v>4</v>
      </c>
      <c r="C43" s="12"/>
      <c r="E43" s="30" t="s">
        <v>7</v>
      </c>
      <c r="F43" s="30" t="s">
        <v>8</v>
      </c>
      <c r="G43" s="30" t="s">
        <v>9</v>
      </c>
      <c r="H43" s="30" t="s">
        <v>10</v>
      </c>
      <c r="I43" s="30" t="s">
        <v>24</v>
      </c>
      <c r="J43" s="30" t="s">
        <v>26</v>
      </c>
      <c r="K43" s="30" t="s">
        <v>25</v>
      </c>
      <c r="L43" s="30" t="s">
        <v>4733</v>
      </c>
      <c r="M43" s="29" t="s">
        <v>11</v>
      </c>
      <c r="N43" s="31"/>
      <c r="O43" s="31"/>
      <c r="P43" s="31"/>
      <c r="Q43" s="31"/>
      <c r="R43" s="31"/>
      <c r="S43" s="31"/>
    </row>
    <row r="44" spans="1:19" x14ac:dyDescent="0.25">
      <c r="A44" s="6" t="s">
        <v>5</v>
      </c>
      <c r="E44" s="4"/>
      <c r="F44" s="4"/>
      <c r="G44" s="5"/>
      <c r="H44" s="4"/>
      <c r="I44" s="4"/>
      <c r="J44" s="2"/>
      <c r="K44" s="2"/>
      <c r="L44" s="2"/>
    </row>
    <row r="45" spans="1:19" x14ac:dyDescent="0.25">
      <c r="A45" s="6" t="s">
        <v>12</v>
      </c>
      <c r="E45" s="4"/>
      <c r="F45" s="4"/>
      <c r="G45" s="5"/>
      <c r="H45" s="4"/>
      <c r="I45" s="4"/>
      <c r="J45" s="2"/>
      <c r="K45" s="2"/>
    </row>
    <row r="46" spans="1:19" x14ac:dyDescent="0.25">
      <c r="A46" s="6" t="s">
        <v>13</v>
      </c>
      <c r="E46" s="4"/>
      <c r="F46" s="4"/>
      <c r="G46" s="5"/>
      <c r="H46" s="4"/>
      <c r="I46" s="4"/>
      <c r="J46" s="25"/>
      <c r="K46" s="25"/>
      <c r="L46" s="2"/>
    </row>
    <row r="47" spans="1:19" x14ac:dyDescent="0.25">
      <c r="A47" s="6" t="s">
        <v>14</v>
      </c>
      <c r="E47" s="4"/>
      <c r="F47" s="4"/>
      <c r="G47" s="5"/>
      <c r="H47" s="4"/>
      <c r="I47" s="4"/>
      <c r="J47" s="2"/>
      <c r="K47" s="2"/>
    </row>
    <row r="48" spans="1:19" x14ac:dyDescent="0.25">
      <c r="A48" s="6" t="s">
        <v>15</v>
      </c>
      <c r="E48" s="4"/>
      <c r="F48" s="4"/>
      <c r="G48" s="5"/>
      <c r="H48" s="4"/>
      <c r="I48" s="4"/>
      <c r="J48" s="25"/>
      <c r="K48" s="25"/>
    </row>
    <row r="49" spans="1:20" x14ac:dyDescent="0.25">
      <c r="A49" s="6" t="s">
        <v>16</v>
      </c>
      <c r="E49" s="4"/>
      <c r="F49" s="4"/>
      <c r="G49" s="5"/>
      <c r="H49" s="4"/>
      <c r="I49" s="4"/>
      <c r="J49" s="2"/>
      <c r="K49" s="2"/>
      <c r="L49" s="2"/>
    </row>
    <row r="50" spans="1:20" x14ac:dyDescent="0.25">
      <c r="A50" s="6" t="s">
        <v>17</v>
      </c>
      <c r="E50" s="4"/>
      <c r="F50" s="4"/>
      <c r="G50" s="5"/>
      <c r="H50" s="4"/>
      <c r="I50" s="4"/>
      <c r="J50" s="2"/>
      <c r="K50" s="2"/>
      <c r="L50" s="2"/>
    </row>
    <row r="51" spans="1:20" x14ac:dyDescent="0.25">
      <c r="A51" s="6" t="s">
        <v>18</v>
      </c>
      <c r="E51" s="4"/>
      <c r="F51" s="4"/>
      <c r="G51" s="5"/>
      <c r="H51" s="4"/>
      <c r="I51" s="4"/>
      <c r="J51" s="2"/>
      <c r="K51" s="2"/>
      <c r="L51" s="2"/>
    </row>
    <row r="52" spans="1:20" x14ac:dyDescent="0.25">
      <c r="A52" s="6" t="s">
        <v>63</v>
      </c>
      <c r="E52" s="4"/>
      <c r="F52" s="4"/>
      <c r="G52" s="5"/>
      <c r="H52" s="4"/>
      <c r="I52" s="4"/>
      <c r="J52" s="2"/>
      <c r="K52" s="2"/>
      <c r="L52" s="2"/>
    </row>
    <row r="53" spans="1:20" x14ac:dyDescent="0.25">
      <c r="A53" s="6" t="s">
        <v>67</v>
      </c>
      <c r="E53" s="4"/>
      <c r="F53" s="4"/>
      <c r="H53" s="4"/>
      <c r="I53" s="4"/>
    </row>
    <row r="54" spans="1:20" x14ac:dyDescent="0.25">
      <c r="A54" s="6" t="s">
        <v>98</v>
      </c>
      <c r="E54" s="4"/>
      <c r="F54" s="4"/>
      <c r="H54" s="4"/>
      <c r="I54" s="4"/>
    </row>
    <row r="55" spans="1:20" x14ac:dyDescent="0.25">
      <c r="A55" s="6" t="s">
        <v>102</v>
      </c>
      <c r="E55" s="4"/>
      <c r="F55" s="4"/>
      <c r="H55" s="4"/>
      <c r="I55" s="4"/>
    </row>
    <row r="57" spans="1:20" x14ac:dyDescent="0.25">
      <c r="E57" s="7"/>
      <c r="G57" s="2" t="s">
        <v>5291</v>
      </c>
      <c r="J57" s="2" t="s">
        <v>5287</v>
      </c>
      <c r="L57" s="2" t="s">
        <v>6053</v>
      </c>
      <c r="N57" s="2" t="s">
        <v>6053</v>
      </c>
      <c r="P57" s="2" t="s">
        <v>6053</v>
      </c>
    </row>
    <row r="58" spans="1:20" x14ac:dyDescent="0.25">
      <c r="A58" s="3" t="s">
        <v>21</v>
      </c>
      <c r="E58" s="22" t="s">
        <v>7</v>
      </c>
      <c r="F58" s="22" t="s">
        <v>24</v>
      </c>
      <c r="G58" s="22" t="s">
        <v>5292</v>
      </c>
      <c r="H58" s="22" t="s">
        <v>25</v>
      </c>
      <c r="I58" s="22" t="s">
        <v>26</v>
      </c>
      <c r="J58" s="22" t="s">
        <v>25</v>
      </c>
      <c r="K58" s="22" t="s">
        <v>5924</v>
      </c>
      <c r="L58" s="22" t="s">
        <v>5924</v>
      </c>
      <c r="M58" s="22" t="s">
        <v>5294</v>
      </c>
      <c r="N58" s="22" t="s">
        <v>5294</v>
      </c>
      <c r="O58" s="22" t="s">
        <v>5295</v>
      </c>
      <c r="P58" s="22" t="s">
        <v>5295</v>
      </c>
      <c r="Q58" s="23" t="s">
        <v>11</v>
      </c>
    </row>
    <row r="59" spans="1:20" x14ac:dyDescent="0.25">
      <c r="A59" s="3"/>
      <c r="E59" s="22"/>
      <c r="F59" s="22"/>
      <c r="G59" s="22"/>
      <c r="H59" s="22"/>
      <c r="I59" s="22"/>
      <c r="J59" s="22"/>
      <c r="K59" s="22"/>
      <c r="M59" s="22"/>
      <c r="O59" s="22"/>
      <c r="Q59" s="23"/>
    </row>
    <row r="60" spans="1:20" x14ac:dyDescent="0.25">
      <c r="A60" s="6" t="s">
        <v>5</v>
      </c>
      <c r="B60" s="18" t="s">
        <v>8139</v>
      </c>
      <c r="C60" s="18" t="s">
        <v>8162</v>
      </c>
      <c r="E60" s="26">
        <v>114.92</v>
      </c>
      <c r="F60" s="26">
        <v>145.1</v>
      </c>
      <c r="G60" s="28">
        <f t="shared" ref="G60:G80" si="0">(E60-F60)/F60</f>
        <v>-0.20799448656099237</v>
      </c>
      <c r="H60" s="17">
        <v>82</v>
      </c>
      <c r="I60" s="17">
        <v>56</v>
      </c>
      <c r="J60" s="43">
        <v>44868</v>
      </c>
      <c r="K60" s="49">
        <v>120.92</v>
      </c>
      <c r="L60" s="56">
        <f t="shared" ref="L60:L80" si="1">(E60-K60)/K60</f>
        <v>-4.9619583195501159E-2</v>
      </c>
      <c r="M60" s="49">
        <v>127.83</v>
      </c>
      <c r="N60" s="56">
        <f t="shared" ref="N60:N80" si="2">(E60-M60)/M60</f>
        <v>-0.10099350700148632</v>
      </c>
      <c r="O60" s="49">
        <v>121.11</v>
      </c>
      <c r="P60" s="56">
        <f t="shared" ref="P60:P80" si="3">(E60-O60)/O60</f>
        <v>-5.1110560647345371E-2</v>
      </c>
      <c r="Q60" s="18" t="s">
        <v>8238</v>
      </c>
    </row>
    <row r="61" spans="1:20" x14ac:dyDescent="0.25">
      <c r="A61" s="6" t="s">
        <v>12</v>
      </c>
      <c r="B61" s="18" t="s">
        <v>8025</v>
      </c>
      <c r="C61" s="18" t="s">
        <v>8026</v>
      </c>
      <c r="E61" s="26">
        <v>24.79</v>
      </c>
      <c r="F61" s="26">
        <v>30.51</v>
      </c>
      <c r="G61" s="28">
        <f t="shared" si="0"/>
        <v>-0.1874795149131433</v>
      </c>
      <c r="H61" s="17">
        <v>99</v>
      </c>
      <c r="I61" s="17">
        <v>95</v>
      </c>
      <c r="J61" s="43">
        <v>44868</v>
      </c>
      <c r="K61" s="49">
        <v>24.25</v>
      </c>
      <c r="L61" s="56">
        <f t="shared" si="1"/>
        <v>2.2268041237113366E-2</v>
      </c>
      <c r="M61" s="49">
        <v>24.69</v>
      </c>
      <c r="N61" s="56">
        <f t="shared" si="2"/>
        <v>4.0502227622518372E-3</v>
      </c>
      <c r="O61" s="49">
        <v>24.34</v>
      </c>
      <c r="P61" s="56">
        <f t="shared" si="3"/>
        <v>1.8488085456039412E-2</v>
      </c>
      <c r="Q61" s="18" t="s">
        <v>8222</v>
      </c>
    </row>
    <row r="62" spans="1:20" x14ac:dyDescent="0.25">
      <c r="A62" s="6" t="s">
        <v>13</v>
      </c>
      <c r="B62" s="18" t="s">
        <v>7734</v>
      </c>
      <c r="C62" s="18" t="s">
        <v>7749</v>
      </c>
      <c r="E62" s="26">
        <v>126.38</v>
      </c>
      <c r="F62" s="26">
        <v>146.83000000000001</v>
      </c>
      <c r="G62" s="28">
        <f t="shared" si="0"/>
        <v>-0.13927671456786769</v>
      </c>
      <c r="H62" s="17">
        <v>97</v>
      </c>
      <c r="I62" s="17">
        <v>89</v>
      </c>
      <c r="J62" s="43">
        <v>44860</v>
      </c>
      <c r="K62" s="49">
        <v>121.76</v>
      </c>
      <c r="L62" s="56">
        <f t="shared" si="1"/>
        <v>3.7943495400788355E-2</v>
      </c>
      <c r="M62" s="49">
        <v>132.58000000000001</v>
      </c>
      <c r="N62" s="56">
        <f t="shared" si="2"/>
        <v>-4.6764217830743825E-2</v>
      </c>
      <c r="O62" s="49">
        <v>121.29</v>
      </c>
      <c r="P62" s="56">
        <f t="shared" si="3"/>
        <v>4.1965537142385927E-2</v>
      </c>
      <c r="Q62" s="18" t="s">
        <v>8239</v>
      </c>
    </row>
    <row r="63" spans="1:20" x14ac:dyDescent="0.25">
      <c r="A63" s="6" t="s">
        <v>14</v>
      </c>
      <c r="B63" s="18" t="s">
        <v>6836</v>
      </c>
      <c r="C63" s="18" t="s">
        <v>8226</v>
      </c>
      <c r="E63" s="26">
        <v>259.95999999999998</v>
      </c>
      <c r="F63" s="26">
        <v>298.17</v>
      </c>
      <c r="G63" s="28">
        <f t="shared" si="0"/>
        <v>-0.12814837173424568</v>
      </c>
      <c r="H63" s="17">
        <v>89</v>
      </c>
      <c r="I63" s="17">
        <v>93</v>
      </c>
      <c r="J63" s="43">
        <v>44868</v>
      </c>
      <c r="K63" s="49">
        <v>241.52</v>
      </c>
      <c r="L63" s="56">
        <f t="shared" si="1"/>
        <v>7.6349784696919373E-2</v>
      </c>
      <c r="M63" s="49">
        <v>266.86</v>
      </c>
      <c r="N63" s="56">
        <f t="shared" si="2"/>
        <v>-2.585625421569375E-2</v>
      </c>
      <c r="O63" s="49">
        <v>240.04</v>
      </c>
      <c r="P63" s="56">
        <f t="shared" si="3"/>
        <v>8.2986168971837984E-2</v>
      </c>
      <c r="Q63" s="18" t="s">
        <v>8249</v>
      </c>
      <c r="T63" s="18"/>
    </row>
    <row r="64" spans="1:20" x14ac:dyDescent="0.25">
      <c r="A64" s="6" t="s">
        <v>15</v>
      </c>
      <c r="B64" s="18" t="s">
        <v>7407</v>
      </c>
      <c r="C64" s="18" t="s">
        <v>7430</v>
      </c>
      <c r="E64" s="26">
        <v>77.94</v>
      </c>
      <c r="F64" s="26">
        <v>88.62</v>
      </c>
      <c r="G64" s="28">
        <f t="shared" si="0"/>
        <v>-0.12051455653351395</v>
      </c>
      <c r="H64" s="17">
        <v>98</v>
      </c>
      <c r="I64" s="17">
        <v>89</v>
      </c>
      <c r="J64" s="43">
        <v>44852</v>
      </c>
      <c r="K64" s="49">
        <v>75.39</v>
      </c>
      <c r="L64" s="56">
        <f t="shared" si="1"/>
        <v>3.3824114604058854E-2</v>
      </c>
      <c r="M64" s="49">
        <v>80.66</v>
      </c>
      <c r="N64" s="56">
        <f t="shared" si="2"/>
        <v>-3.3721795189685086E-2</v>
      </c>
      <c r="O64" s="49">
        <v>74.77</v>
      </c>
      <c r="P64" s="56">
        <f t="shared" si="3"/>
        <v>4.239668316169589E-2</v>
      </c>
      <c r="Q64" s="18" t="s">
        <v>8248</v>
      </c>
    </row>
    <row r="65" spans="1:17" x14ac:dyDescent="0.25">
      <c r="A65" s="6" t="s">
        <v>16</v>
      </c>
      <c r="B65" s="18" t="s">
        <v>8236</v>
      </c>
      <c r="C65" s="18" t="s">
        <v>8250</v>
      </c>
      <c r="E65" s="26">
        <v>101.3</v>
      </c>
      <c r="F65" s="26">
        <v>113.7</v>
      </c>
      <c r="G65" s="28">
        <f t="shared" si="0"/>
        <v>-0.10905892700087956</v>
      </c>
      <c r="H65" s="17">
        <v>89</v>
      </c>
      <c r="I65" s="17">
        <v>97</v>
      </c>
      <c r="J65" s="43">
        <v>44881</v>
      </c>
      <c r="K65" s="49">
        <v>94.29</v>
      </c>
      <c r="L65" s="56">
        <f t="shared" si="1"/>
        <v>7.4345105525506314E-2</v>
      </c>
      <c r="M65" s="49">
        <v>99.83</v>
      </c>
      <c r="N65" s="56">
        <f t="shared" si="2"/>
        <v>1.4725032555344074E-2</v>
      </c>
      <c r="O65" s="49">
        <v>94.15</v>
      </c>
      <c r="P65" s="56">
        <f t="shared" si="3"/>
        <v>7.5942644715878818E-2</v>
      </c>
      <c r="Q65" s="18" t="s">
        <v>8251</v>
      </c>
    </row>
    <row r="66" spans="1:17" x14ac:dyDescent="0.25">
      <c r="A66" s="6" t="s">
        <v>17</v>
      </c>
      <c r="B66" s="18" t="s">
        <v>8220</v>
      </c>
      <c r="C66" s="18" t="s">
        <v>8086</v>
      </c>
      <c r="E66" s="26">
        <v>183.78</v>
      </c>
      <c r="F66" s="26">
        <v>198.99</v>
      </c>
      <c r="G66" s="28">
        <f t="shared" si="0"/>
        <v>-7.6436001809136178E-2</v>
      </c>
      <c r="H66" s="17">
        <v>98</v>
      </c>
      <c r="I66" s="17">
        <v>89</v>
      </c>
      <c r="J66" s="43">
        <v>44861</v>
      </c>
      <c r="K66" s="49">
        <v>184.71</v>
      </c>
      <c r="L66" s="56">
        <f t="shared" si="1"/>
        <v>-5.0349196037031392E-3</v>
      </c>
      <c r="M66" s="49">
        <v>189.49</v>
      </c>
      <c r="N66" s="56">
        <f t="shared" si="2"/>
        <v>-3.013351628054255E-2</v>
      </c>
      <c r="O66" s="49">
        <v>183.88</v>
      </c>
      <c r="P66" s="56">
        <f t="shared" si="3"/>
        <v>-5.4383293452248376E-4</v>
      </c>
      <c r="Q66" s="18" t="s">
        <v>8246</v>
      </c>
    </row>
    <row r="67" spans="1:17" x14ac:dyDescent="0.25">
      <c r="A67" s="6" t="s">
        <v>18</v>
      </c>
      <c r="B67" s="18" t="s">
        <v>3321</v>
      </c>
      <c r="C67" s="18" t="s">
        <v>3322</v>
      </c>
      <c r="E67" s="26">
        <v>281.04000000000002</v>
      </c>
      <c r="F67" s="26">
        <v>296.83999999999997</v>
      </c>
      <c r="G67" s="28">
        <f t="shared" si="0"/>
        <v>-5.3227327853388885E-2</v>
      </c>
      <c r="H67" s="17">
        <v>99</v>
      </c>
      <c r="I67" s="17">
        <v>95</v>
      </c>
      <c r="J67" s="43">
        <v>44867</v>
      </c>
      <c r="K67" s="49">
        <v>287.95</v>
      </c>
      <c r="L67" s="56">
        <f t="shared" si="1"/>
        <v>-2.3997221739885288E-2</v>
      </c>
      <c r="M67" s="49">
        <v>287.70999999999998</v>
      </c>
      <c r="N67" s="56">
        <f t="shared" si="2"/>
        <v>-2.3183066282019948E-2</v>
      </c>
      <c r="O67" s="49">
        <v>287.85000000000002</v>
      </c>
      <c r="P67" s="56">
        <f t="shared" si="3"/>
        <v>-2.3658155289213136E-2</v>
      </c>
      <c r="Q67" s="18" t="s">
        <v>8213</v>
      </c>
    </row>
    <row r="68" spans="1:17" x14ac:dyDescent="0.25">
      <c r="A68" s="6" t="s">
        <v>63</v>
      </c>
      <c r="B68" s="18" t="s">
        <v>8140</v>
      </c>
      <c r="C68" s="18" t="s">
        <v>8164</v>
      </c>
      <c r="E68" s="26">
        <v>16.14</v>
      </c>
      <c r="F68" s="26">
        <v>16.82</v>
      </c>
      <c r="G68" s="28">
        <f t="shared" si="0"/>
        <v>-4.042806183115337E-2</v>
      </c>
      <c r="H68" s="17">
        <v>80</v>
      </c>
      <c r="I68" s="17">
        <v>95</v>
      </c>
      <c r="J68" s="43">
        <v>44861</v>
      </c>
      <c r="K68" s="49">
        <v>15.39</v>
      </c>
      <c r="L68" s="56">
        <f t="shared" si="1"/>
        <v>4.8732943469785572E-2</v>
      </c>
      <c r="M68" s="49">
        <v>16.07</v>
      </c>
      <c r="N68" s="56">
        <f t="shared" si="2"/>
        <v>4.3559427504667259E-3</v>
      </c>
      <c r="O68" s="49">
        <v>15.18</v>
      </c>
      <c r="P68" s="56">
        <f t="shared" si="3"/>
        <v>6.324110671936764E-2</v>
      </c>
      <c r="Q68" s="18" t="s">
        <v>7958</v>
      </c>
    </row>
    <row r="69" spans="1:17" x14ac:dyDescent="0.25">
      <c r="A69" s="6" t="s">
        <v>67</v>
      </c>
      <c r="B69" s="18" t="s">
        <v>8076</v>
      </c>
      <c r="C69" s="18" t="s">
        <v>8084</v>
      </c>
      <c r="E69" s="26">
        <v>224.08</v>
      </c>
      <c r="F69" s="26">
        <v>231.95</v>
      </c>
      <c r="G69" s="28">
        <f t="shared" si="0"/>
        <v>-3.3929726234102078E-2</v>
      </c>
      <c r="H69" s="17">
        <v>92</v>
      </c>
      <c r="I69" s="17">
        <v>93</v>
      </c>
      <c r="J69" s="43">
        <v>44862</v>
      </c>
      <c r="K69" s="49">
        <v>224.02</v>
      </c>
      <c r="L69" s="56">
        <f t="shared" si="1"/>
        <v>2.6783322917597657E-4</v>
      </c>
      <c r="M69" s="49">
        <v>227.54</v>
      </c>
      <c r="N69" s="56">
        <f t="shared" si="2"/>
        <v>-1.5206117605695612E-2</v>
      </c>
      <c r="O69" s="49">
        <v>223.79</v>
      </c>
      <c r="P69" s="56">
        <f t="shared" si="3"/>
        <v>1.2958577237589725E-3</v>
      </c>
      <c r="Q69" s="18" t="s">
        <v>8240</v>
      </c>
    </row>
    <row r="70" spans="1:17" x14ac:dyDescent="0.25">
      <c r="A70" s="6" t="s">
        <v>98</v>
      </c>
      <c r="B70" s="18" t="s">
        <v>7637</v>
      </c>
      <c r="C70" s="18" t="s">
        <v>7643</v>
      </c>
      <c r="E70" s="26">
        <v>140.57</v>
      </c>
      <c r="F70" s="26">
        <v>144.46</v>
      </c>
      <c r="G70" s="28">
        <f t="shared" si="0"/>
        <v>-2.6927869306382489E-2</v>
      </c>
      <c r="H70" s="17">
        <v>91</v>
      </c>
      <c r="I70" s="17">
        <v>89</v>
      </c>
      <c r="J70" s="43">
        <v>44861</v>
      </c>
      <c r="K70" s="49">
        <v>133.69</v>
      </c>
      <c r="L70" s="56">
        <f t="shared" si="1"/>
        <v>5.146233824519407E-2</v>
      </c>
      <c r="M70" s="49">
        <v>139.12</v>
      </c>
      <c r="N70" s="56">
        <f t="shared" si="2"/>
        <v>1.0422656699252362E-2</v>
      </c>
      <c r="O70" s="49">
        <v>132.63999999999999</v>
      </c>
      <c r="P70" s="56">
        <f t="shared" si="3"/>
        <v>5.9785886610374005E-2</v>
      </c>
      <c r="Q70" s="18" t="s">
        <v>8253</v>
      </c>
    </row>
    <row r="71" spans="1:17" x14ac:dyDescent="0.25">
      <c r="A71" s="6" t="s">
        <v>102</v>
      </c>
      <c r="B71" s="18" t="s">
        <v>7884</v>
      </c>
      <c r="C71" s="18" t="s">
        <v>8159</v>
      </c>
      <c r="E71" s="26">
        <v>476.78</v>
      </c>
      <c r="F71" s="26">
        <v>488.36</v>
      </c>
      <c r="G71" s="28">
        <f t="shared" si="0"/>
        <v>-2.3712015726103777E-2</v>
      </c>
      <c r="H71" s="17">
        <v>73</v>
      </c>
      <c r="I71" s="17">
        <v>93</v>
      </c>
      <c r="J71" s="43">
        <v>44859</v>
      </c>
      <c r="K71" s="49">
        <v>476.88</v>
      </c>
      <c r="L71" s="56">
        <f t="shared" si="1"/>
        <v>-2.0969635967124379E-4</v>
      </c>
      <c r="M71" s="49">
        <v>480.74</v>
      </c>
      <c r="N71" s="56">
        <f t="shared" si="2"/>
        <v>-8.237300827890412E-3</v>
      </c>
      <c r="O71" s="49">
        <v>473</v>
      </c>
      <c r="P71" s="56">
        <f t="shared" si="3"/>
        <v>7.9915433403804914E-3</v>
      </c>
      <c r="Q71" s="18" t="s">
        <v>8211</v>
      </c>
    </row>
    <row r="72" spans="1:17" x14ac:dyDescent="0.25">
      <c r="A72" s="6" t="s">
        <v>106</v>
      </c>
      <c r="B72" s="18" t="s">
        <v>8206</v>
      </c>
      <c r="C72" s="18" t="s">
        <v>8223</v>
      </c>
      <c r="E72" s="26">
        <v>38.89</v>
      </c>
      <c r="F72" s="26">
        <v>38.74</v>
      </c>
      <c r="G72" s="28">
        <f t="shared" si="0"/>
        <v>3.8719669592152447E-3</v>
      </c>
      <c r="H72" s="17">
        <v>89</v>
      </c>
      <c r="I72" s="17">
        <v>97</v>
      </c>
      <c r="J72" s="43">
        <v>44862</v>
      </c>
      <c r="K72" s="49">
        <v>36.56</v>
      </c>
      <c r="L72" s="56">
        <f t="shared" si="1"/>
        <v>6.3730853391684855E-2</v>
      </c>
      <c r="M72" s="49">
        <v>38.76</v>
      </c>
      <c r="N72" s="56">
        <f t="shared" si="2"/>
        <v>3.3539731682147205E-3</v>
      </c>
      <c r="O72" s="49">
        <v>36.450000000000003</v>
      </c>
      <c r="P72" s="56">
        <f t="shared" si="3"/>
        <v>6.6941015089163169E-2</v>
      </c>
      <c r="Q72" s="18" t="s">
        <v>8247</v>
      </c>
    </row>
    <row r="73" spans="1:17" x14ac:dyDescent="0.25">
      <c r="A73" s="6" t="s">
        <v>238</v>
      </c>
      <c r="B73" s="18" t="s">
        <v>5466</v>
      </c>
      <c r="C73" s="18" t="s">
        <v>5467</v>
      </c>
      <c r="E73" s="26">
        <v>67.510000000000005</v>
      </c>
      <c r="F73" s="26">
        <v>67.19</v>
      </c>
      <c r="G73" s="28">
        <f t="shared" si="0"/>
        <v>4.762613484149537E-3</v>
      </c>
      <c r="H73" s="17">
        <v>92</v>
      </c>
      <c r="I73" s="17">
        <v>94</v>
      </c>
      <c r="J73" s="43">
        <v>44866</v>
      </c>
      <c r="K73" s="49">
        <v>63.3</v>
      </c>
      <c r="L73" s="56">
        <f t="shared" si="1"/>
        <v>6.6508688783570427E-2</v>
      </c>
      <c r="M73" s="49">
        <v>68.63</v>
      </c>
      <c r="N73" s="56">
        <f t="shared" si="2"/>
        <v>-1.6319393851085391E-2</v>
      </c>
      <c r="O73" s="49">
        <v>62.19</v>
      </c>
      <c r="P73" s="56">
        <f t="shared" si="3"/>
        <v>8.5544299726644277E-2</v>
      </c>
      <c r="Q73" s="18" t="s">
        <v>8244</v>
      </c>
    </row>
    <row r="74" spans="1:17" x14ac:dyDescent="0.25">
      <c r="A74" s="6" t="s">
        <v>243</v>
      </c>
      <c r="B74" s="18" t="s">
        <v>6477</v>
      </c>
      <c r="C74" s="18" t="s">
        <v>6484</v>
      </c>
      <c r="E74" s="26">
        <v>140.63</v>
      </c>
      <c r="F74" s="26">
        <v>138.46</v>
      </c>
      <c r="G74" s="28">
        <f t="shared" si="0"/>
        <v>1.5672396359959463E-2</v>
      </c>
      <c r="H74" s="17">
        <v>98</v>
      </c>
      <c r="I74" s="17">
        <v>94</v>
      </c>
      <c r="J74" s="43">
        <v>44869</v>
      </c>
      <c r="K74" s="49">
        <v>136.55000000000001</v>
      </c>
      <c r="L74" s="56">
        <f t="shared" si="1"/>
        <v>2.9879165140973885E-2</v>
      </c>
      <c r="M74" s="49">
        <v>140.9</v>
      </c>
      <c r="N74" s="56">
        <f t="shared" si="2"/>
        <v>-1.9162526614621023E-3</v>
      </c>
      <c r="O74" s="49">
        <v>135.5</v>
      </c>
      <c r="P74" s="56">
        <f t="shared" si="3"/>
        <v>3.7859778597785942E-2</v>
      </c>
      <c r="Q74" s="18" t="s">
        <v>8180</v>
      </c>
    </row>
    <row r="75" spans="1:17" x14ac:dyDescent="0.25">
      <c r="A75" s="6" t="s">
        <v>263</v>
      </c>
      <c r="B75" s="18" t="s">
        <v>7736</v>
      </c>
      <c r="C75" s="18" t="s">
        <v>8086</v>
      </c>
      <c r="E75" s="26">
        <v>142.78</v>
      </c>
      <c r="F75" s="26">
        <v>138.4</v>
      </c>
      <c r="G75" s="28">
        <f t="shared" si="0"/>
        <v>3.1647398843930599E-2</v>
      </c>
      <c r="H75" s="17">
        <v>93</v>
      </c>
      <c r="I75" s="17">
        <v>90</v>
      </c>
      <c r="J75" s="43">
        <v>44869</v>
      </c>
      <c r="K75" s="49">
        <v>138.21</v>
      </c>
      <c r="L75" s="56">
        <f t="shared" si="1"/>
        <v>3.3065624773894749E-2</v>
      </c>
      <c r="M75" s="49">
        <v>143.35</v>
      </c>
      <c r="N75" s="56">
        <f t="shared" si="2"/>
        <v>-3.9762818276944068E-3</v>
      </c>
      <c r="O75" s="49">
        <v>137.30000000000001</v>
      </c>
      <c r="P75" s="56">
        <f t="shared" si="3"/>
        <v>3.9912600145666347E-2</v>
      </c>
      <c r="Q75" s="18" t="s">
        <v>8243</v>
      </c>
    </row>
    <row r="76" spans="1:17" x14ac:dyDescent="0.25">
      <c r="A76" s="6" t="s">
        <v>267</v>
      </c>
      <c r="B76" s="18" t="s">
        <v>7989</v>
      </c>
      <c r="C76" s="18" t="s">
        <v>8001</v>
      </c>
      <c r="E76" s="26">
        <v>73.36</v>
      </c>
      <c r="F76" s="26">
        <v>71</v>
      </c>
      <c r="G76" s="28">
        <f t="shared" si="0"/>
        <v>3.3239436619718302E-2</v>
      </c>
      <c r="H76" s="17">
        <v>97</v>
      </c>
      <c r="I76" s="17">
        <v>95</v>
      </c>
      <c r="J76" s="43">
        <v>44883</v>
      </c>
      <c r="K76" s="49">
        <v>69.52</v>
      </c>
      <c r="L76" s="56">
        <f t="shared" si="1"/>
        <v>5.5235903337169212E-2</v>
      </c>
      <c r="M76" s="49">
        <v>71.78</v>
      </c>
      <c r="N76" s="56">
        <f t="shared" si="2"/>
        <v>2.2011702424073534E-2</v>
      </c>
      <c r="O76" s="49">
        <v>69.209999999999994</v>
      </c>
      <c r="P76" s="56">
        <f t="shared" si="3"/>
        <v>5.9962433174396854E-2</v>
      </c>
      <c r="Q76" s="18" t="s">
        <v>8242</v>
      </c>
    </row>
    <row r="77" spans="1:17" x14ac:dyDescent="0.25">
      <c r="A77" s="6" t="s">
        <v>404</v>
      </c>
      <c r="B77" s="18" t="s">
        <v>8122</v>
      </c>
      <c r="C77" s="18" t="s">
        <v>8127</v>
      </c>
      <c r="E77" s="26">
        <v>70.650000000000006</v>
      </c>
      <c r="F77" s="26">
        <v>65.900000000000006</v>
      </c>
      <c r="G77" s="28">
        <f t="shared" si="0"/>
        <v>7.2078907435508335E-2</v>
      </c>
      <c r="H77" s="17">
        <v>42</v>
      </c>
      <c r="I77" s="17">
        <v>95</v>
      </c>
      <c r="J77" s="43">
        <v>44869</v>
      </c>
      <c r="K77" s="49">
        <v>67.03</v>
      </c>
      <c r="L77" s="56">
        <f t="shared" si="1"/>
        <v>5.4005669103386611E-2</v>
      </c>
      <c r="M77" s="49">
        <v>70.67</v>
      </c>
      <c r="N77" s="56">
        <f t="shared" si="2"/>
        <v>-2.8300551860755655E-4</v>
      </c>
      <c r="O77" s="49">
        <v>66.44</v>
      </c>
      <c r="P77" s="56">
        <f t="shared" si="3"/>
        <v>6.3365442504515479E-2</v>
      </c>
      <c r="Q77" s="18" t="s">
        <v>8154</v>
      </c>
    </row>
    <row r="78" spans="1:17" x14ac:dyDescent="0.25">
      <c r="A78" s="6" t="s">
        <v>619</v>
      </c>
      <c r="B78" s="18" t="s">
        <v>7635</v>
      </c>
      <c r="C78" s="18" t="s">
        <v>7638</v>
      </c>
      <c r="E78" s="26">
        <v>38.92</v>
      </c>
      <c r="F78" s="26">
        <v>35.69</v>
      </c>
      <c r="G78" s="28">
        <f t="shared" si="0"/>
        <v>9.0501541047912692E-2</v>
      </c>
      <c r="H78" s="17">
        <v>28</v>
      </c>
      <c r="I78" s="17">
        <v>98</v>
      </c>
      <c r="J78" s="43">
        <v>44874</v>
      </c>
      <c r="K78" s="49">
        <v>35.130000000000003</v>
      </c>
      <c r="L78" s="56">
        <f t="shared" si="1"/>
        <v>0.10788499857671503</v>
      </c>
      <c r="M78" s="49">
        <v>37.590000000000003</v>
      </c>
      <c r="N78" s="56">
        <f t="shared" si="2"/>
        <v>3.5381750465549297E-2</v>
      </c>
      <c r="O78" s="49">
        <v>34.92</v>
      </c>
      <c r="P78" s="56">
        <f t="shared" si="3"/>
        <v>0.11454753722794959</v>
      </c>
      <c r="Q78" s="18" t="s">
        <v>8241</v>
      </c>
    </row>
    <row r="79" spans="1:17" x14ac:dyDescent="0.25">
      <c r="A79" s="6" t="s">
        <v>831</v>
      </c>
      <c r="B79" s="18" t="s">
        <v>7885</v>
      </c>
      <c r="C79" s="18" t="s">
        <v>7888</v>
      </c>
      <c r="E79" s="26">
        <v>36.5</v>
      </c>
      <c r="F79" s="26">
        <v>33.14</v>
      </c>
      <c r="G79" s="28">
        <f t="shared" si="0"/>
        <v>0.10138805069402533</v>
      </c>
      <c r="H79" s="17">
        <v>78</v>
      </c>
      <c r="I79" s="17">
        <v>97</v>
      </c>
      <c r="J79" s="43">
        <v>44868</v>
      </c>
      <c r="K79" s="49">
        <v>34.21</v>
      </c>
      <c r="L79" s="56">
        <f t="shared" si="1"/>
        <v>6.693949137679038E-2</v>
      </c>
      <c r="M79" s="49">
        <v>35.659999999999997</v>
      </c>
      <c r="N79" s="56">
        <f t="shared" si="2"/>
        <v>2.3555804823331562E-2</v>
      </c>
      <c r="O79" s="49">
        <v>33.96</v>
      </c>
      <c r="P79" s="56">
        <f t="shared" si="3"/>
        <v>7.4793875147232014E-2</v>
      </c>
      <c r="Q79" s="18" t="s">
        <v>8216</v>
      </c>
    </row>
    <row r="80" spans="1:17" x14ac:dyDescent="0.25">
      <c r="A80" s="6" t="s">
        <v>832</v>
      </c>
      <c r="B80" s="18" t="s">
        <v>6479</v>
      </c>
      <c r="C80" s="18" t="s">
        <v>6488</v>
      </c>
      <c r="E80" s="26">
        <v>292.19</v>
      </c>
      <c r="F80" s="26">
        <v>223.15</v>
      </c>
      <c r="G80" s="28">
        <f t="shared" si="0"/>
        <v>0.30938830383150345</v>
      </c>
      <c r="H80" s="17">
        <v>78</v>
      </c>
      <c r="I80" s="17">
        <v>99</v>
      </c>
      <c r="J80" s="43">
        <v>44873</v>
      </c>
      <c r="K80" s="49">
        <v>243.58</v>
      </c>
      <c r="L80" s="56">
        <f t="shared" si="1"/>
        <v>0.19956482469825101</v>
      </c>
      <c r="M80" s="49">
        <v>282.27999999999997</v>
      </c>
      <c r="N80" s="56">
        <f t="shared" si="2"/>
        <v>3.5106985971376028E-2</v>
      </c>
      <c r="O80" s="49">
        <v>239.04</v>
      </c>
      <c r="P80" s="56">
        <f t="shared" si="3"/>
        <v>0.2223477242302544</v>
      </c>
      <c r="Q80" s="18" t="s">
        <v>8245</v>
      </c>
    </row>
    <row r="81" spans="1:17" x14ac:dyDescent="0.25">
      <c r="A81" s="6" t="s">
        <v>906</v>
      </c>
      <c r="J81" s="43"/>
    </row>
    <row r="82" spans="1:17" x14ac:dyDescent="0.25">
      <c r="A82" s="6" t="s">
        <v>913</v>
      </c>
    </row>
    <row r="83" spans="1:17" x14ac:dyDescent="0.25">
      <c r="A83" s="6" t="s">
        <v>976</v>
      </c>
    </row>
    <row r="84" spans="1:17" x14ac:dyDescent="0.25">
      <c r="A84" s="6" t="s">
        <v>1082</v>
      </c>
    </row>
    <row r="85" spans="1:17" x14ac:dyDescent="0.25">
      <c r="A85" s="6" t="s">
        <v>1083</v>
      </c>
    </row>
    <row r="86" spans="1:17" x14ac:dyDescent="0.25">
      <c r="A86" s="6" t="s">
        <v>1084</v>
      </c>
      <c r="B86" s="18"/>
      <c r="C86" s="18"/>
      <c r="E86" s="26"/>
      <c r="F86" s="26"/>
      <c r="G86" s="28"/>
      <c r="H86" s="17"/>
      <c r="I86" s="17"/>
      <c r="J86" s="44"/>
      <c r="K86" s="49"/>
      <c r="L86" s="56"/>
      <c r="M86" s="49"/>
      <c r="N86" s="56"/>
      <c r="O86" s="49"/>
      <c r="P86" s="56"/>
      <c r="Q86" s="18"/>
    </row>
    <row r="87" spans="1:17" x14ac:dyDescent="0.25">
      <c r="A87" s="6" t="s">
        <v>1514</v>
      </c>
    </row>
    <row r="88" spans="1:17" x14ac:dyDescent="0.25">
      <c r="A88" s="6" t="s">
        <v>1515</v>
      </c>
    </row>
    <row r="89" spans="1:17" x14ac:dyDescent="0.25">
      <c r="A89" s="6" t="s">
        <v>1518</v>
      </c>
    </row>
    <row r="90" spans="1:17" x14ac:dyDescent="0.25">
      <c r="A90" s="6" t="s">
        <v>1519</v>
      </c>
      <c r="B90" s="18"/>
      <c r="C90" s="18"/>
      <c r="E90" s="26"/>
      <c r="F90" s="26"/>
      <c r="G90" s="28"/>
      <c r="H90" s="17"/>
      <c r="I90" s="17"/>
      <c r="J90" s="44"/>
      <c r="K90" s="49"/>
      <c r="L90" s="56"/>
      <c r="M90" s="49"/>
      <c r="N90" s="56"/>
      <c r="O90" s="49"/>
      <c r="P90" s="56"/>
    </row>
    <row r="91" spans="1:17" x14ac:dyDescent="0.25">
      <c r="A91" s="6" t="s">
        <v>1820</v>
      </c>
    </row>
    <row r="92" spans="1:17" x14ac:dyDescent="0.25">
      <c r="A92" s="6" t="s">
        <v>4642</v>
      </c>
    </row>
    <row r="93" spans="1:17" x14ac:dyDescent="0.25">
      <c r="A93" s="6" t="s">
        <v>5990</v>
      </c>
    </row>
    <row r="94" spans="1:17" x14ac:dyDescent="0.25">
      <c r="A94" s="6" t="s">
        <v>5991</v>
      </c>
      <c r="Q94" s="18"/>
    </row>
    <row r="96" spans="1:17" x14ac:dyDescent="0.25">
      <c r="J96" s="44"/>
    </row>
    <row r="97" spans="10:10" x14ac:dyDescent="0.25">
      <c r="J97" s="44"/>
    </row>
    <row r="98" spans="10:10" x14ac:dyDescent="0.25">
      <c r="J98" s="44"/>
    </row>
    <row r="99" spans="10:10" x14ac:dyDescent="0.25">
      <c r="J99" s="44"/>
    </row>
  </sheetData>
  <sortState xmlns:xlrd2="http://schemas.microsoft.com/office/spreadsheetml/2017/richdata2" ref="B60:Q80">
    <sortCondition ref="G60:G80"/>
  </sortState>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BA910-7150-417D-A31A-2C7551E945AE}">
  <dimension ref="A1:T96"/>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44806</v>
      </c>
      <c r="I3" s="2"/>
      <c r="J3" s="44">
        <v>44809</v>
      </c>
      <c r="K3" s="43">
        <v>44810</v>
      </c>
      <c r="L3" s="43">
        <v>44811</v>
      </c>
      <c r="M3" s="43">
        <v>44812</v>
      </c>
      <c r="N3" s="43">
        <v>44813</v>
      </c>
      <c r="P3" s="2" t="s">
        <v>1973</v>
      </c>
      <c r="R3" s="2" t="s">
        <v>1973</v>
      </c>
    </row>
    <row r="4" spans="1:18" ht="15.75" thickBot="1" x14ac:dyDescent="0.3">
      <c r="A4" t="s">
        <v>0</v>
      </c>
      <c r="C4" s="10">
        <v>44809</v>
      </c>
      <c r="D4" s="11" t="s">
        <v>66</v>
      </c>
      <c r="E4" s="10">
        <v>44813</v>
      </c>
      <c r="J4" s="2" t="s">
        <v>58</v>
      </c>
      <c r="K4" s="2" t="s">
        <v>59</v>
      </c>
      <c r="L4" s="2" t="s">
        <v>60</v>
      </c>
      <c r="M4" s="2" t="s">
        <v>61</v>
      </c>
      <c r="N4" s="2" t="s">
        <v>62</v>
      </c>
    </row>
    <row r="5" spans="1:18" ht="15.75" thickBot="1" x14ac:dyDescent="0.3">
      <c r="F5" s="8">
        <v>15644.97</v>
      </c>
      <c r="G5" s="60" t="s">
        <v>57</v>
      </c>
      <c r="H5" s="8">
        <v>11630.87</v>
      </c>
      <c r="J5" s="16" t="s">
        <v>168</v>
      </c>
      <c r="K5" s="16">
        <v>11544.91</v>
      </c>
      <c r="L5" s="16">
        <v>11791.9</v>
      </c>
      <c r="M5" s="16">
        <v>11862.13</v>
      </c>
      <c r="N5" s="16">
        <v>12112.31</v>
      </c>
      <c r="P5" s="5">
        <f>(N5-H5)/H5</f>
        <v>4.1393292161291347E-2</v>
      </c>
      <c r="R5" s="5">
        <f>(N5-F5)/F5</f>
        <v>-0.22580164743045208</v>
      </c>
    </row>
    <row r="6" spans="1:18" ht="15.75" thickBot="1" x14ac:dyDescent="0.3">
      <c r="A6" t="s">
        <v>2</v>
      </c>
      <c r="C6" s="33" t="s">
        <v>8207</v>
      </c>
      <c r="D6" s="1"/>
      <c r="E6" s="1"/>
      <c r="F6" s="9">
        <v>4766.18</v>
      </c>
      <c r="G6" s="60" t="s">
        <v>3680</v>
      </c>
      <c r="H6" s="9">
        <v>3924.41</v>
      </c>
      <c r="J6" s="16" t="s">
        <v>168</v>
      </c>
      <c r="K6" s="21">
        <v>3908.19</v>
      </c>
      <c r="L6" s="21">
        <v>3979.87</v>
      </c>
      <c r="M6" s="16">
        <v>4006.18</v>
      </c>
      <c r="N6" s="16">
        <v>4067.36</v>
      </c>
      <c r="P6" s="5">
        <f>(N6-H6)/H6</f>
        <v>3.6425857644843497E-2</v>
      </c>
      <c r="R6" s="5">
        <f>(N6-F6)/F6</f>
        <v>-0.14662056405758911</v>
      </c>
    </row>
    <row r="7" spans="1:18" x14ac:dyDescent="0.25">
      <c r="C7" s="59" t="s">
        <v>8102</v>
      </c>
      <c r="J7" s="12"/>
    </row>
    <row r="8" spans="1:18" x14ac:dyDescent="0.25">
      <c r="C8" s="12"/>
      <c r="J8" s="12"/>
    </row>
    <row r="9" spans="1:18" x14ac:dyDescent="0.25">
      <c r="C9" s="12"/>
      <c r="J9" s="12"/>
    </row>
    <row r="10" spans="1:18" x14ac:dyDescent="0.25">
      <c r="A10" t="s">
        <v>3</v>
      </c>
      <c r="C10" s="18" t="s">
        <v>8277</v>
      </c>
      <c r="J10" s="18"/>
    </row>
    <row r="11" spans="1:18" x14ac:dyDescent="0.25">
      <c r="C11" s="18" t="s">
        <v>8279</v>
      </c>
      <c r="J11" s="18"/>
    </row>
    <row r="12" spans="1:18" x14ac:dyDescent="0.25">
      <c r="C12" s="18" t="s">
        <v>8278</v>
      </c>
      <c r="J12" s="18"/>
    </row>
    <row r="13" spans="1:18" x14ac:dyDescent="0.25">
      <c r="C13" s="18" t="s">
        <v>8280</v>
      </c>
      <c r="J13" s="18"/>
    </row>
    <row r="14" spans="1:18" x14ac:dyDescent="0.25">
      <c r="C14" s="18" t="s">
        <v>8281</v>
      </c>
      <c r="J14" s="18"/>
    </row>
    <row r="15" spans="1:18" x14ac:dyDescent="0.25">
      <c r="C15" s="18"/>
      <c r="J15" s="18"/>
    </row>
    <row r="16" spans="1:18" x14ac:dyDescent="0.25">
      <c r="C16" s="12"/>
      <c r="J16" s="18"/>
    </row>
    <row r="17" spans="3:10" x14ac:dyDescent="0.25">
      <c r="C17" s="12" t="s">
        <v>8269</v>
      </c>
      <c r="J17" s="18"/>
    </row>
    <row r="18" spans="3:10" x14ac:dyDescent="0.25">
      <c r="C18" s="12" t="s">
        <v>8257</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7734</v>
      </c>
      <c r="C57" s="18" t="s">
        <v>7749</v>
      </c>
      <c r="E57" s="26">
        <v>127.34</v>
      </c>
      <c r="F57" s="26">
        <v>146.83000000000001</v>
      </c>
      <c r="G57" s="28">
        <f t="shared" ref="G57:G76" si="0">(E57-F57)/F57</f>
        <v>-0.13273854117006068</v>
      </c>
      <c r="H57" s="17">
        <v>97</v>
      </c>
      <c r="I57" s="17">
        <v>88</v>
      </c>
      <c r="J57" s="43">
        <v>44860</v>
      </c>
      <c r="K57" s="49">
        <v>124.28</v>
      </c>
      <c r="L57" s="56">
        <f t="shared" ref="L57:L76" si="1">(E57-K57)/K57</f>
        <v>2.4621821692951417E-2</v>
      </c>
      <c r="M57" s="49">
        <v>130.29</v>
      </c>
      <c r="N57" s="56">
        <f t="shared" ref="N57:N76" si="2">(E57-M57)/M57</f>
        <v>-2.2641799063627208E-2</v>
      </c>
      <c r="O57" s="49">
        <v>122.69</v>
      </c>
      <c r="P57" s="56">
        <f t="shared" ref="P57:P76" si="3">(E57-O57)/O57</f>
        <v>3.790039938055266E-2</v>
      </c>
      <c r="Q57" s="18" t="s">
        <v>8276</v>
      </c>
    </row>
    <row r="58" spans="1:20" x14ac:dyDescent="0.25">
      <c r="A58" s="6" t="s">
        <v>12</v>
      </c>
      <c r="B58" s="18" t="s">
        <v>8025</v>
      </c>
      <c r="C58" s="18" t="s">
        <v>8026</v>
      </c>
      <c r="E58" s="26">
        <v>26.66</v>
      </c>
      <c r="F58" s="26">
        <v>30.51</v>
      </c>
      <c r="G58" s="28">
        <f t="shared" si="0"/>
        <v>-0.12618813503769261</v>
      </c>
      <c r="H58" s="17">
        <v>99</v>
      </c>
      <c r="I58" s="17">
        <v>96</v>
      </c>
      <c r="J58" s="43">
        <v>44868</v>
      </c>
      <c r="K58" s="49">
        <v>24.79</v>
      </c>
      <c r="L58" s="56">
        <f t="shared" si="1"/>
        <v>7.5433642597821746E-2</v>
      </c>
      <c r="M58" s="49">
        <v>25.16</v>
      </c>
      <c r="N58" s="56">
        <f t="shared" si="2"/>
        <v>5.9618441971383149E-2</v>
      </c>
      <c r="O58" s="49">
        <v>24.82</v>
      </c>
      <c r="P58" s="56">
        <f t="shared" si="3"/>
        <v>7.4133763094278798E-2</v>
      </c>
      <c r="Q58" s="18" t="s">
        <v>8259</v>
      </c>
    </row>
    <row r="59" spans="1:20" x14ac:dyDescent="0.25">
      <c r="A59" s="6" t="s">
        <v>13</v>
      </c>
      <c r="B59" s="18" t="s">
        <v>7564</v>
      </c>
      <c r="C59" s="18" t="s">
        <v>7571</v>
      </c>
      <c r="E59" s="26">
        <v>124.45</v>
      </c>
      <c r="F59" s="26">
        <v>132.87</v>
      </c>
      <c r="G59" s="28">
        <f t="shared" si="0"/>
        <v>-6.337021148491008E-2</v>
      </c>
      <c r="H59" s="17">
        <v>96</v>
      </c>
      <c r="I59" s="17">
        <v>94</v>
      </c>
      <c r="J59" s="43">
        <v>44866</v>
      </c>
      <c r="K59" s="49">
        <v>117.2</v>
      </c>
      <c r="L59" s="56">
        <f t="shared" si="1"/>
        <v>6.1860068259385663E-2</v>
      </c>
      <c r="M59" s="49">
        <v>121.62</v>
      </c>
      <c r="N59" s="56">
        <f t="shared" si="2"/>
        <v>2.3269199144877472E-2</v>
      </c>
      <c r="O59" s="49">
        <v>114.94</v>
      </c>
      <c r="P59" s="56">
        <f t="shared" si="3"/>
        <v>8.2738820254045636E-2</v>
      </c>
      <c r="Q59" s="18" t="s">
        <v>8275</v>
      </c>
    </row>
    <row r="60" spans="1:20" x14ac:dyDescent="0.25">
      <c r="A60" s="6" t="s">
        <v>14</v>
      </c>
      <c r="B60" s="18" t="s">
        <v>2330</v>
      </c>
      <c r="C60" s="18" t="s">
        <v>2337</v>
      </c>
      <c r="E60" s="26">
        <v>75.12</v>
      </c>
      <c r="F60" s="26">
        <v>78.150000000000006</v>
      </c>
      <c r="G60" s="28">
        <f t="shared" si="0"/>
        <v>-3.8771593090211144E-2</v>
      </c>
      <c r="H60" s="17">
        <v>78</v>
      </c>
      <c r="I60" s="17">
        <v>87</v>
      </c>
      <c r="J60" s="43">
        <v>44880</v>
      </c>
      <c r="K60" s="49">
        <v>71.569999999999993</v>
      </c>
      <c r="L60" s="56">
        <f t="shared" si="1"/>
        <v>4.9601788458851638E-2</v>
      </c>
      <c r="M60" s="49">
        <v>73.8</v>
      </c>
      <c r="N60" s="56">
        <f t="shared" si="2"/>
        <v>1.7886178861788719E-2</v>
      </c>
      <c r="O60" s="49">
        <v>70.91</v>
      </c>
      <c r="P60" s="56">
        <f t="shared" si="3"/>
        <v>5.9371033704696208E-2</v>
      </c>
      <c r="Q60" s="18" t="s">
        <v>8271</v>
      </c>
      <c r="T60" s="18"/>
    </row>
    <row r="61" spans="1:20" x14ac:dyDescent="0.25">
      <c r="A61" s="6" t="s">
        <v>15</v>
      </c>
      <c r="B61" s="18" t="s">
        <v>7407</v>
      </c>
      <c r="C61" s="18" t="s">
        <v>7430</v>
      </c>
      <c r="E61" s="26">
        <v>86.52</v>
      </c>
      <c r="F61" s="26">
        <v>88.62</v>
      </c>
      <c r="G61" s="28">
        <f t="shared" si="0"/>
        <v>-2.3696682464455072E-2</v>
      </c>
      <c r="H61" s="17">
        <v>98</v>
      </c>
      <c r="I61" s="17">
        <v>95</v>
      </c>
      <c r="J61" s="43">
        <v>44852</v>
      </c>
      <c r="K61" s="49">
        <v>77.42</v>
      </c>
      <c r="L61" s="56">
        <f t="shared" si="1"/>
        <v>0.11754068716094025</v>
      </c>
      <c r="M61" s="49">
        <v>81.22</v>
      </c>
      <c r="N61" s="56">
        <f t="shared" si="2"/>
        <v>6.5254863334154117E-2</v>
      </c>
      <c r="O61" s="49">
        <v>75.89</v>
      </c>
      <c r="P61" s="56">
        <f t="shared" si="3"/>
        <v>0.14007115561997621</v>
      </c>
      <c r="Q61" s="18" t="s">
        <v>8261</v>
      </c>
    </row>
    <row r="62" spans="1:20" x14ac:dyDescent="0.25">
      <c r="A62" s="6" t="s">
        <v>16</v>
      </c>
      <c r="B62" s="18" t="s">
        <v>8236</v>
      </c>
      <c r="C62" s="18" t="s">
        <v>8250</v>
      </c>
      <c r="E62" s="26">
        <v>111.19</v>
      </c>
      <c r="F62" s="26">
        <v>113.7</v>
      </c>
      <c r="G62" s="28">
        <f t="shared" si="0"/>
        <v>-2.2075637642920008E-2</v>
      </c>
      <c r="H62" s="17">
        <v>89</v>
      </c>
      <c r="I62" s="17">
        <v>98</v>
      </c>
      <c r="J62" s="43">
        <v>44881</v>
      </c>
      <c r="K62" s="49">
        <v>96.93</v>
      </c>
      <c r="L62" s="56">
        <f t="shared" si="1"/>
        <v>0.14711647580728351</v>
      </c>
      <c r="M62" s="49">
        <v>102.5</v>
      </c>
      <c r="N62" s="56">
        <f t="shared" si="2"/>
        <v>8.4780487804878027E-2</v>
      </c>
      <c r="O62" s="49">
        <v>95.72</v>
      </c>
      <c r="P62" s="56">
        <f t="shared" si="3"/>
        <v>0.16161721688257416</v>
      </c>
      <c r="Q62" s="18" t="s">
        <v>8262</v>
      </c>
    </row>
    <row r="63" spans="1:20" x14ac:dyDescent="0.25">
      <c r="A63" s="6" t="s">
        <v>17</v>
      </c>
      <c r="B63" s="18" t="s">
        <v>3321</v>
      </c>
      <c r="C63" s="18" t="s">
        <v>3322</v>
      </c>
      <c r="E63" s="26">
        <v>292.11</v>
      </c>
      <c r="F63" s="26">
        <v>296.83999999999997</v>
      </c>
      <c r="G63" s="28">
        <f t="shared" si="0"/>
        <v>-1.593451017383089E-2</v>
      </c>
      <c r="H63" s="17">
        <v>99</v>
      </c>
      <c r="I63" s="17">
        <v>96</v>
      </c>
      <c r="J63" s="43">
        <v>44867</v>
      </c>
      <c r="K63" s="49">
        <v>288.43</v>
      </c>
      <c r="L63" s="56">
        <f t="shared" si="1"/>
        <v>1.2758728287626137E-2</v>
      </c>
      <c r="M63" s="49">
        <v>287.39</v>
      </c>
      <c r="N63" s="56">
        <f t="shared" si="2"/>
        <v>1.642367514527307E-2</v>
      </c>
      <c r="O63" s="49">
        <v>288.02</v>
      </c>
      <c r="P63" s="56">
        <f t="shared" si="3"/>
        <v>1.4200402749809153E-2</v>
      </c>
      <c r="Q63" s="18" t="s">
        <v>8264</v>
      </c>
    </row>
    <row r="64" spans="1:20" x14ac:dyDescent="0.25">
      <c r="A64" s="6" t="s">
        <v>18</v>
      </c>
      <c r="B64" s="18" t="s">
        <v>8220</v>
      </c>
      <c r="C64" s="18" t="s">
        <v>8086</v>
      </c>
      <c r="E64" s="26">
        <v>197.4</v>
      </c>
      <c r="F64" s="26">
        <v>198.99</v>
      </c>
      <c r="G64" s="28">
        <f t="shared" si="0"/>
        <v>-7.9903512739333809E-3</v>
      </c>
      <c r="H64" s="17">
        <v>98</v>
      </c>
      <c r="I64" s="17">
        <v>92</v>
      </c>
      <c r="J64" s="43">
        <v>44861</v>
      </c>
      <c r="K64" s="49">
        <v>187.32</v>
      </c>
      <c r="L64" s="56">
        <f t="shared" si="1"/>
        <v>5.3811659192825184E-2</v>
      </c>
      <c r="M64" s="49">
        <v>189.83</v>
      </c>
      <c r="N64" s="56">
        <f t="shared" si="2"/>
        <v>3.9877785386925102E-2</v>
      </c>
      <c r="O64" s="49">
        <v>185.28</v>
      </c>
      <c r="P64" s="56">
        <f t="shared" si="3"/>
        <v>6.541450777202075E-2</v>
      </c>
      <c r="Q64" s="18" t="s">
        <v>8263</v>
      </c>
    </row>
    <row r="65" spans="1:17" x14ac:dyDescent="0.25">
      <c r="A65" s="6" t="s">
        <v>63</v>
      </c>
      <c r="B65" s="18" t="s">
        <v>7735</v>
      </c>
      <c r="C65" s="18" t="s">
        <v>7751</v>
      </c>
      <c r="E65" s="26">
        <v>144.65</v>
      </c>
      <c r="F65" s="26">
        <v>144.41999999999999</v>
      </c>
      <c r="G65" s="28">
        <f t="shared" si="0"/>
        <v>1.5925772053733431E-3</v>
      </c>
      <c r="H65" s="17">
        <v>97</v>
      </c>
      <c r="I65" s="17">
        <v>93</v>
      </c>
      <c r="J65" s="43">
        <v>44869</v>
      </c>
      <c r="K65" s="49">
        <v>127.38</v>
      </c>
      <c r="L65" s="56">
        <f t="shared" si="1"/>
        <v>0.13557858376511234</v>
      </c>
      <c r="M65" s="49">
        <v>134.97</v>
      </c>
      <c r="N65" s="56">
        <f t="shared" si="2"/>
        <v>7.1719641401793044E-2</v>
      </c>
      <c r="O65" s="49">
        <v>124.73</v>
      </c>
      <c r="P65" s="56">
        <f t="shared" si="3"/>
        <v>0.15970496271947407</v>
      </c>
      <c r="Q65" s="18" t="s">
        <v>8274</v>
      </c>
    </row>
    <row r="66" spans="1:17" x14ac:dyDescent="0.25">
      <c r="A66" s="6" t="s">
        <v>67</v>
      </c>
      <c r="B66" s="18" t="s">
        <v>7884</v>
      </c>
      <c r="C66" s="18" t="s">
        <v>8159</v>
      </c>
      <c r="E66" s="26">
        <v>491.33</v>
      </c>
      <c r="F66" s="26">
        <v>488.36</v>
      </c>
      <c r="G66" s="28">
        <f t="shared" si="0"/>
        <v>6.0815791629125447E-3</v>
      </c>
      <c r="H66" s="17">
        <v>73</v>
      </c>
      <c r="I66" s="17">
        <v>93</v>
      </c>
      <c r="J66" s="43">
        <v>44859</v>
      </c>
      <c r="K66" s="49">
        <v>477.38</v>
      </c>
      <c r="L66" s="56">
        <f t="shared" si="1"/>
        <v>2.9222003435418302E-2</v>
      </c>
      <c r="M66" s="49">
        <v>482.91</v>
      </c>
      <c r="N66" s="56">
        <f t="shared" si="2"/>
        <v>1.7435961152181479E-2</v>
      </c>
      <c r="O66" s="49">
        <v>474.84</v>
      </c>
      <c r="P66" s="56">
        <f t="shared" si="3"/>
        <v>3.4727487153567535E-2</v>
      </c>
      <c r="Q66" s="18" t="s">
        <v>8265</v>
      </c>
    </row>
    <row r="67" spans="1:17" x14ac:dyDescent="0.25">
      <c r="A67" s="6" t="s">
        <v>98</v>
      </c>
      <c r="B67" s="18" t="s">
        <v>6836</v>
      </c>
      <c r="C67" s="18" t="s">
        <v>8226</v>
      </c>
      <c r="E67" s="26">
        <v>300.33999999999997</v>
      </c>
      <c r="F67" s="26">
        <v>298.17</v>
      </c>
      <c r="G67" s="28">
        <f t="shared" si="0"/>
        <v>7.277727470905721E-3</v>
      </c>
      <c r="H67" s="17">
        <v>89</v>
      </c>
      <c r="I67" s="17">
        <v>96</v>
      </c>
      <c r="J67" s="43">
        <v>44868</v>
      </c>
      <c r="K67" s="49">
        <v>251.04</v>
      </c>
      <c r="L67" s="56">
        <f t="shared" si="1"/>
        <v>0.19638304652644992</v>
      </c>
      <c r="M67" s="49">
        <v>272.85000000000002</v>
      </c>
      <c r="N67" s="56">
        <f t="shared" si="2"/>
        <v>0.10075132856881051</v>
      </c>
      <c r="O67" s="49">
        <v>245.07</v>
      </c>
      <c r="P67" s="56">
        <f t="shared" si="3"/>
        <v>0.2255274003345982</v>
      </c>
      <c r="Q67" s="18" t="s">
        <v>8260</v>
      </c>
    </row>
    <row r="68" spans="1:17" x14ac:dyDescent="0.25">
      <c r="A68" s="6" t="s">
        <v>102</v>
      </c>
      <c r="B68" s="18" t="s">
        <v>8258</v>
      </c>
      <c r="C68" s="18" t="s">
        <v>8272</v>
      </c>
      <c r="E68" s="26">
        <v>173.74</v>
      </c>
      <c r="F68" s="26">
        <v>171.67</v>
      </c>
      <c r="G68" s="28">
        <f t="shared" si="0"/>
        <v>1.2058018290907099E-2</v>
      </c>
      <c r="H68" s="17">
        <v>57</v>
      </c>
      <c r="I68" s="17">
        <v>94</v>
      </c>
      <c r="J68" s="43">
        <v>44870</v>
      </c>
      <c r="K68" s="49">
        <v>162.19</v>
      </c>
      <c r="L68" s="56">
        <f t="shared" si="1"/>
        <v>7.1212775140267665E-2</v>
      </c>
      <c r="M68" s="49">
        <v>167.87</v>
      </c>
      <c r="N68" s="56">
        <f t="shared" si="2"/>
        <v>3.4967534401620329E-2</v>
      </c>
      <c r="O68" s="49">
        <v>160.88999999999999</v>
      </c>
      <c r="P68" s="56">
        <f t="shared" si="3"/>
        <v>7.9868232954192458E-2</v>
      </c>
      <c r="Q68" s="18" t="s">
        <v>8273</v>
      </c>
    </row>
    <row r="69" spans="1:17" x14ac:dyDescent="0.25">
      <c r="A69" s="6" t="s">
        <v>106</v>
      </c>
      <c r="B69" s="18" t="s">
        <v>7637</v>
      </c>
      <c r="C69" s="18" t="s">
        <v>7643</v>
      </c>
      <c r="E69" s="26">
        <v>146.46</v>
      </c>
      <c r="F69" s="26">
        <v>144.46</v>
      </c>
      <c r="G69" s="28">
        <f t="shared" si="0"/>
        <v>1.3844662882458812E-2</v>
      </c>
      <c r="H69" s="17">
        <v>91</v>
      </c>
      <c r="I69" s="17">
        <v>91</v>
      </c>
      <c r="J69" s="43">
        <v>44861</v>
      </c>
      <c r="K69" s="49">
        <v>135.79</v>
      </c>
      <c r="L69" s="56">
        <f t="shared" si="1"/>
        <v>7.8577214816996949E-2</v>
      </c>
      <c r="M69" s="49">
        <v>140.87</v>
      </c>
      <c r="N69" s="56">
        <f t="shared" si="2"/>
        <v>3.9681976290196659E-2</v>
      </c>
      <c r="O69" s="49">
        <v>134.35</v>
      </c>
      <c r="P69" s="56">
        <f t="shared" si="3"/>
        <v>9.0137700037216328E-2</v>
      </c>
      <c r="Q69" s="18" t="s">
        <v>2320</v>
      </c>
    </row>
    <row r="70" spans="1:17" x14ac:dyDescent="0.25">
      <c r="A70" s="6" t="s">
        <v>238</v>
      </c>
      <c r="B70" s="18" t="s">
        <v>7635</v>
      </c>
      <c r="C70" s="18" t="s">
        <v>7638</v>
      </c>
      <c r="E70" s="26">
        <v>37.53</v>
      </c>
      <c r="F70" s="26">
        <v>35.69</v>
      </c>
      <c r="G70" s="28">
        <f t="shared" si="0"/>
        <v>5.1555057439058659E-2</v>
      </c>
      <c r="H70" s="17">
        <v>28</v>
      </c>
      <c r="I70" s="17">
        <v>98</v>
      </c>
      <c r="J70" s="43">
        <v>44874</v>
      </c>
      <c r="K70" s="49">
        <v>35.81</v>
      </c>
      <c r="L70" s="56">
        <f t="shared" si="1"/>
        <v>4.8031276179837996E-2</v>
      </c>
      <c r="M70" s="49">
        <v>37.619999999999997</v>
      </c>
      <c r="N70" s="56">
        <f t="shared" si="2"/>
        <v>-2.3923444976075574E-3</v>
      </c>
      <c r="O70" s="49">
        <v>35.47</v>
      </c>
      <c r="P70" s="56">
        <f t="shared" si="3"/>
        <v>5.8077248378911824E-2</v>
      </c>
      <c r="Q70" s="18" t="s">
        <v>7782</v>
      </c>
    </row>
    <row r="71" spans="1:17" x14ac:dyDescent="0.25">
      <c r="A71" s="6" t="s">
        <v>243</v>
      </c>
      <c r="B71" s="18" t="s">
        <v>6477</v>
      </c>
      <c r="C71" s="18" t="s">
        <v>6484</v>
      </c>
      <c r="E71" s="26">
        <v>146.75</v>
      </c>
      <c r="F71" s="26">
        <v>138.46</v>
      </c>
      <c r="G71" s="28">
        <f t="shared" si="0"/>
        <v>5.9872887476527456E-2</v>
      </c>
      <c r="H71" s="17">
        <v>98</v>
      </c>
      <c r="I71" s="17">
        <v>94</v>
      </c>
      <c r="J71" s="43">
        <v>44869</v>
      </c>
      <c r="K71" s="49">
        <v>138.61000000000001</v>
      </c>
      <c r="L71" s="56">
        <f t="shared" si="1"/>
        <v>5.8725921650674452E-2</v>
      </c>
      <c r="M71" s="49">
        <v>141.97999999999999</v>
      </c>
      <c r="N71" s="56">
        <f t="shared" si="2"/>
        <v>3.3596281166361534E-2</v>
      </c>
      <c r="O71" s="49">
        <v>137.07</v>
      </c>
      <c r="P71" s="56">
        <f t="shared" si="3"/>
        <v>7.0620850660246648E-2</v>
      </c>
      <c r="Q71" s="18" t="s">
        <v>8180</v>
      </c>
    </row>
    <row r="72" spans="1:17" x14ac:dyDescent="0.25">
      <c r="A72" s="6" t="s">
        <v>263</v>
      </c>
      <c r="B72" s="18" t="s">
        <v>5466</v>
      </c>
      <c r="C72" s="18" t="s">
        <v>5467</v>
      </c>
      <c r="E72" s="26">
        <v>71.67</v>
      </c>
      <c r="F72" s="26">
        <v>67.19</v>
      </c>
      <c r="G72" s="28">
        <f t="shared" si="0"/>
        <v>6.6676588778092044E-2</v>
      </c>
      <c r="H72" s="17">
        <v>92</v>
      </c>
      <c r="I72" s="17">
        <v>95</v>
      </c>
      <c r="J72" s="43">
        <v>44866</v>
      </c>
      <c r="K72" s="49">
        <v>65.78</v>
      </c>
      <c r="L72" s="56">
        <f t="shared" si="1"/>
        <v>8.9540893888719983E-2</v>
      </c>
      <c r="M72" s="49">
        <v>68.790000000000006</v>
      </c>
      <c r="N72" s="56">
        <f t="shared" si="2"/>
        <v>4.1866550370693346E-2</v>
      </c>
      <c r="O72" s="49">
        <v>63.49</v>
      </c>
      <c r="P72" s="56">
        <f t="shared" si="3"/>
        <v>0.12883918727358637</v>
      </c>
      <c r="Q72" s="18" t="s">
        <v>8266</v>
      </c>
    </row>
    <row r="73" spans="1:17" x14ac:dyDescent="0.25">
      <c r="A73" s="6" t="s">
        <v>267</v>
      </c>
      <c r="B73" s="18" t="s">
        <v>7736</v>
      </c>
      <c r="C73" s="18" t="s">
        <v>8086</v>
      </c>
      <c r="E73" s="26">
        <v>147.71</v>
      </c>
      <c r="F73" s="26">
        <v>138.4</v>
      </c>
      <c r="G73" s="28">
        <f t="shared" si="0"/>
        <v>6.7268786127167648E-2</v>
      </c>
      <c r="H73" s="17">
        <v>93</v>
      </c>
      <c r="I73" s="17">
        <v>92</v>
      </c>
      <c r="J73" s="43">
        <v>44869</v>
      </c>
      <c r="K73" s="49">
        <v>139.68</v>
      </c>
      <c r="L73" s="56">
        <f t="shared" si="1"/>
        <v>5.7488545246277209E-2</v>
      </c>
      <c r="M73" s="49">
        <v>144.49</v>
      </c>
      <c r="N73" s="56">
        <f t="shared" si="2"/>
        <v>2.2285279258080135E-2</v>
      </c>
      <c r="O73" s="49">
        <v>138.69999999999999</v>
      </c>
      <c r="P73" s="56">
        <f t="shared" si="3"/>
        <v>6.4960346070656233E-2</v>
      </c>
      <c r="Q73" s="18" t="s">
        <v>8267</v>
      </c>
    </row>
    <row r="74" spans="1:17" x14ac:dyDescent="0.25">
      <c r="A74" s="6" t="s">
        <v>404</v>
      </c>
      <c r="B74" s="18" t="s">
        <v>7989</v>
      </c>
      <c r="C74" s="18" t="s">
        <v>8001</v>
      </c>
      <c r="E74" s="26">
        <v>78.95</v>
      </c>
      <c r="F74" s="26">
        <v>71</v>
      </c>
      <c r="G74" s="28">
        <f t="shared" si="0"/>
        <v>0.11197183098591554</v>
      </c>
      <c r="H74" s="17">
        <v>97</v>
      </c>
      <c r="I74" s="17">
        <v>96</v>
      </c>
      <c r="J74" s="43">
        <v>44883</v>
      </c>
      <c r="K74" s="49">
        <v>71.040000000000006</v>
      </c>
      <c r="L74" s="56">
        <f t="shared" si="1"/>
        <v>0.11134572072072066</v>
      </c>
      <c r="M74" s="49">
        <v>73.58</v>
      </c>
      <c r="N74" s="56">
        <f t="shared" si="2"/>
        <v>7.2981788529491776E-2</v>
      </c>
      <c r="O74" s="49">
        <v>70.25</v>
      </c>
      <c r="P74" s="56">
        <f t="shared" si="3"/>
        <v>0.1238434163701068</v>
      </c>
      <c r="Q74" s="18" t="s">
        <v>8268</v>
      </c>
    </row>
    <row r="75" spans="1:17" x14ac:dyDescent="0.25">
      <c r="A75" s="6" t="s">
        <v>619</v>
      </c>
      <c r="B75" s="18" t="s">
        <v>8122</v>
      </c>
      <c r="C75" s="18" t="s">
        <v>8127</v>
      </c>
      <c r="E75" s="26">
        <v>76.8</v>
      </c>
      <c r="F75" s="26">
        <v>65.900000000000006</v>
      </c>
      <c r="G75" s="28">
        <f t="shared" si="0"/>
        <v>0.16540212443095584</v>
      </c>
      <c r="H75" s="17">
        <v>42</v>
      </c>
      <c r="I75" s="17">
        <v>97</v>
      </c>
      <c r="J75" s="43">
        <v>44869</v>
      </c>
      <c r="K75" s="49">
        <v>68.92</v>
      </c>
      <c r="L75" s="56">
        <f t="shared" si="1"/>
        <v>0.11433546140452693</v>
      </c>
      <c r="M75" s="49">
        <v>71.569999999999993</v>
      </c>
      <c r="N75" s="56">
        <f t="shared" si="2"/>
        <v>7.3075310884448852E-2</v>
      </c>
      <c r="O75" s="49">
        <v>67.69</v>
      </c>
      <c r="P75" s="56">
        <f t="shared" si="3"/>
        <v>0.1345841335500074</v>
      </c>
      <c r="Q75" s="18" t="s">
        <v>8154</v>
      </c>
    </row>
    <row r="76" spans="1:17" x14ac:dyDescent="0.25">
      <c r="A76" s="6" t="s">
        <v>831</v>
      </c>
      <c r="B76" s="18" t="s">
        <v>6479</v>
      </c>
      <c r="C76" s="18" t="s">
        <v>6488</v>
      </c>
      <c r="E76" s="26">
        <v>287.14</v>
      </c>
      <c r="F76" s="26">
        <v>223.15</v>
      </c>
      <c r="G76" s="28">
        <f t="shared" si="0"/>
        <v>0.28675778624243775</v>
      </c>
      <c r="H76" s="17">
        <v>78</v>
      </c>
      <c r="I76" s="17">
        <v>98</v>
      </c>
      <c r="J76" s="43">
        <v>44873</v>
      </c>
      <c r="K76" s="49">
        <v>252.44</v>
      </c>
      <c r="L76" s="56">
        <f t="shared" si="1"/>
        <v>0.13745840595785133</v>
      </c>
      <c r="M76" s="49">
        <v>283.52999999999997</v>
      </c>
      <c r="N76" s="56">
        <f t="shared" si="2"/>
        <v>1.2732338729587747E-2</v>
      </c>
      <c r="O76" s="49">
        <v>246.18</v>
      </c>
      <c r="P76" s="56">
        <f t="shared" si="3"/>
        <v>0.16638232187830035</v>
      </c>
      <c r="Q76" s="18" t="s">
        <v>8270</v>
      </c>
    </row>
    <row r="77" spans="1:17" x14ac:dyDescent="0.25">
      <c r="A77" s="6" t="s">
        <v>832</v>
      </c>
    </row>
    <row r="78" spans="1:17" x14ac:dyDescent="0.25">
      <c r="A78" s="6" t="s">
        <v>906</v>
      </c>
    </row>
    <row r="79" spans="1:17" x14ac:dyDescent="0.25">
      <c r="A79" s="6" t="s">
        <v>913</v>
      </c>
    </row>
    <row r="80" spans="1:17" x14ac:dyDescent="0.25">
      <c r="A80" s="6" t="s">
        <v>976</v>
      </c>
    </row>
    <row r="81" spans="1:17" x14ac:dyDescent="0.25">
      <c r="A81" s="6" t="s">
        <v>1082</v>
      </c>
    </row>
    <row r="82" spans="1:17" x14ac:dyDescent="0.25">
      <c r="A82" s="6" t="s">
        <v>1083</v>
      </c>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7:Q76">
    <sortCondition ref="G57:G76"/>
  </sortState>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64A9-5137-45BB-8D82-5951303ED8A5}">
  <dimension ref="A1:T97"/>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44813</v>
      </c>
      <c r="I3" s="2"/>
      <c r="J3" s="44">
        <v>44816</v>
      </c>
      <c r="K3" s="43">
        <v>44817</v>
      </c>
      <c r="L3" s="43">
        <v>44818</v>
      </c>
      <c r="M3" s="43">
        <v>44819</v>
      </c>
      <c r="N3" s="43">
        <v>44820</v>
      </c>
      <c r="P3" s="2" t="s">
        <v>1973</v>
      </c>
      <c r="R3" s="2" t="s">
        <v>1973</v>
      </c>
    </row>
    <row r="4" spans="1:18" ht="15.75" thickBot="1" x14ac:dyDescent="0.3">
      <c r="A4" t="s">
        <v>0</v>
      </c>
      <c r="C4" s="10">
        <v>44816</v>
      </c>
      <c r="D4" s="11" t="s">
        <v>66</v>
      </c>
      <c r="E4" s="10">
        <v>44820</v>
      </c>
      <c r="J4" s="2" t="s">
        <v>58</v>
      </c>
      <c r="K4" s="2" t="s">
        <v>59</v>
      </c>
      <c r="L4" s="2" t="s">
        <v>60</v>
      </c>
      <c r="M4" s="2" t="s">
        <v>61</v>
      </c>
      <c r="N4" s="2" t="s">
        <v>62</v>
      </c>
    </row>
    <row r="5" spans="1:18" ht="15.75" thickBot="1" x14ac:dyDescent="0.3">
      <c r="F5" s="8">
        <v>15644.97</v>
      </c>
      <c r="G5" s="60" t="s">
        <v>57</v>
      </c>
      <c r="H5" s="8">
        <v>12112.31</v>
      </c>
      <c r="J5" s="16">
        <v>12266.41</v>
      </c>
      <c r="K5" s="16">
        <v>11633.57</v>
      </c>
      <c r="L5" s="16">
        <v>11719.68</v>
      </c>
      <c r="M5" s="16">
        <v>11552.36</v>
      </c>
      <c r="N5" s="16">
        <v>11448.4</v>
      </c>
      <c r="P5" s="5">
        <f>(N5-H5)/H5</f>
        <v>-5.4812830913343526E-2</v>
      </c>
      <c r="R5" s="5">
        <f>(N5-F5)/F5</f>
        <v>-0.26823765082323581</v>
      </c>
    </row>
    <row r="6" spans="1:18" ht="15.75" thickBot="1" x14ac:dyDescent="0.3">
      <c r="A6" t="s">
        <v>2</v>
      </c>
      <c r="C6" s="33" t="s">
        <v>8207</v>
      </c>
      <c r="D6" s="1"/>
      <c r="E6" s="1"/>
      <c r="F6" s="9">
        <v>4766.18</v>
      </c>
      <c r="G6" s="60" t="s">
        <v>3680</v>
      </c>
      <c r="H6" s="9">
        <v>4067.36</v>
      </c>
      <c r="J6" s="16">
        <v>4110.41</v>
      </c>
      <c r="K6" s="21">
        <v>3932.69</v>
      </c>
      <c r="L6" s="21">
        <v>3946.01</v>
      </c>
      <c r="M6" s="16">
        <v>3901.35</v>
      </c>
      <c r="N6" s="16">
        <v>3873.44</v>
      </c>
      <c r="P6" s="5">
        <f>(N6-H6)/H6</f>
        <v>-4.7677117343928266E-2</v>
      </c>
      <c r="R6" s="5">
        <f>(N6-F6)/F6</f>
        <v>-0.18730723556391077</v>
      </c>
    </row>
    <row r="7" spans="1:18" x14ac:dyDescent="0.25">
      <c r="C7" s="59" t="s">
        <v>8102</v>
      </c>
      <c r="J7" s="12"/>
    </row>
    <row r="8" spans="1:18" x14ac:dyDescent="0.25">
      <c r="C8" s="12"/>
      <c r="J8" s="12"/>
    </row>
    <row r="9" spans="1:18" x14ac:dyDescent="0.25">
      <c r="C9" s="12"/>
      <c r="J9" s="12"/>
    </row>
    <row r="10" spans="1:18" x14ac:dyDescent="0.25">
      <c r="A10" t="s">
        <v>3</v>
      </c>
      <c r="C10" s="18" t="s">
        <v>8303</v>
      </c>
      <c r="J10" s="18"/>
    </row>
    <row r="11" spans="1:18" x14ac:dyDescent="0.25">
      <c r="C11" s="18" t="s">
        <v>8304</v>
      </c>
      <c r="J11" s="18"/>
    </row>
    <row r="12" spans="1:18" x14ac:dyDescent="0.25">
      <c r="C12" s="18" t="s">
        <v>8305</v>
      </c>
      <c r="J12" s="18"/>
    </row>
    <row r="13" spans="1:18" x14ac:dyDescent="0.25">
      <c r="C13" s="18" t="s">
        <v>8306</v>
      </c>
      <c r="J13" s="18"/>
    </row>
    <row r="14" spans="1:18" x14ac:dyDescent="0.25">
      <c r="C14" s="18" t="s">
        <v>8308</v>
      </c>
      <c r="J14" s="18"/>
    </row>
    <row r="15" spans="1:18" x14ac:dyDescent="0.25">
      <c r="C15" s="18" t="s">
        <v>8307</v>
      </c>
      <c r="J15" s="18"/>
    </row>
    <row r="16" spans="1:18" x14ac:dyDescent="0.25">
      <c r="C16" s="18"/>
      <c r="J16" s="18"/>
    </row>
    <row r="17" spans="3:10" x14ac:dyDescent="0.25">
      <c r="C17" s="12"/>
      <c r="J17" s="18"/>
    </row>
    <row r="18" spans="3:10" x14ac:dyDescent="0.25">
      <c r="C18" s="12" t="s">
        <v>8282</v>
      </c>
      <c r="J18" s="18"/>
    </row>
    <row r="19" spans="3:10" x14ac:dyDescent="0.25">
      <c r="C19" s="12" t="s">
        <v>8283</v>
      </c>
      <c r="J19" s="18"/>
    </row>
    <row r="20" spans="3:10" x14ac:dyDescent="0.25">
      <c r="C20" s="12"/>
      <c r="J20" s="18"/>
    </row>
    <row r="21" spans="3:10" x14ac:dyDescent="0.25">
      <c r="F21" s="2" t="s">
        <v>6502</v>
      </c>
      <c r="J21" s="18"/>
    </row>
    <row r="22" spans="3:10" x14ac:dyDescent="0.25">
      <c r="C22" t="s">
        <v>3391</v>
      </c>
      <c r="D22" s="5">
        <v>1</v>
      </c>
      <c r="E22" s="7"/>
      <c r="F22" s="2" t="s">
        <v>6503</v>
      </c>
      <c r="I22" s="5"/>
      <c r="J22" s="18"/>
    </row>
    <row r="23" spans="3:10" x14ac:dyDescent="0.25">
      <c r="D23" s="5"/>
      <c r="E23" s="7"/>
      <c r="I23" s="5"/>
      <c r="J23" s="18"/>
    </row>
    <row r="24" spans="3:10" x14ac:dyDescent="0.25">
      <c r="D24" s="5"/>
      <c r="E24" s="7"/>
      <c r="F24" s="57"/>
      <c r="I24" s="5"/>
      <c r="J24" s="18"/>
    </row>
    <row r="25" spans="3:10" x14ac:dyDescent="0.25">
      <c r="D25" s="5"/>
      <c r="E25" s="7"/>
      <c r="F25" s="57"/>
      <c r="I25" s="5"/>
      <c r="J25" s="18"/>
    </row>
    <row r="26" spans="3:10" x14ac:dyDescent="0.25">
      <c r="D26" s="5"/>
      <c r="E26" s="7"/>
      <c r="F26" s="57"/>
      <c r="I26" s="5"/>
      <c r="J26" s="18"/>
    </row>
    <row r="27" spans="3:10" x14ac:dyDescent="0.25">
      <c r="D27" s="5"/>
      <c r="F27" s="57"/>
      <c r="I27" s="5"/>
      <c r="J27" s="18"/>
    </row>
    <row r="28" spans="3:10" x14ac:dyDescent="0.25">
      <c r="D28" s="5"/>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G32" s="28"/>
      <c r="H32" s="18"/>
      <c r="I32" s="5"/>
      <c r="J32" s="18"/>
    </row>
    <row r="33" spans="1:19" x14ac:dyDescent="0.25">
      <c r="G33" s="28"/>
      <c r="H33" s="18"/>
      <c r="I33" s="5"/>
      <c r="J33" s="18"/>
    </row>
    <row r="34" spans="1:19" x14ac:dyDescent="0.25">
      <c r="G34" s="28"/>
      <c r="H34" s="18"/>
      <c r="I34" s="5"/>
      <c r="J34" s="18"/>
    </row>
    <row r="35" spans="1:19" x14ac:dyDescent="0.25">
      <c r="G35" s="28"/>
      <c r="H35" s="18"/>
      <c r="I35" s="5"/>
      <c r="J35" s="18"/>
    </row>
    <row r="36" spans="1:19" x14ac:dyDescent="0.25">
      <c r="D36" s="5"/>
      <c r="E36" s="27"/>
      <c r="F36" s="57"/>
      <c r="G36" s="28"/>
      <c r="H36" s="18"/>
      <c r="I36" s="5"/>
      <c r="J36" s="18"/>
    </row>
    <row r="37" spans="1:19" x14ac:dyDescent="0.25">
      <c r="D37" s="5">
        <f>SUM(D22:D36)</f>
        <v>1</v>
      </c>
      <c r="F37" s="57"/>
      <c r="I37" s="28"/>
      <c r="J37" s="18"/>
    </row>
    <row r="38" spans="1:19" x14ac:dyDescent="0.25">
      <c r="E38" s="27"/>
      <c r="F38" s="18"/>
      <c r="G38" s="28"/>
      <c r="H38" s="18"/>
      <c r="I38" s="28"/>
      <c r="J38" s="18"/>
    </row>
    <row r="39" spans="1:19" x14ac:dyDescent="0.25">
      <c r="D39" s="5"/>
      <c r="E39" s="27"/>
      <c r="F39" s="18"/>
      <c r="G39" s="28"/>
      <c r="H39" s="18"/>
      <c r="I39" s="28"/>
      <c r="J39" s="18"/>
    </row>
    <row r="40" spans="1:19" x14ac:dyDescent="0.25">
      <c r="C40" s="12"/>
      <c r="E40" s="27"/>
      <c r="F40" s="17" t="s">
        <v>4013</v>
      </c>
      <c r="G40" s="18"/>
      <c r="H40" s="12"/>
      <c r="I40" s="18"/>
    </row>
    <row r="41" spans="1:19" x14ac:dyDescent="0.25">
      <c r="A41" t="s">
        <v>4</v>
      </c>
      <c r="C41" s="12"/>
      <c r="E41" s="30" t="s">
        <v>7</v>
      </c>
      <c r="F41" s="30" t="s">
        <v>8</v>
      </c>
      <c r="G41" s="30" t="s">
        <v>9</v>
      </c>
      <c r="H41" s="30" t="s">
        <v>10</v>
      </c>
      <c r="I41" s="30" t="s">
        <v>24</v>
      </c>
      <c r="J41" s="30" t="s">
        <v>26</v>
      </c>
      <c r="K41" s="30" t="s">
        <v>25</v>
      </c>
      <c r="L41" s="30" t="s">
        <v>4733</v>
      </c>
      <c r="M41" s="29" t="s">
        <v>11</v>
      </c>
      <c r="N41" s="31"/>
      <c r="O41" s="31"/>
      <c r="P41" s="31"/>
      <c r="Q41" s="31"/>
      <c r="R41" s="31"/>
      <c r="S41" s="31"/>
    </row>
    <row r="42" spans="1:19" x14ac:dyDescent="0.25">
      <c r="A42" s="6" t="s">
        <v>5</v>
      </c>
      <c r="E42" s="4"/>
      <c r="F42" s="4"/>
      <c r="G42" s="5"/>
      <c r="H42" s="4"/>
      <c r="I42" s="4"/>
      <c r="J42" s="2"/>
      <c r="K42" s="2"/>
      <c r="L42" s="2"/>
    </row>
    <row r="43" spans="1:19" x14ac:dyDescent="0.25">
      <c r="A43" s="6" t="s">
        <v>12</v>
      </c>
      <c r="E43" s="4"/>
      <c r="F43" s="4"/>
      <c r="G43" s="5"/>
      <c r="H43" s="4"/>
      <c r="I43" s="4"/>
      <c r="J43" s="2"/>
      <c r="K43" s="2"/>
    </row>
    <row r="44" spans="1:19" x14ac:dyDescent="0.25">
      <c r="A44" s="6" t="s">
        <v>13</v>
      </c>
      <c r="E44" s="4"/>
      <c r="F44" s="4"/>
      <c r="G44" s="5"/>
      <c r="H44" s="4"/>
      <c r="I44" s="4"/>
      <c r="J44" s="25"/>
      <c r="K44" s="25"/>
      <c r="L44" s="2"/>
    </row>
    <row r="45" spans="1:19" x14ac:dyDescent="0.25">
      <c r="A45" s="6" t="s">
        <v>14</v>
      </c>
      <c r="E45" s="4"/>
      <c r="F45" s="4"/>
      <c r="G45" s="5"/>
      <c r="H45" s="4"/>
      <c r="I45" s="4"/>
      <c r="J45" s="2"/>
      <c r="K45" s="2"/>
    </row>
    <row r="46" spans="1:19" x14ac:dyDescent="0.25">
      <c r="A46" s="6" t="s">
        <v>15</v>
      </c>
      <c r="E46" s="4"/>
      <c r="F46" s="4"/>
      <c r="G46" s="5"/>
      <c r="H46" s="4"/>
      <c r="I46" s="4"/>
      <c r="J46" s="25"/>
      <c r="K46" s="25"/>
    </row>
    <row r="47" spans="1:19" x14ac:dyDescent="0.25">
      <c r="A47" s="6" t="s">
        <v>16</v>
      </c>
      <c r="E47" s="4"/>
      <c r="F47" s="4"/>
      <c r="G47" s="5"/>
      <c r="H47" s="4"/>
      <c r="I47" s="4"/>
      <c r="J47" s="2"/>
      <c r="K47" s="2"/>
      <c r="L47" s="2"/>
    </row>
    <row r="48" spans="1:19" x14ac:dyDescent="0.25">
      <c r="A48" s="6" t="s">
        <v>17</v>
      </c>
      <c r="E48" s="4"/>
      <c r="F48" s="4"/>
      <c r="G48" s="5"/>
      <c r="H48" s="4"/>
      <c r="I48" s="4"/>
      <c r="J48" s="2"/>
      <c r="K48" s="2"/>
      <c r="L48" s="2"/>
    </row>
    <row r="49" spans="1:20" x14ac:dyDescent="0.25">
      <c r="A49" s="6" t="s">
        <v>18</v>
      </c>
      <c r="E49" s="4"/>
      <c r="F49" s="4"/>
      <c r="G49" s="5"/>
      <c r="H49" s="4"/>
      <c r="I49" s="4"/>
      <c r="J49" s="2"/>
      <c r="K49" s="2"/>
      <c r="L49" s="2"/>
    </row>
    <row r="50" spans="1:20" x14ac:dyDescent="0.25">
      <c r="A50" s="6" t="s">
        <v>63</v>
      </c>
      <c r="E50" s="4"/>
      <c r="F50" s="4"/>
      <c r="G50" s="5"/>
      <c r="H50" s="4"/>
      <c r="I50" s="4"/>
      <c r="J50" s="2"/>
      <c r="K50" s="2"/>
      <c r="L50" s="2"/>
    </row>
    <row r="51" spans="1:20" x14ac:dyDescent="0.25">
      <c r="A51" s="6" t="s">
        <v>67</v>
      </c>
      <c r="E51" s="4"/>
      <c r="F51" s="4"/>
      <c r="H51" s="4"/>
      <c r="I51" s="4"/>
    </row>
    <row r="52" spans="1:20" x14ac:dyDescent="0.25">
      <c r="A52" s="6" t="s">
        <v>98</v>
      </c>
      <c r="E52" s="4"/>
      <c r="F52" s="4"/>
      <c r="H52" s="4"/>
      <c r="I52" s="4"/>
    </row>
    <row r="53" spans="1:20" x14ac:dyDescent="0.25">
      <c r="A53" s="6" t="s">
        <v>102</v>
      </c>
      <c r="E53" s="4"/>
      <c r="F53" s="4"/>
      <c r="H53" s="4"/>
      <c r="I53" s="4"/>
    </row>
    <row r="55" spans="1:20" x14ac:dyDescent="0.25">
      <c r="E55" s="7"/>
      <c r="G55" s="2" t="s">
        <v>5291</v>
      </c>
      <c r="J55" s="2" t="s">
        <v>5287</v>
      </c>
      <c r="L55" s="2" t="s">
        <v>6053</v>
      </c>
      <c r="N55" s="2" t="s">
        <v>6053</v>
      </c>
      <c r="P55" s="2" t="s">
        <v>6053</v>
      </c>
    </row>
    <row r="56" spans="1:20" x14ac:dyDescent="0.25">
      <c r="A56" s="3" t="s">
        <v>21</v>
      </c>
      <c r="E56" s="22" t="s">
        <v>7</v>
      </c>
      <c r="F56" s="22" t="s">
        <v>24</v>
      </c>
      <c r="G56" s="22" t="s">
        <v>5292</v>
      </c>
      <c r="H56" s="22" t="s">
        <v>25</v>
      </c>
      <c r="I56" s="22" t="s">
        <v>26</v>
      </c>
      <c r="J56" s="22" t="s">
        <v>25</v>
      </c>
      <c r="K56" s="22" t="s">
        <v>5924</v>
      </c>
      <c r="L56" s="22" t="s">
        <v>5924</v>
      </c>
      <c r="M56" s="22" t="s">
        <v>5294</v>
      </c>
      <c r="N56" s="22" t="s">
        <v>5294</v>
      </c>
      <c r="O56" s="22" t="s">
        <v>5295</v>
      </c>
      <c r="P56" s="22" t="s">
        <v>5295</v>
      </c>
      <c r="Q56" s="23" t="s">
        <v>11</v>
      </c>
    </row>
    <row r="57" spans="1:20" x14ac:dyDescent="0.25">
      <c r="A57" s="3"/>
      <c r="E57" s="22"/>
      <c r="F57" s="22"/>
      <c r="G57" s="22"/>
      <c r="H57" s="22"/>
      <c r="I57" s="22"/>
      <c r="J57" s="22"/>
      <c r="K57" s="22"/>
      <c r="M57" s="22"/>
      <c r="O57" s="22"/>
      <c r="Q57" s="23"/>
    </row>
    <row r="58" spans="1:20" x14ac:dyDescent="0.25">
      <c r="A58" s="6" t="s">
        <v>5</v>
      </c>
      <c r="B58" s="18" t="s">
        <v>7407</v>
      </c>
      <c r="C58" s="18" t="s">
        <v>7430</v>
      </c>
      <c r="E58" s="26">
        <v>75.02</v>
      </c>
      <c r="F58" s="26">
        <v>88.62</v>
      </c>
      <c r="G58" s="28">
        <f t="shared" ref="G58:G76" si="0">(E58-F58)/F58</f>
        <v>-0.15346422929361328</v>
      </c>
      <c r="H58" s="17">
        <v>98</v>
      </c>
      <c r="I58" s="17">
        <v>88</v>
      </c>
      <c r="J58" s="43">
        <v>44852</v>
      </c>
      <c r="K58" s="49">
        <v>78.31</v>
      </c>
      <c r="L58" s="56">
        <f t="shared" ref="L58:L76" si="1">(E58-K58)/K58</f>
        <v>-4.2012514365981433E-2</v>
      </c>
      <c r="M58" s="49">
        <v>79.930000000000007</v>
      </c>
      <c r="N58" s="56">
        <f t="shared" ref="N58:N76" si="2">(E58-M58)/M58</f>
        <v>-6.142875015638697E-2</v>
      </c>
      <c r="O58" s="49">
        <v>77.16</v>
      </c>
      <c r="P58" s="56">
        <f t="shared" ref="P58:P76" si="3">(E58-O58)/O58</f>
        <v>-2.7734577501296018E-2</v>
      </c>
      <c r="Q58" s="18" t="s">
        <v>8288</v>
      </c>
    </row>
    <row r="59" spans="1:20" x14ac:dyDescent="0.25">
      <c r="A59" s="6" t="s">
        <v>12</v>
      </c>
      <c r="B59" s="18" t="s">
        <v>2330</v>
      </c>
      <c r="C59" s="18" t="s">
        <v>2337</v>
      </c>
      <c r="E59" s="26">
        <v>71.23</v>
      </c>
      <c r="F59" s="26">
        <v>78.150000000000006</v>
      </c>
      <c r="G59" s="28">
        <f t="shared" si="0"/>
        <v>-8.8547664747280888E-2</v>
      </c>
      <c r="H59" s="17">
        <v>77</v>
      </c>
      <c r="I59" s="17">
        <v>85</v>
      </c>
      <c r="J59" s="43">
        <v>44880</v>
      </c>
      <c r="K59" s="49">
        <v>72.180000000000007</v>
      </c>
      <c r="L59" s="56">
        <f t="shared" si="1"/>
        <v>-1.3161540592962078E-2</v>
      </c>
      <c r="M59" s="49">
        <v>73.14</v>
      </c>
      <c r="N59" s="56">
        <f t="shared" si="2"/>
        <v>-2.6114301339896041E-2</v>
      </c>
      <c r="O59" s="49">
        <v>71.67</v>
      </c>
      <c r="P59" s="56">
        <f t="shared" si="3"/>
        <v>-6.1392493372400964E-3</v>
      </c>
      <c r="Q59" s="18" t="s">
        <v>8287</v>
      </c>
    </row>
    <row r="60" spans="1:20" x14ac:dyDescent="0.25">
      <c r="A60" s="6" t="s">
        <v>13</v>
      </c>
      <c r="B60" s="18" t="s">
        <v>5694</v>
      </c>
      <c r="C60" s="18" t="s">
        <v>8298</v>
      </c>
      <c r="E60" s="26">
        <v>100.7</v>
      </c>
      <c r="F60" s="26">
        <v>110.22</v>
      </c>
      <c r="G60" s="28">
        <f t="shared" si="0"/>
        <v>-8.6372709127200104E-2</v>
      </c>
      <c r="H60" s="17">
        <v>78</v>
      </c>
      <c r="I60" s="17">
        <v>98</v>
      </c>
      <c r="J60" s="43">
        <v>44876</v>
      </c>
      <c r="K60" s="49">
        <v>96.56</v>
      </c>
      <c r="L60" s="56">
        <f t="shared" si="1"/>
        <v>4.2874896437448226E-2</v>
      </c>
      <c r="M60" s="49">
        <v>101.87</v>
      </c>
      <c r="N60" s="56">
        <f t="shared" si="2"/>
        <v>-1.1485226268773943E-2</v>
      </c>
      <c r="O60" s="49">
        <v>95.61</v>
      </c>
      <c r="P60" s="56">
        <f t="shared" si="3"/>
        <v>5.3237109089007459E-2</v>
      </c>
      <c r="Q60" s="18" t="s">
        <v>8299</v>
      </c>
    </row>
    <row r="61" spans="1:20" x14ac:dyDescent="0.25">
      <c r="A61" s="6" t="s">
        <v>14</v>
      </c>
      <c r="B61" s="18" t="s">
        <v>8236</v>
      </c>
      <c r="C61" s="18" t="s">
        <v>8250</v>
      </c>
      <c r="E61" s="26">
        <v>104.24</v>
      </c>
      <c r="F61" s="26">
        <v>113.7</v>
      </c>
      <c r="G61" s="28">
        <f t="shared" si="0"/>
        <v>-8.320140721196137E-2</v>
      </c>
      <c r="H61" s="17">
        <v>89</v>
      </c>
      <c r="I61" s="17">
        <v>98</v>
      </c>
      <c r="J61" s="43">
        <v>44881</v>
      </c>
      <c r="K61" s="49">
        <v>98.7</v>
      </c>
      <c r="L61" s="56">
        <f t="shared" si="1"/>
        <v>5.6129685916919879E-2</v>
      </c>
      <c r="M61" s="49">
        <v>104.44</v>
      </c>
      <c r="N61" s="56">
        <f t="shared" si="2"/>
        <v>-1.914975105323658E-3</v>
      </c>
      <c r="O61" s="49">
        <v>98</v>
      </c>
      <c r="P61" s="56">
        <f t="shared" si="3"/>
        <v>6.3673469387755047E-2</v>
      </c>
      <c r="Q61" s="18" t="s">
        <v>8289</v>
      </c>
      <c r="T61" s="18"/>
    </row>
    <row r="62" spans="1:20" x14ac:dyDescent="0.25">
      <c r="A62" s="6" t="s">
        <v>15</v>
      </c>
      <c r="B62" s="18" t="s">
        <v>8285</v>
      </c>
      <c r="C62" s="18" t="s">
        <v>8300</v>
      </c>
      <c r="E62" s="26">
        <v>214.9</v>
      </c>
      <c r="F62" s="26">
        <v>223.9</v>
      </c>
      <c r="G62" s="28">
        <f t="shared" si="0"/>
        <v>-4.0196516301920497E-2</v>
      </c>
      <c r="H62" s="17">
        <v>96</v>
      </c>
      <c r="I62" s="17">
        <v>92</v>
      </c>
      <c r="J62" s="43">
        <v>44902</v>
      </c>
      <c r="K62" s="49">
        <v>210.71</v>
      </c>
      <c r="L62" s="56">
        <f t="shared" si="1"/>
        <v>1.9885150206444865E-2</v>
      </c>
      <c r="M62" s="49">
        <v>215.11</v>
      </c>
      <c r="N62" s="56">
        <f t="shared" si="2"/>
        <v>-9.7624471200784691E-4</v>
      </c>
      <c r="O62" s="49">
        <v>208.61</v>
      </c>
      <c r="P62" s="56">
        <f t="shared" si="3"/>
        <v>3.0151958199511008E-2</v>
      </c>
      <c r="Q62" s="18" t="s">
        <v>8299</v>
      </c>
    </row>
    <row r="63" spans="1:20" x14ac:dyDescent="0.25">
      <c r="A63" s="6" t="s">
        <v>16</v>
      </c>
      <c r="B63" s="18" t="s">
        <v>6836</v>
      </c>
      <c r="C63" s="18" t="s">
        <v>8226</v>
      </c>
      <c r="E63" s="26">
        <v>287.06</v>
      </c>
      <c r="F63" s="26">
        <v>298.17</v>
      </c>
      <c r="G63" s="28">
        <f t="shared" si="0"/>
        <v>-3.7260623134453545E-2</v>
      </c>
      <c r="H63" s="17">
        <v>89</v>
      </c>
      <c r="I63" s="17">
        <v>96</v>
      </c>
      <c r="J63" s="43">
        <v>44868</v>
      </c>
      <c r="K63" s="49">
        <v>259.18</v>
      </c>
      <c r="L63" s="56">
        <f t="shared" si="1"/>
        <v>0.10757002855158575</v>
      </c>
      <c r="M63" s="49">
        <v>281.11</v>
      </c>
      <c r="N63" s="56">
        <f t="shared" si="2"/>
        <v>2.1166091565579269E-2</v>
      </c>
      <c r="O63" s="49">
        <v>254.27</v>
      </c>
      <c r="P63" s="56">
        <f t="shared" si="3"/>
        <v>0.12895740748023751</v>
      </c>
      <c r="Q63" s="18" t="s">
        <v>8291</v>
      </c>
    </row>
    <row r="64" spans="1:20" x14ac:dyDescent="0.25">
      <c r="A64" s="6" t="s">
        <v>17</v>
      </c>
      <c r="B64" s="18" t="s">
        <v>8025</v>
      </c>
      <c r="C64" s="18" t="s">
        <v>8026</v>
      </c>
      <c r="E64" s="26">
        <v>29.62</v>
      </c>
      <c r="F64" s="26">
        <v>30.51</v>
      </c>
      <c r="G64" s="28">
        <f t="shared" si="0"/>
        <v>-2.9170763684038037E-2</v>
      </c>
      <c r="H64" s="17">
        <v>99</v>
      </c>
      <c r="I64" s="17">
        <v>97</v>
      </c>
      <c r="J64" s="43">
        <v>44868</v>
      </c>
      <c r="K64" s="49">
        <v>25.5</v>
      </c>
      <c r="L64" s="56">
        <f t="shared" si="1"/>
        <v>0.16156862745098044</v>
      </c>
      <c r="M64" s="49">
        <v>26.38</v>
      </c>
      <c r="N64" s="56">
        <f t="shared" si="2"/>
        <v>0.12282031842304784</v>
      </c>
      <c r="O64" s="49">
        <v>25.51</v>
      </c>
      <c r="P64" s="56">
        <f t="shared" si="3"/>
        <v>0.16111328890631121</v>
      </c>
      <c r="Q64" s="18" t="s">
        <v>8284</v>
      </c>
    </row>
    <row r="65" spans="1:17" x14ac:dyDescent="0.25">
      <c r="A65" s="6" t="s">
        <v>18</v>
      </c>
      <c r="B65" s="18" t="s">
        <v>3321</v>
      </c>
      <c r="C65" s="18" t="s">
        <v>3322</v>
      </c>
      <c r="E65" s="26">
        <v>289.7</v>
      </c>
      <c r="F65" s="26">
        <v>296.83999999999997</v>
      </c>
      <c r="G65" s="28">
        <f t="shared" si="0"/>
        <v>-2.4053362080582088E-2</v>
      </c>
      <c r="H65" s="17">
        <v>99</v>
      </c>
      <c r="I65" s="17">
        <v>95</v>
      </c>
      <c r="J65" s="43">
        <v>44867</v>
      </c>
      <c r="K65" s="49">
        <v>287.97000000000003</v>
      </c>
      <c r="L65" s="56">
        <f t="shared" si="1"/>
        <v>6.0075702330102485E-3</v>
      </c>
      <c r="M65" s="49">
        <v>287.35000000000002</v>
      </c>
      <c r="N65" s="56">
        <f t="shared" si="2"/>
        <v>8.1781799199581191E-3</v>
      </c>
      <c r="O65" s="49">
        <v>287.88</v>
      </c>
      <c r="P65" s="56">
        <f t="shared" si="3"/>
        <v>6.3220786438793709E-3</v>
      </c>
      <c r="Q65" s="18" t="s">
        <v>8290</v>
      </c>
    </row>
    <row r="66" spans="1:17" x14ac:dyDescent="0.25">
      <c r="A66" s="6" t="s">
        <v>63</v>
      </c>
      <c r="B66" s="18" t="s">
        <v>8286</v>
      </c>
      <c r="C66" s="18" t="s">
        <v>8301</v>
      </c>
      <c r="E66" s="26">
        <v>55.37</v>
      </c>
      <c r="F66" s="26">
        <v>56.67</v>
      </c>
      <c r="G66" s="28">
        <f t="shared" si="0"/>
        <v>-2.2939827068996017E-2</v>
      </c>
      <c r="H66" s="17">
        <v>88</v>
      </c>
      <c r="I66" s="17">
        <v>92</v>
      </c>
      <c r="J66" s="43">
        <v>44869</v>
      </c>
      <c r="K66" s="49">
        <v>51.88</v>
      </c>
      <c r="L66" s="56">
        <f t="shared" si="1"/>
        <v>6.7270624518118632E-2</v>
      </c>
      <c r="M66" s="49">
        <v>53.7</v>
      </c>
      <c r="N66" s="56">
        <f t="shared" si="2"/>
        <v>3.1098696461824851E-2</v>
      </c>
      <c r="O66" s="49">
        <v>51.27</v>
      </c>
      <c r="P66" s="56">
        <f t="shared" si="3"/>
        <v>7.9968792666276461E-2</v>
      </c>
      <c r="Q66" s="18" t="s">
        <v>8302</v>
      </c>
    </row>
    <row r="67" spans="1:17" x14ac:dyDescent="0.25">
      <c r="A67" s="6" t="s">
        <v>67</v>
      </c>
      <c r="B67" s="18" t="s">
        <v>8258</v>
      </c>
      <c r="C67" s="18" t="s">
        <v>8272</v>
      </c>
      <c r="E67" s="26">
        <v>168.43</v>
      </c>
      <c r="F67" s="26">
        <v>171.67</v>
      </c>
      <c r="G67" s="28">
        <f t="shared" si="0"/>
        <v>-1.887341993359341E-2</v>
      </c>
      <c r="H67" s="17">
        <v>57</v>
      </c>
      <c r="I67" s="17">
        <v>94</v>
      </c>
      <c r="J67" s="43">
        <v>44870</v>
      </c>
      <c r="K67" s="49">
        <v>164.3</v>
      </c>
      <c r="L67" s="56">
        <f t="shared" si="1"/>
        <v>2.513694461351184E-2</v>
      </c>
      <c r="M67" s="49">
        <v>169.29</v>
      </c>
      <c r="N67" s="56">
        <f t="shared" si="2"/>
        <v>-5.0800401677593785E-3</v>
      </c>
      <c r="O67" s="49">
        <v>163.16</v>
      </c>
      <c r="P67" s="56">
        <f t="shared" si="3"/>
        <v>3.2299583231184176E-2</v>
      </c>
      <c r="Q67" s="18" t="s">
        <v>8292</v>
      </c>
    </row>
    <row r="68" spans="1:17" x14ac:dyDescent="0.25">
      <c r="A68" s="6" t="s">
        <v>98</v>
      </c>
      <c r="B68" s="18" t="s">
        <v>6477</v>
      </c>
      <c r="C68" s="18" t="s">
        <v>6484</v>
      </c>
      <c r="E68" s="26">
        <v>137.4</v>
      </c>
      <c r="F68" s="26">
        <v>138.46</v>
      </c>
      <c r="G68" s="28">
        <f t="shared" si="0"/>
        <v>-7.6556406182291077E-3</v>
      </c>
      <c r="H68" s="17">
        <v>98</v>
      </c>
      <c r="I68" s="17">
        <v>93</v>
      </c>
      <c r="J68" s="43">
        <v>44869</v>
      </c>
      <c r="K68" s="49">
        <v>139.16</v>
      </c>
      <c r="L68" s="56">
        <f t="shared" si="1"/>
        <v>-1.2647312446105138E-2</v>
      </c>
      <c r="M68" s="49">
        <v>141.53</v>
      </c>
      <c r="N68" s="56">
        <f t="shared" si="2"/>
        <v>-2.9181092347912069E-2</v>
      </c>
      <c r="O68" s="49">
        <v>138.44</v>
      </c>
      <c r="P68" s="56">
        <f t="shared" si="3"/>
        <v>-7.5122796879514018E-3</v>
      </c>
      <c r="Q68" s="18" t="s">
        <v>8294</v>
      </c>
    </row>
    <row r="69" spans="1:17" x14ac:dyDescent="0.25">
      <c r="A69" s="6" t="s">
        <v>102</v>
      </c>
      <c r="B69" s="18" t="s">
        <v>7884</v>
      </c>
      <c r="C69" s="18" t="s">
        <v>8159</v>
      </c>
      <c r="E69" s="26">
        <v>485.16</v>
      </c>
      <c r="F69" s="26">
        <v>488.36</v>
      </c>
      <c r="G69" s="28">
        <f t="shared" si="0"/>
        <v>-6.5525432058317398E-3</v>
      </c>
      <c r="H69" s="17">
        <v>73</v>
      </c>
      <c r="I69" s="17">
        <v>94</v>
      </c>
      <c r="J69" s="43">
        <v>44859</v>
      </c>
      <c r="K69" s="49">
        <v>477.86</v>
      </c>
      <c r="L69" s="56">
        <f t="shared" si="1"/>
        <v>1.527644079856027E-2</v>
      </c>
      <c r="M69" s="49">
        <v>482.45</v>
      </c>
      <c r="N69" s="56">
        <f t="shared" si="2"/>
        <v>5.6171624002488056E-3</v>
      </c>
      <c r="O69" s="49">
        <v>475.15</v>
      </c>
      <c r="P69" s="56">
        <f t="shared" si="3"/>
        <v>2.106703146374839E-2</v>
      </c>
      <c r="Q69" s="18" t="s">
        <v>8290</v>
      </c>
    </row>
    <row r="70" spans="1:17" x14ac:dyDescent="0.25">
      <c r="A70" s="6" t="s">
        <v>106</v>
      </c>
      <c r="B70" s="18" t="s">
        <v>7637</v>
      </c>
      <c r="C70" s="18" t="s">
        <v>7643</v>
      </c>
      <c r="E70" s="26">
        <v>144.83000000000001</v>
      </c>
      <c r="F70" s="26">
        <v>144.46</v>
      </c>
      <c r="G70" s="28">
        <f t="shared" si="0"/>
        <v>2.5612626332549115E-3</v>
      </c>
      <c r="H70" s="17">
        <v>91</v>
      </c>
      <c r="I70" s="17">
        <v>92</v>
      </c>
      <c r="J70" s="43">
        <v>44861</v>
      </c>
      <c r="K70" s="49">
        <v>137.72</v>
      </c>
      <c r="L70" s="56">
        <f t="shared" si="1"/>
        <v>5.1626488527447091E-2</v>
      </c>
      <c r="M70" s="49">
        <v>142.88</v>
      </c>
      <c r="N70" s="56">
        <f t="shared" si="2"/>
        <v>1.3647816349384218E-2</v>
      </c>
      <c r="O70" s="49">
        <v>136.46</v>
      </c>
      <c r="P70" s="56">
        <f t="shared" si="3"/>
        <v>6.1336655430162715E-2</v>
      </c>
      <c r="Q70" s="18" t="s">
        <v>8293</v>
      </c>
    </row>
    <row r="71" spans="1:17" x14ac:dyDescent="0.25">
      <c r="A71" s="6" t="s">
        <v>238</v>
      </c>
      <c r="B71" s="18" t="s">
        <v>5466</v>
      </c>
      <c r="C71" s="18" t="s">
        <v>5467</v>
      </c>
      <c r="E71" s="26">
        <v>68.97</v>
      </c>
      <c r="F71" s="26">
        <v>67.19</v>
      </c>
      <c r="G71" s="28">
        <f t="shared" si="0"/>
        <v>2.6492037505581205E-2</v>
      </c>
      <c r="H71" s="17">
        <v>92</v>
      </c>
      <c r="I71" s="17">
        <v>95</v>
      </c>
      <c r="J71" s="43">
        <v>44866</v>
      </c>
      <c r="K71" s="49">
        <v>67.33</v>
      </c>
      <c r="L71" s="56">
        <f t="shared" si="1"/>
        <v>2.4357641467399386E-2</v>
      </c>
      <c r="M71" s="49">
        <v>68.8</v>
      </c>
      <c r="N71" s="56">
        <f t="shared" si="2"/>
        <v>2.4709302325581642E-3</v>
      </c>
      <c r="O71" s="49">
        <v>65.489999999999995</v>
      </c>
      <c r="P71" s="56">
        <f t="shared" si="3"/>
        <v>5.313788364635829E-2</v>
      </c>
      <c r="Q71" s="18" t="s">
        <v>8295</v>
      </c>
    </row>
    <row r="72" spans="1:17" x14ac:dyDescent="0.25">
      <c r="A72" s="6" t="s">
        <v>243</v>
      </c>
      <c r="B72" s="18" t="s">
        <v>7736</v>
      </c>
      <c r="C72" s="18" t="s">
        <v>8086</v>
      </c>
      <c r="E72" s="26">
        <v>143.59</v>
      </c>
      <c r="F72" s="26">
        <v>138.4</v>
      </c>
      <c r="G72" s="28">
        <f t="shared" si="0"/>
        <v>3.7499999999999985E-2</v>
      </c>
      <c r="H72" s="17">
        <v>93</v>
      </c>
      <c r="I72" s="17">
        <v>92</v>
      </c>
      <c r="J72" s="43">
        <v>44869</v>
      </c>
      <c r="K72" s="49">
        <v>141.06</v>
      </c>
      <c r="L72" s="56">
        <f t="shared" si="1"/>
        <v>1.7935630228271666E-2</v>
      </c>
      <c r="M72" s="49">
        <v>144.97</v>
      </c>
      <c r="N72" s="56">
        <f t="shared" si="2"/>
        <v>-9.519210871214703E-3</v>
      </c>
      <c r="O72" s="49">
        <v>140.19</v>
      </c>
      <c r="P72" s="56">
        <f t="shared" si="3"/>
        <v>2.4252799771738397E-2</v>
      </c>
      <c r="Q72" s="18" t="s">
        <v>8296</v>
      </c>
    </row>
    <row r="73" spans="1:17" x14ac:dyDescent="0.25">
      <c r="A73" s="6" t="s">
        <v>263</v>
      </c>
      <c r="B73" s="18" t="s">
        <v>7635</v>
      </c>
      <c r="C73" s="18" t="s">
        <v>7638</v>
      </c>
      <c r="E73" s="26">
        <v>37.31</v>
      </c>
      <c r="F73" s="26">
        <v>35.69</v>
      </c>
      <c r="G73" s="28">
        <f t="shared" si="0"/>
        <v>4.5390865788736474E-2</v>
      </c>
      <c r="H73" s="17">
        <v>28</v>
      </c>
      <c r="I73" s="17">
        <v>97</v>
      </c>
      <c r="J73" s="43">
        <v>44874</v>
      </c>
      <c r="K73" s="49">
        <v>36.200000000000003</v>
      </c>
      <c r="L73" s="56">
        <f t="shared" si="1"/>
        <v>3.0662983425414347E-2</v>
      </c>
      <c r="M73" s="49">
        <v>37.92</v>
      </c>
      <c r="N73" s="56">
        <f t="shared" si="2"/>
        <v>-1.6086497890295343E-2</v>
      </c>
      <c r="O73" s="49">
        <v>36.14</v>
      </c>
      <c r="P73" s="56">
        <f t="shared" si="3"/>
        <v>3.2374100719424509E-2</v>
      </c>
      <c r="Q73" s="18" t="s">
        <v>7782</v>
      </c>
    </row>
    <row r="74" spans="1:17" x14ac:dyDescent="0.25">
      <c r="A74" s="6" t="s">
        <v>267</v>
      </c>
      <c r="B74" s="18" t="s">
        <v>7989</v>
      </c>
      <c r="C74" s="18" t="s">
        <v>8001</v>
      </c>
      <c r="E74" s="26">
        <v>78.44</v>
      </c>
      <c r="F74" s="26">
        <v>71</v>
      </c>
      <c r="G74" s="28">
        <f t="shared" si="0"/>
        <v>0.10478873239436616</v>
      </c>
      <c r="H74" s="17">
        <v>97</v>
      </c>
      <c r="I74" s="17">
        <v>96</v>
      </c>
      <c r="J74" s="43">
        <v>44883</v>
      </c>
      <c r="K74" s="49">
        <v>72.14</v>
      </c>
      <c r="L74" s="56">
        <f t="shared" si="1"/>
        <v>8.7330191294704707E-2</v>
      </c>
      <c r="M74" s="49">
        <v>75</v>
      </c>
      <c r="N74" s="56">
        <f t="shared" si="2"/>
        <v>4.5866666666666639E-2</v>
      </c>
      <c r="O74" s="49">
        <v>71.53</v>
      </c>
      <c r="P74" s="56">
        <f t="shared" si="3"/>
        <v>9.660282398993425E-2</v>
      </c>
      <c r="Q74" s="18" t="s">
        <v>8268</v>
      </c>
    </row>
    <row r="75" spans="1:17" x14ac:dyDescent="0.25">
      <c r="A75" s="6" t="s">
        <v>404</v>
      </c>
      <c r="B75" s="18" t="s">
        <v>8122</v>
      </c>
      <c r="C75" s="18" t="s">
        <v>8127</v>
      </c>
      <c r="E75" s="26">
        <v>74.709999999999994</v>
      </c>
      <c r="F75" s="26">
        <v>65.900000000000006</v>
      </c>
      <c r="G75" s="28">
        <f t="shared" si="0"/>
        <v>0.13368740515933214</v>
      </c>
      <c r="H75" s="17">
        <v>42</v>
      </c>
      <c r="I75" s="17">
        <v>97</v>
      </c>
      <c r="J75" s="43">
        <v>44869</v>
      </c>
      <c r="K75" s="49">
        <v>70.08</v>
      </c>
      <c r="L75" s="56">
        <f t="shared" si="1"/>
        <v>6.6067351598173452E-2</v>
      </c>
      <c r="M75" s="49">
        <v>73.599999999999994</v>
      </c>
      <c r="N75" s="56">
        <f t="shared" si="2"/>
        <v>1.5081521739130428E-2</v>
      </c>
      <c r="O75" s="49">
        <v>69.38</v>
      </c>
      <c r="P75" s="56">
        <f t="shared" si="3"/>
        <v>7.6823292014989886E-2</v>
      </c>
      <c r="Q75" s="18" t="s">
        <v>8297</v>
      </c>
    </row>
    <row r="76" spans="1:17" x14ac:dyDescent="0.25">
      <c r="A76" s="6" t="s">
        <v>619</v>
      </c>
      <c r="B76" s="18" t="s">
        <v>6479</v>
      </c>
      <c r="C76" s="18" t="s">
        <v>6488</v>
      </c>
      <c r="E76" s="26">
        <v>285.41000000000003</v>
      </c>
      <c r="F76" s="26">
        <v>223.15</v>
      </c>
      <c r="G76" s="28">
        <f t="shared" si="0"/>
        <v>0.27900515348420352</v>
      </c>
      <c r="H76" s="17">
        <v>78</v>
      </c>
      <c r="I76" s="17">
        <v>99</v>
      </c>
      <c r="J76" s="43">
        <v>44873</v>
      </c>
      <c r="K76" s="49">
        <v>260.68</v>
      </c>
      <c r="L76" s="56">
        <f t="shared" si="1"/>
        <v>9.4867270216357283E-2</v>
      </c>
      <c r="M76" s="49">
        <v>284.82</v>
      </c>
      <c r="N76" s="56">
        <f t="shared" si="2"/>
        <v>2.0714837441192045E-3</v>
      </c>
      <c r="O76" s="49">
        <v>255.18</v>
      </c>
      <c r="P76" s="56">
        <f t="shared" si="3"/>
        <v>0.11846539697468461</v>
      </c>
      <c r="Q76" s="18" t="s">
        <v>8270</v>
      </c>
    </row>
    <row r="77" spans="1:17" x14ac:dyDescent="0.25">
      <c r="A77" s="6" t="s">
        <v>831</v>
      </c>
    </row>
    <row r="78" spans="1:17" x14ac:dyDescent="0.25">
      <c r="A78" s="6" t="s">
        <v>832</v>
      </c>
    </row>
    <row r="79" spans="1:17" x14ac:dyDescent="0.25">
      <c r="A79" s="6" t="s">
        <v>906</v>
      </c>
    </row>
    <row r="80" spans="1:17" x14ac:dyDescent="0.25">
      <c r="A80" s="6" t="s">
        <v>913</v>
      </c>
    </row>
    <row r="81" spans="1:17" x14ac:dyDescent="0.25">
      <c r="A81" s="6" t="s">
        <v>976</v>
      </c>
    </row>
    <row r="82" spans="1:17" x14ac:dyDescent="0.25">
      <c r="A82" s="6" t="s">
        <v>1082</v>
      </c>
    </row>
    <row r="83" spans="1:17" x14ac:dyDescent="0.25">
      <c r="A83" s="6" t="s">
        <v>1083</v>
      </c>
    </row>
    <row r="84" spans="1:17" x14ac:dyDescent="0.25">
      <c r="A84" s="6" t="s">
        <v>1084</v>
      </c>
      <c r="B84" s="18"/>
      <c r="C84" s="18"/>
      <c r="E84" s="26"/>
      <c r="F84" s="26"/>
      <c r="G84" s="28"/>
      <c r="H84" s="17"/>
      <c r="I84" s="17"/>
      <c r="J84" s="44"/>
      <c r="K84" s="49"/>
      <c r="L84" s="56"/>
      <c r="M84" s="49"/>
      <c r="N84" s="56"/>
      <c r="O84" s="49"/>
      <c r="P84" s="56"/>
      <c r="Q84" s="18"/>
    </row>
    <row r="85" spans="1:17" x14ac:dyDescent="0.25">
      <c r="A85" s="6" t="s">
        <v>1514</v>
      </c>
    </row>
    <row r="86" spans="1:17" x14ac:dyDescent="0.25">
      <c r="A86" s="6" t="s">
        <v>1515</v>
      </c>
    </row>
    <row r="87" spans="1:17" x14ac:dyDescent="0.25">
      <c r="A87" s="6" t="s">
        <v>1518</v>
      </c>
    </row>
    <row r="88" spans="1:17" x14ac:dyDescent="0.25">
      <c r="A88" s="6" t="s">
        <v>1519</v>
      </c>
      <c r="B88" s="18"/>
      <c r="C88" s="18"/>
      <c r="E88" s="26"/>
      <c r="F88" s="26"/>
      <c r="G88" s="28"/>
      <c r="H88" s="17"/>
      <c r="I88" s="17"/>
      <c r="J88" s="44"/>
      <c r="K88" s="49"/>
      <c r="L88" s="56"/>
      <c r="M88" s="49"/>
      <c r="N88" s="56"/>
      <c r="O88" s="49"/>
      <c r="P88" s="56"/>
    </row>
    <row r="89" spans="1:17" x14ac:dyDescent="0.25">
      <c r="A89" s="6" t="s">
        <v>1820</v>
      </c>
    </row>
    <row r="90" spans="1:17" x14ac:dyDescent="0.25">
      <c r="A90" s="6" t="s">
        <v>4642</v>
      </c>
    </row>
    <row r="91" spans="1:17" x14ac:dyDescent="0.25">
      <c r="A91" s="6" t="s">
        <v>5990</v>
      </c>
    </row>
    <row r="92" spans="1:17" x14ac:dyDescent="0.25">
      <c r="A92" s="6" t="s">
        <v>5991</v>
      </c>
      <c r="Q92" s="18"/>
    </row>
    <row r="94" spans="1:17" x14ac:dyDescent="0.25">
      <c r="J94" s="44"/>
    </row>
    <row r="95" spans="1:17" x14ac:dyDescent="0.25">
      <c r="J95" s="44"/>
    </row>
    <row r="96" spans="1:17" x14ac:dyDescent="0.25">
      <c r="J96" s="44"/>
    </row>
    <row r="97" spans="10:10" x14ac:dyDescent="0.25">
      <c r="J97" s="44"/>
    </row>
  </sheetData>
  <sortState xmlns:xlrd2="http://schemas.microsoft.com/office/spreadsheetml/2017/richdata2" ref="B58:Q76">
    <sortCondition ref="G58:G76"/>
  </sortState>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2315-621F-41E5-9795-872F6714CC19}">
  <dimension ref="A1:T100"/>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44820</v>
      </c>
      <c r="I3" s="2"/>
      <c r="J3" s="44">
        <v>44823</v>
      </c>
      <c r="K3" s="43">
        <v>44824</v>
      </c>
      <c r="L3" s="43">
        <v>44825</v>
      </c>
      <c r="M3" s="43">
        <v>44826</v>
      </c>
      <c r="N3" s="43">
        <v>44827</v>
      </c>
      <c r="P3" s="2" t="s">
        <v>1973</v>
      </c>
      <c r="R3" s="2" t="s">
        <v>1973</v>
      </c>
    </row>
    <row r="4" spans="1:18" ht="15.75" thickBot="1" x14ac:dyDescent="0.3">
      <c r="A4" t="s">
        <v>0</v>
      </c>
      <c r="C4" s="10">
        <v>44823</v>
      </c>
      <c r="D4" s="11" t="s">
        <v>66</v>
      </c>
      <c r="E4" s="10">
        <v>44827</v>
      </c>
      <c r="J4" s="2" t="s">
        <v>58</v>
      </c>
      <c r="K4" s="2" t="s">
        <v>59</v>
      </c>
      <c r="L4" s="2" t="s">
        <v>60</v>
      </c>
      <c r="M4" s="2" t="s">
        <v>61</v>
      </c>
      <c r="N4" s="2" t="s">
        <v>62</v>
      </c>
    </row>
    <row r="5" spans="1:18" ht="15.75" thickBot="1" x14ac:dyDescent="0.3">
      <c r="F5" s="8">
        <v>15644.97</v>
      </c>
      <c r="G5" s="60" t="s">
        <v>57</v>
      </c>
      <c r="H5" s="8">
        <v>11448.4</v>
      </c>
      <c r="J5" s="16">
        <v>11535.02</v>
      </c>
      <c r="K5" s="16">
        <v>11425.05</v>
      </c>
      <c r="L5" s="16">
        <v>11220.19</v>
      </c>
      <c r="M5" s="16">
        <v>11066.8</v>
      </c>
      <c r="N5" s="16">
        <v>10867.93</v>
      </c>
      <c r="P5" s="5">
        <f>(N5-H5)/H5</f>
        <v>-5.0703155026029782E-2</v>
      </c>
      <c r="R5" s="5">
        <f>(N5-F5)/F5</f>
        <v>-0.30534031065575706</v>
      </c>
    </row>
    <row r="6" spans="1:18" ht="15.75" thickBot="1" x14ac:dyDescent="0.3">
      <c r="A6" t="s">
        <v>2</v>
      </c>
      <c r="C6" s="33" t="s">
        <v>8309</v>
      </c>
      <c r="D6" s="1"/>
      <c r="E6" s="1"/>
      <c r="F6" s="9">
        <v>4766.18</v>
      </c>
      <c r="G6" s="60" t="s">
        <v>3680</v>
      </c>
      <c r="H6" s="9">
        <v>3873.44</v>
      </c>
      <c r="J6" s="16">
        <v>3899.89</v>
      </c>
      <c r="K6" s="21">
        <v>3855.93</v>
      </c>
      <c r="L6" s="21">
        <v>3789.93</v>
      </c>
      <c r="M6" s="16">
        <v>3757.99</v>
      </c>
      <c r="N6" s="16">
        <v>3693.49</v>
      </c>
      <c r="P6" s="5">
        <f>(N6-H6)/H6</f>
        <v>-4.6457412532529295E-2</v>
      </c>
      <c r="R6" s="5">
        <f>(N6-F6)/F6</f>
        <v>-0.2250628385835198</v>
      </c>
    </row>
    <row r="7" spans="1:18" x14ac:dyDescent="0.25">
      <c r="C7" s="59" t="s">
        <v>8102</v>
      </c>
      <c r="J7" s="12"/>
    </row>
    <row r="8" spans="1:18" x14ac:dyDescent="0.25">
      <c r="C8" s="12"/>
      <c r="J8" s="12"/>
    </row>
    <row r="9" spans="1:18" x14ac:dyDescent="0.25">
      <c r="C9" s="12"/>
      <c r="J9" s="12"/>
    </row>
    <row r="10" spans="1:18" x14ac:dyDescent="0.25">
      <c r="A10" t="s">
        <v>3</v>
      </c>
      <c r="C10" s="18" t="s">
        <v>8328</v>
      </c>
      <c r="J10" s="18"/>
    </row>
    <row r="11" spans="1:18" x14ac:dyDescent="0.25">
      <c r="C11" s="18" t="s">
        <v>8329</v>
      </c>
      <c r="J11" s="18"/>
    </row>
    <row r="12" spans="1:18" x14ac:dyDescent="0.25">
      <c r="C12" s="18" t="s">
        <v>8330</v>
      </c>
      <c r="J12" s="18"/>
    </row>
    <row r="13" spans="1:18" x14ac:dyDescent="0.25">
      <c r="C13" s="18" t="s">
        <v>8331</v>
      </c>
      <c r="J13" s="18"/>
    </row>
    <row r="14" spans="1:18" x14ac:dyDescent="0.25">
      <c r="C14" s="18" t="s">
        <v>8332</v>
      </c>
      <c r="J14" s="18"/>
    </row>
    <row r="15" spans="1:18" x14ac:dyDescent="0.25">
      <c r="C15" s="18" t="s">
        <v>8333</v>
      </c>
      <c r="J15" s="18"/>
    </row>
    <row r="16" spans="1:18" x14ac:dyDescent="0.25">
      <c r="C16" s="18" t="s">
        <v>8334</v>
      </c>
      <c r="J16" s="18"/>
    </row>
    <row r="17" spans="3:10" x14ac:dyDescent="0.25">
      <c r="C17" s="18" t="s">
        <v>8335</v>
      </c>
      <c r="J17" s="18"/>
    </row>
    <row r="18" spans="3:10" x14ac:dyDescent="0.25">
      <c r="C18" s="18"/>
      <c r="J18" s="18"/>
    </row>
    <row r="19" spans="3:10" x14ac:dyDescent="0.25">
      <c r="C19" s="18"/>
      <c r="J19" s="18"/>
    </row>
    <row r="20" spans="3:10" x14ac:dyDescent="0.25">
      <c r="C20" s="18"/>
      <c r="J20" s="18"/>
    </row>
    <row r="21" spans="3:10" x14ac:dyDescent="0.25">
      <c r="C21" s="12" t="s">
        <v>8326</v>
      </c>
      <c r="J21" s="18"/>
    </row>
    <row r="22" spans="3:10" x14ac:dyDescent="0.25">
      <c r="C22" s="12" t="s">
        <v>8327</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5694</v>
      </c>
      <c r="C61" s="18" t="s">
        <v>8298</v>
      </c>
      <c r="E61" s="26">
        <v>88.52</v>
      </c>
      <c r="F61" s="26">
        <v>110.22</v>
      </c>
      <c r="G61" s="28">
        <f t="shared" ref="G61:G74" si="0">(E61-F61)/F61</f>
        <v>-0.19687896933405918</v>
      </c>
      <c r="H61" s="17">
        <v>78</v>
      </c>
      <c r="I61" s="17">
        <v>97</v>
      </c>
      <c r="J61" s="43">
        <v>44876</v>
      </c>
      <c r="K61" s="49">
        <v>97.33</v>
      </c>
      <c r="L61" s="56">
        <f t="shared" ref="L61:L74" si="1">(E61-K61)/K61</f>
        <v>-9.0516798520497307E-2</v>
      </c>
      <c r="M61" s="49">
        <v>99.68</v>
      </c>
      <c r="N61" s="56">
        <f t="shared" ref="N61:N74" si="2">(E61-M61)/M61</f>
        <v>-0.11195826645264857</v>
      </c>
      <c r="O61" s="49">
        <v>97.82</v>
      </c>
      <c r="P61" s="56">
        <f t="shared" ref="P61:P74" si="3">(E61-O61)/O61</f>
        <v>-9.5072582294009389E-2</v>
      </c>
      <c r="Q61" s="18" t="s">
        <v>8310</v>
      </c>
    </row>
    <row r="62" spans="1:20" x14ac:dyDescent="0.25">
      <c r="A62" s="6" t="s">
        <v>12</v>
      </c>
      <c r="B62" s="18" t="s">
        <v>8236</v>
      </c>
      <c r="C62" s="18" t="s">
        <v>8250</v>
      </c>
      <c r="E62" s="26">
        <v>94.03</v>
      </c>
      <c r="F62" s="26">
        <v>113.7</v>
      </c>
      <c r="G62" s="28">
        <f t="shared" si="0"/>
        <v>-0.17299912049252419</v>
      </c>
      <c r="H62" s="17">
        <v>89</v>
      </c>
      <c r="I62" s="17">
        <v>98</v>
      </c>
      <c r="J62" s="43">
        <v>44881</v>
      </c>
      <c r="K62" s="49">
        <v>99.59</v>
      </c>
      <c r="L62" s="56">
        <f t="shared" si="1"/>
        <v>-5.5828898483783536E-2</v>
      </c>
      <c r="M62" s="49">
        <v>103.09</v>
      </c>
      <c r="N62" s="56">
        <f t="shared" si="2"/>
        <v>-8.7884372878067732E-2</v>
      </c>
      <c r="O62" s="49">
        <v>99.85</v>
      </c>
      <c r="P62" s="56">
        <f t="shared" si="3"/>
        <v>-5.8287431146720012E-2</v>
      </c>
      <c r="Q62" s="18" t="s">
        <v>8311</v>
      </c>
    </row>
    <row r="63" spans="1:20" x14ac:dyDescent="0.25">
      <c r="A63" s="6" t="s">
        <v>13</v>
      </c>
      <c r="B63" s="18" t="s">
        <v>8025</v>
      </c>
      <c r="C63" s="18" t="s">
        <v>8026</v>
      </c>
      <c r="E63" s="26">
        <v>27.17</v>
      </c>
      <c r="F63" s="26">
        <v>30.51</v>
      </c>
      <c r="G63" s="28">
        <f t="shared" si="0"/>
        <v>-0.10947230416256964</v>
      </c>
      <c r="H63" s="17">
        <v>99</v>
      </c>
      <c r="I63" s="17">
        <v>97</v>
      </c>
      <c r="J63" s="43">
        <v>44868</v>
      </c>
      <c r="K63" s="49">
        <v>25.61</v>
      </c>
      <c r="L63" s="56">
        <f t="shared" si="1"/>
        <v>6.0913705583756438E-2</v>
      </c>
      <c r="M63" s="49">
        <v>27.15</v>
      </c>
      <c r="N63" s="56">
        <f t="shared" si="2"/>
        <v>7.3664825046052039E-4</v>
      </c>
      <c r="O63" s="49">
        <v>25.96</v>
      </c>
      <c r="P63" s="56">
        <f t="shared" si="3"/>
        <v>4.6610169491525452E-2</v>
      </c>
      <c r="Q63" s="18" t="s">
        <v>8313</v>
      </c>
    </row>
    <row r="64" spans="1:20" x14ac:dyDescent="0.25">
      <c r="A64" s="6" t="s">
        <v>14</v>
      </c>
      <c r="B64" s="18" t="s">
        <v>6836</v>
      </c>
      <c r="C64" s="18" t="s">
        <v>8226</v>
      </c>
      <c r="E64" s="26">
        <v>269.69</v>
      </c>
      <c r="F64" s="26">
        <v>298.17</v>
      </c>
      <c r="G64" s="28">
        <f t="shared" si="0"/>
        <v>-9.5515980816312893E-2</v>
      </c>
      <c r="H64" s="17">
        <v>89</v>
      </c>
      <c r="I64" s="17">
        <v>96</v>
      </c>
      <c r="J64" s="43">
        <v>44868</v>
      </c>
      <c r="K64" s="49">
        <v>266.05</v>
      </c>
      <c r="L64" s="56">
        <f t="shared" si="1"/>
        <v>1.3681638789701132E-2</v>
      </c>
      <c r="M64" s="49">
        <v>281.02999999999997</v>
      </c>
      <c r="N64" s="56">
        <f t="shared" si="2"/>
        <v>-4.0351563889976072E-2</v>
      </c>
      <c r="O64" s="49">
        <v>262.61</v>
      </c>
      <c r="P64" s="56">
        <f t="shared" si="3"/>
        <v>2.6960130992726795E-2</v>
      </c>
      <c r="Q64" s="18" t="s">
        <v>8312</v>
      </c>
      <c r="T64" s="18"/>
    </row>
    <row r="65" spans="1:17" x14ac:dyDescent="0.25">
      <c r="A65" s="6" t="s">
        <v>15</v>
      </c>
      <c r="B65" s="18" t="s">
        <v>5466</v>
      </c>
      <c r="C65" s="18" t="s">
        <v>5467</v>
      </c>
      <c r="E65" s="26">
        <v>63.31</v>
      </c>
      <c r="F65" s="26">
        <v>67.19</v>
      </c>
      <c r="G65" s="28">
        <f t="shared" si="0"/>
        <v>-5.7746688495311733E-2</v>
      </c>
      <c r="H65" s="17">
        <v>92</v>
      </c>
      <c r="I65" s="17">
        <v>94</v>
      </c>
      <c r="J65" s="43">
        <v>44866</v>
      </c>
      <c r="K65" s="49">
        <v>68.05</v>
      </c>
      <c r="L65" s="56">
        <f t="shared" si="1"/>
        <v>-6.9654665686994785E-2</v>
      </c>
      <c r="M65" s="49">
        <v>68.010000000000005</v>
      </c>
      <c r="N65" s="56">
        <f t="shared" si="2"/>
        <v>-6.910748419350099E-2</v>
      </c>
      <c r="O65" s="49">
        <v>66.89</v>
      </c>
      <c r="P65" s="56">
        <f t="shared" si="3"/>
        <v>-5.3520705636118979E-2</v>
      </c>
      <c r="Q65" s="18" t="s">
        <v>8318</v>
      </c>
    </row>
    <row r="66" spans="1:17" x14ac:dyDescent="0.25">
      <c r="A66" s="6" t="s">
        <v>16</v>
      </c>
      <c r="B66" s="18" t="s">
        <v>8258</v>
      </c>
      <c r="C66" s="18" t="s">
        <v>8272</v>
      </c>
      <c r="E66" s="26">
        <v>161.78</v>
      </c>
      <c r="F66" s="26">
        <v>171.67</v>
      </c>
      <c r="G66" s="28">
        <f t="shared" si="0"/>
        <v>-5.7610531834333241E-2</v>
      </c>
      <c r="H66" s="17">
        <v>57</v>
      </c>
      <c r="I66" s="17">
        <v>94</v>
      </c>
      <c r="J66" s="43">
        <v>44870</v>
      </c>
      <c r="K66" s="49">
        <v>165.36</v>
      </c>
      <c r="L66" s="56">
        <f t="shared" si="1"/>
        <v>-2.164973391388493E-2</v>
      </c>
      <c r="M66" s="49">
        <v>168.16</v>
      </c>
      <c r="N66" s="56">
        <f t="shared" si="2"/>
        <v>-3.7940057088487127E-2</v>
      </c>
      <c r="O66" s="49">
        <v>165.09</v>
      </c>
      <c r="P66" s="56">
        <f t="shared" si="3"/>
        <v>-2.0049669877036783E-2</v>
      </c>
      <c r="Q66" s="18" t="s">
        <v>8315</v>
      </c>
    </row>
    <row r="67" spans="1:17" x14ac:dyDescent="0.25">
      <c r="A67" s="6" t="s">
        <v>17</v>
      </c>
      <c r="B67" s="18" t="s">
        <v>3321</v>
      </c>
      <c r="C67" s="18" t="s">
        <v>3322</v>
      </c>
      <c r="E67" s="26">
        <v>283.45</v>
      </c>
      <c r="F67" s="26">
        <v>296.83999999999997</v>
      </c>
      <c r="G67" s="28">
        <f t="shared" si="0"/>
        <v>-4.5108475946637874E-2</v>
      </c>
      <c r="H67" s="17">
        <v>99</v>
      </c>
      <c r="I67" s="17">
        <v>95</v>
      </c>
      <c r="J67" s="43">
        <v>44867</v>
      </c>
      <c r="K67" s="49">
        <v>287.02999999999997</v>
      </c>
      <c r="L67" s="56">
        <f t="shared" si="1"/>
        <v>-1.2472563843500624E-2</v>
      </c>
      <c r="M67" s="49">
        <v>286.23</v>
      </c>
      <c r="N67" s="56">
        <f t="shared" si="2"/>
        <v>-9.7124689934668957E-3</v>
      </c>
      <c r="O67" s="49">
        <v>287.26</v>
      </c>
      <c r="P67" s="56">
        <f t="shared" si="3"/>
        <v>-1.3263245840005579E-2</v>
      </c>
      <c r="Q67" s="18" t="s">
        <v>8314</v>
      </c>
    </row>
    <row r="68" spans="1:17" x14ac:dyDescent="0.25">
      <c r="A68" s="6" t="s">
        <v>18</v>
      </c>
      <c r="B68" s="18" t="s">
        <v>7637</v>
      </c>
      <c r="C68" s="18" t="s">
        <v>7643</v>
      </c>
      <c r="E68" s="26">
        <v>139.74</v>
      </c>
      <c r="F68" s="26">
        <v>144.46</v>
      </c>
      <c r="G68" s="28">
        <f t="shared" si="0"/>
        <v>-3.2673404402602788E-2</v>
      </c>
      <c r="H68" s="17">
        <v>91</v>
      </c>
      <c r="I68" s="17">
        <v>93</v>
      </c>
      <c r="J68" s="43">
        <v>44861</v>
      </c>
      <c r="K68" s="49">
        <v>139.25</v>
      </c>
      <c r="L68" s="56">
        <f t="shared" si="1"/>
        <v>3.5188509874327402E-3</v>
      </c>
      <c r="M68" s="49">
        <v>142.68</v>
      </c>
      <c r="N68" s="56">
        <f t="shared" si="2"/>
        <v>-2.0605550883095021E-2</v>
      </c>
      <c r="O68" s="49">
        <v>138.31</v>
      </c>
      <c r="P68" s="56">
        <f t="shared" si="3"/>
        <v>1.0339093341045527E-2</v>
      </c>
      <c r="Q68" s="18" t="s">
        <v>8317</v>
      </c>
    </row>
    <row r="69" spans="1:17" x14ac:dyDescent="0.25">
      <c r="A69" s="6" t="s">
        <v>63</v>
      </c>
      <c r="B69" s="18" t="s">
        <v>7884</v>
      </c>
      <c r="C69" s="18" t="s">
        <v>8159</v>
      </c>
      <c r="E69" s="26">
        <v>479.02</v>
      </c>
      <c r="F69" s="26">
        <v>488.36</v>
      </c>
      <c r="G69" s="28">
        <f t="shared" si="0"/>
        <v>-1.9125235482021524E-2</v>
      </c>
      <c r="H69" s="17">
        <v>73</v>
      </c>
      <c r="I69" s="17">
        <v>95</v>
      </c>
      <c r="J69" s="43">
        <v>44859</v>
      </c>
      <c r="K69" s="49">
        <v>479.62</v>
      </c>
      <c r="L69" s="56">
        <f t="shared" si="1"/>
        <v>-1.2509903673742187E-3</v>
      </c>
      <c r="M69" s="49">
        <v>485.2</v>
      </c>
      <c r="N69" s="56">
        <f t="shared" si="2"/>
        <v>-1.2737015663643873E-2</v>
      </c>
      <c r="O69" s="49">
        <v>477.18</v>
      </c>
      <c r="P69" s="56">
        <f t="shared" si="3"/>
        <v>3.8559872584768328E-3</v>
      </c>
      <c r="Q69" s="18" t="s">
        <v>8316</v>
      </c>
    </row>
    <row r="70" spans="1:17" x14ac:dyDescent="0.25">
      <c r="A70" s="6" t="s">
        <v>67</v>
      </c>
      <c r="B70" s="18" t="s">
        <v>7635</v>
      </c>
      <c r="C70" s="18" t="s">
        <v>7638</v>
      </c>
      <c r="E70" s="26">
        <v>35.53</v>
      </c>
      <c r="F70" s="26">
        <v>35.69</v>
      </c>
      <c r="G70" s="28">
        <f t="shared" si="0"/>
        <v>-4.4830484729615188E-3</v>
      </c>
      <c r="H70" s="17">
        <v>28</v>
      </c>
      <c r="I70" s="17">
        <v>98</v>
      </c>
      <c r="J70" s="43">
        <v>44874</v>
      </c>
      <c r="K70" s="49">
        <v>36.53</v>
      </c>
      <c r="L70" s="56">
        <f t="shared" si="1"/>
        <v>-2.7374760470845878E-2</v>
      </c>
      <c r="M70" s="49">
        <v>37.57</v>
      </c>
      <c r="N70" s="56">
        <f t="shared" si="2"/>
        <v>-5.4298642533936625E-2</v>
      </c>
      <c r="O70" s="49">
        <v>36.57</v>
      </c>
      <c r="P70" s="56">
        <f t="shared" si="3"/>
        <v>-2.8438610883237604E-2</v>
      </c>
      <c r="Q70" s="18" t="s">
        <v>8320</v>
      </c>
    </row>
    <row r="71" spans="1:17" x14ac:dyDescent="0.25">
      <c r="A71" s="6" t="s">
        <v>98</v>
      </c>
      <c r="B71" s="18" t="s">
        <v>7736</v>
      </c>
      <c r="C71" s="18" t="s">
        <v>8086</v>
      </c>
      <c r="E71" s="26">
        <v>140.52000000000001</v>
      </c>
      <c r="F71" s="26">
        <v>138.4</v>
      </c>
      <c r="G71" s="28">
        <f t="shared" si="0"/>
        <v>1.5317919075144541E-2</v>
      </c>
      <c r="H71" s="17">
        <v>93</v>
      </c>
      <c r="I71" s="17">
        <v>93</v>
      </c>
      <c r="J71" s="43">
        <v>44869</v>
      </c>
      <c r="K71" s="49">
        <v>142.21</v>
      </c>
      <c r="L71" s="56">
        <f t="shared" si="1"/>
        <v>-1.1883833766964332E-2</v>
      </c>
      <c r="M71" s="49">
        <v>144.16999999999999</v>
      </c>
      <c r="N71" s="56">
        <f t="shared" si="2"/>
        <v>-2.5317333703266821E-2</v>
      </c>
      <c r="O71" s="49">
        <v>141.61000000000001</v>
      </c>
      <c r="P71" s="56">
        <f t="shared" si="3"/>
        <v>-7.6971965256691149E-3</v>
      </c>
      <c r="Q71" s="18" t="s">
        <v>8319</v>
      </c>
    </row>
    <row r="72" spans="1:17" x14ac:dyDescent="0.25">
      <c r="A72" s="6" t="s">
        <v>102</v>
      </c>
      <c r="B72" s="18" t="s">
        <v>8323</v>
      </c>
      <c r="C72" s="18" t="s">
        <v>8324</v>
      </c>
      <c r="E72" s="26">
        <v>60.57</v>
      </c>
      <c r="F72" s="26">
        <v>58.91</v>
      </c>
      <c r="G72" s="28">
        <f t="shared" si="0"/>
        <v>2.8178577491088166E-2</v>
      </c>
      <c r="H72" s="17">
        <v>79</v>
      </c>
      <c r="I72" s="17">
        <v>98</v>
      </c>
      <c r="J72" s="51">
        <v>44831</v>
      </c>
      <c r="K72" s="49">
        <v>55.17</v>
      </c>
      <c r="L72" s="56">
        <f t="shared" si="1"/>
        <v>9.7879282218597041E-2</v>
      </c>
      <c r="M72" s="49">
        <v>57.23</v>
      </c>
      <c r="N72" s="56">
        <f t="shared" si="2"/>
        <v>5.8360999475799466E-2</v>
      </c>
      <c r="O72" s="49">
        <v>54.76</v>
      </c>
      <c r="P72" s="56">
        <f t="shared" si="3"/>
        <v>0.10609934258582912</v>
      </c>
      <c r="Q72" s="18" t="s">
        <v>8325</v>
      </c>
    </row>
    <row r="73" spans="1:17" x14ac:dyDescent="0.25">
      <c r="A73" s="6" t="s">
        <v>106</v>
      </c>
      <c r="B73" s="18" t="s">
        <v>7989</v>
      </c>
      <c r="C73" s="18" t="s">
        <v>8001</v>
      </c>
      <c r="E73" s="26">
        <v>73.13</v>
      </c>
      <c r="F73" s="26">
        <v>71</v>
      </c>
      <c r="G73" s="28">
        <f t="shared" si="0"/>
        <v>2.9999999999999936E-2</v>
      </c>
      <c r="H73" s="17">
        <v>97</v>
      </c>
      <c r="I73" s="17">
        <v>95</v>
      </c>
      <c r="J73" s="43">
        <v>44883</v>
      </c>
      <c r="K73" s="49">
        <v>72.459999999999994</v>
      </c>
      <c r="L73" s="56">
        <f t="shared" si="1"/>
        <v>9.2464808170025087E-3</v>
      </c>
      <c r="M73" s="49">
        <v>75.03</v>
      </c>
      <c r="N73" s="56">
        <f t="shared" si="2"/>
        <v>-2.5323204051712723E-2</v>
      </c>
      <c r="O73" s="49">
        <v>72.2</v>
      </c>
      <c r="P73" s="56">
        <f t="shared" si="3"/>
        <v>1.2880886426592695E-2</v>
      </c>
      <c r="Q73" s="18" t="s">
        <v>8321</v>
      </c>
    </row>
    <row r="74" spans="1:17" x14ac:dyDescent="0.25">
      <c r="A74" s="6" t="s">
        <v>238</v>
      </c>
      <c r="B74" s="18" t="s">
        <v>6479</v>
      </c>
      <c r="C74" s="18" t="s">
        <v>6488</v>
      </c>
      <c r="E74" s="26">
        <v>252.08</v>
      </c>
      <c r="F74" s="26">
        <v>223.15</v>
      </c>
      <c r="G74" s="28">
        <f t="shared" si="0"/>
        <v>0.1296437373963702</v>
      </c>
      <c r="H74" s="17">
        <v>78</v>
      </c>
      <c r="I74" s="17">
        <v>97</v>
      </c>
      <c r="J74" s="43">
        <v>44873</v>
      </c>
      <c r="K74" s="49">
        <v>264.89999999999998</v>
      </c>
      <c r="L74" s="56">
        <f t="shared" si="1"/>
        <v>-4.839562098905234E-2</v>
      </c>
      <c r="M74" s="49">
        <v>280.58</v>
      </c>
      <c r="N74" s="56">
        <f t="shared" si="2"/>
        <v>-0.10157530828997068</v>
      </c>
      <c r="O74" s="49">
        <v>262.86</v>
      </c>
      <c r="P74" s="56">
        <f t="shared" si="3"/>
        <v>-4.1010423799741312E-2</v>
      </c>
      <c r="Q74" s="18" t="s">
        <v>8322</v>
      </c>
    </row>
    <row r="75" spans="1:17" x14ac:dyDescent="0.25">
      <c r="A75" s="6" t="s">
        <v>243</v>
      </c>
    </row>
    <row r="76" spans="1:17" x14ac:dyDescent="0.25">
      <c r="A76" s="6" t="s">
        <v>263</v>
      </c>
    </row>
    <row r="77" spans="1:17" x14ac:dyDescent="0.25">
      <c r="A77" s="6" t="s">
        <v>267</v>
      </c>
    </row>
    <row r="78" spans="1:17" x14ac:dyDescent="0.25">
      <c r="A78" s="6" t="s">
        <v>404</v>
      </c>
      <c r="B78" s="18"/>
      <c r="C78" s="18"/>
      <c r="E78" s="26"/>
      <c r="F78" s="26"/>
      <c r="G78" s="28"/>
      <c r="H78" s="17"/>
      <c r="I78" s="17"/>
      <c r="J78" s="43"/>
      <c r="K78" s="49"/>
      <c r="L78" s="56"/>
      <c r="M78" s="49"/>
      <c r="N78" s="56"/>
      <c r="O78" s="49"/>
      <c r="P78" s="56"/>
      <c r="Q78" s="18"/>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row>
    <row r="84" spans="1:17" x14ac:dyDescent="0.25">
      <c r="A84" s="6" t="s">
        <v>976</v>
      </c>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1:Q74">
    <sortCondition ref="G61:G74"/>
  </sortState>
  <pageMargins left="0.7" right="0.7" top="0.75" bottom="0.75" header="0.3" footer="0.3"/>
  <pageSetup orientation="portrait" r:id="rId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6694B-8C43-4C7B-9A16-C4CD3A238C90}">
  <dimension ref="A1:T100"/>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44827</v>
      </c>
      <c r="I3" s="2"/>
      <c r="J3" s="44">
        <v>44830</v>
      </c>
      <c r="K3" s="43">
        <v>44831</v>
      </c>
      <c r="L3" s="43">
        <v>44832</v>
      </c>
      <c r="M3" s="43">
        <v>44833</v>
      </c>
      <c r="N3" s="43">
        <v>44834</v>
      </c>
      <c r="P3" s="2" t="s">
        <v>1973</v>
      </c>
      <c r="R3" s="2" t="s">
        <v>1973</v>
      </c>
    </row>
    <row r="4" spans="1:18" ht="15.75" thickBot="1" x14ac:dyDescent="0.3">
      <c r="A4" t="s">
        <v>0</v>
      </c>
      <c r="C4" s="10">
        <v>44830</v>
      </c>
      <c r="D4" s="11" t="s">
        <v>66</v>
      </c>
      <c r="E4" s="10">
        <v>44834</v>
      </c>
      <c r="J4" s="2" t="s">
        <v>58</v>
      </c>
      <c r="K4" s="2" t="s">
        <v>59</v>
      </c>
      <c r="L4" s="2" t="s">
        <v>60</v>
      </c>
      <c r="M4" s="2" t="s">
        <v>61</v>
      </c>
      <c r="N4" s="2" t="s">
        <v>62</v>
      </c>
    </row>
    <row r="5" spans="1:18" ht="15.75" thickBot="1" x14ac:dyDescent="0.3">
      <c r="F5" s="8">
        <v>15644.97</v>
      </c>
      <c r="G5" s="60" t="s">
        <v>57</v>
      </c>
      <c r="H5" s="8">
        <v>10867.93</v>
      </c>
      <c r="J5" s="16">
        <v>10802.92</v>
      </c>
      <c r="K5" s="16">
        <v>10829.5</v>
      </c>
      <c r="L5" s="16">
        <v>11051.64</v>
      </c>
      <c r="M5" s="16">
        <v>10737.51</v>
      </c>
      <c r="N5" s="16">
        <v>10575.62</v>
      </c>
      <c r="P5" s="5">
        <f>(N5-H5)/H5</f>
        <v>-2.689656631943705E-2</v>
      </c>
      <c r="R5" s="5">
        <f>(N5-F5)/F5</f>
        <v>-0.32402427105964399</v>
      </c>
    </row>
    <row r="6" spans="1:18" ht="15.75" thickBot="1" x14ac:dyDescent="0.3">
      <c r="A6" t="s">
        <v>2</v>
      </c>
      <c r="C6" s="33" t="s">
        <v>8309</v>
      </c>
      <c r="D6" s="1"/>
      <c r="E6" s="1"/>
      <c r="F6" s="9">
        <v>4766.18</v>
      </c>
      <c r="G6" s="60" t="s">
        <v>3680</v>
      </c>
      <c r="H6" s="9">
        <v>3693.49</v>
      </c>
      <c r="J6" s="16">
        <v>3655.04</v>
      </c>
      <c r="K6" s="21">
        <v>3647.29</v>
      </c>
      <c r="L6" s="21">
        <v>3719.04</v>
      </c>
      <c r="M6" s="16">
        <v>3640.47</v>
      </c>
      <c r="N6" s="16">
        <v>3585.62</v>
      </c>
      <c r="P6" s="5">
        <f>(N6-H6)/H6</f>
        <v>-2.9205439841450742E-2</v>
      </c>
      <c r="R6" s="5">
        <f>(N6-F6)/F6</f>
        <v>-0.24769521923217341</v>
      </c>
    </row>
    <row r="7" spans="1:18" x14ac:dyDescent="0.25">
      <c r="C7" s="59" t="s">
        <v>8102</v>
      </c>
      <c r="J7" s="12"/>
    </row>
    <row r="8" spans="1:18" x14ac:dyDescent="0.25">
      <c r="C8" s="12"/>
      <c r="J8" s="12"/>
    </row>
    <row r="9" spans="1:18" x14ac:dyDescent="0.25">
      <c r="C9" s="12"/>
      <c r="J9" s="12"/>
    </row>
    <row r="10" spans="1:18" x14ac:dyDescent="0.25">
      <c r="A10" t="s">
        <v>3</v>
      </c>
      <c r="C10" s="18"/>
      <c r="D10" t="s">
        <v>8337</v>
      </c>
      <c r="J10" s="18"/>
    </row>
    <row r="11" spans="1:18" x14ac:dyDescent="0.25">
      <c r="C11" s="18"/>
      <c r="J11" s="18"/>
    </row>
    <row r="12" spans="1:18" x14ac:dyDescent="0.25">
      <c r="C12" s="18"/>
      <c r="J12" s="18"/>
    </row>
    <row r="13" spans="1:18" x14ac:dyDescent="0.25">
      <c r="C13" s="18"/>
      <c r="J13" s="18"/>
    </row>
    <row r="14" spans="1:18" x14ac:dyDescent="0.25">
      <c r="C14" s="18"/>
      <c r="J14" s="18"/>
    </row>
    <row r="15" spans="1:18" x14ac:dyDescent="0.25">
      <c r="C15" s="18"/>
      <c r="J15" s="18"/>
    </row>
    <row r="16" spans="1:18" x14ac:dyDescent="0.25">
      <c r="C16" s="18"/>
      <c r="J16" s="18"/>
    </row>
    <row r="17" spans="3:10" x14ac:dyDescent="0.25">
      <c r="C17" s="18"/>
      <c r="J17" s="18"/>
    </row>
    <row r="18" spans="3:10" x14ac:dyDescent="0.25">
      <c r="C18" s="18"/>
      <c r="J18" s="18"/>
    </row>
    <row r="19" spans="3:10" x14ac:dyDescent="0.25">
      <c r="C19" s="18"/>
      <c r="J19" s="18"/>
    </row>
    <row r="20" spans="3:10" x14ac:dyDescent="0.25">
      <c r="C20" s="18"/>
      <c r="J20" s="18"/>
    </row>
    <row r="21" spans="3:10" x14ac:dyDescent="0.25">
      <c r="C21" s="12" t="s">
        <v>8336</v>
      </c>
      <c r="J21" s="18"/>
    </row>
    <row r="22" spans="3:10" x14ac:dyDescent="0.25">
      <c r="C22" s="12" t="s">
        <v>7122</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5694</v>
      </c>
      <c r="C61" s="18" t="s">
        <v>8298</v>
      </c>
      <c r="E61" s="26">
        <v>88.52</v>
      </c>
      <c r="F61" s="26">
        <v>110.22</v>
      </c>
      <c r="G61" s="28">
        <f t="shared" ref="G61:G74" si="0">(E61-F61)/F61</f>
        <v>-0.19687896933405918</v>
      </c>
      <c r="H61" s="17">
        <v>78</v>
      </c>
      <c r="I61" s="17">
        <v>97</v>
      </c>
      <c r="J61" s="43">
        <v>44876</v>
      </c>
      <c r="K61" s="49">
        <v>97.33</v>
      </c>
      <c r="L61" s="56">
        <f t="shared" ref="L61:L74" si="1">(E61-K61)/K61</f>
        <v>-9.0516798520497307E-2</v>
      </c>
      <c r="M61" s="49">
        <v>99.68</v>
      </c>
      <c r="N61" s="56">
        <f t="shared" ref="N61:N74" si="2">(E61-M61)/M61</f>
        <v>-0.11195826645264857</v>
      </c>
      <c r="O61" s="49">
        <v>97.82</v>
      </c>
      <c r="P61" s="56">
        <f t="shared" ref="P61:P74" si="3">(E61-O61)/O61</f>
        <v>-9.5072582294009389E-2</v>
      </c>
      <c r="Q61" s="18" t="s">
        <v>8310</v>
      </c>
    </row>
    <row r="62" spans="1:20" x14ac:dyDescent="0.25">
      <c r="A62" s="6" t="s">
        <v>12</v>
      </c>
      <c r="B62" s="18" t="s">
        <v>8236</v>
      </c>
      <c r="C62" s="18" t="s">
        <v>8250</v>
      </c>
      <c r="E62" s="26">
        <v>94.03</v>
      </c>
      <c r="F62" s="26">
        <v>113.7</v>
      </c>
      <c r="G62" s="28">
        <f t="shared" si="0"/>
        <v>-0.17299912049252419</v>
      </c>
      <c r="H62" s="17">
        <v>89</v>
      </c>
      <c r="I62" s="17">
        <v>98</v>
      </c>
      <c r="J62" s="43">
        <v>44881</v>
      </c>
      <c r="K62" s="49">
        <v>99.59</v>
      </c>
      <c r="L62" s="56">
        <f t="shared" si="1"/>
        <v>-5.5828898483783536E-2</v>
      </c>
      <c r="M62" s="49">
        <v>103.09</v>
      </c>
      <c r="N62" s="56">
        <f t="shared" si="2"/>
        <v>-8.7884372878067732E-2</v>
      </c>
      <c r="O62" s="49">
        <v>99.85</v>
      </c>
      <c r="P62" s="56">
        <f t="shared" si="3"/>
        <v>-5.8287431146720012E-2</v>
      </c>
      <c r="Q62" s="18" t="s">
        <v>8311</v>
      </c>
    </row>
    <row r="63" spans="1:20" x14ac:dyDescent="0.25">
      <c r="A63" s="6" t="s">
        <v>13</v>
      </c>
      <c r="B63" s="18" t="s">
        <v>8025</v>
      </c>
      <c r="C63" s="18" t="s">
        <v>8026</v>
      </c>
      <c r="E63" s="26">
        <v>27.17</v>
      </c>
      <c r="F63" s="26">
        <v>30.51</v>
      </c>
      <c r="G63" s="28">
        <f t="shared" si="0"/>
        <v>-0.10947230416256964</v>
      </c>
      <c r="H63" s="17">
        <v>99</v>
      </c>
      <c r="I63" s="17">
        <v>97</v>
      </c>
      <c r="J63" s="43">
        <v>44868</v>
      </c>
      <c r="K63" s="49">
        <v>25.61</v>
      </c>
      <c r="L63" s="56">
        <f t="shared" si="1"/>
        <v>6.0913705583756438E-2</v>
      </c>
      <c r="M63" s="49">
        <v>27.15</v>
      </c>
      <c r="N63" s="56">
        <f t="shared" si="2"/>
        <v>7.3664825046052039E-4</v>
      </c>
      <c r="O63" s="49">
        <v>25.96</v>
      </c>
      <c r="P63" s="56">
        <f t="shared" si="3"/>
        <v>4.6610169491525452E-2</v>
      </c>
      <c r="Q63" s="18" t="s">
        <v>8313</v>
      </c>
    </row>
    <row r="64" spans="1:20" x14ac:dyDescent="0.25">
      <c r="A64" s="6" t="s">
        <v>14</v>
      </c>
      <c r="B64" s="18" t="s">
        <v>6836</v>
      </c>
      <c r="C64" s="18" t="s">
        <v>8226</v>
      </c>
      <c r="E64" s="26">
        <v>269.69</v>
      </c>
      <c r="F64" s="26">
        <v>298.17</v>
      </c>
      <c r="G64" s="28">
        <f t="shared" si="0"/>
        <v>-9.5515980816312893E-2</v>
      </c>
      <c r="H64" s="17">
        <v>89</v>
      </c>
      <c r="I64" s="17">
        <v>96</v>
      </c>
      <c r="J64" s="43">
        <v>44868</v>
      </c>
      <c r="K64" s="49">
        <v>266.05</v>
      </c>
      <c r="L64" s="56">
        <f t="shared" si="1"/>
        <v>1.3681638789701132E-2</v>
      </c>
      <c r="M64" s="49">
        <v>281.02999999999997</v>
      </c>
      <c r="N64" s="56">
        <f t="shared" si="2"/>
        <v>-4.0351563889976072E-2</v>
      </c>
      <c r="O64" s="49">
        <v>262.61</v>
      </c>
      <c r="P64" s="56">
        <f t="shared" si="3"/>
        <v>2.6960130992726795E-2</v>
      </c>
      <c r="Q64" s="18" t="s">
        <v>8312</v>
      </c>
      <c r="T64" s="18"/>
    </row>
    <row r="65" spans="1:17" x14ac:dyDescent="0.25">
      <c r="A65" s="6" t="s">
        <v>15</v>
      </c>
      <c r="B65" s="18" t="s">
        <v>5466</v>
      </c>
      <c r="C65" s="18" t="s">
        <v>5467</v>
      </c>
      <c r="E65" s="26">
        <v>63.31</v>
      </c>
      <c r="F65" s="26">
        <v>67.19</v>
      </c>
      <c r="G65" s="28">
        <f t="shared" si="0"/>
        <v>-5.7746688495311733E-2</v>
      </c>
      <c r="H65" s="17">
        <v>92</v>
      </c>
      <c r="I65" s="17">
        <v>94</v>
      </c>
      <c r="J65" s="43">
        <v>44866</v>
      </c>
      <c r="K65" s="49">
        <v>68.05</v>
      </c>
      <c r="L65" s="56">
        <f t="shared" si="1"/>
        <v>-6.9654665686994785E-2</v>
      </c>
      <c r="M65" s="49">
        <v>68.010000000000005</v>
      </c>
      <c r="N65" s="56">
        <f t="shared" si="2"/>
        <v>-6.910748419350099E-2</v>
      </c>
      <c r="O65" s="49">
        <v>66.89</v>
      </c>
      <c r="P65" s="56">
        <f t="shared" si="3"/>
        <v>-5.3520705636118979E-2</v>
      </c>
      <c r="Q65" s="18" t="s">
        <v>8318</v>
      </c>
    </row>
    <row r="66" spans="1:17" x14ac:dyDescent="0.25">
      <c r="A66" s="6" t="s">
        <v>16</v>
      </c>
      <c r="B66" s="18" t="s">
        <v>8258</v>
      </c>
      <c r="C66" s="18" t="s">
        <v>8272</v>
      </c>
      <c r="E66" s="26">
        <v>161.78</v>
      </c>
      <c r="F66" s="26">
        <v>171.67</v>
      </c>
      <c r="G66" s="28">
        <f t="shared" si="0"/>
        <v>-5.7610531834333241E-2</v>
      </c>
      <c r="H66" s="17">
        <v>57</v>
      </c>
      <c r="I66" s="17">
        <v>94</v>
      </c>
      <c r="J66" s="43">
        <v>44870</v>
      </c>
      <c r="K66" s="49">
        <v>165.36</v>
      </c>
      <c r="L66" s="56">
        <f t="shared" si="1"/>
        <v>-2.164973391388493E-2</v>
      </c>
      <c r="M66" s="49">
        <v>168.16</v>
      </c>
      <c r="N66" s="56">
        <f t="shared" si="2"/>
        <v>-3.7940057088487127E-2</v>
      </c>
      <c r="O66" s="49">
        <v>165.09</v>
      </c>
      <c r="P66" s="56">
        <f t="shared" si="3"/>
        <v>-2.0049669877036783E-2</v>
      </c>
      <c r="Q66" s="18" t="s">
        <v>8315</v>
      </c>
    </row>
    <row r="67" spans="1:17" x14ac:dyDescent="0.25">
      <c r="A67" s="6" t="s">
        <v>17</v>
      </c>
      <c r="B67" s="18" t="s">
        <v>3321</v>
      </c>
      <c r="C67" s="18" t="s">
        <v>3322</v>
      </c>
      <c r="E67" s="26">
        <v>283.45</v>
      </c>
      <c r="F67" s="26">
        <v>296.83999999999997</v>
      </c>
      <c r="G67" s="28">
        <f t="shared" si="0"/>
        <v>-4.5108475946637874E-2</v>
      </c>
      <c r="H67" s="17">
        <v>99</v>
      </c>
      <c r="I67" s="17">
        <v>95</v>
      </c>
      <c r="J67" s="43">
        <v>44867</v>
      </c>
      <c r="K67" s="49">
        <v>287.02999999999997</v>
      </c>
      <c r="L67" s="56">
        <f t="shared" si="1"/>
        <v>-1.2472563843500624E-2</v>
      </c>
      <c r="M67" s="49">
        <v>286.23</v>
      </c>
      <c r="N67" s="56">
        <f t="shared" si="2"/>
        <v>-9.7124689934668957E-3</v>
      </c>
      <c r="O67" s="49">
        <v>287.26</v>
      </c>
      <c r="P67" s="56">
        <f t="shared" si="3"/>
        <v>-1.3263245840005579E-2</v>
      </c>
      <c r="Q67" s="18" t="s">
        <v>8314</v>
      </c>
    </row>
    <row r="68" spans="1:17" x14ac:dyDescent="0.25">
      <c r="A68" s="6" t="s">
        <v>18</v>
      </c>
      <c r="B68" s="18" t="s">
        <v>7637</v>
      </c>
      <c r="C68" s="18" t="s">
        <v>7643</v>
      </c>
      <c r="E68" s="26">
        <v>139.74</v>
      </c>
      <c r="F68" s="26">
        <v>144.46</v>
      </c>
      <c r="G68" s="28">
        <f t="shared" si="0"/>
        <v>-3.2673404402602788E-2</v>
      </c>
      <c r="H68" s="17">
        <v>91</v>
      </c>
      <c r="I68" s="17">
        <v>93</v>
      </c>
      <c r="J68" s="43">
        <v>44861</v>
      </c>
      <c r="K68" s="49">
        <v>139.25</v>
      </c>
      <c r="L68" s="56">
        <f t="shared" si="1"/>
        <v>3.5188509874327402E-3</v>
      </c>
      <c r="M68" s="49">
        <v>142.68</v>
      </c>
      <c r="N68" s="56">
        <f t="shared" si="2"/>
        <v>-2.0605550883095021E-2</v>
      </c>
      <c r="O68" s="49">
        <v>138.31</v>
      </c>
      <c r="P68" s="56">
        <f t="shared" si="3"/>
        <v>1.0339093341045527E-2</v>
      </c>
      <c r="Q68" s="18" t="s">
        <v>8317</v>
      </c>
    </row>
    <row r="69" spans="1:17" x14ac:dyDescent="0.25">
      <c r="A69" s="6" t="s">
        <v>63</v>
      </c>
      <c r="B69" s="18" t="s">
        <v>7884</v>
      </c>
      <c r="C69" s="18" t="s">
        <v>8159</v>
      </c>
      <c r="E69" s="26">
        <v>479.02</v>
      </c>
      <c r="F69" s="26">
        <v>488.36</v>
      </c>
      <c r="G69" s="28">
        <f t="shared" si="0"/>
        <v>-1.9125235482021524E-2</v>
      </c>
      <c r="H69" s="17">
        <v>73</v>
      </c>
      <c r="I69" s="17">
        <v>95</v>
      </c>
      <c r="J69" s="43">
        <v>44859</v>
      </c>
      <c r="K69" s="49">
        <v>479.62</v>
      </c>
      <c r="L69" s="56">
        <f t="shared" si="1"/>
        <v>-1.2509903673742187E-3</v>
      </c>
      <c r="M69" s="49">
        <v>485.2</v>
      </c>
      <c r="N69" s="56">
        <f t="shared" si="2"/>
        <v>-1.2737015663643873E-2</v>
      </c>
      <c r="O69" s="49">
        <v>477.18</v>
      </c>
      <c r="P69" s="56">
        <f t="shared" si="3"/>
        <v>3.8559872584768328E-3</v>
      </c>
      <c r="Q69" s="18" t="s">
        <v>8316</v>
      </c>
    </row>
    <row r="70" spans="1:17" x14ac:dyDescent="0.25">
      <c r="A70" s="6" t="s">
        <v>67</v>
      </c>
      <c r="B70" s="18" t="s">
        <v>7635</v>
      </c>
      <c r="C70" s="18" t="s">
        <v>7638</v>
      </c>
      <c r="E70" s="26">
        <v>35.53</v>
      </c>
      <c r="F70" s="26">
        <v>35.69</v>
      </c>
      <c r="G70" s="28">
        <f t="shared" si="0"/>
        <v>-4.4830484729615188E-3</v>
      </c>
      <c r="H70" s="17">
        <v>28</v>
      </c>
      <c r="I70" s="17">
        <v>98</v>
      </c>
      <c r="J70" s="43">
        <v>44874</v>
      </c>
      <c r="K70" s="49">
        <v>36.53</v>
      </c>
      <c r="L70" s="56">
        <f t="shared" si="1"/>
        <v>-2.7374760470845878E-2</v>
      </c>
      <c r="M70" s="49">
        <v>37.57</v>
      </c>
      <c r="N70" s="56">
        <f t="shared" si="2"/>
        <v>-5.4298642533936625E-2</v>
      </c>
      <c r="O70" s="49">
        <v>36.57</v>
      </c>
      <c r="P70" s="56">
        <f t="shared" si="3"/>
        <v>-2.8438610883237604E-2</v>
      </c>
      <c r="Q70" s="18" t="s">
        <v>8320</v>
      </c>
    </row>
    <row r="71" spans="1:17" x14ac:dyDescent="0.25">
      <c r="A71" s="6" t="s">
        <v>98</v>
      </c>
      <c r="B71" s="18" t="s">
        <v>7736</v>
      </c>
      <c r="C71" s="18" t="s">
        <v>8086</v>
      </c>
      <c r="E71" s="26">
        <v>140.52000000000001</v>
      </c>
      <c r="F71" s="26">
        <v>138.4</v>
      </c>
      <c r="G71" s="28">
        <f t="shared" si="0"/>
        <v>1.5317919075144541E-2</v>
      </c>
      <c r="H71" s="17">
        <v>93</v>
      </c>
      <c r="I71" s="17">
        <v>93</v>
      </c>
      <c r="J71" s="43">
        <v>44869</v>
      </c>
      <c r="K71" s="49">
        <v>142.21</v>
      </c>
      <c r="L71" s="56">
        <f t="shared" si="1"/>
        <v>-1.1883833766964332E-2</v>
      </c>
      <c r="M71" s="49">
        <v>144.16999999999999</v>
      </c>
      <c r="N71" s="56">
        <f t="shared" si="2"/>
        <v>-2.5317333703266821E-2</v>
      </c>
      <c r="O71" s="49">
        <v>141.61000000000001</v>
      </c>
      <c r="P71" s="56">
        <f t="shared" si="3"/>
        <v>-7.6971965256691149E-3</v>
      </c>
      <c r="Q71" s="18" t="s">
        <v>8319</v>
      </c>
    </row>
    <row r="72" spans="1:17" x14ac:dyDescent="0.25">
      <c r="A72" s="6" t="s">
        <v>102</v>
      </c>
      <c r="B72" s="18" t="s">
        <v>8323</v>
      </c>
      <c r="C72" s="18" t="s">
        <v>8324</v>
      </c>
      <c r="E72" s="26">
        <v>60.57</v>
      </c>
      <c r="F72" s="26">
        <v>58.91</v>
      </c>
      <c r="G72" s="28">
        <f t="shared" si="0"/>
        <v>2.8178577491088166E-2</v>
      </c>
      <c r="H72" s="17">
        <v>79</v>
      </c>
      <c r="I72" s="17">
        <v>98</v>
      </c>
      <c r="J72" s="51">
        <v>44831</v>
      </c>
      <c r="K72" s="49">
        <v>55.17</v>
      </c>
      <c r="L72" s="56">
        <f t="shared" si="1"/>
        <v>9.7879282218597041E-2</v>
      </c>
      <c r="M72" s="49">
        <v>57.23</v>
      </c>
      <c r="N72" s="56">
        <f t="shared" si="2"/>
        <v>5.8360999475799466E-2</v>
      </c>
      <c r="O72" s="49">
        <v>54.76</v>
      </c>
      <c r="P72" s="56">
        <f t="shared" si="3"/>
        <v>0.10609934258582912</v>
      </c>
      <c r="Q72" s="18" t="s">
        <v>8325</v>
      </c>
    </row>
    <row r="73" spans="1:17" x14ac:dyDescent="0.25">
      <c r="A73" s="6" t="s">
        <v>106</v>
      </c>
      <c r="B73" s="18" t="s">
        <v>7989</v>
      </c>
      <c r="C73" s="18" t="s">
        <v>8001</v>
      </c>
      <c r="E73" s="26">
        <v>73.13</v>
      </c>
      <c r="F73" s="26">
        <v>71</v>
      </c>
      <c r="G73" s="28">
        <f t="shared" si="0"/>
        <v>2.9999999999999936E-2</v>
      </c>
      <c r="H73" s="17">
        <v>97</v>
      </c>
      <c r="I73" s="17">
        <v>95</v>
      </c>
      <c r="J73" s="43">
        <v>44883</v>
      </c>
      <c r="K73" s="49">
        <v>72.459999999999994</v>
      </c>
      <c r="L73" s="56">
        <f t="shared" si="1"/>
        <v>9.2464808170025087E-3</v>
      </c>
      <c r="M73" s="49">
        <v>75.03</v>
      </c>
      <c r="N73" s="56">
        <f t="shared" si="2"/>
        <v>-2.5323204051712723E-2</v>
      </c>
      <c r="O73" s="49">
        <v>72.2</v>
      </c>
      <c r="P73" s="56">
        <f t="shared" si="3"/>
        <v>1.2880886426592695E-2</v>
      </c>
      <c r="Q73" s="18" t="s">
        <v>8321</v>
      </c>
    </row>
    <row r="74" spans="1:17" x14ac:dyDescent="0.25">
      <c r="A74" s="6" t="s">
        <v>238</v>
      </c>
      <c r="B74" s="18" t="s">
        <v>6479</v>
      </c>
      <c r="C74" s="18" t="s">
        <v>6488</v>
      </c>
      <c r="E74" s="26">
        <v>252.08</v>
      </c>
      <c r="F74" s="26">
        <v>223.15</v>
      </c>
      <c r="G74" s="28">
        <f t="shared" si="0"/>
        <v>0.1296437373963702</v>
      </c>
      <c r="H74" s="17">
        <v>78</v>
      </c>
      <c r="I74" s="17">
        <v>97</v>
      </c>
      <c r="J74" s="43">
        <v>44873</v>
      </c>
      <c r="K74" s="49">
        <v>264.89999999999998</v>
      </c>
      <c r="L74" s="56">
        <f t="shared" si="1"/>
        <v>-4.839562098905234E-2</v>
      </c>
      <c r="M74" s="49">
        <v>280.58</v>
      </c>
      <c r="N74" s="56">
        <f t="shared" si="2"/>
        <v>-0.10157530828997068</v>
      </c>
      <c r="O74" s="49">
        <v>262.86</v>
      </c>
      <c r="P74" s="56">
        <f t="shared" si="3"/>
        <v>-4.1010423799741312E-2</v>
      </c>
      <c r="Q74" s="18" t="s">
        <v>8322</v>
      </c>
    </row>
    <row r="75" spans="1:17" x14ac:dyDescent="0.25">
      <c r="A75" s="6" t="s">
        <v>243</v>
      </c>
    </row>
    <row r="76" spans="1:17" x14ac:dyDescent="0.25">
      <c r="A76" s="6" t="s">
        <v>263</v>
      </c>
    </row>
    <row r="77" spans="1:17" x14ac:dyDescent="0.25">
      <c r="A77" s="6" t="s">
        <v>267</v>
      </c>
    </row>
    <row r="78" spans="1:17" x14ac:dyDescent="0.25">
      <c r="A78" s="6" t="s">
        <v>404</v>
      </c>
      <c r="B78" s="18"/>
      <c r="C78" s="18"/>
      <c r="E78" s="26"/>
      <c r="F78" s="26"/>
      <c r="G78" s="28"/>
      <c r="H78" s="17"/>
      <c r="I78" s="17"/>
      <c r="J78" s="43"/>
      <c r="K78" s="49"/>
      <c r="L78" s="56"/>
      <c r="M78" s="49"/>
      <c r="N78" s="56"/>
      <c r="O78" s="49"/>
      <c r="P78" s="56"/>
      <c r="Q78" s="18"/>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row>
    <row r="84" spans="1:17" x14ac:dyDescent="0.25">
      <c r="A84" s="6" t="s">
        <v>976</v>
      </c>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447CE-FBC4-4312-953F-5F92CEFD96D6}">
  <dimension ref="A1:T100"/>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44834</v>
      </c>
      <c r="I3" s="2"/>
      <c r="J3" s="44">
        <v>44837</v>
      </c>
      <c r="K3" s="43">
        <v>44838</v>
      </c>
      <c r="L3" s="43">
        <v>44839</v>
      </c>
      <c r="M3" s="43">
        <v>44840</v>
      </c>
      <c r="N3" s="43">
        <v>44841</v>
      </c>
      <c r="P3" s="2" t="s">
        <v>1973</v>
      </c>
      <c r="R3" s="2" t="s">
        <v>1973</v>
      </c>
    </row>
    <row r="4" spans="1:18" ht="15.75" thickBot="1" x14ac:dyDescent="0.3">
      <c r="A4" t="s">
        <v>0</v>
      </c>
      <c r="C4" s="10">
        <v>44837</v>
      </c>
      <c r="D4" s="11" t="s">
        <v>66</v>
      </c>
      <c r="E4" s="10">
        <v>44841</v>
      </c>
      <c r="J4" s="2" t="s">
        <v>58</v>
      </c>
      <c r="K4" s="2" t="s">
        <v>59</v>
      </c>
      <c r="L4" s="2" t="s">
        <v>60</v>
      </c>
      <c r="M4" s="2" t="s">
        <v>61</v>
      </c>
      <c r="N4" s="2" t="s">
        <v>62</v>
      </c>
    </row>
    <row r="5" spans="1:18" ht="15.75" thickBot="1" x14ac:dyDescent="0.3">
      <c r="F5" s="8">
        <v>15644.97</v>
      </c>
      <c r="G5" s="60" t="s">
        <v>57</v>
      </c>
      <c r="H5" s="8">
        <v>10575.62</v>
      </c>
      <c r="J5" s="16">
        <v>10815.43</v>
      </c>
      <c r="K5" s="16">
        <v>11176.41</v>
      </c>
      <c r="L5" s="16">
        <v>11148.64</v>
      </c>
      <c r="M5" s="16">
        <v>11073.31</v>
      </c>
      <c r="N5" s="16">
        <v>10652.41</v>
      </c>
      <c r="P5" s="5">
        <f>(N5-H5)/H5</f>
        <v>7.2610400146751724E-3</v>
      </c>
      <c r="R5" s="5">
        <f>(N5-F5)/F5</f>
        <v>-0.31911598424285886</v>
      </c>
    </row>
    <row r="6" spans="1:18" ht="15.75" thickBot="1" x14ac:dyDescent="0.3">
      <c r="A6" t="s">
        <v>2</v>
      </c>
      <c r="C6" s="33" t="s">
        <v>8309</v>
      </c>
      <c r="D6" s="1"/>
      <c r="E6" s="1"/>
      <c r="F6" s="9">
        <v>4766.18</v>
      </c>
      <c r="G6" s="60" t="s">
        <v>3680</v>
      </c>
      <c r="H6" s="9">
        <v>3585.62</v>
      </c>
      <c r="J6" s="16">
        <v>3678.43</v>
      </c>
      <c r="K6" s="21">
        <v>3790.93</v>
      </c>
      <c r="L6" s="21">
        <v>3783.28</v>
      </c>
      <c r="M6" s="16">
        <v>3744.52</v>
      </c>
      <c r="N6" s="16">
        <v>3639.66</v>
      </c>
      <c r="P6" s="5">
        <f>(N6-H6)/H6</f>
        <v>1.5071312632124979E-2</v>
      </c>
      <c r="R6" s="5">
        <f>(N6-F6)/F6</f>
        <v>-0.23635699868657928</v>
      </c>
    </row>
    <row r="7" spans="1:18" x14ac:dyDescent="0.25">
      <c r="C7" s="59" t="s">
        <v>8102</v>
      </c>
      <c r="J7" s="12"/>
    </row>
    <row r="8" spans="1:18" x14ac:dyDescent="0.25">
      <c r="C8" s="12"/>
      <c r="J8" s="12"/>
    </row>
    <row r="9" spans="1:18" x14ac:dyDescent="0.25">
      <c r="C9" s="12"/>
      <c r="J9" s="12"/>
    </row>
    <row r="10" spans="1:18" x14ac:dyDescent="0.25">
      <c r="A10" t="s">
        <v>3</v>
      </c>
      <c r="C10" s="18" t="s">
        <v>8354</v>
      </c>
      <c r="J10" s="18"/>
    </row>
    <row r="11" spans="1:18" x14ac:dyDescent="0.25">
      <c r="C11" s="18" t="s">
        <v>8355</v>
      </c>
      <c r="J11" s="18"/>
    </row>
    <row r="12" spans="1:18" x14ac:dyDescent="0.25">
      <c r="C12" s="18" t="s">
        <v>8356</v>
      </c>
      <c r="J12" s="18"/>
    </row>
    <row r="13" spans="1:18" x14ac:dyDescent="0.25">
      <c r="C13" s="18" t="s">
        <v>8357</v>
      </c>
      <c r="J13" s="18"/>
    </row>
    <row r="14" spans="1:18" x14ac:dyDescent="0.25">
      <c r="C14" s="18"/>
      <c r="J14" s="18"/>
    </row>
    <row r="15" spans="1:18" x14ac:dyDescent="0.25">
      <c r="C15" s="18"/>
      <c r="J15" s="18"/>
    </row>
    <row r="16" spans="1:18" x14ac:dyDescent="0.25">
      <c r="C16" s="18"/>
      <c r="J16" s="18"/>
    </row>
    <row r="17" spans="3:10" x14ac:dyDescent="0.25">
      <c r="C17" s="18"/>
      <c r="J17" s="18"/>
    </row>
    <row r="18" spans="3:10" x14ac:dyDescent="0.25">
      <c r="C18" s="18"/>
      <c r="J18" s="18"/>
    </row>
    <row r="19" spans="3:10" x14ac:dyDescent="0.25">
      <c r="C19" s="18"/>
      <c r="J19" s="18"/>
    </row>
    <row r="20" spans="3:10" x14ac:dyDescent="0.25">
      <c r="C20" s="18"/>
      <c r="J20" s="18"/>
    </row>
    <row r="21" spans="3:10" x14ac:dyDescent="0.25">
      <c r="C21" s="12" t="s">
        <v>8352</v>
      </c>
      <c r="J21" s="18"/>
    </row>
    <row r="22" spans="3:10" x14ac:dyDescent="0.25">
      <c r="C22" s="12" t="s">
        <v>8353</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t="s">
        <v>8340</v>
      </c>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8025</v>
      </c>
      <c r="C61" s="18" t="s">
        <v>8026</v>
      </c>
      <c r="E61" s="26">
        <v>32.26</v>
      </c>
      <c r="F61" s="26">
        <v>30.51</v>
      </c>
      <c r="G61" s="28">
        <f t="shared" ref="G61:G71" si="0">(E61-F61)/F61</f>
        <v>5.7358243198951046E-2</v>
      </c>
      <c r="H61" s="17">
        <v>99</v>
      </c>
      <c r="I61" s="17">
        <v>98</v>
      </c>
      <c r="J61" s="43">
        <v>44868</v>
      </c>
      <c r="K61" s="49">
        <v>27.25</v>
      </c>
      <c r="L61" s="56">
        <f t="shared" ref="L61:L71" si="1">(E61-K61)/K61</f>
        <v>0.18385321100917423</v>
      </c>
      <c r="M61" s="49">
        <v>29.49</v>
      </c>
      <c r="N61" s="56">
        <f t="shared" ref="N61:N71" si="2">(E61-M61)/M61</f>
        <v>9.3930145812139695E-2</v>
      </c>
      <c r="O61" s="49">
        <v>26.61</v>
      </c>
      <c r="P61" s="56">
        <f t="shared" ref="P61:P71" si="3">(E61-O61)/O61</f>
        <v>0.21232619316046594</v>
      </c>
      <c r="Q61" s="18" t="s">
        <v>8338</v>
      </c>
    </row>
    <row r="62" spans="1:20" x14ac:dyDescent="0.25">
      <c r="A62" s="6" t="s">
        <v>12</v>
      </c>
      <c r="B62" s="18" t="s">
        <v>6836</v>
      </c>
      <c r="C62" s="18" t="s">
        <v>8226</v>
      </c>
      <c r="E62" s="26">
        <v>278.12</v>
      </c>
      <c r="F62" s="26">
        <v>298.17</v>
      </c>
      <c r="G62" s="28">
        <f t="shared" si="0"/>
        <v>-6.7243518798001181E-2</v>
      </c>
      <c r="H62" s="17">
        <v>89</v>
      </c>
      <c r="I62" s="17">
        <v>97</v>
      </c>
      <c r="J62" s="43">
        <v>44868</v>
      </c>
      <c r="K62" s="49">
        <v>277.18</v>
      </c>
      <c r="L62" s="56">
        <f t="shared" si="1"/>
        <v>3.3912980734540649E-3</v>
      </c>
      <c r="M62" s="49">
        <v>276.82</v>
      </c>
      <c r="N62" s="56">
        <f t="shared" si="2"/>
        <v>4.6961924716422635E-3</v>
      </c>
      <c r="O62" s="49">
        <v>273.77999999999997</v>
      </c>
      <c r="P62" s="56">
        <f t="shared" si="3"/>
        <v>1.585214405727238E-2</v>
      </c>
      <c r="Q62" s="18" t="s">
        <v>8339</v>
      </c>
    </row>
    <row r="63" spans="1:20" x14ac:dyDescent="0.25">
      <c r="A63" s="6" t="s">
        <v>13</v>
      </c>
      <c r="B63" s="18" t="s">
        <v>5466</v>
      </c>
      <c r="C63" s="18" t="s">
        <v>5467</v>
      </c>
      <c r="E63" s="26">
        <v>61.93</v>
      </c>
      <c r="F63" s="26">
        <v>67.19</v>
      </c>
      <c r="G63" s="28">
        <f t="shared" si="0"/>
        <v>-7.8285459145706185E-2</v>
      </c>
      <c r="H63" s="17">
        <v>92</v>
      </c>
      <c r="I63" s="17">
        <v>94</v>
      </c>
      <c r="J63" s="43">
        <v>44866</v>
      </c>
      <c r="K63" s="49">
        <v>67.58</v>
      </c>
      <c r="L63" s="56">
        <f t="shared" si="1"/>
        <v>-8.3604616750517891E-2</v>
      </c>
      <c r="M63" s="49">
        <v>66.38</v>
      </c>
      <c r="N63" s="56">
        <f t="shared" si="2"/>
        <v>-6.7038264537511244E-2</v>
      </c>
      <c r="O63" s="49">
        <v>68.010000000000005</v>
      </c>
      <c r="P63" s="56">
        <f t="shared" si="3"/>
        <v>-8.9398617850316206E-2</v>
      </c>
      <c r="Q63" s="18" t="s">
        <v>8318</v>
      </c>
    </row>
    <row r="64" spans="1:20" x14ac:dyDescent="0.25">
      <c r="A64" s="6" t="s">
        <v>14</v>
      </c>
      <c r="B64" s="18" t="s">
        <v>3321</v>
      </c>
      <c r="C64" s="18" t="s">
        <v>3322</v>
      </c>
      <c r="E64" s="26">
        <v>294.54000000000002</v>
      </c>
      <c r="F64" s="26">
        <v>304.26</v>
      </c>
      <c r="G64" s="28">
        <f t="shared" si="0"/>
        <v>-3.1946361664365909E-2</v>
      </c>
      <c r="H64" s="17">
        <v>99</v>
      </c>
      <c r="I64" s="17">
        <v>95</v>
      </c>
      <c r="J64" s="43">
        <v>44867</v>
      </c>
      <c r="K64" s="49">
        <v>290.08999999999997</v>
      </c>
      <c r="L64" s="56">
        <f t="shared" si="1"/>
        <v>1.5340066875797325E-2</v>
      </c>
      <c r="M64" s="49">
        <v>291.61</v>
      </c>
      <c r="N64" s="56">
        <f t="shared" si="2"/>
        <v>1.0047666403758468E-2</v>
      </c>
      <c r="O64" s="49">
        <v>289</v>
      </c>
      <c r="P64" s="56">
        <f t="shared" si="3"/>
        <v>1.916955017301045E-2</v>
      </c>
      <c r="Q64" s="18" t="s">
        <v>8341</v>
      </c>
      <c r="T64" s="18"/>
    </row>
    <row r="65" spans="1:17" x14ac:dyDescent="0.25">
      <c r="A65" s="6" t="s">
        <v>15</v>
      </c>
      <c r="B65" s="18" t="s">
        <v>7884</v>
      </c>
      <c r="C65" s="18" t="s">
        <v>8159</v>
      </c>
      <c r="E65" s="26">
        <v>503.81</v>
      </c>
      <c r="F65" s="26">
        <v>488.36</v>
      </c>
      <c r="G65" s="28">
        <f t="shared" si="0"/>
        <v>3.163649766565646E-2</v>
      </c>
      <c r="H65" s="17">
        <v>73</v>
      </c>
      <c r="I65" s="17">
        <v>94</v>
      </c>
      <c r="J65" s="43">
        <v>44859</v>
      </c>
      <c r="K65" s="49">
        <v>485.81</v>
      </c>
      <c r="L65" s="56">
        <f t="shared" si="1"/>
        <v>3.7051522200037053E-2</v>
      </c>
      <c r="M65" s="49">
        <v>485.77</v>
      </c>
      <c r="N65" s="56">
        <f t="shared" si="2"/>
        <v>3.7136916647796323E-2</v>
      </c>
      <c r="O65" s="49">
        <v>483.42</v>
      </c>
      <c r="P65" s="56">
        <f t="shared" si="3"/>
        <v>4.2178643829382287E-2</v>
      </c>
      <c r="Q65" s="18" t="s">
        <v>8342</v>
      </c>
    </row>
    <row r="66" spans="1:17" x14ac:dyDescent="0.25">
      <c r="A66" s="6" t="s">
        <v>16</v>
      </c>
      <c r="B66" s="18" t="s">
        <v>8323</v>
      </c>
      <c r="C66" s="18" t="s">
        <v>8324</v>
      </c>
      <c r="E66" s="26">
        <v>55.16</v>
      </c>
      <c r="F66" s="26">
        <v>58.91</v>
      </c>
      <c r="G66" s="28">
        <f t="shared" si="0"/>
        <v>-6.36564250551689E-2</v>
      </c>
      <c r="H66" s="17">
        <v>78</v>
      </c>
      <c r="I66" s="17">
        <v>95</v>
      </c>
      <c r="J66" s="44">
        <v>44923</v>
      </c>
      <c r="K66" s="49">
        <v>55.91</v>
      </c>
      <c r="L66" s="56">
        <f t="shared" si="1"/>
        <v>-1.3414416025755679E-2</v>
      </c>
      <c r="M66" s="49">
        <v>56.49</v>
      </c>
      <c r="N66" s="56">
        <f t="shared" si="2"/>
        <v>-2.3543990086741112E-2</v>
      </c>
      <c r="O66" s="49">
        <v>55.43</v>
      </c>
      <c r="P66" s="56">
        <f t="shared" si="3"/>
        <v>-4.871008479162965E-3</v>
      </c>
      <c r="Q66" s="18" t="s">
        <v>8343</v>
      </c>
    </row>
    <row r="67" spans="1:17" x14ac:dyDescent="0.25">
      <c r="A67" s="6" t="s">
        <v>17</v>
      </c>
      <c r="B67" s="18" t="s">
        <v>7989</v>
      </c>
      <c r="C67" s="18" t="s">
        <v>8001</v>
      </c>
      <c r="E67" s="26">
        <v>69.75</v>
      </c>
      <c r="F67" s="26">
        <v>71</v>
      </c>
      <c r="G67" s="28">
        <f t="shared" si="0"/>
        <v>-1.7605633802816902E-2</v>
      </c>
      <c r="H67" s="17">
        <v>97</v>
      </c>
      <c r="I67" s="17">
        <v>90</v>
      </c>
      <c r="J67" s="43">
        <v>44883</v>
      </c>
      <c r="K67" s="49">
        <v>72.97</v>
      </c>
      <c r="L67" s="56">
        <f t="shared" si="1"/>
        <v>-4.4127723722077551E-2</v>
      </c>
      <c r="M67" s="49">
        <v>73.599999999999994</v>
      </c>
      <c r="N67" s="56">
        <f t="shared" si="2"/>
        <v>-5.2309782608695579E-2</v>
      </c>
      <c r="O67" s="49">
        <v>73.23</v>
      </c>
      <c r="P67" s="56">
        <f t="shared" si="3"/>
        <v>-4.7521507578861172E-2</v>
      </c>
      <c r="Q67" s="18" t="s">
        <v>8344</v>
      </c>
    </row>
    <row r="68" spans="1:17" x14ac:dyDescent="0.25">
      <c r="A68" s="6" t="s">
        <v>18</v>
      </c>
      <c r="B68" s="18" t="s">
        <v>6479</v>
      </c>
      <c r="C68" s="18" t="s">
        <v>6488</v>
      </c>
      <c r="E68" s="26">
        <v>267.95999999999998</v>
      </c>
      <c r="F68" s="26">
        <v>314.89999999999998</v>
      </c>
      <c r="G68" s="28">
        <f t="shared" si="0"/>
        <v>-0.149063194664973</v>
      </c>
      <c r="H68" s="17">
        <v>78</v>
      </c>
      <c r="I68" s="17">
        <v>97</v>
      </c>
      <c r="J68" s="43">
        <v>44873</v>
      </c>
      <c r="K68" s="49">
        <v>281.76</v>
      </c>
      <c r="L68" s="56">
        <f t="shared" si="1"/>
        <v>-4.8977853492333946E-2</v>
      </c>
      <c r="M68" s="49">
        <v>276.26</v>
      </c>
      <c r="N68" s="56">
        <f t="shared" si="2"/>
        <v>-3.0044161297328644E-2</v>
      </c>
      <c r="O68" s="49">
        <v>277.04000000000002</v>
      </c>
      <c r="P68" s="56">
        <f t="shared" si="3"/>
        <v>-3.277505053421903E-2</v>
      </c>
      <c r="Q68" s="18" t="s">
        <v>8345</v>
      </c>
    </row>
    <row r="69" spans="1:17" x14ac:dyDescent="0.25">
      <c r="A69" s="6" t="s">
        <v>63</v>
      </c>
      <c r="B69" s="18" t="s">
        <v>1474</v>
      </c>
      <c r="C69" s="18" t="s">
        <v>1475</v>
      </c>
      <c r="E69" s="26">
        <v>350.69</v>
      </c>
      <c r="F69" s="26">
        <v>361.25</v>
      </c>
      <c r="G69" s="28">
        <f t="shared" si="0"/>
        <v>-2.9231833910034609E-2</v>
      </c>
      <c r="H69" s="17">
        <v>92</v>
      </c>
      <c r="I69" s="17">
        <v>95</v>
      </c>
      <c r="J69" s="43">
        <v>44860</v>
      </c>
      <c r="K69" s="49">
        <v>338.63</v>
      </c>
      <c r="L69" s="56">
        <f t="shared" si="1"/>
        <v>3.5614092076898099E-2</v>
      </c>
      <c r="M69" s="49">
        <v>340.78</v>
      </c>
      <c r="N69" s="56">
        <f t="shared" si="2"/>
        <v>2.9080345090674409E-2</v>
      </c>
      <c r="O69" s="49">
        <v>335.73</v>
      </c>
      <c r="P69" s="56">
        <f t="shared" si="3"/>
        <v>4.455961635838316E-2</v>
      </c>
      <c r="Q69" s="18" t="s">
        <v>8346</v>
      </c>
    </row>
    <row r="70" spans="1:17" x14ac:dyDescent="0.25">
      <c r="A70" s="6" t="s">
        <v>67</v>
      </c>
      <c r="B70" s="18" t="s">
        <v>7734</v>
      </c>
      <c r="C70" s="18" t="s">
        <v>8347</v>
      </c>
      <c r="E70" s="26">
        <v>131.9</v>
      </c>
      <c r="F70" s="26">
        <v>147.87</v>
      </c>
      <c r="G70" s="28">
        <f t="shared" si="0"/>
        <v>-0.10800027050787853</v>
      </c>
      <c r="H70" s="17">
        <v>97</v>
      </c>
      <c r="I70" s="17">
        <v>95</v>
      </c>
      <c r="J70" s="43">
        <v>44860</v>
      </c>
      <c r="K70" s="49">
        <v>126.98</v>
      </c>
      <c r="L70" s="56">
        <f t="shared" si="1"/>
        <v>3.8746259253425751E-2</v>
      </c>
      <c r="M70" s="49">
        <v>122.29</v>
      </c>
      <c r="N70" s="56">
        <f t="shared" si="2"/>
        <v>7.8583694496688186E-2</v>
      </c>
      <c r="O70" s="49">
        <v>126.28</v>
      </c>
      <c r="P70" s="56">
        <f t="shared" si="3"/>
        <v>4.4504276211593322E-2</v>
      </c>
      <c r="Q70" s="18" t="s">
        <v>8348</v>
      </c>
    </row>
    <row r="71" spans="1:17" x14ac:dyDescent="0.25">
      <c r="A71" s="6" t="s">
        <v>98</v>
      </c>
      <c r="B71" s="18" t="s">
        <v>8349</v>
      </c>
      <c r="C71" s="18" t="s">
        <v>8350</v>
      </c>
      <c r="E71" s="26">
        <v>282.89</v>
      </c>
      <c r="F71" s="26">
        <v>293.17</v>
      </c>
      <c r="G71" s="28">
        <f t="shared" si="0"/>
        <v>-3.5064979363509323E-2</v>
      </c>
      <c r="H71" s="17">
        <v>90</v>
      </c>
      <c r="I71" s="17">
        <v>95</v>
      </c>
      <c r="J71" s="43">
        <v>44854</v>
      </c>
      <c r="K71" s="49">
        <v>277.8</v>
      </c>
      <c r="L71" s="56">
        <f t="shared" si="1"/>
        <v>1.8322534197264127E-2</v>
      </c>
      <c r="M71" s="49">
        <v>277.42</v>
      </c>
      <c r="N71" s="56">
        <f t="shared" si="2"/>
        <v>1.9717396006055692E-2</v>
      </c>
      <c r="O71" s="49">
        <v>277.76</v>
      </c>
      <c r="P71" s="56">
        <f t="shared" si="3"/>
        <v>1.8469182027649755E-2</v>
      </c>
      <c r="Q71" s="18" t="s">
        <v>8351</v>
      </c>
    </row>
    <row r="72" spans="1:17" x14ac:dyDescent="0.25">
      <c r="A72" s="6" t="s">
        <v>102</v>
      </c>
    </row>
    <row r="73" spans="1:17" x14ac:dyDescent="0.25">
      <c r="A73" s="6" t="s">
        <v>106</v>
      </c>
    </row>
    <row r="74" spans="1:17" x14ac:dyDescent="0.25">
      <c r="A74" s="6" t="s">
        <v>238</v>
      </c>
    </row>
    <row r="75" spans="1:17" x14ac:dyDescent="0.25">
      <c r="A75" s="6" t="s">
        <v>243</v>
      </c>
    </row>
    <row r="76" spans="1:17" x14ac:dyDescent="0.25">
      <c r="A76" s="6" t="s">
        <v>263</v>
      </c>
    </row>
    <row r="77" spans="1:17" x14ac:dyDescent="0.25">
      <c r="A77" s="6" t="s">
        <v>267</v>
      </c>
    </row>
    <row r="78" spans="1:17" x14ac:dyDescent="0.25">
      <c r="A78" s="6" t="s">
        <v>404</v>
      </c>
      <c r="B78" s="18"/>
      <c r="C78" s="18"/>
      <c r="E78" s="26"/>
      <c r="F78" s="26"/>
      <c r="G78" s="28"/>
      <c r="H78" s="17"/>
      <c r="I78" s="17"/>
      <c r="J78" s="43"/>
      <c r="K78" s="49"/>
      <c r="L78" s="56"/>
      <c r="M78" s="49"/>
      <c r="N78" s="56"/>
      <c r="O78" s="49"/>
      <c r="P78" s="56"/>
      <c r="Q78" s="18"/>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row>
    <row r="84" spans="1:17" x14ac:dyDescent="0.25">
      <c r="A84" s="6" t="s">
        <v>976</v>
      </c>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5782-F01A-4E38-B909-6B218B020F32}">
  <dimension ref="A1:T100"/>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44841</v>
      </c>
      <c r="I3" s="2"/>
      <c r="J3" s="44">
        <v>44844</v>
      </c>
      <c r="K3" s="43">
        <v>44845</v>
      </c>
      <c r="L3" s="43">
        <v>44846</v>
      </c>
      <c r="M3" s="43">
        <v>44847</v>
      </c>
      <c r="N3" s="43">
        <v>44848</v>
      </c>
      <c r="P3" s="2" t="s">
        <v>1973</v>
      </c>
      <c r="R3" s="2" t="s">
        <v>1973</v>
      </c>
    </row>
    <row r="4" spans="1:18" ht="15.75" thickBot="1" x14ac:dyDescent="0.3">
      <c r="A4" t="s">
        <v>0</v>
      </c>
      <c r="C4" s="10">
        <v>44844</v>
      </c>
      <c r="D4" s="11" t="s">
        <v>66</v>
      </c>
      <c r="E4" s="10">
        <v>44848</v>
      </c>
      <c r="J4" s="2" t="s">
        <v>58</v>
      </c>
      <c r="K4" s="2" t="s">
        <v>59</v>
      </c>
      <c r="L4" s="2" t="s">
        <v>60</v>
      </c>
      <c r="M4" s="2" t="s">
        <v>61</v>
      </c>
      <c r="N4" s="2" t="s">
        <v>62</v>
      </c>
    </row>
    <row r="5" spans="1:18" ht="15.75" thickBot="1" x14ac:dyDescent="0.3">
      <c r="F5" s="8">
        <v>15644.97</v>
      </c>
      <c r="G5" s="60" t="s">
        <v>57</v>
      </c>
      <c r="H5" s="8">
        <v>10652.41</v>
      </c>
      <c r="J5" s="16">
        <v>10542.1</v>
      </c>
      <c r="K5" s="16">
        <v>10426.19</v>
      </c>
      <c r="L5" s="16">
        <v>10417.1</v>
      </c>
      <c r="M5" s="16">
        <v>10649.15</v>
      </c>
      <c r="N5" s="16">
        <v>10321.39</v>
      </c>
      <c r="P5" s="5">
        <f>(N5-H5)/H5</f>
        <v>-3.1074658222881062E-2</v>
      </c>
      <c r="R5" s="5">
        <f>(N5-F5)/F5</f>
        <v>-0.34027422232193477</v>
      </c>
    </row>
    <row r="6" spans="1:18" ht="15.75" thickBot="1" x14ac:dyDescent="0.3">
      <c r="A6" t="s">
        <v>2</v>
      </c>
      <c r="C6" s="33" t="s">
        <v>8309</v>
      </c>
      <c r="D6" s="1"/>
      <c r="E6" s="1"/>
      <c r="F6" s="9">
        <v>4766.18</v>
      </c>
      <c r="G6" s="60" t="s">
        <v>3680</v>
      </c>
      <c r="H6" s="9">
        <v>3639.66</v>
      </c>
      <c r="J6" s="16">
        <v>3612.39</v>
      </c>
      <c r="K6" s="21">
        <v>3588.84</v>
      </c>
      <c r="L6" s="21">
        <v>3577.03</v>
      </c>
      <c r="M6" s="16">
        <v>3669.91</v>
      </c>
      <c r="N6" s="16">
        <v>3584.01</v>
      </c>
      <c r="P6" s="5">
        <f>(N6-H6)/H6</f>
        <v>-1.5289889714973278E-2</v>
      </c>
      <c r="R6" s="5">
        <f>(N6-F6)/F6</f>
        <v>-0.24803301595827265</v>
      </c>
    </row>
    <row r="7" spans="1:18" x14ac:dyDescent="0.25">
      <c r="C7" s="59" t="s">
        <v>8102</v>
      </c>
      <c r="J7" s="12"/>
    </row>
    <row r="8" spans="1:18" x14ac:dyDescent="0.25">
      <c r="C8" s="12"/>
      <c r="J8" s="12"/>
    </row>
    <row r="9" spans="1:18" x14ac:dyDescent="0.25">
      <c r="C9" s="12"/>
      <c r="J9" s="12"/>
    </row>
    <row r="10" spans="1:18" x14ac:dyDescent="0.25">
      <c r="A10" t="s">
        <v>3</v>
      </c>
      <c r="C10" s="18" t="s">
        <v>8371</v>
      </c>
      <c r="J10" s="18"/>
    </row>
    <row r="11" spans="1:18" x14ac:dyDescent="0.25">
      <c r="C11" s="18" t="s">
        <v>8372</v>
      </c>
      <c r="J11" s="18"/>
    </row>
    <row r="12" spans="1:18" x14ac:dyDescent="0.25">
      <c r="C12" s="18" t="s">
        <v>8373</v>
      </c>
      <c r="J12" s="18"/>
    </row>
    <row r="13" spans="1:18" x14ac:dyDescent="0.25">
      <c r="C13" s="18" t="s">
        <v>8374</v>
      </c>
      <c r="J13" s="18"/>
    </row>
    <row r="14" spans="1:18" x14ac:dyDescent="0.25">
      <c r="C14" s="18" t="s">
        <v>8375</v>
      </c>
      <c r="J14" s="18"/>
    </row>
    <row r="15" spans="1:18" x14ac:dyDescent="0.25">
      <c r="C15" s="18"/>
      <c r="J15" s="18"/>
    </row>
    <row r="16" spans="1:18" x14ac:dyDescent="0.25">
      <c r="C16" s="18"/>
      <c r="J16" s="18"/>
    </row>
    <row r="17" spans="3:10" x14ac:dyDescent="0.25">
      <c r="C17" s="18"/>
      <c r="J17" s="18"/>
    </row>
    <row r="18" spans="3:10" x14ac:dyDescent="0.25">
      <c r="C18" s="18"/>
      <c r="J18" s="18"/>
    </row>
    <row r="19" spans="3:10" x14ac:dyDescent="0.25">
      <c r="C19" s="18"/>
      <c r="J19" s="18"/>
    </row>
    <row r="20" spans="3:10" x14ac:dyDescent="0.25">
      <c r="C20" s="18"/>
      <c r="J20" s="18"/>
    </row>
    <row r="21" spans="3:10" x14ac:dyDescent="0.25">
      <c r="C21" s="12" t="s">
        <v>8358</v>
      </c>
      <c r="J21" s="18"/>
    </row>
    <row r="22" spans="3:10" x14ac:dyDescent="0.25">
      <c r="C22" s="12" t="s">
        <v>8364</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8359</v>
      </c>
      <c r="C61" s="18" t="s">
        <v>8367</v>
      </c>
      <c r="E61" s="26">
        <v>14.77</v>
      </c>
      <c r="F61" s="26">
        <v>19.43</v>
      </c>
      <c r="G61" s="28">
        <f t="shared" ref="G61:G71" si="0">(E61-F61)/F61</f>
        <v>-0.23983530622748328</v>
      </c>
      <c r="H61" s="17">
        <v>78</v>
      </c>
      <c r="I61" s="17">
        <v>98</v>
      </c>
      <c r="J61" s="43">
        <v>44567</v>
      </c>
      <c r="K61" s="49">
        <v>15.49</v>
      </c>
      <c r="L61" s="56">
        <f t="shared" ref="L61:L71" si="1">(E61-K61)/K61</f>
        <v>-4.6481601032924508E-2</v>
      </c>
      <c r="M61" s="49">
        <v>15.1</v>
      </c>
      <c r="N61" s="56">
        <f t="shared" ref="N61:N71" si="2">(E61-M61)/M61</f>
        <v>-2.1854304635761594E-2</v>
      </c>
      <c r="O61" s="49">
        <v>15.53</v>
      </c>
      <c r="P61" s="56">
        <f t="shared" ref="P61:P71" si="3">(E61-O61)/O61</f>
        <v>-4.8937540244687688E-2</v>
      </c>
      <c r="Q61" s="18" t="s">
        <v>8368</v>
      </c>
    </row>
    <row r="62" spans="1:20" x14ac:dyDescent="0.25">
      <c r="A62" s="6" t="s">
        <v>12</v>
      </c>
      <c r="B62" s="18" t="s">
        <v>6479</v>
      </c>
      <c r="C62" s="18" t="s">
        <v>6488</v>
      </c>
      <c r="E62" s="26">
        <v>253.88</v>
      </c>
      <c r="F62" s="26">
        <v>314.89999999999998</v>
      </c>
      <c r="G62" s="28">
        <f t="shared" si="0"/>
        <v>-0.1937758018418545</v>
      </c>
      <c r="H62" s="17">
        <v>78</v>
      </c>
      <c r="I62" s="17">
        <v>97</v>
      </c>
      <c r="J62" s="43">
        <v>44873</v>
      </c>
      <c r="K62" s="49">
        <v>280.35000000000002</v>
      </c>
      <c r="L62" s="56">
        <f t="shared" si="1"/>
        <v>-9.441769217050125E-2</v>
      </c>
      <c r="M62" s="49">
        <v>273.12</v>
      </c>
      <c r="N62" s="56">
        <f t="shared" si="2"/>
        <v>-7.0445225541886383E-2</v>
      </c>
      <c r="O62" s="49">
        <v>280.93</v>
      </c>
      <c r="P62" s="56">
        <f t="shared" si="3"/>
        <v>-9.6287331363684947E-2</v>
      </c>
      <c r="Q62" s="18" t="s">
        <v>8345</v>
      </c>
    </row>
    <row r="63" spans="1:20" x14ac:dyDescent="0.25">
      <c r="A63" s="6" t="s">
        <v>13</v>
      </c>
      <c r="B63" s="18" t="s">
        <v>7734</v>
      </c>
      <c r="C63" s="18" t="s">
        <v>8347</v>
      </c>
      <c r="E63" s="26">
        <v>119.78</v>
      </c>
      <c r="F63" s="26">
        <v>147.87</v>
      </c>
      <c r="G63" s="28">
        <f t="shared" si="0"/>
        <v>-0.18996415770609321</v>
      </c>
      <c r="H63" s="17">
        <v>97</v>
      </c>
      <c r="I63" s="17">
        <v>92</v>
      </c>
      <c r="J63" s="43">
        <v>44860</v>
      </c>
      <c r="K63" s="49">
        <v>125.77</v>
      </c>
      <c r="L63" s="56">
        <f t="shared" si="1"/>
        <v>-4.7626620020672618E-2</v>
      </c>
      <c r="M63" s="49">
        <v>123.94</v>
      </c>
      <c r="N63" s="56">
        <f t="shared" si="2"/>
        <v>-3.3564628045828597E-2</v>
      </c>
      <c r="O63" s="49">
        <v>126.48</v>
      </c>
      <c r="P63" s="56">
        <f t="shared" si="3"/>
        <v>-5.297280202403544E-2</v>
      </c>
      <c r="Q63" s="18" t="s">
        <v>8362</v>
      </c>
    </row>
    <row r="64" spans="1:20" x14ac:dyDescent="0.25">
      <c r="A64" s="6" t="s">
        <v>14</v>
      </c>
      <c r="B64" s="18" t="s">
        <v>8349</v>
      </c>
      <c r="C64" s="18" t="s">
        <v>8350</v>
      </c>
      <c r="E64" s="26">
        <v>279.81</v>
      </c>
      <c r="F64" s="26">
        <v>293.17</v>
      </c>
      <c r="G64" s="28">
        <f t="shared" si="0"/>
        <v>-4.5570829211720204E-2</v>
      </c>
      <c r="H64" s="17">
        <v>90</v>
      </c>
      <c r="I64" s="17">
        <v>95</v>
      </c>
      <c r="J64" s="43">
        <v>44854</v>
      </c>
      <c r="K64" s="49">
        <v>277.47000000000003</v>
      </c>
      <c r="L64" s="56">
        <f t="shared" si="1"/>
        <v>8.4333441453129151E-3</v>
      </c>
      <c r="M64" s="49">
        <v>279.67</v>
      </c>
      <c r="N64" s="56">
        <f t="shared" si="2"/>
        <v>5.005899810490448E-4</v>
      </c>
      <c r="O64" s="49">
        <v>278.88</v>
      </c>
      <c r="P64" s="56">
        <f t="shared" si="3"/>
        <v>3.334767641996582E-3</v>
      </c>
      <c r="Q64" s="18" t="s">
        <v>8351</v>
      </c>
      <c r="T64" s="18"/>
    </row>
    <row r="65" spans="1:17" x14ac:dyDescent="0.25">
      <c r="A65" s="6" t="s">
        <v>15</v>
      </c>
      <c r="B65" s="18" t="s">
        <v>3321</v>
      </c>
      <c r="C65" s="18" t="s">
        <v>3322</v>
      </c>
      <c r="E65" s="26">
        <v>293.20999999999998</v>
      </c>
      <c r="F65" s="26">
        <v>304.26</v>
      </c>
      <c r="G65" s="28">
        <f t="shared" si="0"/>
        <v>-3.6317623085519002E-2</v>
      </c>
      <c r="H65" s="17">
        <v>99</v>
      </c>
      <c r="I65" s="17">
        <v>95</v>
      </c>
      <c r="J65" s="43">
        <v>44867</v>
      </c>
      <c r="K65" s="49">
        <v>289.95</v>
      </c>
      <c r="L65" s="56">
        <f t="shared" si="1"/>
        <v>1.1243317813416075E-2</v>
      </c>
      <c r="M65" s="49">
        <v>292.3</v>
      </c>
      <c r="N65" s="56">
        <f t="shared" si="2"/>
        <v>3.1132398221004726E-3</v>
      </c>
      <c r="O65" s="49">
        <v>290.55</v>
      </c>
      <c r="P65" s="56">
        <f t="shared" si="3"/>
        <v>9.1550507657889111E-3</v>
      </c>
      <c r="Q65" s="18" t="s">
        <v>8341</v>
      </c>
    </row>
    <row r="66" spans="1:17" x14ac:dyDescent="0.25">
      <c r="A66" s="6" t="s">
        <v>16</v>
      </c>
      <c r="B66" s="18" t="s">
        <v>1474</v>
      </c>
      <c r="C66" s="18" t="s">
        <v>1475</v>
      </c>
      <c r="E66" s="26">
        <v>351.79</v>
      </c>
      <c r="F66" s="26">
        <v>361.25</v>
      </c>
      <c r="G66" s="28">
        <f t="shared" si="0"/>
        <v>-2.6186851211072608E-2</v>
      </c>
      <c r="H66" s="17">
        <v>92</v>
      </c>
      <c r="I66" s="17">
        <v>95</v>
      </c>
      <c r="J66" s="43">
        <v>44860</v>
      </c>
      <c r="K66" s="49">
        <v>338.37</v>
      </c>
      <c r="L66" s="56">
        <f t="shared" si="1"/>
        <v>3.9660726423737379E-2</v>
      </c>
      <c r="M66" s="49">
        <v>344.72</v>
      </c>
      <c r="N66" s="56">
        <f t="shared" si="2"/>
        <v>2.0509398932466907E-2</v>
      </c>
      <c r="O66" s="49">
        <v>337.91</v>
      </c>
      <c r="P66" s="56">
        <f t="shared" si="3"/>
        <v>4.1076026160812032E-2</v>
      </c>
      <c r="Q66" s="18" t="s">
        <v>8346</v>
      </c>
    </row>
    <row r="67" spans="1:17" x14ac:dyDescent="0.25">
      <c r="A67" s="6" t="s">
        <v>17</v>
      </c>
      <c r="B67" s="18" t="s">
        <v>7072</v>
      </c>
      <c r="C67" s="18" t="s">
        <v>8369</v>
      </c>
      <c r="E67" s="26">
        <v>736.06</v>
      </c>
      <c r="F67" s="26">
        <v>754.67</v>
      </c>
      <c r="G67" s="28">
        <f t="shared" si="0"/>
        <v>-2.4659785071620727E-2</v>
      </c>
      <c r="H67" s="17">
        <v>81</v>
      </c>
      <c r="I67" s="17">
        <v>95</v>
      </c>
      <c r="J67" s="43">
        <v>44868</v>
      </c>
      <c r="K67" s="49">
        <v>670.31</v>
      </c>
      <c r="L67" s="56">
        <f t="shared" si="1"/>
        <v>9.8088943921469177E-2</v>
      </c>
      <c r="M67" s="49">
        <v>713.99</v>
      </c>
      <c r="N67" s="56">
        <f t="shared" si="2"/>
        <v>3.0910797069986885E-2</v>
      </c>
      <c r="O67" s="49">
        <v>666.78</v>
      </c>
      <c r="P67" s="56">
        <f t="shared" si="3"/>
        <v>0.10390233660277749</v>
      </c>
      <c r="Q67" s="18" t="s">
        <v>8370</v>
      </c>
    </row>
    <row r="68" spans="1:17" x14ac:dyDescent="0.25">
      <c r="A68" s="6" t="s">
        <v>18</v>
      </c>
      <c r="B68" s="18" t="s">
        <v>7989</v>
      </c>
      <c r="C68" s="18" t="s">
        <v>8001</v>
      </c>
      <c r="E68" s="26">
        <v>70.95</v>
      </c>
      <c r="F68" s="26">
        <v>71</v>
      </c>
      <c r="G68" s="28">
        <f t="shared" si="0"/>
        <v>-7.0422535211263598E-4</v>
      </c>
      <c r="H68" s="17">
        <v>97</v>
      </c>
      <c r="I68" s="17">
        <v>92</v>
      </c>
      <c r="J68" s="43">
        <v>44883</v>
      </c>
      <c r="K68" s="49">
        <v>73.099999999999994</v>
      </c>
      <c r="L68" s="56">
        <f t="shared" si="1"/>
        <v>-2.9411764705882238E-2</v>
      </c>
      <c r="M68" s="49">
        <v>73.010000000000005</v>
      </c>
      <c r="N68" s="56">
        <f t="shared" si="2"/>
        <v>-2.8215312970825943E-2</v>
      </c>
      <c r="O68" s="49">
        <v>73.42</v>
      </c>
      <c r="P68" s="56">
        <f t="shared" si="3"/>
        <v>-3.3642059384363918E-2</v>
      </c>
      <c r="Q68" s="18" t="s">
        <v>8344</v>
      </c>
    </row>
    <row r="69" spans="1:17" x14ac:dyDescent="0.25">
      <c r="A69" s="6" t="s">
        <v>63</v>
      </c>
      <c r="B69" s="18" t="s">
        <v>8323</v>
      </c>
      <c r="C69" s="18" t="s">
        <v>8324</v>
      </c>
      <c r="E69" s="26">
        <v>59.65</v>
      </c>
      <c r="F69" s="26">
        <v>58.91</v>
      </c>
      <c r="G69" s="28">
        <f t="shared" si="0"/>
        <v>1.2561534544220031E-2</v>
      </c>
      <c r="H69" s="17">
        <v>78</v>
      </c>
      <c r="I69" s="17">
        <v>97</v>
      </c>
      <c r="J69" s="44">
        <v>44923</v>
      </c>
      <c r="K69" s="49">
        <v>56.36</v>
      </c>
      <c r="L69" s="56">
        <f t="shared" si="1"/>
        <v>5.8374733853797003E-2</v>
      </c>
      <c r="M69" s="49">
        <v>57.11</v>
      </c>
      <c r="N69" s="56">
        <f t="shared" si="2"/>
        <v>4.4475573454736461E-2</v>
      </c>
      <c r="O69" s="49">
        <v>55.98</v>
      </c>
      <c r="P69" s="56">
        <f t="shared" si="3"/>
        <v>6.5559128260092928E-2</v>
      </c>
      <c r="Q69" s="18" t="s">
        <v>8361</v>
      </c>
    </row>
    <row r="70" spans="1:17" x14ac:dyDescent="0.25">
      <c r="A70" s="6" t="s">
        <v>67</v>
      </c>
      <c r="B70" s="18" t="s">
        <v>8025</v>
      </c>
      <c r="C70" s="18" t="s">
        <v>8026</v>
      </c>
      <c r="E70" s="26">
        <v>32.07</v>
      </c>
      <c r="F70" s="26">
        <v>30.51</v>
      </c>
      <c r="G70" s="28">
        <f t="shared" si="0"/>
        <v>5.1130776794493564E-2</v>
      </c>
      <c r="H70" s="17">
        <v>99</v>
      </c>
      <c r="I70" s="17">
        <v>98</v>
      </c>
      <c r="J70" s="43">
        <v>44868</v>
      </c>
      <c r="K70" s="49">
        <v>27.23</v>
      </c>
      <c r="L70" s="56">
        <f t="shared" si="1"/>
        <v>0.17774513404333456</v>
      </c>
      <c r="M70" s="49">
        <v>30.43</v>
      </c>
      <c r="N70" s="56">
        <f t="shared" si="2"/>
        <v>5.3894183371672712E-2</v>
      </c>
      <c r="O70" s="49">
        <v>27.12</v>
      </c>
      <c r="P70" s="56">
        <f t="shared" si="3"/>
        <v>0.18252212389380529</v>
      </c>
      <c r="Q70" s="18" t="s">
        <v>8360</v>
      </c>
    </row>
    <row r="71" spans="1:17" x14ac:dyDescent="0.25">
      <c r="A71" s="6" t="s">
        <v>98</v>
      </c>
      <c r="B71" s="18" t="s">
        <v>8363</v>
      </c>
      <c r="C71" s="18" t="s">
        <v>8365</v>
      </c>
      <c r="E71" s="26">
        <v>13.47</v>
      </c>
      <c r="F71" s="26">
        <v>11.74</v>
      </c>
      <c r="G71" s="28">
        <f t="shared" si="0"/>
        <v>0.14735945485519594</v>
      </c>
      <c r="H71" s="17">
        <v>78</v>
      </c>
      <c r="I71" s="17">
        <v>98</v>
      </c>
      <c r="J71" s="43">
        <v>44866</v>
      </c>
      <c r="K71" s="49">
        <v>11.85</v>
      </c>
      <c r="L71" s="56">
        <f t="shared" si="1"/>
        <v>0.13670886075949376</v>
      </c>
      <c r="M71" s="49">
        <v>12.81</v>
      </c>
      <c r="N71" s="56">
        <f t="shared" si="2"/>
        <v>5.1522248243559728E-2</v>
      </c>
      <c r="O71" s="49">
        <v>11.79</v>
      </c>
      <c r="P71" s="56">
        <f t="shared" si="3"/>
        <v>0.14249363867684492</v>
      </c>
      <c r="Q71" s="18" t="s">
        <v>8366</v>
      </c>
    </row>
    <row r="72" spans="1:17" x14ac:dyDescent="0.25">
      <c r="A72" s="6" t="s">
        <v>102</v>
      </c>
    </row>
    <row r="73" spans="1:17" x14ac:dyDescent="0.25">
      <c r="A73" s="6" t="s">
        <v>106</v>
      </c>
    </row>
    <row r="74" spans="1:17" x14ac:dyDescent="0.25">
      <c r="A74" s="6" t="s">
        <v>238</v>
      </c>
    </row>
    <row r="75" spans="1:17" x14ac:dyDescent="0.25">
      <c r="A75" s="6" t="s">
        <v>243</v>
      </c>
    </row>
    <row r="76" spans="1:17" x14ac:dyDescent="0.25">
      <c r="A76" s="6" t="s">
        <v>263</v>
      </c>
    </row>
    <row r="77" spans="1:17" x14ac:dyDescent="0.25">
      <c r="A77" s="6" t="s">
        <v>267</v>
      </c>
    </row>
    <row r="78" spans="1:17" x14ac:dyDescent="0.25">
      <c r="A78" s="6" t="s">
        <v>404</v>
      </c>
      <c r="B78" s="18"/>
      <c r="C78" s="18"/>
      <c r="E78" s="26"/>
      <c r="F78" s="26"/>
      <c r="G78" s="28"/>
      <c r="H78" s="17"/>
      <c r="I78" s="17"/>
      <c r="J78" s="43"/>
      <c r="K78" s="49"/>
      <c r="L78" s="56"/>
      <c r="M78" s="49"/>
      <c r="N78" s="56"/>
      <c r="O78" s="49"/>
      <c r="P78" s="56"/>
      <c r="Q78" s="18"/>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row>
    <row r="84" spans="1:17" x14ac:dyDescent="0.25">
      <c r="A84" s="6" t="s">
        <v>976</v>
      </c>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1:Q71">
    <sortCondition ref="G61:G71"/>
  </sortState>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F258-3042-4F4C-9D87-4751A56EC93B}">
  <dimension ref="A1:T100"/>
  <sheetViews>
    <sheetView workbookViewId="0">
      <selection activeCell="K27" sqref="K27"/>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44848</v>
      </c>
      <c r="I3" s="2"/>
      <c r="J3" s="44">
        <v>44851</v>
      </c>
      <c r="K3" s="43">
        <v>44852</v>
      </c>
      <c r="L3" s="43">
        <v>44853</v>
      </c>
      <c r="M3" s="43">
        <v>44854</v>
      </c>
      <c r="N3" s="43">
        <v>44855</v>
      </c>
      <c r="P3" s="2" t="s">
        <v>1973</v>
      </c>
      <c r="R3" s="2" t="s">
        <v>1973</v>
      </c>
    </row>
    <row r="4" spans="1:18" ht="15.75" thickBot="1" x14ac:dyDescent="0.3">
      <c r="A4" t="s">
        <v>0</v>
      </c>
      <c r="C4" s="10">
        <v>44851</v>
      </c>
      <c r="D4" s="11" t="s">
        <v>66</v>
      </c>
      <c r="E4" s="10">
        <v>44855</v>
      </c>
      <c r="J4" s="2" t="s">
        <v>58</v>
      </c>
      <c r="K4" s="2" t="s">
        <v>59</v>
      </c>
      <c r="L4" s="2" t="s">
        <v>60</v>
      </c>
      <c r="M4" s="2" t="s">
        <v>61</v>
      </c>
      <c r="N4" s="2" t="s">
        <v>62</v>
      </c>
    </row>
    <row r="5" spans="1:18" ht="15.75" thickBot="1" x14ac:dyDescent="0.3">
      <c r="F5" s="8">
        <v>15644.97</v>
      </c>
      <c r="G5" s="60" t="s">
        <v>57</v>
      </c>
      <c r="H5" s="8">
        <v>10321.39</v>
      </c>
      <c r="J5" s="16">
        <v>10675.8</v>
      </c>
      <c r="K5" s="16">
        <v>10772.4</v>
      </c>
      <c r="L5" s="16">
        <v>10680.51</v>
      </c>
      <c r="M5" s="16">
        <v>10614.84</v>
      </c>
      <c r="N5" s="16">
        <v>10859.72</v>
      </c>
      <c r="P5" s="5">
        <f>(N5-H5)/H5</f>
        <v>5.2156734703368436E-2</v>
      </c>
      <c r="R5" s="5">
        <f>(N5-F5)/F5</f>
        <v>-0.30586507995860651</v>
      </c>
    </row>
    <row r="6" spans="1:18" ht="15.75" thickBot="1" x14ac:dyDescent="0.3">
      <c r="A6" t="s">
        <v>2</v>
      </c>
      <c r="C6" s="33" t="s">
        <v>8400</v>
      </c>
      <c r="D6" s="1"/>
      <c r="E6" s="1"/>
      <c r="F6" s="9">
        <v>4766.18</v>
      </c>
      <c r="G6" s="60" t="s">
        <v>3680</v>
      </c>
      <c r="H6" s="9">
        <v>3584.01</v>
      </c>
      <c r="J6" s="16">
        <v>3677.95</v>
      </c>
      <c r="K6" s="21">
        <v>3719.98</v>
      </c>
      <c r="L6" s="21">
        <v>3695.16</v>
      </c>
      <c r="M6" s="16">
        <v>3665.78</v>
      </c>
      <c r="N6" s="16">
        <v>3752.75</v>
      </c>
      <c r="P6" s="5">
        <f>(N6-H6)/H6</f>
        <v>4.7081341848934512E-2</v>
      </c>
      <c r="R6" s="5">
        <f>(N6-F6)/F6</f>
        <v>-0.21262940132349181</v>
      </c>
    </row>
    <row r="7" spans="1:18" x14ac:dyDescent="0.25">
      <c r="C7" s="59"/>
      <c r="J7" s="12"/>
    </row>
    <row r="8" spans="1:18" x14ac:dyDescent="0.25">
      <c r="C8" s="12"/>
      <c r="J8" s="12"/>
    </row>
    <row r="9" spans="1:18" x14ac:dyDescent="0.25">
      <c r="C9" s="12"/>
      <c r="J9" s="12"/>
    </row>
    <row r="10" spans="1:18" x14ac:dyDescent="0.25">
      <c r="A10" t="s">
        <v>3</v>
      </c>
      <c r="C10" s="18" t="s">
        <v>8394</v>
      </c>
      <c r="J10" s="18"/>
    </row>
    <row r="11" spans="1:18" x14ac:dyDescent="0.25">
      <c r="C11" s="18" t="s">
        <v>8395</v>
      </c>
      <c r="J11" s="18"/>
    </row>
    <row r="12" spans="1:18" x14ac:dyDescent="0.25">
      <c r="C12" s="18" t="s">
        <v>8396</v>
      </c>
      <c r="J12" s="18"/>
    </row>
    <row r="13" spans="1:18" x14ac:dyDescent="0.25">
      <c r="C13" s="18" t="s">
        <v>8397</v>
      </c>
      <c r="J13" s="18"/>
    </row>
    <row r="14" spans="1:18" x14ac:dyDescent="0.25">
      <c r="C14" s="18" t="s">
        <v>8398</v>
      </c>
      <c r="J14" s="18"/>
    </row>
    <row r="15" spans="1:18" x14ac:dyDescent="0.25">
      <c r="C15" s="18" t="s">
        <v>8399</v>
      </c>
      <c r="J15" s="18"/>
    </row>
    <row r="16" spans="1:18" x14ac:dyDescent="0.25">
      <c r="C16" s="18" t="s">
        <v>8401</v>
      </c>
      <c r="J16" s="18"/>
    </row>
    <row r="17" spans="3:10" x14ac:dyDescent="0.25">
      <c r="C17" s="18" t="s">
        <v>8402</v>
      </c>
      <c r="J17" s="18"/>
    </row>
    <row r="18" spans="3:10" x14ac:dyDescent="0.25">
      <c r="C18" s="18"/>
      <c r="J18" s="18"/>
    </row>
    <row r="19" spans="3:10" x14ac:dyDescent="0.25">
      <c r="C19" s="18"/>
      <c r="J19" s="18"/>
    </row>
    <row r="20" spans="3:10" x14ac:dyDescent="0.25">
      <c r="C20" s="18"/>
      <c r="J20" s="18"/>
    </row>
    <row r="21" spans="3:10" x14ac:dyDescent="0.25">
      <c r="C21" s="12" t="s">
        <v>8376</v>
      </c>
      <c r="J21" s="18"/>
    </row>
    <row r="22" spans="3:10" x14ac:dyDescent="0.25">
      <c r="C22" s="12" t="s">
        <v>8377</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7734</v>
      </c>
      <c r="C61" s="18" t="s">
        <v>8347</v>
      </c>
      <c r="E61" s="26">
        <v>129.91</v>
      </c>
      <c r="F61" s="26">
        <v>147.87</v>
      </c>
      <c r="G61" s="28">
        <f t="shared" ref="G61:G74" si="0">(E61-F61)/F61</f>
        <v>-0.12145803746534123</v>
      </c>
      <c r="H61" s="17">
        <v>97</v>
      </c>
      <c r="I61" s="17">
        <v>94</v>
      </c>
      <c r="J61" s="51">
        <v>44859</v>
      </c>
      <c r="K61" s="49">
        <v>125.66</v>
      </c>
      <c r="L61" s="56">
        <f t="shared" ref="L61:L74" si="1">(E61-K61)/K61</f>
        <v>3.3821422887155818E-2</v>
      </c>
      <c r="M61" s="49">
        <v>125.23</v>
      </c>
      <c r="N61" s="56">
        <f t="shared" ref="N61:N74" si="2">(E61-M61)/M61</f>
        <v>3.7371236924059671E-2</v>
      </c>
      <c r="O61" s="49">
        <v>126.88</v>
      </c>
      <c r="P61" s="56">
        <f t="shared" ref="P61:P74" si="3">(E61-O61)/O61</f>
        <v>2.3880832282471638E-2</v>
      </c>
      <c r="Q61" s="18" t="s">
        <v>8382</v>
      </c>
    </row>
    <row r="62" spans="1:20" x14ac:dyDescent="0.25">
      <c r="A62" s="6" t="s">
        <v>12</v>
      </c>
      <c r="B62" s="18" t="s">
        <v>6479</v>
      </c>
      <c r="C62" s="18" t="s">
        <v>6488</v>
      </c>
      <c r="E62" s="26">
        <v>276.7</v>
      </c>
      <c r="F62" s="26">
        <v>314.89999999999998</v>
      </c>
      <c r="G62" s="28">
        <f t="shared" si="0"/>
        <v>-0.12130835185773259</v>
      </c>
      <c r="H62" s="17">
        <v>78</v>
      </c>
      <c r="I62" s="17">
        <v>98</v>
      </c>
      <c r="J62" s="43">
        <v>44873</v>
      </c>
      <c r="K62" s="49">
        <v>279.11</v>
      </c>
      <c r="L62" s="56">
        <f t="shared" si="1"/>
        <v>-8.6345885134893937E-3</v>
      </c>
      <c r="M62" s="49">
        <v>272.77</v>
      </c>
      <c r="N62" s="56">
        <f t="shared" si="2"/>
        <v>1.4407742786963402E-2</v>
      </c>
      <c r="O62" s="49">
        <v>282.86</v>
      </c>
      <c r="P62" s="56">
        <f t="shared" si="3"/>
        <v>-2.1777557802446529E-2</v>
      </c>
      <c r="Q62" s="18" t="s">
        <v>8381</v>
      </c>
    </row>
    <row r="63" spans="1:20" x14ac:dyDescent="0.25">
      <c r="A63" s="6" t="s">
        <v>13</v>
      </c>
      <c r="B63" s="18" t="s">
        <v>7072</v>
      </c>
      <c r="C63" s="18" t="s">
        <v>8369</v>
      </c>
      <c r="E63" s="26">
        <v>713.91</v>
      </c>
      <c r="F63" s="26">
        <v>754.67</v>
      </c>
      <c r="G63" s="28">
        <f t="shared" si="0"/>
        <v>-5.4010362145043518E-2</v>
      </c>
      <c r="H63" s="17">
        <v>81</v>
      </c>
      <c r="I63" s="17">
        <v>93</v>
      </c>
      <c r="J63" s="43">
        <v>44868</v>
      </c>
      <c r="K63" s="49">
        <v>678.31</v>
      </c>
      <c r="L63" s="56">
        <f t="shared" si="1"/>
        <v>5.2483377806607633E-2</v>
      </c>
      <c r="M63" s="49">
        <v>714.93</v>
      </c>
      <c r="N63" s="56">
        <f t="shared" si="2"/>
        <v>-1.4267131047794636E-3</v>
      </c>
      <c r="O63" s="49">
        <v>675.9</v>
      </c>
      <c r="P63" s="56">
        <f t="shared" si="3"/>
        <v>5.6236129604971138E-2</v>
      </c>
      <c r="Q63" s="18" t="s">
        <v>8385</v>
      </c>
    </row>
    <row r="64" spans="1:20" x14ac:dyDescent="0.25">
      <c r="A64" s="6" t="s">
        <v>14</v>
      </c>
      <c r="B64" s="18" t="s">
        <v>3321</v>
      </c>
      <c r="C64" s="18" t="s">
        <v>3322</v>
      </c>
      <c r="E64" s="26">
        <v>300</v>
      </c>
      <c r="F64" s="26">
        <v>304.26</v>
      </c>
      <c r="G64" s="28">
        <f t="shared" si="0"/>
        <v>-1.4001183198580132E-2</v>
      </c>
      <c r="H64" s="17">
        <v>99</v>
      </c>
      <c r="I64" s="17">
        <v>95</v>
      </c>
      <c r="J64" s="43">
        <v>44867</v>
      </c>
      <c r="K64" s="49">
        <v>290.60000000000002</v>
      </c>
      <c r="L64" s="56">
        <f t="shared" si="1"/>
        <v>3.2346868547831989E-2</v>
      </c>
      <c r="M64" s="49">
        <v>293.63</v>
      </c>
      <c r="N64" s="56">
        <f t="shared" si="2"/>
        <v>2.1693968599938714E-2</v>
      </c>
      <c r="O64" s="49">
        <v>290.76</v>
      </c>
      <c r="P64" s="56">
        <f t="shared" si="3"/>
        <v>3.1778786628146954E-2</v>
      </c>
      <c r="Q64" s="18" t="s">
        <v>8341</v>
      </c>
      <c r="T64" s="18"/>
    </row>
    <row r="65" spans="1:17" x14ac:dyDescent="0.25">
      <c r="A65" s="6" t="s">
        <v>15</v>
      </c>
      <c r="B65" s="18" t="s">
        <v>8378</v>
      </c>
      <c r="C65" s="18" t="s">
        <v>8390</v>
      </c>
      <c r="E65" s="26">
        <v>43.85</v>
      </c>
      <c r="F65" s="26">
        <v>44.35</v>
      </c>
      <c r="G65" s="28">
        <f t="shared" si="0"/>
        <v>-1.1273957158962795E-2</v>
      </c>
      <c r="H65" s="17">
        <v>99</v>
      </c>
      <c r="I65" s="17">
        <v>95</v>
      </c>
      <c r="J65" s="43"/>
      <c r="K65" s="49">
        <v>39.840000000000003</v>
      </c>
      <c r="L65" s="56">
        <f t="shared" si="1"/>
        <v>0.10065261044176702</v>
      </c>
      <c r="M65" s="49">
        <v>40.61</v>
      </c>
      <c r="N65" s="56">
        <f t="shared" si="2"/>
        <v>7.97833046047772E-2</v>
      </c>
      <c r="O65" s="49">
        <v>40.159999999999997</v>
      </c>
      <c r="P65" s="56">
        <f t="shared" si="3"/>
        <v>9.1882470119522039E-2</v>
      </c>
      <c r="Q65" s="18" t="s">
        <v>8391</v>
      </c>
    </row>
    <row r="66" spans="1:17" x14ac:dyDescent="0.25">
      <c r="A66" s="6" t="s">
        <v>16</v>
      </c>
      <c r="B66" s="18" t="s">
        <v>8379</v>
      </c>
      <c r="C66" s="18" t="s">
        <v>8392</v>
      </c>
      <c r="E66" s="26">
        <v>511.04</v>
      </c>
      <c r="F66" s="26">
        <v>512.99</v>
      </c>
      <c r="G66" s="28">
        <f t="shared" si="0"/>
        <v>-3.8012436889607762E-3</v>
      </c>
      <c r="H66" s="17">
        <v>92</v>
      </c>
      <c r="I66" s="17">
        <v>92</v>
      </c>
      <c r="J66" s="43"/>
      <c r="K66" s="49">
        <v>479.84</v>
      </c>
      <c r="L66" s="56">
        <f t="shared" si="1"/>
        <v>6.5021673891297191E-2</v>
      </c>
      <c r="M66" s="49">
        <v>478.89</v>
      </c>
      <c r="N66" s="56">
        <f t="shared" si="2"/>
        <v>6.7134415001357375E-2</v>
      </c>
      <c r="O66" s="49">
        <v>479.88</v>
      </c>
      <c r="P66" s="56">
        <f t="shared" si="3"/>
        <v>6.4932899891639626E-2</v>
      </c>
      <c r="Q66" s="18" t="s">
        <v>8393</v>
      </c>
    </row>
    <row r="67" spans="1:17" x14ac:dyDescent="0.25">
      <c r="A67" s="6" t="s">
        <v>17</v>
      </c>
      <c r="B67" s="18" t="s">
        <v>8323</v>
      </c>
      <c r="C67" s="18" t="s">
        <v>8324</v>
      </c>
      <c r="E67" s="26">
        <v>58.69</v>
      </c>
      <c r="F67" s="26">
        <v>58.91</v>
      </c>
      <c r="G67" s="28">
        <f t="shared" si="0"/>
        <v>-3.7345102699032229E-3</v>
      </c>
      <c r="H67" s="17">
        <v>78</v>
      </c>
      <c r="I67" s="17">
        <v>96</v>
      </c>
      <c r="J67" s="44">
        <v>44923</v>
      </c>
      <c r="K67" s="49">
        <v>56.75</v>
      </c>
      <c r="L67" s="56">
        <f t="shared" si="1"/>
        <v>3.4185022026431679E-2</v>
      </c>
      <c r="M67" s="49">
        <v>58.09</v>
      </c>
      <c r="N67" s="56">
        <f t="shared" si="2"/>
        <v>1.0328800137717236E-2</v>
      </c>
      <c r="O67" s="49">
        <v>56.77</v>
      </c>
      <c r="P67" s="56">
        <f t="shared" si="3"/>
        <v>3.3820679936586127E-2</v>
      </c>
      <c r="Q67" s="18" t="s">
        <v>8386</v>
      </c>
    </row>
    <row r="68" spans="1:17" x14ac:dyDescent="0.25">
      <c r="A68" s="6" t="s">
        <v>18</v>
      </c>
      <c r="B68" s="18" t="s">
        <v>1474</v>
      </c>
      <c r="C68" s="18" t="s">
        <v>1475</v>
      </c>
      <c r="E68" s="26">
        <v>360.38</v>
      </c>
      <c r="F68" s="26">
        <v>361.25</v>
      </c>
      <c r="G68" s="28">
        <f t="shared" si="0"/>
        <v>-2.4083044982699088E-3</v>
      </c>
      <c r="H68" s="17">
        <v>92</v>
      </c>
      <c r="I68" s="17">
        <v>94</v>
      </c>
      <c r="J68" s="51">
        <v>44860</v>
      </c>
      <c r="K68" s="49">
        <v>341.56</v>
      </c>
      <c r="L68" s="56">
        <f t="shared" si="1"/>
        <v>5.5100128820704981E-2</v>
      </c>
      <c r="M68" s="49">
        <v>349.08</v>
      </c>
      <c r="N68" s="56">
        <f t="shared" si="2"/>
        <v>3.2370803254268395E-2</v>
      </c>
      <c r="O68" s="49">
        <v>340.76</v>
      </c>
      <c r="P68" s="56">
        <f t="shared" si="3"/>
        <v>5.7577180420237128E-2</v>
      </c>
      <c r="Q68" s="18" t="s">
        <v>8384</v>
      </c>
    </row>
    <row r="69" spans="1:17" x14ac:dyDescent="0.25">
      <c r="A69" s="6" t="s">
        <v>63</v>
      </c>
      <c r="B69" s="18" t="s">
        <v>7989</v>
      </c>
      <c r="C69" s="18" t="s">
        <v>8001</v>
      </c>
      <c r="E69" s="26">
        <v>71.2</v>
      </c>
      <c r="F69" s="26">
        <v>71</v>
      </c>
      <c r="G69" s="28">
        <f t="shared" si="0"/>
        <v>2.8169014084507443E-3</v>
      </c>
      <c r="H69" s="17">
        <v>97</v>
      </c>
      <c r="I69" s="17">
        <v>90</v>
      </c>
      <c r="J69" s="43">
        <v>44883</v>
      </c>
      <c r="K69" s="49">
        <v>73.39</v>
      </c>
      <c r="L69" s="56">
        <f t="shared" si="1"/>
        <v>-2.9840577735386262E-2</v>
      </c>
      <c r="M69" s="49">
        <v>72.42</v>
      </c>
      <c r="N69" s="56">
        <f t="shared" si="2"/>
        <v>-1.6846175089754195E-2</v>
      </c>
      <c r="O69" s="49">
        <v>73.52</v>
      </c>
      <c r="P69" s="56">
        <f t="shared" si="3"/>
        <v>-3.1556039173014055E-2</v>
      </c>
      <c r="Q69" s="18" t="s">
        <v>8344</v>
      </c>
    </row>
    <row r="70" spans="1:17" x14ac:dyDescent="0.25">
      <c r="A70" s="6" t="s">
        <v>67</v>
      </c>
      <c r="B70" s="18" t="s">
        <v>8349</v>
      </c>
      <c r="C70" s="18" t="s">
        <v>8350</v>
      </c>
      <c r="E70" s="26">
        <v>295.61</v>
      </c>
      <c r="F70" s="26">
        <v>293.17</v>
      </c>
      <c r="G70" s="28">
        <f t="shared" si="0"/>
        <v>8.3228161135177458E-3</v>
      </c>
      <c r="H70" s="17">
        <v>90</v>
      </c>
      <c r="I70" s="17">
        <v>94</v>
      </c>
      <c r="J70" s="51">
        <v>44861</v>
      </c>
      <c r="K70" s="49">
        <v>278.14999999999998</v>
      </c>
      <c r="L70" s="56">
        <f t="shared" si="1"/>
        <v>6.2771885673198052E-2</v>
      </c>
      <c r="M70" s="49">
        <v>284.33999999999997</v>
      </c>
      <c r="N70" s="56">
        <f t="shared" si="2"/>
        <v>3.9635647464303439E-2</v>
      </c>
      <c r="O70" s="49">
        <v>280.45999999999998</v>
      </c>
      <c r="P70" s="56">
        <f t="shared" si="3"/>
        <v>5.4018398345575251E-2</v>
      </c>
      <c r="Q70" s="18" t="s">
        <v>8383</v>
      </c>
    </row>
    <row r="71" spans="1:17" x14ac:dyDescent="0.25">
      <c r="A71" s="6" t="s">
        <v>98</v>
      </c>
      <c r="B71" s="18" t="s">
        <v>7407</v>
      </c>
      <c r="C71" s="18" t="s">
        <v>7430</v>
      </c>
      <c r="E71" s="26">
        <v>92.92</v>
      </c>
      <c r="F71" s="26">
        <v>88.62</v>
      </c>
      <c r="G71" s="28">
        <f t="shared" si="0"/>
        <v>4.852177837959825E-2</v>
      </c>
      <c r="H71" s="17">
        <v>94</v>
      </c>
      <c r="I71" s="17">
        <v>98</v>
      </c>
      <c r="J71" s="43"/>
      <c r="K71" s="49">
        <v>79.62</v>
      </c>
      <c r="L71" s="56">
        <f t="shared" si="1"/>
        <v>0.16704345641798538</v>
      </c>
      <c r="M71" s="49">
        <v>79.94</v>
      </c>
      <c r="N71" s="56">
        <f t="shared" si="2"/>
        <v>0.16237177883412565</v>
      </c>
      <c r="O71" s="49">
        <v>79.33</v>
      </c>
      <c r="P71" s="56">
        <f t="shared" si="3"/>
        <v>0.17130971889575197</v>
      </c>
      <c r="Q71" s="18" t="s">
        <v>8389</v>
      </c>
    </row>
    <row r="72" spans="1:17" x14ac:dyDescent="0.25">
      <c r="A72" s="6" t="s">
        <v>102</v>
      </c>
      <c r="B72" s="18" t="s">
        <v>8359</v>
      </c>
      <c r="C72" s="18" t="s">
        <v>8367</v>
      </c>
      <c r="E72" s="26">
        <v>20.82</v>
      </c>
      <c r="F72" s="26">
        <v>19.43</v>
      </c>
      <c r="G72" s="28">
        <f t="shared" si="0"/>
        <v>7.1538857436953193E-2</v>
      </c>
      <c r="H72" s="17">
        <v>78</v>
      </c>
      <c r="I72" s="17">
        <v>99</v>
      </c>
      <c r="J72" s="43">
        <v>44567</v>
      </c>
      <c r="K72" s="49">
        <v>15.8</v>
      </c>
      <c r="L72" s="56">
        <f t="shared" si="1"/>
        <v>0.31772151898734174</v>
      </c>
      <c r="M72" s="49">
        <v>16.57</v>
      </c>
      <c r="N72" s="56">
        <f t="shared" si="2"/>
        <v>0.2564876282438141</v>
      </c>
      <c r="O72" s="49">
        <v>15.8</v>
      </c>
      <c r="P72" s="56">
        <f t="shared" si="3"/>
        <v>0.31772151898734174</v>
      </c>
      <c r="Q72" s="18" t="s">
        <v>8380</v>
      </c>
    </row>
    <row r="73" spans="1:17" x14ac:dyDescent="0.25">
      <c r="A73" s="6" t="s">
        <v>106</v>
      </c>
      <c r="B73" s="18" t="s">
        <v>8025</v>
      </c>
      <c r="C73" s="18" t="s">
        <v>8026</v>
      </c>
      <c r="E73" s="26">
        <v>36.43</v>
      </c>
      <c r="F73" s="26">
        <v>30.51</v>
      </c>
      <c r="G73" s="28">
        <f t="shared" si="0"/>
        <v>0.194034742707309</v>
      </c>
      <c r="H73" s="17">
        <v>99</v>
      </c>
      <c r="I73" s="17">
        <v>99</v>
      </c>
      <c r="J73" s="43">
        <v>44868</v>
      </c>
      <c r="K73" s="49">
        <v>28.68</v>
      </c>
      <c r="L73" s="56">
        <f t="shared" si="1"/>
        <v>0.27022315202231523</v>
      </c>
      <c r="M73" s="49">
        <v>32.01</v>
      </c>
      <c r="N73" s="56">
        <f t="shared" si="2"/>
        <v>0.13808184942205567</v>
      </c>
      <c r="O73" s="49">
        <v>28.28</v>
      </c>
      <c r="P73" s="56">
        <f t="shared" si="3"/>
        <v>0.28818953323903812</v>
      </c>
      <c r="Q73" s="18" t="s">
        <v>8387</v>
      </c>
    </row>
    <row r="74" spans="1:17" x14ac:dyDescent="0.25">
      <c r="A74" s="6" t="s">
        <v>238</v>
      </c>
      <c r="B74" s="18" t="s">
        <v>8363</v>
      </c>
      <c r="C74" s="18" t="s">
        <v>8365</v>
      </c>
      <c r="E74" s="26">
        <v>14.9</v>
      </c>
      <c r="F74" s="26">
        <v>11.74</v>
      </c>
      <c r="G74" s="28">
        <f t="shared" si="0"/>
        <v>0.26916524701873934</v>
      </c>
      <c r="H74" s="17">
        <v>78</v>
      </c>
      <c r="I74" s="17">
        <v>98</v>
      </c>
      <c r="J74" s="43">
        <v>44865</v>
      </c>
      <c r="K74" s="49">
        <v>12.22</v>
      </c>
      <c r="L74" s="56">
        <f t="shared" si="1"/>
        <v>0.21931260229132565</v>
      </c>
      <c r="M74" s="49">
        <v>13.44</v>
      </c>
      <c r="N74" s="56">
        <f t="shared" si="2"/>
        <v>0.10863095238095245</v>
      </c>
      <c r="O74" s="49">
        <v>12.12</v>
      </c>
      <c r="P74" s="56">
        <f t="shared" si="3"/>
        <v>0.22937293729372948</v>
      </c>
      <c r="Q74" s="18" t="s">
        <v>8388</v>
      </c>
    </row>
    <row r="75" spans="1:17" x14ac:dyDescent="0.25">
      <c r="A75" s="6" t="s">
        <v>243</v>
      </c>
    </row>
    <row r="76" spans="1:17" x14ac:dyDescent="0.25">
      <c r="A76" s="6" t="s">
        <v>263</v>
      </c>
    </row>
    <row r="77" spans="1:17" x14ac:dyDescent="0.25">
      <c r="A77" s="6" t="s">
        <v>267</v>
      </c>
    </row>
    <row r="78" spans="1:17" x14ac:dyDescent="0.25">
      <c r="A78" s="6" t="s">
        <v>404</v>
      </c>
      <c r="B78" s="18"/>
      <c r="C78" s="18"/>
      <c r="E78" s="26"/>
      <c r="F78" s="26"/>
      <c r="G78" s="28"/>
      <c r="H78" s="17"/>
      <c r="I78" s="17"/>
      <c r="J78" s="43"/>
      <c r="K78" s="49"/>
      <c r="L78" s="56"/>
      <c r="M78" s="49"/>
      <c r="N78" s="56"/>
      <c r="O78" s="49"/>
      <c r="P78" s="56"/>
      <c r="Q78" s="18"/>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row>
    <row r="84" spans="1:17" x14ac:dyDescent="0.25">
      <c r="A84" s="6" t="s">
        <v>976</v>
      </c>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1:Q74">
    <sortCondition ref="G61:G74"/>
  </sortState>
  <pageMargins left="0.7" right="0.7" top="0.75" bottom="0.75" header="0.3" footer="0.3"/>
  <pageSetup orientation="portrait" r:id="rId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65B36-986B-4C87-B1C9-8EB2C82A1205}">
  <dimension ref="A1:T100"/>
  <sheetViews>
    <sheetView workbookViewId="0">
      <selection activeCell="C17" sqref="C17"/>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44855</v>
      </c>
      <c r="I3" s="2"/>
      <c r="J3" s="44">
        <v>44858</v>
      </c>
      <c r="K3" s="43">
        <v>44859</v>
      </c>
      <c r="L3" s="43">
        <v>44860</v>
      </c>
      <c r="M3" s="43">
        <v>44861</v>
      </c>
      <c r="N3" s="43">
        <v>44862</v>
      </c>
      <c r="P3" s="2" t="s">
        <v>1973</v>
      </c>
      <c r="R3" s="2" t="s">
        <v>1973</v>
      </c>
    </row>
    <row r="4" spans="1:18" ht="15.75" thickBot="1" x14ac:dyDescent="0.3">
      <c r="A4" t="s">
        <v>0</v>
      </c>
      <c r="C4" s="10">
        <v>44858</v>
      </c>
      <c r="D4" s="11" t="s">
        <v>66</v>
      </c>
      <c r="E4" s="10">
        <v>44862</v>
      </c>
      <c r="J4" s="2" t="s">
        <v>58</v>
      </c>
      <c r="K4" s="2" t="s">
        <v>59</v>
      </c>
      <c r="L4" s="2" t="s">
        <v>60</v>
      </c>
      <c r="M4" s="2" t="s">
        <v>61</v>
      </c>
      <c r="N4" s="2" t="s">
        <v>62</v>
      </c>
    </row>
    <row r="5" spans="1:18" ht="15.75" thickBot="1" x14ac:dyDescent="0.3">
      <c r="F5" s="8">
        <v>15644.97</v>
      </c>
      <c r="G5" s="60" t="s">
        <v>57</v>
      </c>
      <c r="H5" s="8">
        <v>10859.72</v>
      </c>
      <c r="J5" s="16">
        <v>10952.61</v>
      </c>
      <c r="K5" s="16">
        <v>11199.12</v>
      </c>
      <c r="L5" s="16">
        <v>10970.99</v>
      </c>
      <c r="M5" s="16">
        <v>10792.67</v>
      </c>
      <c r="N5" s="16">
        <v>11102.45</v>
      </c>
      <c r="P5" s="5">
        <f>(N5-H5)/H5</f>
        <v>2.2351405008600719E-2</v>
      </c>
      <c r="R5" s="5">
        <f>(N5-F5)/F5</f>
        <v>-0.29035018923014866</v>
      </c>
    </row>
    <row r="6" spans="1:18" ht="15.75" thickBot="1" x14ac:dyDescent="0.3">
      <c r="A6" t="s">
        <v>2</v>
      </c>
      <c r="C6" s="33" t="s">
        <v>8400</v>
      </c>
      <c r="D6" s="1"/>
      <c r="E6" s="1"/>
      <c r="F6" s="9">
        <v>4766.18</v>
      </c>
      <c r="G6" s="60" t="s">
        <v>3680</v>
      </c>
      <c r="H6" s="9">
        <v>3752.75</v>
      </c>
      <c r="J6" s="16">
        <v>3797.37</v>
      </c>
      <c r="K6" s="21">
        <v>3859.11</v>
      </c>
      <c r="L6" s="21">
        <v>3830.6</v>
      </c>
      <c r="M6" s="16">
        <v>3807.3</v>
      </c>
      <c r="N6" s="16">
        <v>3901.06</v>
      </c>
      <c r="P6" s="5">
        <f>(N6-H6)/H6</f>
        <v>3.9520351742055808E-2</v>
      </c>
      <c r="R6" s="5">
        <f>(N6-F6)/F6</f>
        <v>-0.18151223831244315</v>
      </c>
    </row>
    <row r="7" spans="1:18" x14ac:dyDescent="0.25">
      <c r="C7" s="59"/>
      <c r="J7" s="12"/>
    </row>
    <row r="8" spans="1:18" x14ac:dyDescent="0.25">
      <c r="C8" s="12"/>
      <c r="J8" s="12"/>
    </row>
    <row r="9" spans="1:18" x14ac:dyDescent="0.25">
      <c r="C9" s="12"/>
      <c r="J9" s="12"/>
    </row>
    <row r="10" spans="1:18" x14ac:dyDescent="0.25">
      <c r="A10" t="s">
        <v>3</v>
      </c>
      <c r="C10" s="18" t="s">
        <v>8431</v>
      </c>
      <c r="J10" s="18"/>
    </row>
    <row r="11" spans="1:18" x14ac:dyDescent="0.25">
      <c r="C11" s="18" t="s">
        <v>8432</v>
      </c>
      <c r="J11" s="18"/>
    </row>
    <row r="12" spans="1:18" x14ac:dyDescent="0.25">
      <c r="C12" s="18" t="s">
        <v>8433</v>
      </c>
      <c r="J12" s="18"/>
    </row>
    <row r="13" spans="1:18" x14ac:dyDescent="0.25">
      <c r="C13" s="18" t="s">
        <v>8434</v>
      </c>
      <c r="J13" s="18"/>
    </row>
    <row r="14" spans="1:18" x14ac:dyDescent="0.25">
      <c r="C14" s="18" t="s">
        <v>8435</v>
      </c>
      <c r="J14" s="18"/>
    </row>
    <row r="15" spans="1:18" x14ac:dyDescent="0.25">
      <c r="C15" s="18" t="s">
        <v>8436</v>
      </c>
      <c r="J15" s="18"/>
    </row>
    <row r="16" spans="1:18" x14ac:dyDescent="0.25">
      <c r="C16" s="18" t="s">
        <v>8437</v>
      </c>
      <c r="J16" s="18"/>
    </row>
    <row r="17" spans="3:10" x14ac:dyDescent="0.25">
      <c r="C17" s="18" t="s">
        <v>8438</v>
      </c>
      <c r="J17" s="18"/>
    </row>
    <row r="18" spans="3:10" x14ac:dyDescent="0.25">
      <c r="C18" s="18"/>
      <c r="J18" s="18"/>
    </row>
    <row r="19" spans="3:10" x14ac:dyDescent="0.25">
      <c r="C19" s="18"/>
      <c r="J19" s="18"/>
    </row>
    <row r="20" spans="3:10" x14ac:dyDescent="0.25">
      <c r="C20" s="18"/>
      <c r="J20" s="18"/>
    </row>
    <row r="21" spans="3:10" x14ac:dyDescent="0.25">
      <c r="C21" s="12" t="s">
        <v>8430</v>
      </c>
      <c r="J21" s="18"/>
    </row>
    <row r="22" spans="3:10" x14ac:dyDescent="0.25">
      <c r="C22" s="12" t="s">
        <v>8427</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6479</v>
      </c>
      <c r="C61" s="18" t="s">
        <v>6488</v>
      </c>
      <c r="E61" s="26">
        <v>284.66000000000003</v>
      </c>
      <c r="F61" s="26">
        <v>314.89999999999998</v>
      </c>
      <c r="G61" s="28">
        <f t="shared" ref="G61:G77" si="0">(E61-F61)/F61</f>
        <v>-9.6030485868529553E-2</v>
      </c>
      <c r="H61" s="17">
        <v>77</v>
      </c>
      <c r="I61" s="17">
        <v>98</v>
      </c>
      <c r="J61" s="43">
        <v>44872</v>
      </c>
      <c r="K61" s="49">
        <v>277.86</v>
      </c>
      <c r="L61" s="56">
        <f t="shared" ref="L61:L77" si="1">(E61-K61)/K61</f>
        <v>2.4472756064205035E-2</v>
      </c>
      <c r="M61" s="49">
        <v>277.58999999999997</v>
      </c>
      <c r="N61" s="56">
        <f t="shared" ref="N61:N77" si="2">(E61-M61)/M61</f>
        <v>2.5469217190821177E-2</v>
      </c>
      <c r="O61" s="49">
        <v>282.3</v>
      </c>
      <c r="P61" s="56">
        <f t="shared" ref="P61:P77" si="3">(E61-O61)/O61</f>
        <v>8.3599008147361448E-3</v>
      </c>
      <c r="Q61" s="18" t="s">
        <v>8407</v>
      </c>
    </row>
    <row r="62" spans="1:20" x14ac:dyDescent="0.25">
      <c r="A62" s="6" t="s">
        <v>12</v>
      </c>
      <c r="B62" s="18" t="s">
        <v>7734</v>
      </c>
      <c r="C62" s="18" t="s">
        <v>8347</v>
      </c>
      <c r="E62" s="26">
        <v>134.72999999999999</v>
      </c>
      <c r="F62" s="26">
        <v>147.87</v>
      </c>
      <c r="G62" s="28">
        <f t="shared" si="0"/>
        <v>-8.886183810103479E-2</v>
      </c>
      <c r="H62" s="17">
        <v>94</v>
      </c>
      <c r="I62" s="17">
        <v>88</v>
      </c>
      <c r="J62" s="44">
        <v>44606</v>
      </c>
      <c r="K62" s="49">
        <v>125.06</v>
      </c>
      <c r="L62" s="56">
        <f t="shared" si="1"/>
        <v>7.7322885015192605E-2</v>
      </c>
      <c r="M62" s="49">
        <v>129.87</v>
      </c>
      <c r="N62" s="56">
        <f t="shared" si="2"/>
        <v>3.7422037422037306E-2</v>
      </c>
      <c r="O62" s="49">
        <v>127.16</v>
      </c>
      <c r="P62" s="56">
        <f t="shared" si="3"/>
        <v>5.9531299150676259E-2</v>
      </c>
      <c r="Q62" s="18" t="s">
        <v>8406</v>
      </c>
    </row>
    <row r="63" spans="1:20" x14ac:dyDescent="0.25">
      <c r="A63" s="6" t="s">
        <v>13</v>
      </c>
      <c r="B63" s="18" t="s">
        <v>1474</v>
      </c>
      <c r="C63" s="18" t="s">
        <v>1475</v>
      </c>
      <c r="E63" s="26">
        <v>354.5</v>
      </c>
      <c r="F63" s="26">
        <v>361.25</v>
      </c>
      <c r="G63" s="28">
        <f t="shared" si="0"/>
        <v>-1.8685121107266434E-2</v>
      </c>
      <c r="H63" s="17">
        <v>94</v>
      </c>
      <c r="I63" s="17">
        <v>92</v>
      </c>
      <c r="J63" s="43">
        <v>44600</v>
      </c>
      <c r="K63" s="49">
        <v>343.84</v>
      </c>
      <c r="L63" s="56">
        <f t="shared" si="1"/>
        <v>3.1002791996277413E-2</v>
      </c>
      <c r="M63" s="49">
        <v>353.45</v>
      </c>
      <c r="N63" s="56">
        <f t="shared" si="2"/>
        <v>2.9707172160136127E-3</v>
      </c>
      <c r="O63" s="49">
        <v>343.67</v>
      </c>
      <c r="P63" s="56">
        <f t="shared" si="3"/>
        <v>3.1512788430762023E-2</v>
      </c>
      <c r="Q63" s="18" t="s">
        <v>8412</v>
      </c>
    </row>
    <row r="64" spans="1:20" x14ac:dyDescent="0.25">
      <c r="A64" s="6" t="s">
        <v>14</v>
      </c>
      <c r="B64" s="18" t="s">
        <v>3321</v>
      </c>
      <c r="C64" s="18" t="s">
        <v>3322</v>
      </c>
      <c r="E64" s="26">
        <v>300</v>
      </c>
      <c r="F64" s="26">
        <v>304.26</v>
      </c>
      <c r="G64" s="28">
        <f t="shared" si="0"/>
        <v>-1.4001183198580132E-2</v>
      </c>
      <c r="H64" s="17">
        <v>99</v>
      </c>
      <c r="I64" s="17">
        <v>95</v>
      </c>
      <c r="J64" s="51">
        <v>44868</v>
      </c>
      <c r="K64" s="49">
        <v>290.60000000000002</v>
      </c>
      <c r="L64" s="56">
        <f t="shared" si="1"/>
        <v>3.2346868547831989E-2</v>
      </c>
      <c r="M64" s="49">
        <v>293.63</v>
      </c>
      <c r="N64" s="56">
        <f t="shared" si="2"/>
        <v>2.1693968599938714E-2</v>
      </c>
      <c r="O64" s="49">
        <v>290.76</v>
      </c>
      <c r="P64" s="56">
        <f t="shared" si="3"/>
        <v>3.1778786628146954E-2</v>
      </c>
      <c r="Q64" s="18" t="s">
        <v>8409</v>
      </c>
      <c r="T64" s="18"/>
    </row>
    <row r="65" spans="1:17" x14ac:dyDescent="0.25">
      <c r="A65" s="6" t="s">
        <v>15</v>
      </c>
      <c r="B65" s="18" t="s">
        <v>7072</v>
      </c>
      <c r="C65" s="18" t="s">
        <v>8369</v>
      </c>
      <c r="E65" s="26">
        <v>750.76</v>
      </c>
      <c r="F65" s="26">
        <v>754.67</v>
      </c>
      <c r="G65" s="28">
        <f t="shared" si="0"/>
        <v>-5.1810725217644382E-3</v>
      </c>
      <c r="H65" s="17">
        <v>81</v>
      </c>
      <c r="I65" s="17">
        <v>94</v>
      </c>
      <c r="J65" s="51">
        <v>44868</v>
      </c>
      <c r="K65" s="49">
        <v>692.07</v>
      </c>
      <c r="L65" s="56">
        <f t="shared" si="1"/>
        <v>8.4803560333492178E-2</v>
      </c>
      <c r="M65" s="49">
        <v>724.03</v>
      </c>
      <c r="N65" s="56">
        <f t="shared" si="2"/>
        <v>3.6918359736475032E-2</v>
      </c>
      <c r="O65" s="49">
        <v>686.14</v>
      </c>
      <c r="P65" s="56">
        <f t="shared" si="3"/>
        <v>9.4179030518553072E-2</v>
      </c>
      <c r="Q65" s="18" t="s">
        <v>8408</v>
      </c>
    </row>
    <row r="66" spans="1:17" x14ac:dyDescent="0.25">
      <c r="A66" s="6" t="s">
        <v>16</v>
      </c>
      <c r="B66" s="18" t="s">
        <v>8378</v>
      </c>
      <c r="C66" s="18" t="s">
        <v>8390</v>
      </c>
      <c r="E66" s="26">
        <v>44.59</v>
      </c>
      <c r="F66" s="26">
        <v>44.35</v>
      </c>
      <c r="G66" s="28">
        <f t="shared" si="0"/>
        <v>5.4114994363021864E-3</v>
      </c>
      <c r="H66" s="17">
        <v>99</v>
      </c>
      <c r="I66" s="17">
        <v>94</v>
      </c>
      <c r="J66" s="43">
        <v>44570</v>
      </c>
      <c r="K66" s="49">
        <v>40.049999999999997</v>
      </c>
      <c r="L66" s="56">
        <f t="shared" si="1"/>
        <v>0.11335830212234722</v>
      </c>
      <c r="M66" s="49">
        <v>42.12</v>
      </c>
      <c r="N66" s="56">
        <f t="shared" si="2"/>
        <v>5.8641975308642118E-2</v>
      </c>
      <c r="O66" s="49">
        <v>40.29</v>
      </c>
      <c r="P66" s="56">
        <f t="shared" si="3"/>
        <v>0.10672623479771666</v>
      </c>
      <c r="Q66" s="18" t="s">
        <v>8410</v>
      </c>
    </row>
    <row r="67" spans="1:17" x14ac:dyDescent="0.25">
      <c r="A67" s="6" t="s">
        <v>17</v>
      </c>
      <c r="B67" s="18" t="s">
        <v>7973</v>
      </c>
      <c r="C67" s="18" t="s">
        <v>8419</v>
      </c>
      <c r="E67" s="26">
        <v>126.63</v>
      </c>
      <c r="F67" s="26">
        <v>124.94</v>
      </c>
      <c r="G67" s="28">
        <f t="shared" si="0"/>
        <v>1.3526492716503904E-2</v>
      </c>
      <c r="H67" s="17">
        <v>98</v>
      </c>
      <c r="I67" s="17">
        <v>94</v>
      </c>
      <c r="J67" s="51">
        <v>44868</v>
      </c>
      <c r="K67" s="49">
        <v>109.04</v>
      </c>
      <c r="L67" s="56">
        <f t="shared" si="1"/>
        <v>0.16131694790902409</v>
      </c>
      <c r="M67" s="49">
        <v>114.69</v>
      </c>
      <c r="N67" s="56">
        <f t="shared" si="2"/>
        <v>0.10410672246926496</v>
      </c>
      <c r="O67" s="49">
        <v>108.51</v>
      </c>
      <c r="P67" s="56">
        <f t="shared" si="3"/>
        <v>0.16698921758363275</v>
      </c>
      <c r="Q67" s="18" t="s">
        <v>8420</v>
      </c>
    </row>
    <row r="68" spans="1:17" x14ac:dyDescent="0.25">
      <c r="A68" s="6" t="s">
        <v>18</v>
      </c>
      <c r="B68" s="18" t="s">
        <v>8190</v>
      </c>
      <c r="C68" s="18" t="s">
        <v>8417</v>
      </c>
      <c r="E68" s="26">
        <v>35.53</v>
      </c>
      <c r="F68" s="26">
        <v>34.799999999999997</v>
      </c>
      <c r="G68" s="28">
        <f t="shared" si="0"/>
        <v>2.0977011494252989E-2</v>
      </c>
      <c r="H68" s="17">
        <v>74</v>
      </c>
      <c r="I68" s="17">
        <v>97</v>
      </c>
      <c r="J68" s="43">
        <v>44586</v>
      </c>
      <c r="K68" s="49">
        <v>30.34</v>
      </c>
      <c r="L68" s="56">
        <f t="shared" si="1"/>
        <v>0.1710613052076467</v>
      </c>
      <c r="M68" s="49">
        <v>32.811999999999998</v>
      </c>
      <c r="N68" s="56">
        <f t="shared" si="2"/>
        <v>8.28355479702549E-2</v>
      </c>
      <c r="O68" s="49">
        <v>30.58</v>
      </c>
      <c r="P68" s="56">
        <f t="shared" si="3"/>
        <v>0.16187050359712241</v>
      </c>
      <c r="Q68" s="18" t="s">
        <v>8418</v>
      </c>
    </row>
    <row r="69" spans="1:17" x14ac:dyDescent="0.25">
      <c r="A69" s="6" t="s">
        <v>63</v>
      </c>
      <c r="B69" s="18" t="s">
        <v>8405</v>
      </c>
      <c r="C69" s="18" t="s">
        <v>8428</v>
      </c>
      <c r="E69" s="26">
        <v>64.11</v>
      </c>
      <c r="F69" s="26">
        <v>62.04</v>
      </c>
      <c r="G69" s="28">
        <f t="shared" si="0"/>
        <v>3.3365570599613155E-2</v>
      </c>
      <c r="H69" s="17">
        <v>77</v>
      </c>
      <c r="I69" s="17">
        <v>98</v>
      </c>
      <c r="J69" s="51">
        <v>44866</v>
      </c>
      <c r="K69" s="49">
        <v>56.3</v>
      </c>
      <c r="L69" s="56">
        <f t="shared" si="1"/>
        <v>0.13872113676731798</v>
      </c>
      <c r="M69" s="49">
        <v>57.94</v>
      </c>
      <c r="N69" s="56">
        <f t="shared" si="2"/>
        <v>0.10648947186744911</v>
      </c>
      <c r="O69" s="49">
        <v>56.58</v>
      </c>
      <c r="P69" s="56">
        <f t="shared" si="3"/>
        <v>0.1330858960763521</v>
      </c>
      <c r="Q69" s="18" t="s">
        <v>8429</v>
      </c>
    </row>
    <row r="70" spans="1:17" x14ac:dyDescent="0.25">
      <c r="A70" s="6" t="s">
        <v>67</v>
      </c>
      <c r="B70" s="18" t="s">
        <v>8403</v>
      </c>
      <c r="C70" s="18" t="s">
        <v>8421</v>
      </c>
      <c r="E70" s="26">
        <v>46.34</v>
      </c>
      <c r="F70" s="26">
        <v>43.84</v>
      </c>
      <c r="G70" s="28">
        <f t="shared" si="0"/>
        <v>5.7025547445255467E-2</v>
      </c>
      <c r="H70" s="17">
        <v>92</v>
      </c>
      <c r="I70" s="17">
        <v>95</v>
      </c>
      <c r="J70" s="51">
        <v>44867</v>
      </c>
      <c r="K70" s="49">
        <v>41.57</v>
      </c>
      <c r="L70" s="56">
        <f t="shared" si="1"/>
        <v>0.11474621121000729</v>
      </c>
      <c r="M70" s="49">
        <v>42.87</v>
      </c>
      <c r="N70" s="56">
        <f t="shared" si="2"/>
        <v>8.0942383951481373E-2</v>
      </c>
      <c r="O70" s="49">
        <v>41.75</v>
      </c>
      <c r="P70" s="56">
        <f t="shared" si="3"/>
        <v>0.10994011976047913</v>
      </c>
      <c r="Q70" s="18" t="s">
        <v>8422</v>
      </c>
    </row>
    <row r="71" spans="1:17" x14ac:dyDescent="0.25">
      <c r="A71" s="6" t="s">
        <v>98</v>
      </c>
      <c r="B71" s="18" t="s">
        <v>8379</v>
      </c>
      <c r="C71" s="18" t="s">
        <v>8392</v>
      </c>
      <c r="E71" s="26">
        <v>543.65</v>
      </c>
      <c r="F71" s="26">
        <v>512.99</v>
      </c>
      <c r="G71" s="28">
        <f t="shared" si="0"/>
        <v>5.9767246924891257E-2</v>
      </c>
      <c r="H71" s="17">
        <v>92</v>
      </c>
      <c r="I71" s="17">
        <v>92</v>
      </c>
      <c r="J71" s="43">
        <v>44593</v>
      </c>
      <c r="K71" s="49">
        <v>483.99</v>
      </c>
      <c r="L71" s="56">
        <f t="shared" si="1"/>
        <v>0.12326700964895962</v>
      </c>
      <c r="M71" s="49">
        <v>499.28</v>
      </c>
      <c r="N71" s="56">
        <f t="shared" si="2"/>
        <v>8.8867969876622349E-2</v>
      </c>
      <c r="O71" s="49">
        <v>483.87</v>
      </c>
      <c r="P71" s="56">
        <f t="shared" si="3"/>
        <v>0.12354558042449412</v>
      </c>
      <c r="Q71" s="18" t="s">
        <v>8411</v>
      </c>
    </row>
    <row r="72" spans="1:17" x14ac:dyDescent="0.25">
      <c r="A72" s="6" t="s">
        <v>102</v>
      </c>
      <c r="B72" s="18" t="s">
        <v>7407</v>
      </c>
      <c r="C72" s="18" t="s">
        <v>7430</v>
      </c>
      <c r="E72" s="26">
        <v>94.43</v>
      </c>
      <c r="F72" s="26">
        <v>88.62</v>
      </c>
      <c r="G72" s="28">
        <f t="shared" si="0"/>
        <v>6.5560821484992121E-2</v>
      </c>
      <c r="H72" s="17">
        <v>94</v>
      </c>
      <c r="I72" s="17">
        <v>96</v>
      </c>
      <c r="J72" s="43">
        <v>44584</v>
      </c>
      <c r="K72" s="49">
        <v>80.88</v>
      </c>
      <c r="L72" s="56">
        <f t="shared" si="1"/>
        <v>0.16753214638971331</v>
      </c>
      <c r="M72" s="49">
        <v>86.29</v>
      </c>
      <c r="N72" s="56">
        <f t="shared" si="2"/>
        <v>9.4333062927338049E-2</v>
      </c>
      <c r="O72" s="49">
        <v>80.599999999999994</v>
      </c>
      <c r="P72" s="56">
        <f t="shared" si="3"/>
        <v>0.17158808933002498</v>
      </c>
      <c r="Q72" s="18" t="s">
        <v>8414</v>
      </c>
    </row>
    <row r="73" spans="1:17" x14ac:dyDescent="0.25">
      <c r="A73" s="6" t="s">
        <v>106</v>
      </c>
      <c r="B73" s="18" t="s">
        <v>8349</v>
      </c>
      <c r="C73" s="18" t="s">
        <v>8350</v>
      </c>
      <c r="E73" s="26">
        <v>316.83999999999997</v>
      </c>
      <c r="F73" s="26">
        <v>293.17</v>
      </c>
      <c r="G73" s="28">
        <f t="shared" si="0"/>
        <v>8.0738138281542984E-2</v>
      </c>
      <c r="H73" s="17">
        <v>93</v>
      </c>
      <c r="I73" s="17">
        <v>96</v>
      </c>
      <c r="J73" s="43">
        <v>44607</v>
      </c>
      <c r="K73" s="49">
        <v>281.10000000000002</v>
      </c>
      <c r="L73" s="56">
        <f t="shared" si="1"/>
        <v>0.12714336535040893</v>
      </c>
      <c r="M73" s="49">
        <v>293.70999999999998</v>
      </c>
      <c r="N73" s="56">
        <f t="shared" si="2"/>
        <v>7.8751149092642386E-2</v>
      </c>
      <c r="O73" s="49">
        <v>282.58</v>
      </c>
      <c r="P73" s="56">
        <f t="shared" si="3"/>
        <v>0.12124000283105667</v>
      </c>
      <c r="Q73" s="18" t="s">
        <v>8413</v>
      </c>
    </row>
    <row r="74" spans="1:17" x14ac:dyDescent="0.25">
      <c r="A74" s="6" t="s">
        <v>238</v>
      </c>
      <c r="B74" s="18" t="s">
        <v>8359</v>
      </c>
      <c r="C74" s="18" t="s">
        <v>8367</v>
      </c>
      <c r="E74" s="26">
        <v>21.85</v>
      </c>
      <c r="F74" s="26">
        <v>19.43</v>
      </c>
      <c r="G74" s="28">
        <f t="shared" si="0"/>
        <v>0.12454966546577466</v>
      </c>
      <c r="H74" s="17">
        <v>77</v>
      </c>
      <c r="I74" s="17">
        <v>99</v>
      </c>
      <c r="J74" s="43">
        <v>44567</v>
      </c>
      <c r="K74" s="49">
        <v>16.29</v>
      </c>
      <c r="L74" s="56">
        <f t="shared" si="1"/>
        <v>0.34131368937998791</v>
      </c>
      <c r="M74" s="49">
        <v>18.43</v>
      </c>
      <c r="N74" s="56">
        <f t="shared" si="2"/>
        <v>0.18556701030927844</v>
      </c>
      <c r="O74" s="49">
        <v>16.190000000000001</v>
      </c>
      <c r="P74" s="56">
        <f t="shared" si="3"/>
        <v>0.34959851760345889</v>
      </c>
      <c r="Q74" s="18" t="s">
        <v>8415</v>
      </c>
    </row>
    <row r="75" spans="1:17" x14ac:dyDescent="0.25">
      <c r="A75" s="6" t="s">
        <v>243</v>
      </c>
      <c r="B75" s="18" t="s">
        <v>6658</v>
      </c>
      <c r="C75" s="18" t="s">
        <v>8423</v>
      </c>
      <c r="E75" s="26">
        <v>73.12</v>
      </c>
      <c r="F75" s="26">
        <v>64.489999999999995</v>
      </c>
      <c r="G75" s="28">
        <f t="shared" si="0"/>
        <v>0.13381919677469392</v>
      </c>
      <c r="H75" s="17">
        <v>75</v>
      </c>
      <c r="I75" s="17">
        <v>98</v>
      </c>
      <c r="J75" s="43">
        <v>44606</v>
      </c>
      <c r="K75" s="49">
        <v>60.28</v>
      </c>
      <c r="L75" s="56">
        <f t="shared" si="1"/>
        <v>0.21300597213005978</v>
      </c>
      <c r="M75" s="49">
        <v>64.06</v>
      </c>
      <c r="N75" s="56">
        <f t="shared" si="2"/>
        <v>0.1414299094598814</v>
      </c>
      <c r="O75" s="49">
        <v>60.2</v>
      </c>
      <c r="P75" s="56">
        <f t="shared" si="3"/>
        <v>0.21461794019933556</v>
      </c>
      <c r="Q75" s="18" t="s">
        <v>8424</v>
      </c>
    </row>
    <row r="76" spans="1:17" x14ac:dyDescent="0.25">
      <c r="A76" s="6" t="s">
        <v>263</v>
      </c>
      <c r="B76" s="18" t="s">
        <v>8404</v>
      </c>
      <c r="C76" s="18" t="s">
        <v>8425</v>
      </c>
      <c r="E76" s="26">
        <v>17.86</v>
      </c>
      <c r="F76" s="26">
        <v>15.62</v>
      </c>
      <c r="G76" s="28">
        <f t="shared" si="0"/>
        <v>0.14340588988476313</v>
      </c>
      <c r="H76" s="17">
        <v>39</v>
      </c>
      <c r="I76" s="17">
        <v>98</v>
      </c>
      <c r="J76" s="43">
        <v>44593</v>
      </c>
      <c r="K76" s="49">
        <v>14.08</v>
      </c>
      <c r="L76" s="56">
        <f t="shared" si="1"/>
        <v>0.26846590909090906</v>
      </c>
      <c r="M76" s="49">
        <v>14.75</v>
      </c>
      <c r="N76" s="56">
        <f t="shared" si="2"/>
        <v>0.2108474576271186</v>
      </c>
      <c r="O76" s="49">
        <v>13.95</v>
      </c>
      <c r="P76" s="56">
        <f t="shared" si="3"/>
        <v>0.28028673835125451</v>
      </c>
      <c r="Q76" s="18" t="s">
        <v>8426</v>
      </c>
    </row>
    <row r="77" spans="1:17" x14ac:dyDescent="0.25">
      <c r="A77" s="6" t="s">
        <v>267</v>
      </c>
      <c r="B77" s="18" t="s">
        <v>8363</v>
      </c>
      <c r="C77" s="18" t="s">
        <v>8365</v>
      </c>
      <c r="E77" s="26">
        <v>15.65</v>
      </c>
      <c r="F77" s="26">
        <v>11.74</v>
      </c>
      <c r="G77" s="28">
        <f t="shared" si="0"/>
        <v>0.33304940374787051</v>
      </c>
      <c r="H77" s="17">
        <v>77</v>
      </c>
      <c r="I77" s="17">
        <v>98</v>
      </c>
      <c r="J77" s="51">
        <v>44865</v>
      </c>
      <c r="K77" s="49">
        <v>12.65</v>
      </c>
      <c r="L77" s="56">
        <f t="shared" si="1"/>
        <v>0.23715415019762845</v>
      </c>
      <c r="M77" s="49">
        <v>14.19</v>
      </c>
      <c r="N77" s="56">
        <f t="shared" si="2"/>
        <v>0.10288935870331226</v>
      </c>
      <c r="O77" s="49">
        <v>12.52</v>
      </c>
      <c r="P77" s="56">
        <f t="shared" si="3"/>
        <v>0.25000000000000006</v>
      </c>
      <c r="Q77" s="18" t="s">
        <v>8416</v>
      </c>
    </row>
    <row r="78" spans="1:17" x14ac:dyDescent="0.25">
      <c r="A78" s="6" t="s">
        <v>404</v>
      </c>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row>
    <row r="84" spans="1:17" x14ac:dyDescent="0.25">
      <c r="A84" s="6" t="s">
        <v>976</v>
      </c>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1:Q77">
    <sortCondition ref="G61:G77"/>
  </sortState>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9C50F-9ADE-47B6-9EF8-C5E48666BB9A}">
  <dimension ref="A1:T100"/>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44862</v>
      </c>
      <c r="I3" s="2"/>
      <c r="J3" s="44">
        <v>44865</v>
      </c>
      <c r="K3" s="43">
        <v>44866</v>
      </c>
      <c r="L3" s="43">
        <v>44867</v>
      </c>
      <c r="M3" s="43">
        <v>44868</v>
      </c>
      <c r="N3" s="43">
        <v>44869</v>
      </c>
      <c r="P3" s="2" t="s">
        <v>1973</v>
      </c>
      <c r="R3" s="2" t="s">
        <v>1973</v>
      </c>
    </row>
    <row r="4" spans="1:18" ht="15.75" thickBot="1" x14ac:dyDescent="0.3">
      <c r="A4" t="s">
        <v>0</v>
      </c>
      <c r="C4" s="10">
        <v>44865</v>
      </c>
      <c r="D4" s="11" t="s">
        <v>66</v>
      </c>
      <c r="E4" s="10">
        <v>44869</v>
      </c>
      <c r="J4" s="2" t="s">
        <v>58</v>
      </c>
      <c r="K4" s="2" t="s">
        <v>59</v>
      </c>
      <c r="L4" s="2" t="s">
        <v>60</v>
      </c>
      <c r="M4" s="2" t="s">
        <v>61</v>
      </c>
      <c r="N4" s="2" t="s">
        <v>62</v>
      </c>
    </row>
    <row r="5" spans="1:18" ht="15.75" thickBot="1" x14ac:dyDescent="0.3">
      <c r="F5" s="8">
        <v>15644.97</v>
      </c>
      <c r="G5" s="60" t="s">
        <v>57</v>
      </c>
      <c r="H5" s="8">
        <v>11102.45</v>
      </c>
      <c r="J5" s="16">
        <v>10988.15</v>
      </c>
      <c r="K5" s="16">
        <v>10890.85</v>
      </c>
      <c r="L5" s="16">
        <v>10524.8</v>
      </c>
      <c r="M5" s="16">
        <v>10342.94</v>
      </c>
      <c r="N5" s="16">
        <v>10475.25</v>
      </c>
      <c r="P5" s="5">
        <f>(N5-H5)/H5</f>
        <v>-5.6492035541704823E-2</v>
      </c>
      <c r="R5" s="5">
        <f>(N5-F5)/F5</f>
        <v>-0.33043975156232319</v>
      </c>
    </row>
    <row r="6" spans="1:18" ht="15.75" thickBot="1" x14ac:dyDescent="0.3">
      <c r="A6" t="s">
        <v>2</v>
      </c>
      <c r="C6" s="33" t="s">
        <v>8440</v>
      </c>
      <c r="D6" s="1"/>
      <c r="E6" s="1"/>
      <c r="F6" s="9">
        <v>4766.18</v>
      </c>
      <c r="G6" s="60" t="s">
        <v>3680</v>
      </c>
      <c r="H6" s="9">
        <v>3901.06</v>
      </c>
      <c r="J6" s="16">
        <v>3871.98</v>
      </c>
      <c r="K6" s="21">
        <v>3856.1</v>
      </c>
      <c r="L6" s="21">
        <v>3759.69</v>
      </c>
      <c r="M6" s="16">
        <v>3719.89</v>
      </c>
      <c r="N6" s="16">
        <v>3770.55</v>
      </c>
      <c r="P6" s="5">
        <f>(N6-H6)/H6</f>
        <v>-3.345500966403997E-2</v>
      </c>
      <c r="R6" s="5">
        <f>(N6-F6)/F6</f>
        <v>-0.20889475428959881</v>
      </c>
    </row>
    <row r="7" spans="1:18" x14ac:dyDescent="0.25">
      <c r="C7" s="59" t="s">
        <v>8439</v>
      </c>
      <c r="J7" s="12"/>
    </row>
    <row r="8" spans="1:18" x14ac:dyDescent="0.25">
      <c r="C8" s="12"/>
      <c r="J8" s="12"/>
    </row>
    <row r="9" spans="1:18" x14ac:dyDescent="0.25">
      <c r="C9" s="12"/>
      <c r="J9" s="12"/>
    </row>
    <row r="10" spans="1:18" x14ac:dyDescent="0.25">
      <c r="A10" t="s">
        <v>3</v>
      </c>
      <c r="C10" s="18" t="s">
        <v>8465</v>
      </c>
      <c r="J10" s="18"/>
    </row>
    <row r="11" spans="1:18" x14ac:dyDescent="0.25">
      <c r="C11" s="18" t="s">
        <v>8466</v>
      </c>
      <c r="J11" s="18"/>
    </row>
    <row r="12" spans="1:18" x14ac:dyDescent="0.25">
      <c r="C12" s="18" t="s">
        <v>8467</v>
      </c>
      <c r="J12" s="18"/>
    </row>
    <row r="13" spans="1:18" x14ac:dyDescent="0.25">
      <c r="C13" s="18" t="s">
        <v>8468</v>
      </c>
      <c r="J13" s="18"/>
    </row>
    <row r="14" spans="1:18" x14ac:dyDescent="0.25">
      <c r="C14" s="18" t="s">
        <v>8469</v>
      </c>
      <c r="J14" s="18"/>
    </row>
    <row r="15" spans="1:18" x14ac:dyDescent="0.25">
      <c r="C15" s="18" t="s">
        <v>8470</v>
      </c>
      <c r="J15" s="18"/>
    </row>
    <row r="16" spans="1:18" x14ac:dyDescent="0.25">
      <c r="C16" s="18"/>
      <c r="J16" s="18"/>
    </row>
    <row r="17" spans="3:10" x14ac:dyDescent="0.25">
      <c r="C17" s="18"/>
      <c r="J17" s="18"/>
    </row>
    <row r="18" spans="3:10" x14ac:dyDescent="0.25">
      <c r="C18" s="18"/>
      <c r="J18" s="18"/>
    </row>
    <row r="19" spans="3:10" x14ac:dyDescent="0.25">
      <c r="C19" s="18"/>
      <c r="J19" s="18"/>
    </row>
    <row r="20" spans="3:10" x14ac:dyDescent="0.25">
      <c r="C20" s="18"/>
      <c r="J20" s="18"/>
    </row>
    <row r="21" spans="3:10" x14ac:dyDescent="0.25">
      <c r="C21" s="12" t="s">
        <v>8336</v>
      </c>
      <c r="D21" s="12" t="s">
        <v>8449</v>
      </c>
      <c r="J21" s="18"/>
    </row>
    <row r="22" spans="3:10" x14ac:dyDescent="0.25">
      <c r="C22" s="12" t="s">
        <v>7122</v>
      </c>
      <c r="D22" s="12" t="s">
        <v>8450</v>
      </c>
      <c r="J22" s="18"/>
    </row>
    <row r="23" spans="3:10" x14ac:dyDescent="0.25">
      <c r="C23" s="12"/>
      <c r="J23" s="18"/>
    </row>
    <row r="24" spans="3:10" x14ac:dyDescent="0.25">
      <c r="F24" s="2" t="s">
        <v>6502</v>
      </c>
      <c r="J24" s="18"/>
    </row>
    <row r="25" spans="3:10" x14ac:dyDescent="0.25">
      <c r="C25" t="s">
        <v>3391</v>
      </c>
      <c r="D25" s="5">
        <v>1</v>
      </c>
      <c r="E25" s="7"/>
      <c r="F25" s="2" t="s">
        <v>6503</v>
      </c>
      <c r="I25" s="5"/>
      <c r="J25" s="18"/>
    </row>
    <row r="26" spans="3:10" x14ac:dyDescent="0.25">
      <c r="D26" s="5"/>
      <c r="E26" s="7"/>
      <c r="I26" s="5"/>
      <c r="J26" s="18"/>
    </row>
    <row r="27" spans="3:10" x14ac:dyDescent="0.25">
      <c r="D27" s="5"/>
      <c r="E27" s="7"/>
      <c r="F27" s="57"/>
      <c r="I27" s="5"/>
      <c r="J27" s="18"/>
    </row>
    <row r="28" spans="3:10" x14ac:dyDescent="0.25">
      <c r="D28" s="5"/>
      <c r="E28" s="7"/>
      <c r="F28" s="57"/>
      <c r="I28" s="5"/>
      <c r="J28" s="18"/>
    </row>
    <row r="29" spans="3:10" x14ac:dyDescent="0.25">
      <c r="D29" s="5"/>
      <c r="E29" s="7"/>
      <c r="F29" s="57"/>
      <c r="I29" s="5"/>
      <c r="J29" s="18"/>
    </row>
    <row r="30" spans="3:10" x14ac:dyDescent="0.25">
      <c r="D30" s="5"/>
      <c r="F30" s="57"/>
      <c r="I30" s="5"/>
      <c r="J30" s="18"/>
    </row>
    <row r="31" spans="3:10" x14ac:dyDescent="0.25">
      <c r="D31" s="5"/>
      <c r="F31" s="57"/>
      <c r="I31" s="5"/>
      <c r="J31" s="18"/>
    </row>
    <row r="32" spans="3:10" x14ac:dyDescent="0.25">
      <c r="D32" s="5"/>
      <c r="E32" s="27"/>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G35" s="28"/>
      <c r="H35" s="18"/>
      <c r="I35" s="5"/>
      <c r="J35" s="18"/>
    </row>
    <row r="36" spans="1:19" x14ac:dyDescent="0.25">
      <c r="G36" s="28"/>
      <c r="H36" s="18"/>
      <c r="I36" s="5"/>
      <c r="J36" s="18"/>
    </row>
    <row r="37" spans="1:19" x14ac:dyDescent="0.25">
      <c r="G37" s="28"/>
      <c r="H37" s="18"/>
      <c r="I37" s="5"/>
      <c r="J37" s="18"/>
    </row>
    <row r="38" spans="1:19" x14ac:dyDescent="0.25">
      <c r="G38" s="28"/>
      <c r="H38" s="18"/>
      <c r="I38" s="5"/>
      <c r="J38" s="18"/>
    </row>
    <row r="39" spans="1:19" x14ac:dyDescent="0.25">
      <c r="D39" s="5"/>
      <c r="E39" s="27"/>
      <c r="F39" s="57"/>
      <c r="G39" s="28"/>
      <c r="H39" s="18"/>
      <c r="I39" s="5"/>
      <c r="J39" s="18"/>
    </row>
    <row r="40" spans="1:19" x14ac:dyDescent="0.25">
      <c r="D40" s="5">
        <f>SUM(D25:D39)</f>
        <v>1</v>
      </c>
      <c r="F40" s="57"/>
      <c r="I40" s="28"/>
      <c r="J40" s="18"/>
    </row>
    <row r="41" spans="1:19" x14ac:dyDescent="0.25">
      <c r="E41" s="27"/>
      <c r="F41" s="18"/>
      <c r="G41" s="28"/>
      <c r="H41" s="18"/>
      <c r="I41" s="28"/>
      <c r="J41" s="18"/>
    </row>
    <row r="42" spans="1:19" x14ac:dyDescent="0.25">
      <c r="D42" s="5"/>
      <c r="E42" s="27"/>
      <c r="F42" s="18"/>
      <c r="G42" s="28"/>
      <c r="H42" s="18"/>
      <c r="I42" s="28"/>
      <c r="J42" s="18"/>
    </row>
    <row r="43" spans="1:19" x14ac:dyDescent="0.25">
      <c r="C43" s="12"/>
      <c r="E43" s="27"/>
      <c r="F43" s="17" t="s">
        <v>4013</v>
      </c>
      <c r="G43" s="18"/>
      <c r="H43" s="12"/>
      <c r="I43" s="18"/>
    </row>
    <row r="44" spans="1:19" x14ac:dyDescent="0.25">
      <c r="A44" t="s">
        <v>4</v>
      </c>
      <c r="C44" s="12"/>
      <c r="E44" s="30" t="s">
        <v>7</v>
      </c>
      <c r="F44" s="30" t="s">
        <v>8</v>
      </c>
      <c r="G44" s="30" t="s">
        <v>9</v>
      </c>
      <c r="H44" s="30" t="s">
        <v>10</v>
      </c>
      <c r="I44" s="30" t="s">
        <v>24</v>
      </c>
      <c r="J44" s="30" t="s">
        <v>26</v>
      </c>
      <c r="K44" s="30" t="s">
        <v>25</v>
      </c>
      <c r="L44" s="30" t="s">
        <v>4733</v>
      </c>
      <c r="M44" s="29" t="s">
        <v>11</v>
      </c>
      <c r="N44" s="31"/>
      <c r="O44" s="31"/>
      <c r="P44" s="31"/>
      <c r="Q44" s="31"/>
      <c r="R44" s="31"/>
      <c r="S44" s="31"/>
    </row>
    <row r="45" spans="1:19" x14ac:dyDescent="0.25">
      <c r="A45" s="6" t="s">
        <v>5</v>
      </c>
      <c r="E45" s="4"/>
      <c r="F45" s="4"/>
      <c r="G45" s="5"/>
      <c r="H45" s="4"/>
      <c r="I45" s="4"/>
      <c r="J45" s="2"/>
      <c r="K45" s="2"/>
      <c r="L45" s="2"/>
    </row>
    <row r="46" spans="1:19" x14ac:dyDescent="0.25">
      <c r="A46" s="6" t="s">
        <v>12</v>
      </c>
      <c r="E46" s="4"/>
      <c r="F46" s="4"/>
      <c r="G46" s="5"/>
      <c r="H46" s="4"/>
      <c r="I46" s="4"/>
      <c r="J46" s="2"/>
      <c r="K46" s="2"/>
    </row>
    <row r="47" spans="1:19" x14ac:dyDescent="0.25">
      <c r="A47" s="6" t="s">
        <v>13</v>
      </c>
      <c r="E47" s="4"/>
      <c r="F47" s="4"/>
      <c r="G47" s="5"/>
      <c r="H47" s="4"/>
      <c r="I47" s="4"/>
      <c r="J47" s="25"/>
      <c r="K47" s="25"/>
      <c r="L47" s="2"/>
    </row>
    <row r="48" spans="1:19" x14ac:dyDescent="0.25">
      <c r="A48" s="6" t="s">
        <v>14</v>
      </c>
      <c r="E48" s="4"/>
      <c r="F48" s="4"/>
      <c r="G48" s="5"/>
      <c r="H48" s="4"/>
      <c r="I48" s="4"/>
      <c r="J48" s="2"/>
      <c r="K48" s="2"/>
    </row>
    <row r="49" spans="1:20" x14ac:dyDescent="0.25">
      <c r="A49" s="6" t="s">
        <v>15</v>
      </c>
      <c r="E49" s="4"/>
      <c r="F49" s="4"/>
      <c r="G49" s="5"/>
      <c r="H49" s="4"/>
      <c r="I49" s="4"/>
      <c r="J49" s="25"/>
      <c r="K49" s="25"/>
    </row>
    <row r="50" spans="1:20" x14ac:dyDescent="0.25">
      <c r="A50" s="6" t="s">
        <v>16</v>
      </c>
      <c r="E50" s="4"/>
      <c r="F50" s="4"/>
      <c r="G50" s="5"/>
      <c r="H50" s="4"/>
      <c r="I50" s="4"/>
      <c r="J50" s="2"/>
      <c r="K50" s="2"/>
      <c r="L50" s="2"/>
    </row>
    <row r="51" spans="1:20" x14ac:dyDescent="0.25">
      <c r="A51" s="6" t="s">
        <v>17</v>
      </c>
      <c r="E51" s="4"/>
      <c r="F51" s="4"/>
      <c r="G51" s="5"/>
      <c r="H51" s="4"/>
      <c r="I51" s="4"/>
      <c r="J51" s="2"/>
      <c r="K51" s="2"/>
      <c r="L51" s="2"/>
    </row>
    <row r="52" spans="1:20" x14ac:dyDescent="0.25">
      <c r="A52" s="6" t="s">
        <v>18</v>
      </c>
      <c r="E52" s="4"/>
      <c r="F52" s="4"/>
      <c r="G52" s="5"/>
      <c r="H52" s="4"/>
      <c r="I52" s="4"/>
      <c r="J52" s="2"/>
      <c r="K52" s="2"/>
      <c r="L52" s="2"/>
    </row>
    <row r="53" spans="1:20" x14ac:dyDescent="0.25">
      <c r="A53" s="6" t="s">
        <v>63</v>
      </c>
      <c r="E53" s="4"/>
      <c r="F53" s="4"/>
      <c r="G53" s="5"/>
      <c r="H53" s="4"/>
      <c r="I53" s="4"/>
      <c r="J53" s="2"/>
      <c r="K53" s="2"/>
      <c r="L53" s="2"/>
    </row>
    <row r="54" spans="1:20" x14ac:dyDescent="0.25">
      <c r="A54" s="6" t="s">
        <v>67</v>
      </c>
      <c r="E54" s="4"/>
      <c r="F54" s="4"/>
      <c r="H54" s="4"/>
      <c r="I54" s="4"/>
    </row>
    <row r="55" spans="1:20" x14ac:dyDescent="0.25">
      <c r="A55" s="6" t="s">
        <v>98</v>
      </c>
      <c r="E55" s="4"/>
      <c r="F55" s="4"/>
      <c r="H55" s="4"/>
      <c r="I55" s="4"/>
    </row>
    <row r="56" spans="1:20" x14ac:dyDescent="0.25">
      <c r="A56" s="6" t="s">
        <v>102</v>
      </c>
      <c r="E56" s="4"/>
      <c r="F56" s="4"/>
      <c r="H56" s="4"/>
      <c r="I56" s="4"/>
    </row>
    <row r="58" spans="1:20" x14ac:dyDescent="0.25">
      <c r="E58" s="7"/>
      <c r="G58" s="2" t="s">
        <v>5291</v>
      </c>
      <c r="J58" s="2" t="s">
        <v>5287</v>
      </c>
      <c r="L58" s="2" t="s">
        <v>6053</v>
      </c>
      <c r="N58" s="2" t="s">
        <v>6053</v>
      </c>
      <c r="P58" s="2" t="s">
        <v>6053</v>
      </c>
    </row>
    <row r="59" spans="1:20" x14ac:dyDescent="0.25">
      <c r="A59" s="3" t="s">
        <v>21</v>
      </c>
      <c r="E59" s="22" t="s">
        <v>7</v>
      </c>
      <c r="F59" s="22" t="s">
        <v>24</v>
      </c>
      <c r="G59" s="22" t="s">
        <v>5292</v>
      </c>
      <c r="H59" s="22" t="s">
        <v>25</v>
      </c>
      <c r="I59" s="22" t="s">
        <v>26</v>
      </c>
      <c r="J59" s="22" t="s">
        <v>25</v>
      </c>
      <c r="K59" s="22" t="s">
        <v>5924</v>
      </c>
      <c r="L59" s="22" t="s">
        <v>5924</v>
      </c>
      <c r="M59" s="22" t="s">
        <v>5294</v>
      </c>
      <c r="N59" s="22" t="s">
        <v>5294</v>
      </c>
      <c r="O59" s="22" t="s">
        <v>5295</v>
      </c>
      <c r="P59" s="22" t="s">
        <v>5295</v>
      </c>
      <c r="Q59" s="23" t="s">
        <v>11</v>
      </c>
    </row>
    <row r="60" spans="1:20" x14ac:dyDescent="0.25">
      <c r="A60" s="3"/>
      <c r="E60" s="22"/>
      <c r="F60" s="22"/>
      <c r="G60" s="22"/>
      <c r="H60" s="22"/>
      <c r="I60" s="22"/>
      <c r="J60" s="22"/>
      <c r="K60" s="22"/>
      <c r="M60" s="22"/>
      <c r="O60" s="22"/>
      <c r="Q60" s="23"/>
    </row>
    <row r="61" spans="1:20" x14ac:dyDescent="0.25">
      <c r="A61" s="6" t="s">
        <v>5</v>
      </c>
      <c r="B61" s="18" t="s">
        <v>6479</v>
      </c>
      <c r="C61" s="18" t="s">
        <v>6488</v>
      </c>
      <c r="E61" s="26">
        <v>274.39</v>
      </c>
      <c r="F61" s="26">
        <v>314.89999999999998</v>
      </c>
      <c r="G61" s="28">
        <f t="shared" ref="G61:G78" si="0">(E61-F61)/F61</f>
        <v>-0.12864401397268974</v>
      </c>
      <c r="H61" s="17">
        <v>78</v>
      </c>
      <c r="I61" s="17">
        <v>98</v>
      </c>
      <c r="J61" s="51">
        <v>44872</v>
      </c>
      <c r="K61" s="49">
        <v>274.85000000000002</v>
      </c>
      <c r="L61" s="56">
        <f t="shared" ref="L61:L78" si="1">(E61-K61)/K61</f>
        <v>-1.6736401673641489E-3</v>
      </c>
      <c r="M61" s="49">
        <v>279.89</v>
      </c>
      <c r="N61" s="56">
        <f t="shared" ref="N61:N78" si="2">(E61-M61)/M61</f>
        <v>-1.9650577012397728E-2</v>
      </c>
      <c r="O61" s="49">
        <v>280.73</v>
      </c>
      <c r="P61" s="56">
        <f t="shared" ref="P61:P78" si="3">(E61-O61)/O61</f>
        <v>-2.2583977487265455E-2</v>
      </c>
      <c r="Q61" s="18" t="s">
        <v>8443</v>
      </c>
    </row>
    <row r="62" spans="1:20" x14ac:dyDescent="0.25">
      <c r="A62" s="6" t="s">
        <v>12</v>
      </c>
      <c r="B62" s="18" t="s">
        <v>7564</v>
      </c>
      <c r="C62" s="18" t="s">
        <v>7571</v>
      </c>
      <c r="E62" s="26">
        <v>131.07</v>
      </c>
      <c r="F62" s="26">
        <v>143.57</v>
      </c>
      <c r="G62" s="28">
        <f t="shared" si="0"/>
        <v>-8.7065542940725785E-2</v>
      </c>
      <c r="H62" s="17">
        <v>97</v>
      </c>
      <c r="I62" s="17">
        <v>88</v>
      </c>
      <c r="J62" s="43">
        <v>44973</v>
      </c>
      <c r="K62" s="49">
        <v>116.01</v>
      </c>
      <c r="L62" s="56">
        <f t="shared" si="1"/>
        <v>0.12981639513835003</v>
      </c>
      <c r="M62" s="49">
        <v>117.24</v>
      </c>
      <c r="N62" s="56">
        <f t="shared" si="2"/>
        <v>0.11796315250767656</v>
      </c>
      <c r="O62" s="49">
        <v>115.74</v>
      </c>
      <c r="P62" s="56">
        <f t="shared" si="3"/>
        <v>0.13245204769310523</v>
      </c>
      <c r="Q62" s="18" t="s">
        <v>8460</v>
      </c>
    </row>
    <row r="63" spans="1:20" x14ac:dyDescent="0.25">
      <c r="A63" s="6" t="s">
        <v>13</v>
      </c>
      <c r="B63" s="18" t="s">
        <v>8442</v>
      </c>
      <c r="C63" s="18" t="s">
        <v>8461</v>
      </c>
      <c r="E63" s="26">
        <v>161.94999999999999</v>
      </c>
      <c r="F63" s="26">
        <v>173.9</v>
      </c>
      <c r="G63" s="28">
        <f t="shared" si="0"/>
        <v>-6.8717653824036898E-2</v>
      </c>
      <c r="H63" s="17">
        <v>79</v>
      </c>
      <c r="I63" s="17">
        <v>97</v>
      </c>
      <c r="J63" s="43">
        <v>44965</v>
      </c>
      <c r="K63" s="49">
        <v>136.79</v>
      </c>
      <c r="L63" s="56">
        <f t="shared" si="1"/>
        <v>0.18393157394546383</v>
      </c>
      <c r="M63" s="49">
        <v>144.68</v>
      </c>
      <c r="N63" s="56">
        <f t="shared" si="2"/>
        <v>0.11936687862869769</v>
      </c>
      <c r="O63" s="49">
        <v>137.5</v>
      </c>
      <c r="P63" s="56">
        <f t="shared" si="3"/>
        <v>0.17781818181818174</v>
      </c>
      <c r="Q63" s="18" t="s">
        <v>8462</v>
      </c>
      <c r="T63" s="18"/>
    </row>
    <row r="64" spans="1:20" x14ac:dyDescent="0.25">
      <c r="A64" s="6" t="s">
        <v>14</v>
      </c>
      <c r="B64" s="18" t="s">
        <v>7734</v>
      </c>
      <c r="C64" s="18" t="s">
        <v>8347</v>
      </c>
      <c r="E64" s="26">
        <v>139.28</v>
      </c>
      <c r="F64" s="26">
        <v>147.87</v>
      </c>
      <c r="G64" s="28">
        <f t="shared" si="0"/>
        <v>-5.8091566916886474E-2</v>
      </c>
      <c r="H64" s="17">
        <v>95</v>
      </c>
      <c r="I64" s="17">
        <v>91</v>
      </c>
      <c r="J64" s="44">
        <v>44606</v>
      </c>
      <c r="K64" s="49">
        <v>124.86</v>
      </c>
      <c r="L64" s="56">
        <f t="shared" si="1"/>
        <v>0.11548934806983824</v>
      </c>
      <c r="M64" s="49">
        <v>132.4</v>
      </c>
      <c r="N64" s="56">
        <f t="shared" si="2"/>
        <v>5.1963746223564915E-2</v>
      </c>
      <c r="O64" s="49">
        <v>126.57</v>
      </c>
      <c r="P64" s="56">
        <f t="shared" si="3"/>
        <v>0.10041874061783999</v>
      </c>
      <c r="Q64" s="18" t="s">
        <v>8444</v>
      </c>
    </row>
    <row r="65" spans="1:17" x14ac:dyDescent="0.25">
      <c r="A65" s="6" t="s">
        <v>15</v>
      </c>
      <c r="B65" s="18" t="s">
        <v>7407</v>
      </c>
      <c r="C65" s="18" t="s">
        <v>7430</v>
      </c>
      <c r="E65" s="26">
        <v>95.4</v>
      </c>
      <c r="F65" s="26">
        <v>100.39</v>
      </c>
      <c r="G65" s="28">
        <f t="shared" si="0"/>
        <v>-4.9706146030481076E-2</v>
      </c>
      <c r="H65" s="17">
        <v>94</v>
      </c>
      <c r="I65" s="17">
        <v>97</v>
      </c>
      <c r="J65" s="43">
        <v>44584</v>
      </c>
      <c r="K65" s="49">
        <v>81.73</v>
      </c>
      <c r="L65" s="56">
        <f t="shared" si="1"/>
        <v>0.16725804478159795</v>
      </c>
      <c r="M65" s="49">
        <v>89.2</v>
      </c>
      <c r="N65" s="56">
        <f t="shared" si="2"/>
        <v>6.9506726457399137E-2</v>
      </c>
      <c r="O65" s="49">
        <v>81.78</v>
      </c>
      <c r="P65" s="56">
        <f t="shared" si="3"/>
        <v>0.16654438738077776</v>
      </c>
      <c r="Q65" s="18" t="s">
        <v>8453</v>
      </c>
    </row>
    <row r="66" spans="1:17" x14ac:dyDescent="0.25">
      <c r="A66" s="6" t="s">
        <v>16</v>
      </c>
      <c r="B66" s="18" t="s">
        <v>2330</v>
      </c>
      <c r="C66" s="18" t="s">
        <v>8463</v>
      </c>
      <c r="E66" s="26">
        <v>75.87</v>
      </c>
      <c r="F66" s="26">
        <v>78.150000000000006</v>
      </c>
      <c r="G66" s="28">
        <f t="shared" si="0"/>
        <v>-2.9174664107485617E-2</v>
      </c>
      <c r="H66" s="17">
        <v>78</v>
      </c>
      <c r="I66" s="17">
        <v>88</v>
      </c>
      <c r="J66" s="43">
        <v>44879</v>
      </c>
      <c r="K66" s="49">
        <v>71.84</v>
      </c>
      <c r="L66" s="56">
        <f t="shared" si="1"/>
        <v>5.609688195991093E-2</v>
      </c>
      <c r="M66" s="49">
        <v>73.16</v>
      </c>
      <c r="N66" s="56">
        <f t="shared" si="2"/>
        <v>3.7042099507927938E-2</v>
      </c>
      <c r="O66" s="49">
        <v>72.09</v>
      </c>
      <c r="P66" s="56">
        <f t="shared" si="3"/>
        <v>5.2434456928838961E-2</v>
      </c>
      <c r="Q66" s="18" t="s">
        <v>8464</v>
      </c>
    </row>
    <row r="67" spans="1:17" x14ac:dyDescent="0.25">
      <c r="A67" s="6" t="s">
        <v>17</v>
      </c>
      <c r="B67" s="18" t="s">
        <v>7072</v>
      </c>
      <c r="C67" s="18" t="s">
        <v>8369</v>
      </c>
      <c r="E67" s="26">
        <v>740.21</v>
      </c>
      <c r="F67" s="26">
        <v>754.67</v>
      </c>
      <c r="G67" s="28">
        <f t="shared" si="0"/>
        <v>-1.9160692753123782E-2</v>
      </c>
      <c r="H67" s="17">
        <v>68</v>
      </c>
      <c r="I67" s="17">
        <v>94</v>
      </c>
      <c r="J67" s="43">
        <v>44966</v>
      </c>
      <c r="K67" s="49">
        <v>706.48</v>
      </c>
      <c r="L67" s="56">
        <f t="shared" si="1"/>
        <v>4.7743743630392958E-2</v>
      </c>
      <c r="M67" s="49">
        <v>731.93</v>
      </c>
      <c r="N67" s="56">
        <f t="shared" si="2"/>
        <v>1.1312557211755342E-2</v>
      </c>
      <c r="O67" s="49">
        <v>699.91</v>
      </c>
      <c r="P67" s="56">
        <f t="shared" si="3"/>
        <v>5.7578831564058339E-2</v>
      </c>
      <c r="Q67" s="18" t="s">
        <v>8446</v>
      </c>
    </row>
    <row r="68" spans="1:17" x14ac:dyDescent="0.25">
      <c r="A68" s="6" t="s">
        <v>18</v>
      </c>
      <c r="B68" s="18" t="s">
        <v>8359</v>
      </c>
      <c r="C68" s="18" t="s">
        <v>8367</v>
      </c>
      <c r="E68" s="26">
        <v>19.48</v>
      </c>
      <c r="F68" s="26">
        <v>19.43</v>
      </c>
      <c r="G68" s="28">
        <f t="shared" si="0"/>
        <v>2.5733401955738916E-3</v>
      </c>
      <c r="H68" s="17">
        <v>78</v>
      </c>
      <c r="I68" s="17">
        <v>98</v>
      </c>
      <c r="J68" s="43">
        <v>44567</v>
      </c>
      <c r="K68" s="49">
        <v>16.559999999999999</v>
      </c>
      <c r="L68" s="56">
        <f t="shared" si="1"/>
        <v>0.17632850241545905</v>
      </c>
      <c r="M68" s="49">
        <v>18.72</v>
      </c>
      <c r="N68" s="56">
        <f t="shared" si="2"/>
        <v>4.0598290598290683E-2</v>
      </c>
      <c r="O68" s="49">
        <v>16.37</v>
      </c>
      <c r="P68" s="56">
        <f t="shared" si="3"/>
        <v>0.18998167379352471</v>
      </c>
      <c r="Q68" s="18" t="s">
        <v>8455</v>
      </c>
    </row>
    <row r="69" spans="1:17" x14ac:dyDescent="0.25">
      <c r="A69" s="6" t="s">
        <v>63</v>
      </c>
      <c r="B69" s="18" t="s">
        <v>3321</v>
      </c>
      <c r="C69" s="18" t="s">
        <v>3322</v>
      </c>
      <c r="E69" s="26">
        <v>308.82</v>
      </c>
      <c r="F69" s="26">
        <v>304.26</v>
      </c>
      <c r="G69" s="28">
        <f t="shared" si="0"/>
        <v>1.498718201538159E-2</v>
      </c>
      <c r="H69" s="17">
        <v>98</v>
      </c>
      <c r="I69" s="17">
        <v>95</v>
      </c>
      <c r="J69" s="43">
        <v>44958</v>
      </c>
      <c r="K69" s="49">
        <v>294.7</v>
      </c>
      <c r="L69" s="56">
        <f t="shared" si="1"/>
        <v>4.7913131998642708E-2</v>
      </c>
      <c r="M69" s="49">
        <v>303.23</v>
      </c>
      <c r="N69" s="56">
        <f t="shared" si="2"/>
        <v>1.843485143290563E-2</v>
      </c>
      <c r="O69" s="49">
        <v>293.38499999999999</v>
      </c>
      <c r="P69" s="56">
        <f t="shared" si="3"/>
        <v>5.261005163863184E-2</v>
      </c>
      <c r="Q69" s="18" t="s">
        <v>8445</v>
      </c>
    </row>
    <row r="70" spans="1:17" x14ac:dyDescent="0.25">
      <c r="A70" s="6" t="s">
        <v>67</v>
      </c>
      <c r="B70" s="18" t="s">
        <v>8379</v>
      </c>
      <c r="C70" s="18" t="s">
        <v>8392</v>
      </c>
      <c r="E70" s="26">
        <v>526.66</v>
      </c>
      <c r="F70" s="26">
        <v>512.99</v>
      </c>
      <c r="G70" s="28">
        <f t="shared" si="0"/>
        <v>2.6647692937484081E-2</v>
      </c>
      <c r="H70" s="17">
        <v>92</v>
      </c>
      <c r="I70" s="17">
        <v>92</v>
      </c>
      <c r="J70" s="43">
        <v>44593</v>
      </c>
      <c r="K70" s="49">
        <v>488.31</v>
      </c>
      <c r="L70" s="56">
        <f t="shared" si="1"/>
        <v>7.8536175789969423E-2</v>
      </c>
      <c r="M70" s="49">
        <v>513.17999999999995</v>
      </c>
      <c r="N70" s="56">
        <f t="shared" si="2"/>
        <v>2.6267586421918274E-2</v>
      </c>
      <c r="O70" s="49">
        <v>487.88</v>
      </c>
      <c r="P70" s="56">
        <f t="shared" si="3"/>
        <v>7.9486759039107915E-2</v>
      </c>
      <c r="Q70" s="18" t="s">
        <v>8452</v>
      </c>
    </row>
    <row r="71" spans="1:17" x14ac:dyDescent="0.25">
      <c r="A71" s="6" t="s">
        <v>98</v>
      </c>
      <c r="B71" s="18" t="s">
        <v>8378</v>
      </c>
      <c r="C71" s="18" t="s">
        <v>8390</v>
      </c>
      <c r="E71" s="26">
        <v>45.84</v>
      </c>
      <c r="F71" s="26">
        <v>44.35</v>
      </c>
      <c r="G71" s="28">
        <f t="shared" si="0"/>
        <v>3.3596392333709174E-2</v>
      </c>
      <c r="H71" s="17">
        <v>99</v>
      </c>
      <c r="I71" s="17">
        <v>94</v>
      </c>
      <c r="J71" s="43">
        <v>44570</v>
      </c>
      <c r="K71" s="49">
        <v>40.380000000000003</v>
      </c>
      <c r="L71" s="56">
        <f t="shared" si="1"/>
        <v>0.13521545319465084</v>
      </c>
      <c r="M71" s="49">
        <v>43.16</v>
      </c>
      <c r="N71" s="56">
        <f t="shared" si="2"/>
        <v>6.209453197405021E-2</v>
      </c>
      <c r="O71" s="49">
        <v>40.53</v>
      </c>
      <c r="P71" s="56">
        <f t="shared" si="3"/>
        <v>0.13101406365655074</v>
      </c>
      <c r="Q71" s="18" t="s">
        <v>8447</v>
      </c>
    </row>
    <row r="72" spans="1:17" x14ac:dyDescent="0.25">
      <c r="A72" s="6" t="s">
        <v>102</v>
      </c>
      <c r="B72" s="18" t="s">
        <v>8441</v>
      </c>
      <c r="C72" s="18" t="s">
        <v>8458</v>
      </c>
      <c r="E72" s="26">
        <v>67.05</v>
      </c>
      <c r="F72" s="26">
        <v>64.11</v>
      </c>
      <c r="G72" s="28">
        <f t="shared" si="0"/>
        <v>4.5858680393074371E-2</v>
      </c>
      <c r="H72" s="17">
        <v>90</v>
      </c>
      <c r="I72" s="17">
        <v>94</v>
      </c>
      <c r="J72" s="43">
        <v>44979</v>
      </c>
      <c r="K72" s="49">
        <v>59.57</v>
      </c>
      <c r="L72" s="56">
        <f t="shared" si="1"/>
        <v>0.12556656034916899</v>
      </c>
      <c r="M72" s="49">
        <v>62.73</v>
      </c>
      <c r="N72" s="56">
        <f t="shared" si="2"/>
        <v>6.8866571018651374E-2</v>
      </c>
      <c r="O72" s="49">
        <v>59.17</v>
      </c>
      <c r="P72" s="56">
        <f t="shared" si="3"/>
        <v>0.13317559574108492</v>
      </c>
      <c r="Q72" s="18" t="s">
        <v>8459</v>
      </c>
    </row>
    <row r="73" spans="1:17" x14ac:dyDescent="0.25">
      <c r="A73" s="6" t="s">
        <v>106</v>
      </c>
      <c r="B73" s="18" t="s">
        <v>6658</v>
      </c>
      <c r="C73" s="18" t="s">
        <v>8423</v>
      </c>
      <c r="E73" s="26">
        <v>68.42</v>
      </c>
      <c r="F73" s="26">
        <v>64.489999999999995</v>
      </c>
      <c r="G73" s="28">
        <f t="shared" si="0"/>
        <v>6.0939680570631219E-2</v>
      </c>
      <c r="H73" s="17">
        <v>75</v>
      </c>
      <c r="I73" s="17">
        <v>96</v>
      </c>
      <c r="J73" s="43">
        <v>44606</v>
      </c>
      <c r="K73" s="49">
        <v>61.25</v>
      </c>
      <c r="L73" s="56">
        <f t="shared" si="1"/>
        <v>0.11706122448979595</v>
      </c>
      <c r="M73" s="49">
        <v>66.709999999999994</v>
      </c>
      <c r="N73" s="56">
        <f t="shared" si="2"/>
        <v>2.5633338330085565E-2</v>
      </c>
      <c r="O73" s="49">
        <v>61.51</v>
      </c>
      <c r="P73" s="56">
        <f t="shared" si="3"/>
        <v>0.11233945699886204</v>
      </c>
      <c r="Q73" s="18" t="s">
        <v>8456</v>
      </c>
    </row>
    <row r="74" spans="1:17" x14ac:dyDescent="0.25">
      <c r="A74" s="6" t="s">
        <v>238</v>
      </c>
      <c r="B74" s="18" t="s">
        <v>8190</v>
      </c>
      <c r="C74" s="18" t="s">
        <v>8417</v>
      </c>
      <c r="E74" s="26">
        <v>37.4</v>
      </c>
      <c r="F74" s="26">
        <v>34.799999999999997</v>
      </c>
      <c r="G74" s="28">
        <f t="shared" si="0"/>
        <v>7.4712643678160967E-2</v>
      </c>
      <c r="H74" s="17">
        <v>73</v>
      </c>
      <c r="I74" s="17">
        <v>97</v>
      </c>
      <c r="J74" s="43">
        <v>44586</v>
      </c>
      <c r="K74" s="49">
        <v>30.9</v>
      </c>
      <c r="L74" s="56">
        <f t="shared" si="1"/>
        <v>0.21035598705501618</v>
      </c>
      <c r="M74" s="49">
        <v>34.4</v>
      </c>
      <c r="N74" s="56">
        <f t="shared" si="2"/>
        <v>8.7209302325581398E-2</v>
      </c>
      <c r="O74" s="49">
        <v>31</v>
      </c>
      <c r="P74" s="56">
        <f t="shared" si="3"/>
        <v>0.20645161290322575</v>
      </c>
      <c r="Q74" s="18" t="s">
        <v>8448</v>
      </c>
    </row>
    <row r="75" spans="1:17" x14ac:dyDescent="0.25">
      <c r="A75" s="6" t="s">
        <v>243</v>
      </c>
      <c r="B75" s="18" t="s">
        <v>8349</v>
      </c>
      <c r="C75" s="18" t="s">
        <v>8350</v>
      </c>
      <c r="E75" s="26">
        <v>319.2</v>
      </c>
      <c r="F75" s="26">
        <v>293.17</v>
      </c>
      <c r="G75" s="28">
        <f t="shared" si="0"/>
        <v>8.8788075178224138E-2</v>
      </c>
      <c r="H75" s="17">
        <v>93</v>
      </c>
      <c r="I75" s="17">
        <v>96</v>
      </c>
      <c r="J75" s="43">
        <v>44607</v>
      </c>
      <c r="K75" s="49">
        <v>284.66000000000003</v>
      </c>
      <c r="L75" s="56">
        <f t="shared" si="1"/>
        <v>0.12133773624675037</v>
      </c>
      <c r="M75" s="49">
        <v>302.62</v>
      </c>
      <c r="N75" s="56">
        <f t="shared" si="2"/>
        <v>5.4788183200052819E-2</v>
      </c>
      <c r="O75" s="49">
        <v>285.74</v>
      </c>
      <c r="P75" s="56">
        <f t="shared" si="3"/>
        <v>0.11709946104850556</v>
      </c>
      <c r="Q75" s="18" t="s">
        <v>8454</v>
      </c>
    </row>
    <row r="76" spans="1:17" x14ac:dyDescent="0.25">
      <c r="A76" s="6" t="s">
        <v>263</v>
      </c>
      <c r="B76" s="18" t="s">
        <v>8403</v>
      </c>
      <c r="C76" s="18" t="s">
        <v>8421</v>
      </c>
      <c r="E76" s="26">
        <v>48.42</v>
      </c>
      <c r="F76" s="26">
        <v>43.84</v>
      </c>
      <c r="G76" s="28">
        <f t="shared" si="0"/>
        <v>0.10447080291970798</v>
      </c>
      <c r="H76" s="17">
        <v>86</v>
      </c>
      <c r="I76" s="17">
        <v>96</v>
      </c>
      <c r="J76" s="43">
        <v>44979</v>
      </c>
      <c r="K76" s="49">
        <v>42.21</v>
      </c>
      <c r="L76" s="56">
        <f t="shared" si="1"/>
        <v>0.14712153518123669</v>
      </c>
      <c r="M76" s="49">
        <v>44.63</v>
      </c>
      <c r="N76" s="56">
        <f t="shared" si="2"/>
        <v>8.4920457091642365E-2</v>
      </c>
      <c r="O76" s="49">
        <v>42.22</v>
      </c>
      <c r="P76" s="56">
        <f t="shared" si="3"/>
        <v>0.14684983420180017</v>
      </c>
      <c r="Q76" s="18" t="s">
        <v>8451</v>
      </c>
    </row>
    <row r="77" spans="1:17" x14ac:dyDescent="0.25">
      <c r="A77" s="6" t="s">
        <v>267</v>
      </c>
      <c r="B77" s="18" t="s">
        <v>8404</v>
      </c>
      <c r="C77" s="18" t="s">
        <v>8425</v>
      </c>
      <c r="E77" s="26">
        <v>17.887</v>
      </c>
      <c r="F77" s="26">
        <v>15.62</v>
      </c>
      <c r="G77" s="28">
        <f t="shared" si="0"/>
        <v>0.14513444302176706</v>
      </c>
      <c r="H77" s="17">
        <v>39</v>
      </c>
      <c r="I77" s="17">
        <v>98</v>
      </c>
      <c r="J77" s="43">
        <v>44593</v>
      </c>
      <c r="K77" s="49">
        <v>14.45</v>
      </c>
      <c r="L77" s="56">
        <f t="shared" si="1"/>
        <v>0.2378546712802769</v>
      </c>
      <c r="M77" s="49">
        <v>15.87</v>
      </c>
      <c r="N77" s="56">
        <f t="shared" si="2"/>
        <v>0.12709514807813493</v>
      </c>
      <c r="O77" s="49">
        <v>14.32</v>
      </c>
      <c r="P77" s="56">
        <f t="shared" si="3"/>
        <v>0.24909217877094972</v>
      </c>
      <c r="Q77" s="18" t="s">
        <v>8457</v>
      </c>
    </row>
    <row r="78" spans="1:17" x14ac:dyDescent="0.25">
      <c r="A78" s="6" t="s">
        <v>404</v>
      </c>
      <c r="B78" s="18" t="s">
        <v>8363</v>
      </c>
      <c r="C78" s="18" t="s">
        <v>8365</v>
      </c>
      <c r="E78" s="26">
        <v>13.95</v>
      </c>
      <c r="F78" s="26">
        <v>11.74</v>
      </c>
      <c r="G78" s="28">
        <f t="shared" si="0"/>
        <v>0.18824531516183979</v>
      </c>
      <c r="H78" s="17">
        <v>74</v>
      </c>
      <c r="I78" s="17">
        <v>97</v>
      </c>
      <c r="J78" s="43">
        <v>44986</v>
      </c>
      <c r="K78" s="49">
        <v>12.93</v>
      </c>
      <c r="L78" s="56">
        <f t="shared" si="1"/>
        <v>7.8886310904872359E-2</v>
      </c>
      <c r="M78" s="49">
        <v>14.22</v>
      </c>
      <c r="N78" s="56">
        <f t="shared" si="2"/>
        <v>-1.8987341772151993E-2</v>
      </c>
      <c r="O78" s="49">
        <v>12.83</v>
      </c>
      <c r="P78" s="56">
        <f t="shared" si="3"/>
        <v>8.7295401402961742E-2</v>
      </c>
      <c r="Q78" s="18" t="s">
        <v>8416</v>
      </c>
    </row>
    <row r="79" spans="1:17" x14ac:dyDescent="0.25">
      <c r="A79" s="6" t="s">
        <v>619</v>
      </c>
    </row>
    <row r="80" spans="1:17" x14ac:dyDescent="0.25">
      <c r="A80" s="6" t="s">
        <v>831</v>
      </c>
    </row>
    <row r="81" spans="1:17" x14ac:dyDescent="0.25">
      <c r="A81" s="6" t="s">
        <v>832</v>
      </c>
    </row>
    <row r="82" spans="1:17" x14ac:dyDescent="0.25">
      <c r="A82" s="6" t="s">
        <v>906</v>
      </c>
    </row>
    <row r="83" spans="1:17" x14ac:dyDescent="0.25">
      <c r="A83" s="6" t="s">
        <v>913</v>
      </c>
    </row>
    <row r="84" spans="1:17" x14ac:dyDescent="0.25">
      <c r="A84" s="6" t="s">
        <v>976</v>
      </c>
    </row>
    <row r="85" spans="1:17" x14ac:dyDescent="0.25">
      <c r="A85" s="6" t="s">
        <v>1082</v>
      </c>
    </row>
    <row r="86" spans="1:17" x14ac:dyDescent="0.25">
      <c r="A86" s="6" t="s">
        <v>1083</v>
      </c>
    </row>
    <row r="87" spans="1:17" x14ac:dyDescent="0.25">
      <c r="A87" s="6" t="s">
        <v>1084</v>
      </c>
      <c r="B87" s="18"/>
      <c r="C87" s="18"/>
      <c r="E87" s="26"/>
      <c r="F87" s="26"/>
      <c r="G87" s="28"/>
      <c r="H87" s="17"/>
      <c r="I87" s="17"/>
      <c r="J87" s="44"/>
      <c r="K87" s="49"/>
      <c r="L87" s="56"/>
      <c r="M87" s="49"/>
      <c r="N87" s="56"/>
      <c r="O87" s="49"/>
      <c r="P87" s="56"/>
      <c r="Q87" s="18"/>
    </row>
    <row r="88" spans="1:17" x14ac:dyDescent="0.25">
      <c r="A88" s="6" t="s">
        <v>1514</v>
      </c>
    </row>
    <row r="89" spans="1:17" x14ac:dyDescent="0.25">
      <c r="A89" s="6" t="s">
        <v>1515</v>
      </c>
    </row>
    <row r="90" spans="1:17" x14ac:dyDescent="0.25">
      <c r="A90" s="6" t="s">
        <v>1518</v>
      </c>
    </row>
    <row r="91" spans="1:17" x14ac:dyDescent="0.25">
      <c r="A91" s="6" t="s">
        <v>1519</v>
      </c>
      <c r="B91" s="18"/>
      <c r="C91" s="18"/>
      <c r="E91" s="26"/>
      <c r="F91" s="26"/>
      <c r="G91" s="28"/>
      <c r="H91" s="17"/>
      <c r="I91" s="17"/>
      <c r="J91" s="44"/>
      <c r="K91" s="49"/>
      <c r="L91" s="56"/>
      <c r="M91" s="49"/>
      <c r="N91" s="56"/>
      <c r="O91" s="49"/>
      <c r="P91" s="56"/>
    </row>
    <row r="92" spans="1:17" x14ac:dyDescent="0.25">
      <c r="A92" s="6" t="s">
        <v>1820</v>
      </c>
    </row>
    <row r="93" spans="1:17" x14ac:dyDescent="0.25">
      <c r="A93" s="6" t="s">
        <v>4642</v>
      </c>
    </row>
    <row r="94" spans="1:17" x14ac:dyDescent="0.25">
      <c r="A94" s="6" t="s">
        <v>5990</v>
      </c>
    </row>
    <row r="95" spans="1:17" x14ac:dyDescent="0.25">
      <c r="A95" s="6" t="s">
        <v>5991</v>
      </c>
      <c r="Q95" s="18"/>
    </row>
    <row r="97" spans="10:10" x14ac:dyDescent="0.25">
      <c r="J97" s="44"/>
    </row>
    <row r="98" spans="10:10" x14ac:dyDescent="0.25">
      <c r="J98" s="44"/>
    </row>
    <row r="99" spans="10:10" x14ac:dyDescent="0.25">
      <c r="J99" s="44"/>
    </row>
    <row r="100" spans="10:10" x14ac:dyDescent="0.25">
      <c r="J100" s="44"/>
    </row>
  </sheetData>
  <sortState xmlns:xlrd2="http://schemas.microsoft.com/office/spreadsheetml/2017/richdata2" ref="B61:Q78">
    <sortCondition ref="G61:G78"/>
  </sortState>
  <phoneticPr fontId="9" type="noConversion"/>
  <pageMargins left="0.7" right="0.7" top="0.75" bottom="0.75" header="0.3" footer="0.3"/>
  <pageSetup orientation="portrait" r:id="rId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B6FD5-2EFB-4C0E-8289-4148748CF3DC}">
  <dimension ref="A1:T104"/>
  <sheetViews>
    <sheetView topLeftCell="A48"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44869</v>
      </c>
      <c r="I3" s="2"/>
      <c r="J3" s="44">
        <v>44872</v>
      </c>
      <c r="K3" s="43">
        <v>44873</v>
      </c>
      <c r="L3" s="43">
        <v>44874</v>
      </c>
      <c r="M3" s="43">
        <v>44875</v>
      </c>
      <c r="N3" s="43">
        <v>44876</v>
      </c>
      <c r="P3" s="2" t="s">
        <v>1973</v>
      </c>
      <c r="R3" s="2" t="s">
        <v>1973</v>
      </c>
    </row>
    <row r="4" spans="1:18" ht="15.75" thickBot="1" x14ac:dyDescent="0.3">
      <c r="A4" t="s">
        <v>0</v>
      </c>
      <c r="C4" s="10">
        <v>44872</v>
      </c>
      <c r="D4" s="11" t="s">
        <v>66</v>
      </c>
      <c r="E4" s="10">
        <v>44876</v>
      </c>
      <c r="J4" s="2" t="s">
        <v>58</v>
      </c>
      <c r="K4" s="2" t="s">
        <v>59</v>
      </c>
      <c r="L4" s="2" t="s">
        <v>60</v>
      </c>
      <c r="M4" s="2" t="s">
        <v>61</v>
      </c>
      <c r="N4" s="2" t="s">
        <v>62</v>
      </c>
    </row>
    <row r="5" spans="1:18" ht="15.75" thickBot="1" x14ac:dyDescent="0.3">
      <c r="F5" s="8">
        <v>15644.97</v>
      </c>
      <c r="G5" s="60" t="s">
        <v>57</v>
      </c>
      <c r="H5" s="8">
        <v>10475.25</v>
      </c>
      <c r="J5" s="16">
        <v>10564.92</v>
      </c>
      <c r="K5" s="16">
        <v>10616.2</v>
      </c>
      <c r="L5" s="16">
        <v>10353.17</v>
      </c>
      <c r="M5" s="16">
        <v>11114.15</v>
      </c>
      <c r="N5" s="16">
        <v>11323.33</v>
      </c>
      <c r="P5" s="5">
        <f>(N5-H5)/H5</f>
        <v>8.0960358941314037E-2</v>
      </c>
      <c r="R5" s="5">
        <f>(N5-F5)/F5</f>
        <v>-0.27623191351597348</v>
      </c>
    </row>
    <row r="6" spans="1:18" ht="15.75" thickBot="1" x14ac:dyDescent="0.3">
      <c r="A6" t="s">
        <v>2</v>
      </c>
      <c r="C6" s="33" t="s">
        <v>8471</v>
      </c>
      <c r="D6" s="1"/>
      <c r="E6" s="1"/>
      <c r="F6" s="9">
        <v>4766.18</v>
      </c>
      <c r="G6" s="60" t="s">
        <v>3680</v>
      </c>
      <c r="H6" s="9">
        <v>3770.55</v>
      </c>
      <c r="J6" s="16">
        <v>3806.98</v>
      </c>
      <c r="K6" s="21">
        <v>3828.11</v>
      </c>
      <c r="L6" s="21">
        <v>3748.57</v>
      </c>
      <c r="M6" s="16">
        <v>3956.37</v>
      </c>
      <c r="N6" s="16">
        <v>3992.93</v>
      </c>
      <c r="P6" s="5">
        <f>(N6-H6)/H6</f>
        <v>5.8978133163596728E-2</v>
      </c>
      <c r="R6" s="5">
        <f>(N6-F6)/F6</f>
        <v>-0.16223684376167086</v>
      </c>
    </row>
    <row r="7" spans="1:18" x14ac:dyDescent="0.25">
      <c r="C7" s="59" t="s">
        <v>8439</v>
      </c>
      <c r="J7" s="12"/>
    </row>
    <row r="8" spans="1:18" x14ac:dyDescent="0.25">
      <c r="C8" s="12"/>
      <c r="J8" s="12"/>
    </row>
    <row r="9" spans="1:18" x14ac:dyDescent="0.25">
      <c r="C9" s="12"/>
      <c r="J9" s="12"/>
    </row>
    <row r="10" spans="1:18" x14ac:dyDescent="0.25">
      <c r="A10" t="s">
        <v>3</v>
      </c>
      <c r="C10" s="18" t="s">
        <v>8491</v>
      </c>
      <c r="J10" s="18"/>
    </row>
    <row r="11" spans="1:18" x14ac:dyDescent="0.25">
      <c r="C11" s="18" t="s">
        <v>8492</v>
      </c>
      <c r="J11" s="18"/>
    </row>
    <row r="12" spans="1:18" x14ac:dyDescent="0.25">
      <c r="C12" s="18" t="s">
        <v>8501</v>
      </c>
      <c r="J12" s="18"/>
    </row>
    <row r="13" spans="1:18" x14ac:dyDescent="0.25">
      <c r="C13" s="18"/>
      <c r="J13" s="18"/>
    </row>
    <row r="14" spans="1:18" x14ac:dyDescent="0.25">
      <c r="C14" s="18"/>
      <c r="D14" s="60" t="s">
        <v>8493</v>
      </c>
      <c r="J14" s="18"/>
    </row>
    <row r="15" spans="1:18" x14ac:dyDescent="0.25">
      <c r="C15" s="18"/>
      <c r="J15" s="18"/>
    </row>
    <row r="16" spans="1:18" x14ac:dyDescent="0.25">
      <c r="C16" s="18"/>
      <c r="D16" t="s">
        <v>8494</v>
      </c>
      <c r="J16" s="18"/>
    </row>
    <row r="17" spans="3:10" x14ac:dyDescent="0.25">
      <c r="C17" s="18"/>
      <c r="D17" t="s">
        <v>8495</v>
      </c>
      <c r="J17" s="18"/>
    </row>
    <row r="18" spans="3:10" x14ac:dyDescent="0.25">
      <c r="C18" s="18"/>
      <c r="D18" t="s">
        <v>8496</v>
      </c>
      <c r="J18" s="18"/>
    </row>
    <row r="19" spans="3:10" x14ac:dyDescent="0.25">
      <c r="C19" s="18"/>
      <c r="D19" t="s">
        <v>8497</v>
      </c>
      <c r="J19" s="18"/>
    </row>
    <row r="20" spans="3:10" x14ac:dyDescent="0.25">
      <c r="C20" s="18"/>
      <c r="D20" t="s">
        <v>8498</v>
      </c>
      <c r="J20" s="18"/>
    </row>
    <row r="21" spans="3:10" x14ac:dyDescent="0.25">
      <c r="C21" s="18"/>
      <c r="J21" s="18"/>
    </row>
    <row r="22" spans="3:10" x14ac:dyDescent="0.25">
      <c r="C22" s="18" t="s">
        <v>8499</v>
      </c>
      <c r="J22" s="18"/>
    </row>
    <row r="23" spans="3:10" x14ac:dyDescent="0.25">
      <c r="C23" s="18" t="s">
        <v>8500</v>
      </c>
      <c r="J23" s="18"/>
    </row>
    <row r="24" spans="3:10" x14ac:dyDescent="0.25">
      <c r="C24" s="18"/>
      <c r="J24" s="18"/>
    </row>
    <row r="25" spans="3:10" x14ac:dyDescent="0.25">
      <c r="C25" s="12" t="s">
        <v>8490</v>
      </c>
      <c r="D25" s="12"/>
      <c r="J25" s="18"/>
    </row>
    <row r="26" spans="3:10" x14ac:dyDescent="0.25">
      <c r="C26" s="12" t="s">
        <v>7122</v>
      </c>
      <c r="D26" s="12" t="s">
        <v>8472</v>
      </c>
      <c r="J26" s="18"/>
    </row>
    <row r="27" spans="3:10" x14ac:dyDescent="0.25">
      <c r="C27" s="12"/>
      <c r="J27" s="18"/>
    </row>
    <row r="28" spans="3:10" x14ac:dyDescent="0.25">
      <c r="F28" s="2" t="s">
        <v>6502</v>
      </c>
      <c r="J28" s="18"/>
    </row>
    <row r="29" spans="3:10" x14ac:dyDescent="0.25">
      <c r="C29" t="s">
        <v>3391</v>
      </c>
      <c r="D29" s="5">
        <v>1</v>
      </c>
      <c r="E29" s="7"/>
      <c r="F29" s="2" t="s">
        <v>6503</v>
      </c>
      <c r="I29" s="5"/>
      <c r="J29" s="18"/>
    </row>
    <row r="30" spans="3:10" x14ac:dyDescent="0.25">
      <c r="D30" s="5"/>
      <c r="E30" s="7"/>
      <c r="I30" s="5"/>
      <c r="J30" s="18"/>
    </row>
    <row r="31" spans="3:10" x14ac:dyDescent="0.25">
      <c r="D31" s="5"/>
      <c r="E31" s="7"/>
      <c r="F31" s="57"/>
      <c r="I31" s="5"/>
      <c r="J31" s="18"/>
    </row>
    <row r="32" spans="3:10" x14ac:dyDescent="0.25">
      <c r="D32" s="5"/>
      <c r="E32" s="7"/>
      <c r="F32" s="57"/>
      <c r="I32" s="5"/>
      <c r="J32" s="18"/>
    </row>
    <row r="33" spans="1:19" x14ac:dyDescent="0.25">
      <c r="D33" s="5"/>
      <c r="E33" s="7"/>
      <c r="F33" s="57"/>
      <c r="I33" s="5"/>
      <c r="J33" s="18"/>
    </row>
    <row r="34" spans="1:19" x14ac:dyDescent="0.25">
      <c r="D34" s="5"/>
      <c r="F34" s="57"/>
      <c r="I34" s="5"/>
      <c r="J34" s="18"/>
    </row>
    <row r="35" spans="1:19" x14ac:dyDescent="0.25">
      <c r="D35" s="5"/>
      <c r="F35" s="57"/>
      <c r="I35" s="5"/>
      <c r="J35" s="18"/>
    </row>
    <row r="36" spans="1:19" x14ac:dyDescent="0.25">
      <c r="D36" s="5"/>
      <c r="E36" s="27"/>
      <c r="F36" s="57"/>
      <c r="I36" s="5"/>
      <c r="J36" s="18"/>
    </row>
    <row r="37" spans="1:19" x14ac:dyDescent="0.25">
      <c r="D37" s="5"/>
      <c r="E37" s="27"/>
      <c r="F37" s="57"/>
      <c r="I37" s="5"/>
      <c r="J37" s="18"/>
    </row>
    <row r="38" spans="1:19" x14ac:dyDescent="0.25">
      <c r="D38" s="5"/>
      <c r="E38" s="27"/>
      <c r="F38" s="57"/>
      <c r="I38" s="5"/>
      <c r="J38" s="18"/>
    </row>
    <row r="39" spans="1:19" x14ac:dyDescent="0.25">
      <c r="D39" s="5"/>
      <c r="E39" s="27"/>
      <c r="F39" s="57"/>
      <c r="G39" s="28"/>
      <c r="H39" s="18"/>
      <c r="I39" s="5"/>
      <c r="J39" s="18"/>
    </row>
    <row r="40" spans="1:19" x14ac:dyDescent="0.25">
      <c r="G40" s="28"/>
      <c r="H40" s="18"/>
      <c r="I40" s="5"/>
      <c r="J40" s="18"/>
    </row>
    <row r="41" spans="1:19" x14ac:dyDescent="0.25">
      <c r="G41" s="28"/>
      <c r="H41" s="18"/>
      <c r="I41" s="5"/>
      <c r="J41" s="18"/>
    </row>
    <row r="42" spans="1:19" x14ac:dyDescent="0.25">
      <c r="G42" s="28"/>
      <c r="H42" s="18"/>
      <c r="I42" s="5"/>
      <c r="J42" s="18"/>
    </row>
    <row r="43" spans="1:19" x14ac:dyDescent="0.25">
      <c r="D43" s="5"/>
      <c r="E43" s="27"/>
      <c r="F43" s="57"/>
      <c r="G43" s="28"/>
      <c r="H43" s="18"/>
      <c r="I43" s="5"/>
      <c r="J43" s="18"/>
    </row>
    <row r="44" spans="1:19" x14ac:dyDescent="0.25">
      <c r="D44" s="5">
        <f>SUM(D29:D43)</f>
        <v>1</v>
      </c>
      <c r="F44" s="57"/>
      <c r="I44" s="28"/>
      <c r="J44" s="18"/>
    </row>
    <row r="45" spans="1:19" x14ac:dyDescent="0.25">
      <c r="E45" s="27"/>
      <c r="F45" s="18"/>
      <c r="G45" s="28"/>
      <c r="H45" s="18"/>
      <c r="I45" s="28"/>
      <c r="J45" s="18"/>
    </row>
    <row r="46" spans="1:19" x14ac:dyDescent="0.25">
      <c r="D46" s="5"/>
      <c r="E46" s="27"/>
      <c r="F46" s="18"/>
      <c r="G46" s="28"/>
      <c r="H46" s="18"/>
      <c r="I46" s="28"/>
      <c r="J46" s="18"/>
    </row>
    <row r="47" spans="1:19" x14ac:dyDescent="0.25">
      <c r="C47" s="12"/>
      <c r="E47" s="27"/>
      <c r="F47" s="17" t="s">
        <v>4013</v>
      </c>
      <c r="G47" s="18"/>
      <c r="H47" s="12"/>
      <c r="I47" s="18"/>
    </row>
    <row r="48" spans="1:19" x14ac:dyDescent="0.25">
      <c r="A48" t="s">
        <v>4</v>
      </c>
      <c r="C48" s="12"/>
      <c r="E48" s="30" t="s">
        <v>7</v>
      </c>
      <c r="F48" s="30" t="s">
        <v>8</v>
      </c>
      <c r="G48" s="30" t="s">
        <v>9</v>
      </c>
      <c r="H48" s="30" t="s">
        <v>10</v>
      </c>
      <c r="I48" s="30" t="s">
        <v>24</v>
      </c>
      <c r="J48" s="30" t="s">
        <v>26</v>
      </c>
      <c r="K48" s="30" t="s">
        <v>25</v>
      </c>
      <c r="L48" s="30" t="s">
        <v>4733</v>
      </c>
      <c r="M48" s="29" t="s">
        <v>11</v>
      </c>
      <c r="N48" s="31"/>
      <c r="O48" s="31"/>
      <c r="P48" s="31"/>
      <c r="Q48" s="31"/>
      <c r="R48" s="31"/>
      <c r="S48" s="31"/>
    </row>
    <row r="49" spans="1:17" x14ac:dyDescent="0.25">
      <c r="A49" s="6" t="s">
        <v>5</v>
      </c>
      <c r="E49" s="4"/>
      <c r="F49" s="4"/>
      <c r="G49" s="5"/>
      <c r="H49" s="4"/>
      <c r="I49" s="4"/>
      <c r="J49" s="2"/>
      <c r="K49" s="2"/>
      <c r="L49" s="2"/>
    </row>
    <row r="50" spans="1:17" x14ac:dyDescent="0.25">
      <c r="A50" s="6" t="s">
        <v>12</v>
      </c>
      <c r="E50" s="4"/>
      <c r="F50" s="4"/>
      <c r="G50" s="5"/>
      <c r="H50" s="4"/>
      <c r="I50" s="4"/>
      <c r="J50" s="2"/>
      <c r="K50" s="2"/>
    </row>
    <row r="51" spans="1:17" x14ac:dyDescent="0.25">
      <c r="A51" s="6" t="s">
        <v>13</v>
      </c>
      <c r="E51" s="4"/>
      <c r="F51" s="4"/>
      <c r="G51" s="5"/>
      <c r="H51" s="4"/>
      <c r="I51" s="4"/>
      <c r="J51" s="25"/>
      <c r="K51" s="25"/>
      <c r="L51" s="2"/>
    </row>
    <row r="52" spans="1:17" x14ac:dyDescent="0.25">
      <c r="A52" s="6" t="s">
        <v>14</v>
      </c>
      <c r="E52" s="4"/>
      <c r="F52" s="4"/>
      <c r="G52" s="5"/>
      <c r="H52" s="4"/>
      <c r="I52" s="4"/>
      <c r="J52" s="2"/>
      <c r="K52" s="2"/>
    </row>
    <row r="53" spans="1:17" x14ac:dyDescent="0.25">
      <c r="A53" s="6" t="s">
        <v>15</v>
      </c>
      <c r="E53" s="4"/>
      <c r="F53" s="4"/>
      <c r="G53" s="5"/>
      <c r="H53" s="4"/>
      <c r="I53" s="4"/>
      <c r="J53" s="25"/>
      <c r="K53" s="25"/>
    </row>
    <row r="54" spans="1:17" x14ac:dyDescent="0.25">
      <c r="A54" s="6" t="s">
        <v>16</v>
      </c>
      <c r="E54" s="4"/>
      <c r="F54" s="4"/>
      <c r="G54" s="5"/>
      <c r="H54" s="4"/>
      <c r="I54" s="4"/>
      <c r="J54" s="2"/>
      <c r="K54" s="2"/>
      <c r="L54" s="2"/>
    </row>
    <row r="55" spans="1:17" x14ac:dyDescent="0.25">
      <c r="A55" s="6" t="s">
        <v>17</v>
      </c>
      <c r="E55" s="4"/>
      <c r="F55" s="4"/>
      <c r="G55" s="5"/>
      <c r="H55" s="4"/>
      <c r="I55" s="4"/>
      <c r="J55" s="2"/>
      <c r="K55" s="2"/>
      <c r="L55" s="2"/>
    </row>
    <row r="56" spans="1:17" x14ac:dyDescent="0.25">
      <c r="A56" s="6" t="s">
        <v>18</v>
      </c>
      <c r="E56" s="4"/>
      <c r="F56" s="4"/>
      <c r="G56" s="5"/>
      <c r="H56" s="4"/>
      <c r="I56" s="4"/>
      <c r="J56" s="2"/>
      <c r="K56" s="2"/>
      <c r="L56" s="2"/>
    </row>
    <row r="57" spans="1:17" x14ac:dyDescent="0.25">
      <c r="A57" s="6" t="s">
        <v>63</v>
      </c>
      <c r="E57" s="4"/>
      <c r="F57" s="4"/>
      <c r="G57" s="5"/>
      <c r="H57" s="4"/>
      <c r="I57" s="4"/>
      <c r="J57" s="2"/>
      <c r="K57" s="2"/>
      <c r="L57" s="2"/>
    </row>
    <row r="58" spans="1:17" x14ac:dyDescent="0.25">
      <c r="A58" s="6" t="s">
        <v>67</v>
      </c>
      <c r="E58" s="4"/>
      <c r="F58" s="4"/>
      <c r="H58" s="4"/>
      <c r="I58" s="4"/>
    </row>
    <row r="59" spans="1:17" x14ac:dyDescent="0.25">
      <c r="A59" s="6" t="s">
        <v>98</v>
      </c>
      <c r="E59" s="4"/>
      <c r="F59" s="4"/>
      <c r="H59" s="4"/>
      <c r="I59" s="4"/>
    </row>
    <row r="60" spans="1:17" x14ac:dyDescent="0.25">
      <c r="A60" s="6" t="s">
        <v>102</v>
      </c>
      <c r="E60" s="4"/>
      <c r="F60" s="4"/>
      <c r="H60" s="4"/>
      <c r="I60" s="4"/>
    </row>
    <row r="62" spans="1:17" x14ac:dyDescent="0.25">
      <c r="E62" s="7"/>
      <c r="G62" s="2" t="s">
        <v>5291</v>
      </c>
      <c r="J62" s="2" t="s">
        <v>5287</v>
      </c>
      <c r="L62" s="2" t="s">
        <v>6053</v>
      </c>
      <c r="N62" s="2" t="s">
        <v>6053</v>
      </c>
      <c r="P62" s="2" t="s">
        <v>6053</v>
      </c>
    </row>
    <row r="63" spans="1:17" x14ac:dyDescent="0.25">
      <c r="A63" s="3" t="s">
        <v>21</v>
      </c>
      <c r="E63" s="22" t="s">
        <v>7</v>
      </c>
      <c r="F63" s="22" t="s">
        <v>24</v>
      </c>
      <c r="G63" s="22" t="s">
        <v>5292</v>
      </c>
      <c r="H63" s="22" t="s">
        <v>25</v>
      </c>
      <c r="I63" s="22" t="s">
        <v>26</v>
      </c>
      <c r="J63" s="22" t="s">
        <v>25</v>
      </c>
      <c r="K63" s="22" t="s">
        <v>5924</v>
      </c>
      <c r="L63" s="22" t="s">
        <v>5924</v>
      </c>
      <c r="M63" s="22" t="s">
        <v>5294</v>
      </c>
      <c r="N63" s="22" t="s">
        <v>5294</v>
      </c>
      <c r="O63" s="22" t="s">
        <v>5295</v>
      </c>
      <c r="P63" s="22" t="s">
        <v>5295</v>
      </c>
      <c r="Q63" s="23" t="s">
        <v>11</v>
      </c>
    </row>
    <row r="64" spans="1:17" x14ac:dyDescent="0.25">
      <c r="A64" s="3"/>
      <c r="E64" s="22"/>
      <c r="F64" s="22"/>
      <c r="G64" s="22"/>
      <c r="H64" s="22"/>
      <c r="I64" s="22"/>
      <c r="J64" s="22"/>
      <c r="K64" s="22"/>
      <c r="M64" s="22"/>
      <c r="O64" s="22"/>
      <c r="Q64" s="23"/>
    </row>
    <row r="65" spans="1:20" x14ac:dyDescent="0.25">
      <c r="A65" s="6" t="s">
        <v>5</v>
      </c>
      <c r="B65" s="18" t="s">
        <v>8442</v>
      </c>
      <c r="C65" s="18" t="s">
        <v>8461</v>
      </c>
      <c r="E65" s="26">
        <v>150.35</v>
      </c>
      <c r="F65" s="26">
        <v>173.9</v>
      </c>
      <c r="G65" s="28">
        <f t="shared" ref="G65:G83" si="0">(E65-F65)/F65</f>
        <v>-0.13542265669925249</v>
      </c>
      <c r="H65" s="17">
        <v>79</v>
      </c>
      <c r="I65" s="17">
        <v>95</v>
      </c>
      <c r="J65" s="43">
        <v>44965</v>
      </c>
      <c r="K65" s="49">
        <v>137.63999999999999</v>
      </c>
      <c r="L65" s="56">
        <f t="shared" ref="L65:L83" si="1">(E65-K65)/K65</f>
        <v>9.2342342342342412E-2</v>
      </c>
      <c r="M65" s="49">
        <v>148.59</v>
      </c>
      <c r="N65" s="56">
        <f t="shared" ref="N65:N83" si="2">(E65-M65)/M65</f>
        <v>1.1844673261996036E-2</v>
      </c>
      <c r="O65" s="49">
        <v>137.82</v>
      </c>
      <c r="P65" s="56">
        <f t="shared" ref="P65:P83" si="3">(E65-O65)/O65</f>
        <v>9.0915687128138162E-2</v>
      </c>
      <c r="Q65" s="18" t="s">
        <v>8462</v>
      </c>
    </row>
    <row r="66" spans="1:20" x14ac:dyDescent="0.25">
      <c r="A66" s="6" t="s">
        <v>12</v>
      </c>
      <c r="B66" s="18" t="s">
        <v>7405</v>
      </c>
      <c r="C66" s="18" t="s">
        <v>7426</v>
      </c>
      <c r="E66" s="26">
        <v>77.09</v>
      </c>
      <c r="F66" s="26">
        <v>83.39</v>
      </c>
      <c r="G66" s="28">
        <f t="shared" si="0"/>
        <v>-7.5548626933685054E-2</v>
      </c>
      <c r="H66" s="17">
        <v>96</v>
      </c>
      <c r="I66" s="17">
        <v>92</v>
      </c>
      <c r="J66" s="43">
        <v>44965</v>
      </c>
      <c r="K66" s="49">
        <v>61.53</v>
      </c>
      <c r="L66" s="56">
        <f t="shared" si="1"/>
        <v>0.25288477165610274</v>
      </c>
      <c r="M66" s="49">
        <v>63.89</v>
      </c>
      <c r="N66" s="56">
        <f t="shared" si="2"/>
        <v>0.20660510251995623</v>
      </c>
      <c r="O66" s="49">
        <v>61</v>
      </c>
      <c r="P66" s="56">
        <f t="shared" si="3"/>
        <v>0.26377049180327872</v>
      </c>
      <c r="Q66" s="18" t="s">
        <v>8486</v>
      </c>
    </row>
    <row r="67" spans="1:20" x14ac:dyDescent="0.25">
      <c r="A67" s="6" t="s">
        <v>13</v>
      </c>
      <c r="B67" s="18" t="s">
        <v>7564</v>
      </c>
      <c r="C67" s="18" t="s">
        <v>7571</v>
      </c>
      <c r="E67" s="26">
        <v>128.55000000000001</v>
      </c>
      <c r="F67" s="26">
        <v>133.69999999999999</v>
      </c>
      <c r="G67" s="28">
        <f t="shared" si="0"/>
        <v>-3.8519072550485998E-2</v>
      </c>
      <c r="H67" s="17">
        <v>97</v>
      </c>
      <c r="I67" s="17">
        <v>86</v>
      </c>
      <c r="J67" s="43">
        <v>44973</v>
      </c>
      <c r="K67" s="49">
        <v>117.14</v>
      </c>
      <c r="L67" s="56">
        <f t="shared" si="1"/>
        <v>9.7404814751579402E-2</v>
      </c>
      <c r="M67" s="49">
        <v>121.14</v>
      </c>
      <c r="N67" s="56">
        <f t="shared" si="2"/>
        <v>6.1168895492818315E-2</v>
      </c>
      <c r="O67" s="49">
        <v>116.45</v>
      </c>
      <c r="P67" s="56">
        <f t="shared" si="3"/>
        <v>0.10390725633319028</v>
      </c>
      <c r="Q67" s="18" t="s">
        <v>8473</v>
      </c>
      <c r="T67" s="18"/>
    </row>
    <row r="68" spans="1:20" x14ac:dyDescent="0.25">
      <c r="A68" s="6" t="s">
        <v>14</v>
      </c>
      <c r="B68" s="18" t="s">
        <v>7407</v>
      </c>
      <c r="C68" s="18" t="s">
        <v>7430</v>
      </c>
      <c r="E68" s="26">
        <v>96.74</v>
      </c>
      <c r="F68" s="26">
        <v>100.39</v>
      </c>
      <c r="G68" s="28">
        <f t="shared" si="0"/>
        <v>-3.6358203008267809E-2</v>
      </c>
      <c r="H68" s="17">
        <v>94</v>
      </c>
      <c r="I68" s="17">
        <v>97</v>
      </c>
      <c r="J68" s="43">
        <v>44584</v>
      </c>
      <c r="K68" s="49">
        <v>83.61</v>
      </c>
      <c r="L68" s="56">
        <f t="shared" si="1"/>
        <v>0.15703863174261445</v>
      </c>
      <c r="M68" s="49">
        <v>91.63</v>
      </c>
      <c r="N68" s="56">
        <f t="shared" si="2"/>
        <v>5.5767761650114586E-2</v>
      </c>
      <c r="O68" s="49">
        <v>83.09</v>
      </c>
      <c r="P68" s="56">
        <f t="shared" si="3"/>
        <v>0.16427969671440595</v>
      </c>
      <c r="Q68" s="18" t="s">
        <v>8475</v>
      </c>
    </row>
    <row r="69" spans="1:20" x14ac:dyDescent="0.25">
      <c r="A69" s="6" t="s">
        <v>15</v>
      </c>
      <c r="B69" s="18" t="s">
        <v>7072</v>
      </c>
      <c r="C69" s="18" t="s">
        <v>8369</v>
      </c>
      <c r="E69" s="26">
        <v>734.45</v>
      </c>
      <c r="F69" s="26">
        <v>754.67</v>
      </c>
      <c r="G69" s="28">
        <f t="shared" si="0"/>
        <v>-2.6793167874700086E-2</v>
      </c>
      <c r="H69" s="17">
        <v>66</v>
      </c>
      <c r="I69" s="17">
        <v>93</v>
      </c>
      <c r="J69" s="43">
        <v>44966</v>
      </c>
      <c r="K69" s="49">
        <v>721.86</v>
      </c>
      <c r="L69" s="56">
        <f t="shared" si="1"/>
        <v>1.7441055052226238E-2</v>
      </c>
      <c r="M69" s="49">
        <v>736.29</v>
      </c>
      <c r="N69" s="56">
        <f t="shared" si="2"/>
        <v>-2.4990153336320177E-3</v>
      </c>
      <c r="O69" s="49">
        <v>715.16</v>
      </c>
      <c r="P69" s="56">
        <f t="shared" si="3"/>
        <v>2.6972985066278984E-2</v>
      </c>
      <c r="Q69" s="18" t="s">
        <v>8476</v>
      </c>
    </row>
    <row r="70" spans="1:20" x14ac:dyDescent="0.25">
      <c r="A70" s="6" t="s">
        <v>16</v>
      </c>
      <c r="B70" s="18" t="s">
        <v>2330</v>
      </c>
      <c r="C70" s="18" t="s">
        <v>8463</v>
      </c>
      <c r="E70" s="26">
        <v>77.650000000000006</v>
      </c>
      <c r="F70" s="26">
        <v>78.150000000000006</v>
      </c>
      <c r="G70" s="28">
        <f t="shared" si="0"/>
        <v>-6.3979526551503517E-3</v>
      </c>
      <c r="H70" s="17">
        <v>78</v>
      </c>
      <c r="I70" s="17">
        <v>88</v>
      </c>
      <c r="J70" s="51">
        <v>44879</v>
      </c>
      <c r="K70" s="49">
        <v>72.44</v>
      </c>
      <c r="L70" s="56">
        <f t="shared" si="1"/>
        <v>7.1921590281612477E-2</v>
      </c>
      <c r="M70" s="49">
        <v>74.62</v>
      </c>
      <c r="N70" s="56">
        <f t="shared" si="2"/>
        <v>4.0605735727686963E-2</v>
      </c>
      <c r="O70" s="49">
        <v>72.400000000000006</v>
      </c>
      <c r="P70" s="56">
        <f t="shared" si="3"/>
        <v>7.2513812154696128E-2</v>
      </c>
      <c r="Q70" s="18" t="s">
        <v>8464</v>
      </c>
    </row>
    <row r="71" spans="1:20" x14ac:dyDescent="0.25">
      <c r="A71" s="6" t="s">
        <v>17</v>
      </c>
      <c r="B71" s="18" t="s">
        <v>3321</v>
      </c>
      <c r="C71" s="18" t="s">
        <v>3322</v>
      </c>
      <c r="E71" s="26">
        <v>303.26</v>
      </c>
      <c r="F71" s="26">
        <v>304.26</v>
      </c>
      <c r="G71" s="28">
        <f t="shared" si="0"/>
        <v>-3.2866627226713994E-3</v>
      </c>
      <c r="H71" s="17">
        <v>98</v>
      </c>
      <c r="I71" s="17">
        <v>95</v>
      </c>
      <c r="J71" s="43">
        <v>44958</v>
      </c>
      <c r="K71" s="49">
        <v>296.92</v>
      </c>
      <c r="L71" s="56">
        <f t="shared" si="1"/>
        <v>2.1352552876195523E-2</v>
      </c>
      <c r="M71" s="49">
        <v>304.56</v>
      </c>
      <c r="N71" s="56">
        <f t="shared" si="2"/>
        <v>-4.2684528500131708E-3</v>
      </c>
      <c r="O71" s="49">
        <v>295.72000000000003</v>
      </c>
      <c r="P71" s="56">
        <f t="shared" si="3"/>
        <v>2.5497091843635748E-2</v>
      </c>
      <c r="Q71" s="18" t="s">
        <v>8478</v>
      </c>
    </row>
    <row r="72" spans="1:20" x14ac:dyDescent="0.25">
      <c r="A72" s="6" t="s">
        <v>18</v>
      </c>
      <c r="B72" s="18" t="s">
        <v>7849</v>
      </c>
      <c r="C72" s="18" t="s">
        <v>8487</v>
      </c>
      <c r="E72" s="26">
        <v>53.97</v>
      </c>
      <c r="F72" s="26">
        <v>52.98</v>
      </c>
      <c r="G72" s="28">
        <f t="shared" si="0"/>
        <v>1.8686296715741828E-2</v>
      </c>
      <c r="H72" s="17">
        <v>47</v>
      </c>
      <c r="I72" s="17">
        <v>97</v>
      </c>
      <c r="J72" s="43">
        <v>44978</v>
      </c>
      <c r="K72" s="49">
        <v>44.23</v>
      </c>
      <c r="L72" s="56">
        <f t="shared" si="1"/>
        <v>0.22021252543522501</v>
      </c>
      <c r="M72" s="49">
        <v>47.34</v>
      </c>
      <c r="N72" s="56">
        <f t="shared" si="2"/>
        <v>0.14005069708491752</v>
      </c>
      <c r="O72" s="49">
        <v>43.38</v>
      </c>
      <c r="P72" s="56">
        <f t="shared" si="3"/>
        <v>0.24412171507607183</v>
      </c>
      <c r="Q72" s="18" t="s">
        <v>8488</v>
      </c>
    </row>
    <row r="73" spans="1:20" x14ac:dyDescent="0.25">
      <c r="A73" s="6" t="s">
        <v>63</v>
      </c>
      <c r="B73" s="18" t="s">
        <v>7734</v>
      </c>
      <c r="C73" s="18" t="s">
        <v>8347</v>
      </c>
      <c r="E73" s="26">
        <v>150.82</v>
      </c>
      <c r="F73" s="26">
        <v>147.87</v>
      </c>
      <c r="G73" s="28">
        <f t="shared" si="0"/>
        <v>1.9949956042469661E-2</v>
      </c>
      <c r="H73" s="17">
        <v>95</v>
      </c>
      <c r="I73" s="17">
        <v>93</v>
      </c>
      <c r="J73" s="44">
        <v>44606</v>
      </c>
      <c r="K73" s="49">
        <v>127.29</v>
      </c>
      <c r="L73" s="56">
        <f t="shared" si="1"/>
        <v>0.18485348417000538</v>
      </c>
      <c r="M73" s="49">
        <v>137.07</v>
      </c>
      <c r="N73" s="56">
        <f t="shared" si="2"/>
        <v>0.10031370832421391</v>
      </c>
      <c r="O73" s="49">
        <v>127.52</v>
      </c>
      <c r="P73" s="56">
        <f t="shared" si="3"/>
        <v>0.18271643663739021</v>
      </c>
      <c r="Q73" s="18" t="s">
        <v>8474</v>
      </c>
    </row>
    <row r="74" spans="1:20" x14ac:dyDescent="0.25">
      <c r="A74" s="6" t="s">
        <v>67</v>
      </c>
      <c r="B74" s="18" t="s">
        <v>6658</v>
      </c>
      <c r="C74" s="18" t="s">
        <v>8423</v>
      </c>
      <c r="E74" s="26">
        <v>66.63</v>
      </c>
      <c r="F74" s="26">
        <v>64.489999999999995</v>
      </c>
      <c r="G74" s="28">
        <f t="shared" si="0"/>
        <v>3.318343929291364E-2</v>
      </c>
      <c r="H74" s="17">
        <v>75</v>
      </c>
      <c r="I74" s="17">
        <v>96</v>
      </c>
      <c r="J74" s="43">
        <v>44606</v>
      </c>
      <c r="K74" s="49">
        <v>62.21</v>
      </c>
      <c r="L74" s="56">
        <f t="shared" si="1"/>
        <v>7.1049670470985288E-2</v>
      </c>
      <c r="M74" s="49">
        <v>66.58</v>
      </c>
      <c r="N74" s="56">
        <f t="shared" si="2"/>
        <v>7.5097626914985224E-4</v>
      </c>
      <c r="O74" s="49">
        <v>62.28</v>
      </c>
      <c r="P74" s="56">
        <f t="shared" si="3"/>
        <v>6.9845857418111668E-2</v>
      </c>
      <c r="Q74" s="18" t="s">
        <v>8481</v>
      </c>
    </row>
    <row r="75" spans="1:20" x14ac:dyDescent="0.25">
      <c r="A75" s="6" t="s">
        <v>98</v>
      </c>
      <c r="B75" s="18" t="s">
        <v>8378</v>
      </c>
      <c r="C75" s="18" t="s">
        <v>8390</v>
      </c>
      <c r="E75" s="26">
        <v>46.06</v>
      </c>
      <c r="F75" s="26">
        <v>44.35</v>
      </c>
      <c r="G75" s="28">
        <f t="shared" si="0"/>
        <v>3.8556933483652779E-2</v>
      </c>
      <c r="H75" s="17">
        <v>99</v>
      </c>
      <c r="I75" s="17">
        <v>94</v>
      </c>
      <c r="J75" s="43">
        <v>44570</v>
      </c>
      <c r="K75" s="49">
        <v>41.07</v>
      </c>
      <c r="L75" s="56">
        <f t="shared" si="1"/>
        <v>0.12149987825663507</v>
      </c>
      <c r="M75" s="49">
        <v>44.4</v>
      </c>
      <c r="N75" s="56">
        <f t="shared" si="2"/>
        <v>3.738738738738747E-2</v>
      </c>
      <c r="O75" s="49">
        <v>41.06</v>
      </c>
      <c r="P75" s="56">
        <f t="shared" si="3"/>
        <v>0.12177301509985386</v>
      </c>
      <c r="Q75" s="18" t="s">
        <v>8479</v>
      </c>
    </row>
    <row r="76" spans="1:20" x14ac:dyDescent="0.25">
      <c r="A76" s="6" t="s">
        <v>102</v>
      </c>
      <c r="B76" s="18" t="s">
        <v>20</v>
      </c>
      <c r="C76" s="18" t="s">
        <v>6</v>
      </c>
      <c r="E76" s="26">
        <v>126.42</v>
      </c>
      <c r="F76" s="26">
        <v>118.88</v>
      </c>
      <c r="G76" s="28">
        <f t="shared" si="0"/>
        <v>6.3425302826379593E-2</v>
      </c>
      <c r="H76" s="17">
        <v>95</v>
      </c>
      <c r="I76" s="17">
        <v>95</v>
      </c>
      <c r="J76" s="43">
        <v>44963</v>
      </c>
      <c r="K76" s="49">
        <v>104.93</v>
      </c>
      <c r="L76" s="56">
        <f t="shared" si="1"/>
        <v>0.20480320213475645</v>
      </c>
      <c r="M76" s="49">
        <v>113.19</v>
      </c>
      <c r="N76" s="56">
        <f t="shared" si="2"/>
        <v>0.11688311688311692</v>
      </c>
      <c r="O76" s="49">
        <v>104.29</v>
      </c>
      <c r="P76" s="56">
        <f t="shared" si="3"/>
        <v>0.21219675903729979</v>
      </c>
      <c r="Q76" s="18" t="s">
        <v>8489</v>
      </c>
    </row>
    <row r="77" spans="1:20" x14ac:dyDescent="0.25">
      <c r="A77" s="6" t="s">
        <v>106</v>
      </c>
      <c r="B77" s="18" t="s">
        <v>8349</v>
      </c>
      <c r="C77" s="18" t="s">
        <v>8350</v>
      </c>
      <c r="E77" s="26">
        <v>319.01</v>
      </c>
      <c r="F77" s="26">
        <v>293.17</v>
      </c>
      <c r="G77" s="28">
        <f t="shared" si="0"/>
        <v>8.8139987038237111E-2</v>
      </c>
      <c r="H77" s="17">
        <v>93</v>
      </c>
      <c r="I77" s="17">
        <v>95</v>
      </c>
      <c r="J77" s="43">
        <v>44607</v>
      </c>
      <c r="K77" s="49">
        <v>289.56</v>
      </c>
      <c r="L77" s="56">
        <f t="shared" si="1"/>
        <v>0.10170603674540678</v>
      </c>
      <c r="M77" s="49">
        <v>308.87</v>
      </c>
      <c r="N77" s="56">
        <f t="shared" si="2"/>
        <v>3.2829345679412009E-2</v>
      </c>
      <c r="O77" s="49">
        <v>289.70999999999998</v>
      </c>
      <c r="P77" s="56">
        <f t="shared" si="3"/>
        <v>0.10113561837699774</v>
      </c>
      <c r="Q77" s="18" t="s">
        <v>8454</v>
      </c>
    </row>
    <row r="78" spans="1:20" x14ac:dyDescent="0.25">
      <c r="A78" s="6" t="s">
        <v>238</v>
      </c>
      <c r="B78" s="18" t="s">
        <v>8190</v>
      </c>
      <c r="C78" s="18" t="s">
        <v>8417</v>
      </c>
      <c r="E78" s="26">
        <v>38.090000000000003</v>
      </c>
      <c r="F78" s="26">
        <v>34.799999999999997</v>
      </c>
      <c r="G78" s="28">
        <f t="shared" si="0"/>
        <v>9.4540229885057656E-2</v>
      </c>
      <c r="H78" s="17">
        <v>74</v>
      </c>
      <c r="I78" s="17">
        <v>98</v>
      </c>
      <c r="J78" s="43">
        <v>44586</v>
      </c>
      <c r="K78" s="49">
        <v>31.92</v>
      </c>
      <c r="L78" s="56">
        <f t="shared" si="1"/>
        <v>0.19329573934837097</v>
      </c>
      <c r="M78" s="49">
        <v>35.700000000000003</v>
      </c>
      <c r="N78" s="56">
        <f t="shared" si="2"/>
        <v>6.6946778711484606E-2</v>
      </c>
      <c r="O78" s="49">
        <v>31.86</v>
      </c>
      <c r="P78" s="56">
        <f t="shared" si="3"/>
        <v>0.19554300062774652</v>
      </c>
      <c r="Q78" s="18" t="s">
        <v>8482</v>
      </c>
    </row>
    <row r="79" spans="1:20" x14ac:dyDescent="0.25">
      <c r="A79" s="6" t="s">
        <v>243</v>
      </c>
      <c r="B79" s="18" t="s">
        <v>8403</v>
      </c>
      <c r="C79" s="18" t="s">
        <v>8421</v>
      </c>
      <c r="E79" s="26">
        <v>48.53</v>
      </c>
      <c r="F79" s="26">
        <v>43.84</v>
      </c>
      <c r="G79" s="28">
        <f t="shared" si="0"/>
        <v>0.10697992700729921</v>
      </c>
      <c r="H79" s="17">
        <v>85</v>
      </c>
      <c r="I79" s="17">
        <v>96</v>
      </c>
      <c r="J79" s="43">
        <v>44979</v>
      </c>
      <c r="K79" s="49">
        <v>43.01</v>
      </c>
      <c r="L79" s="56">
        <f t="shared" si="1"/>
        <v>0.12834224598930488</v>
      </c>
      <c r="M79" s="49">
        <v>46.37</v>
      </c>
      <c r="N79" s="56">
        <f t="shared" si="2"/>
        <v>4.6581841708000941E-2</v>
      </c>
      <c r="O79" s="49">
        <v>42.99</v>
      </c>
      <c r="P79" s="56">
        <f t="shared" si="3"/>
        <v>0.12886717841358453</v>
      </c>
      <c r="Q79" s="18" t="s">
        <v>8483</v>
      </c>
    </row>
    <row r="80" spans="1:20" x14ac:dyDescent="0.25">
      <c r="A80" s="6" t="s">
        <v>263</v>
      </c>
      <c r="B80" s="18" t="s">
        <v>8363</v>
      </c>
      <c r="C80" s="18" t="s">
        <v>8365</v>
      </c>
      <c r="E80" s="26">
        <v>13.06</v>
      </c>
      <c r="F80" s="26">
        <v>11.74</v>
      </c>
      <c r="G80" s="28">
        <f t="shared" si="0"/>
        <v>0.11243611584327089</v>
      </c>
      <c r="H80" s="17">
        <v>74</v>
      </c>
      <c r="I80" s="17">
        <v>96</v>
      </c>
      <c r="J80" s="43">
        <v>44986</v>
      </c>
      <c r="K80" s="49">
        <v>13.13</v>
      </c>
      <c r="L80" s="56">
        <f t="shared" si="1"/>
        <v>-5.3313023610053528E-3</v>
      </c>
      <c r="M80" s="49">
        <v>13.9</v>
      </c>
      <c r="N80" s="56">
        <f t="shared" si="2"/>
        <v>-6.0431654676258981E-2</v>
      </c>
      <c r="O80" s="49">
        <v>13.06</v>
      </c>
      <c r="P80" s="56">
        <f t="shared" si="3"/>
        <v>0</v>
      </c>
      <c r="Q80" s="18" t="s">
        <v>8485</v>
      </c>
    </row>
    <row r="81" spans="1:17" x14ac:dyDescent="0.25">
      <c r="A81" s="6" t="s">
        <v>267</v>
      </c>
      <c r="B81" s="18" t="s">
        <v>8441</v>
      </c>
      <c r="C81" s="18" t="s">
        <v>8458</v>
      </c>
      <c r="E81" s="26">
        <v>72.510000000000005</v>
      </c>
      <c r="F81" s="26">
        <v>64.11</v>
      </c>
      <c r="G81" s="28">
        <f t="shared" si="0"/>
        <v>0.1310248011230698</v>
      </c>
      <c r="H81" s="17">
        <v>90</v>
      </c>
      <c r="I81" s="17">
        <v>96</v>
      </c>
      <c r="J81" s="43">
        <v>44979</v>
      </c>
      <c r="K81" s="49">
        <v>61.11</v>
      </c>
      <c r="L81" s="56">
        <f t="shared" si="1"/>
        <v>0.18654884634266086</v>
      </c>
      <c r="M81" s="49">
        <v>65.94</v>
      </c>
      <c r="N81" s="56">
        <f t="shared" si="2"/>
        <v>9.9636032757051976E-2</v>
      </c>
      <c r="O81" s="49">
        <v>60.49</v>
      </c>
      <c r="P81" s="56">
        <f t="shared" si="3"/>
        <v>0.19871053066622588</v>
      </c>
      <c r="Q81" s="18" t="s">
        <v>8480</v>
      </c>
    </row>
    <row r="82" spans="1:17" x14ac:dyDescent="0.25">
      <c r="A82" s="6" t="s">
        <v>404</v>
      </c>
      <c r="B82" s="18" t="s">
        <v>8404</v>
      </c>
      <c r="C82" s="18" t="s">
        <v>8425</v>
      </c>
      <c r="E82" s="26">
        <v>17.95</v>
      </c>
      <c r="F82" s="26">
        <v>15.62</v>
      </c>
      <c r="G82" s="28">
        <f t="shared" si="0"/>
        <v>0.14916773367477595</v>
      </c>
      <c r="H82" s="17">
        <v>39</v>
      </c>
      <c r="I82" s="17">
        <v>98</v>
      </c>
      <c r="J82" s="43">
        <v>44593</v>
      </c>
      <c r="K82" s="49">
        <v>14.83</v>
      </c>
      <c r="L82" s="56">
        <f t="shared" si="1"/>
        <v>0.210384356035064</v>
      </c>
      <c r="M82" s="49">
        <v>16.670000000000002</v>
      </c>
      <c r="N82" s="56">
        <f t="shared" si="2"/>
        <v>7.6784643071385564E-2</v>
      </c>
      <c r="O82" s="49">
        <v>14.66</v>
      </c>
      <c r="P82" s="56">
        <f t="shared" si="3"/>
        <v>0.22442019099590718</v>
      </c>
      <c r="Q82" s="18" t="s">
        <v>8484</v>
      </c>
    </row>
    <row r="83" spans="1:17" x14ac:dyDescent="0.25">
      <c r="A83" s="6" t="s">
        <v>619</v>
      </c>
      <c r="B83" s="18" t="s">
        <v>8359</v>
      </c>
      <c r="C83" s="18" t="s">
        <v>8367</v>
      </c>
      <c r="E83" s="26">
        <v>24.59</v>
      </c>
      <c r="F83" s="26">
        <v>19.43</v>
      </c>
      <c r="G83" s="28">
        <f t="shared" si="0"/>
        <v>0.26556870818322181</v>
      </c>
      <c r="H83" s="17">
        <v>78</v>
      </c>
      <c r="I83" s="17">
        <v>99</v>
      </c>
      <c r="J83" s="43">
        <v>44567</v>
      </c>
      <c r="K83" s="49">
        <v>17.670000000000002</v>
      </c>
      <c r="L83" s="56">
        <f t="shared" si="1"/>
        <v>0.39162422184493478</v>
      </c>
      <c r="M83" s="49">
        <v>20.16</v>
      </c>
      <c r="N83" s="56">
        <f t="shared" si="2"/>
        <v>0.21974206349206349</v>
      </c>
      <c r="O83" s="49">
        <v>17.100000000000001</v>
      </c>
      <c r="P83" s="56">
        <f t="shared" si="3"/>
        <v>0.43801169590643263</v>
      </c>
      <c r="Q83" s="18" t="s">
        <v>8477</v>
      </c>
    </row>
    <row r="84" spans="1:17" x14ac:dyDescent="0.25">
      <c r="A84" s="6" t="s">
        <v>831</v>
      </c>
    </row>
    <row r="85" spans="1:17" x14ac:dyDescent="0.25">
      <c r="A85" s="6" t="s">
        <v>832</v>
      </c>
    </row>
    <row r="86" spans="1:17" x14ac:dyDescent="0.25">
      <c r="A86" s="6" t="s">
        <v>906</v>
      </c>
    </row>
    <row r="87" spans="1:17" x14ac:dyDescent="0.25">
      <c r="A87" s="6" t="s">
        <v>913</v>
      </c>
    </row>
    <row r="88" spans="1:17" x14ac:dyDescent="0.25">
      <c r="A88" s="6" t="s">
        <v>976</v>
      </c>
    </row>
    <row r="89" spans="1:17" x14ac:dyDescent="0.25">
      <c r="A89" s="6" t="s">
        <v>1082</v>
      </c>
    </row>
    <row r="90" spans="1:17" x14ac:dyDescent="0.25">
      <c r="A90" s="6" t="s">
        <v>1083</v>
      </c>
    </row>
    <row r="91" spans="1:17" x14ac:dyDescent="0.25">
      <c r="A91" s="6" t="s">
        <v>1084</v>
      </c>
      <c r="B91" s="18"/>
      <c r="C91" s="18"/>
      <c r="E91" s="26"/>
      <c r="F91" s="26"/>
      <c r="G91" s="28"/>
      <c r="H91" s="17"/>
      <c r="I91" s="17"/>
      <c r="J91" s="44"/>
      <c r="K91" s="49"/>
      <c r="L91" s="56"/>
      <c r="M91" s="49"/>
      <c r="N91" s="56"/>
      <c r="O91" s="49"/>
      <c r="P91" s="56"/>
      <c r="Q91" s="18"/>
    </row>
    <row r="92" spans="1:17" x14ac:dyDescent="0.25">
      <c r="A92" s="6" t="s">
        <v>1514</v>
      </c>
    </row>
    <row r="93" spans="1:17" x14ac:dyDescent="0.25">
      <c r="A93" s="6" t="s">
        <v>1515</v>
      </c>
    </row>
    <row r="94" spans="1:17" x14ac:dyDescent="0.25">
      <c r="A94" s="6" t="s">
        <v>1518</v>
      </c>
    </row>
    <row r="95" spans="1:17" x14ac:dyDescent="0.25">
      <c r="A95" s="6" t="s">
        <v>1519</v>
      </c>
      <c r="B95" s="18"/>
      <c r="C95" s="18"/>
      <c r="E95" s="26"/>
      <c r="F95" s="26"/>
      <c r="G95" s="28"/>
      <c r="H95" s="17"/>
      <c r="I95" s="17"/>
      <c r="J95" s="44"/>
      <c r="K95" s="49"/>
      <c r="L95" s="56"/>
      <c r="M95" s="49"/>
      <c r="N95" s="56"/>
      <c r="O95" s="49"/>
      <c r="P95" s="56"/>
    </row>
    <row r="96" spans="1:17" x14ac:dyDescent="0.25">
      <c r="A96" s="6" t="s">
        <v>1820</v>
      </c>
    </row>
    <row r="97" spans="1:17" x14ac:dyDescent="0.25">
      <c r="A97" s="6" t="s">
        <v>4642</v>
      </c>
    </row>
    <row r="98" spans="1:17" x14ac:dyDescent="0.25">
      <c r="A98" s="6" t="s">
        <v>5990</v>
      </c>
    </row>
    <row r="99" spans="1:17" x14ac:dyDescent="0.25">
      <c r="A99" s="6" t="s">
        <v>5991</v>
      </c>
      <c r="Q99" s="18"/>
    </row>
    <row r="101" spans="1:17" x14ac:dyDescent="0.25">
      <c r="J101" s="44"/>
    </row>
    <row r="102" spans="1:17" x14ac:dyDescent="0.25">
      <c r="J102" s="44"/>
    </row>
    <row r="103" spans="1:17" x14ac:dyDescent="0.25">
      <c r="J103" s="44"/>
    </row>
    <row r="104" spans="1:17" x14ac:dyDescent="0.25">
      <c r="J104" s="44"/>
    </row>
  </sheetData>
  <sortState xmlns:xlrd2="http://schemas.microsoft.com/office/spreadsheetml/2017/richdata2" ref="B65:Q83">
    <sortCondition ref="G65:G83"/>
  </sortState>
  <pageMargins left="0.7" right="0.7" top="0.75" bottom="0.75" header="0.3" footer="0.3"/>
  <pageSetup orientation="portrait" r:id="rId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0BF3-00BF-4158-8651-4912AA862FB7}">
  <dimension ref="A1:T98"/>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44876</v>
      </c>
      <c r="I3" s="2"/>
      <c r="J3" s="44">
        <v>44879</v>
      </c>
      <c r="K3" s="43">
        <v>44880</v>
      </c>
      <c r="L3" s="43">
        <v>44881</v>
      </c>
      <c r="M3" s="43">
        <v>44882</v>
      </c>
      <c r="N3" s="43">
        <v>44883</v>
      </c>
      <c r="P3" s="2" t="s">
        <v>1973</v>
      </c>
      <c r="R3" s="2" t="s">
        <v>1973</v>
      </c>
    </row>
    <row r="4" spans="1:18" ht="15.75" thickBot="1" x14ac:dyDescent="0.3">
      <c r="A4" t="s">
        <v>0</v>
      </c>
      <c r="C4" s="10">
        <v>44879</v>
      </c>
      <c r="D4" s="11" t="s">
        <v>66</v>
      </c>
      <c r="E4" s="10">
        <v>44883</v>
      </c>
      <c r="J4" s="2" t="s">
        <v>58</v>
      </c>
      <c r="K4" s="2" t="s">
        <v>59</v>
      </c>
      <c r="L4" s="2" t="s">
        <v>60</v>
      </c>
      <c r="M4" s="2" t="s">
        <v>61</v>
      </c>
      <c r="N4" s="2" t="s">
        <v>62</v>
      </c>
    </row>
    <row r="5" spans="1:18" ht="15.75" thickBot="1" x14ac:dyDescent="0.3">
      <c r="F5" s="8">
        <v>15644.97</v>
      </c>
      <c r="G5" s="60" t="s">
        <v>57</v>
      </c>
      <c r="H5" s="8">
        <v>11323.33</v>
      </c>
      <c r="J5" s="16">
        <v>11196.22</v>
      </c>
      <c r="K5" s="16">
        <v>11358.41</v>
      </c>
      <c r="L5" s="16">
        <v>11183.66</v>
      </c>
      <c r="M5" s="16">
        <v>11144.66</v>
      </c>
      <c r="N5" s="16">
        <v>11146.06</v>
      </c>
      <c r="P5" s="5">
        <f>(N5-H5)/H5</f>
        <v>-1.5655288682746193E-2</v>
      </c>
      <c r="R5" s="5">
        <f>(N5-F5)/F5</f>
        <v>-0.2875627118492397</v>
      </c>
    </row>
    <row r="6" spans="1:18" ht="15.75" thickBot="1" x14ac:dyDescent="0.3">
      <c r="A6" t="s">
        <v>2</v>
      </c>
      <c r="C6" s="33" t="s">
        <v>8471</v>
      </c>
      <c r="D6" s="1"/>
      <c r="E6" s="1"/>
      <c r="F6" s="9">
        <v>4766.18</v>
      </c>
      <c r="G6" s="60" t="s">
        <v>3680</v>
      </c>
      <c r="H6" s="9">
        <v>3992.93</v>
      </c>
      <c r="J6" s="16">
        <v>3957.25</v>
      </c>
      <c r="K6" s="21">
        <v>3991.73</v>
      </c>
      <c r="L6" s="21">
        <v>3958.79</v>
      </c>
      <c r="M6" s="16">
        <v>3946.56</v>
      </c>
      <c r="N6" s="16">
        <v>3965.34</v>
      </c>
      <c r="P6" s="5">
        <f>(N6-H6)/H6</f>
        <v>-6.9097129175817486E-3</v>
      </c>
      <c r="R6" s="5">
        <f>(N6-F6)/F6</f>
        <v>-0.16802554666420488</v>
      </c>
    </row>
    <row r="7" spans="1:18" x14ac:dyDescent="0.25">
      <c r="C7" s="59" t="s">
        <v>8439</v>
      </c>
      <c r="J7" s="12"/>
    </row>
    <row r="8" spans="1:18" x14ac:dyDescent="0.25">
      <c r="C8" s="12"/>
      <c r="J8" s="12"/>
    </row>
    <row r="9" spans="1:18" x14ac:dyDescent="0.25">
      <c r="C9" s="12"/>
      <c r="J9" s="12"/>
    </row>
    <row r="10" spans="1:18" x14ac:dyDescent="0.25">
      <c r="A10" t="s">
        <v>3</v>
      </c>
      <c r="C10" s="18" t="s">
        <v>8524</v>
      </c>
      <c r="J10" s="18"/>
    </row>
    <row r="11" spans="1:18" x14ac:dyDescent="0.25">
      <c r="C11" s="18" t="s">
        <v>8525</v>
      </c>
      <c r="J11" s="18"/>
    </row>
    <row r="12" spans="1:18" x14ac:dyDescent="0.25">
      <c r="C12" s="18"/>
      <c r="J12" s="18"/>
    </row>
    <row r="13" spans="1:18" x14ac:dyDescent="0.25">
      <c r="C13" s="18"/>
      <c r="J13" s="18"/>
    </row>
    <row r="14" spans="1:18" x14ac:dyDescent="0.25">
      <c r="C14" s="18"/>
      <c r="D14" s="60"/>
      <c r="J14" s="18"/>
    </row>
    <row r="15" spans="1:18" x14ac:dyDescent="0.25">
      <c r="C15" s="18"/>
      <c r="J15" s="18"/>
    </row>
    <row r="16" spans="1:18" x14ac:dyDescent="0.25">
      <c r="C16" s="18"/>
      <c r="J16" s="18"/>
    </row>
    <row r="17" spans="3:10" x14ac:dyDescent="0.25">
      <c r="C17" s="18"/>
      <c r="J17" s="18"/>
    </row>
    <row r="18" spans="3:10" x14ac:dyDescent="0.25">
      <c r="C18" s="18"/>
      <c r="J18" s="18"/>
    </row>
    <row r="19" spans="3:10" x14ac:dyDescent="0.25">
      <c r="C19" s="12" t="s">
        <v>8336</v>
      </c>
      <c r="D19" s="12" t="s">
        <v>8523</v>
      </c>
      <c r="J19" s="18"/>
    </row>
    <row r="20" spans="3:10" x14ac:dyDescent="0.25">
      <c r="C20" s="12" t="s">
        <v>7122</v>
      </c>
      <c r="D20" s="12" t="s">
        <v>8502</v>
      </c>
      <c r="J20" s="18"/>
    </row>
    <row r="21" spans="3:10" x14ac:dyDescent="0.25">
      <c r="C21" s="12"/>
      <c r="J21" s="18"/>
    </row>
    <row r="22" spans="3:10" x14ac:dyDescent="0.25">
      <c r="F22" s="2" t="s">
        <v>6502</v>
      </c>
      <c r="J22" s="18"/>
    </row>
    <row r="23" spans="3:10" x14ac:dyDescent="0.25">
      <c r="C23" t="s">
        <v>3391</v>
      </c>
      <c r="D23" s="5">
        <v>1</v>
      </c>
      <c r="E23" s="7"/>
      <c r="F23" s="2" t="s">
        <v>6503</v>
      </c>
      <c r="I23" s="5"/>
      <c r="J23" s="18"/>
    </row>
    <row r="24" spans="3:10" x14ac:dyDescent="0.25">
      <c r="D24" s="5"/>
      <c r="E24" s="7"/>
      <c r="I24" s="5"/>
      <c r="J24" s="18"/>
    </row>
    <row r="25" spans="3:10" x14ac:dyDescent="0.25">
      <c r="D25" s="5"/>
      <c r="E25" s="7"/>
      <c r="F25" s="57"/>
      <c r="I25" s="5"/>
      <c r="J25" s="18"/>
    </row>
    <row r="26" spans="3:10" x14ac:dyDescent="0.25">
      <c r="D26" s="5"/>
      <c r="E26" s="7"/>
      <c r="F26" s="57"/>
      <c r="I26" s="5"/>
      <c r="J26" s="18"/>
    </row>
    <row r="27" spans="3:10" x14ac:dyDescent="0.25">
      <c r="D27" s="5"/>
      <c r="E27" s="7"/>
      <c r="F27" s="57"/>
      <c r="I27" s="5"/>
      <c r="J27" s="18"/>
    </row>
    <row r="28" spans="3:10" x14ac:dyDescent="0.25">
      <c r="D28" s="5"/>
      <c r="F28" s="57"/>
      <c r="I28" s="5"/>
      <c r="J28" s="18"/>
    </row>
    <row r="29" spans="3:10" x14ac:dyDescent="0.25">
      <c r="D29" s="5"/>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G33" s="28"/>
      <c r="H33" s="18"/>
      <c r="I33" s="5"/>
      <c r="J33" s="18"/>
    </row>
    <row r="34" spans="1:19" x14ac:dyDescent="0.25">
      <c r="G34" s="28"/>
      <c r="H34" s="18"/>
      <c r="I34" s="5"/>
      <c r="J34" s="18"/>
    </row>
    <row r="35" spans="1:19" x14ac:dyDescent="0.25">
      <c r="G35" s="28"/>
      <c r="H35" s="18"/>
      <c r="I35" s="5"/>
      <c r="J35" s="18"/>
    </row>
    <row r="36" spans="1:19" x14ac:dyDescent="0.25">
      <c r="G36" s="28"/>
      <c r="H36" s="18"/>
      <c r="I36" s="5"/>
      <c r="J36" s="18"/>
    </row>
    <row r="37" spans="1:19" x14ac:dyDescent="0.25">
      <c r="D37" s="5"/>
      <c r="E37" s="27"/>
      <c r="F37" s="57"/>
      <c r="G37" s="28"/>
      <c r="H37" s="18"/>
      <c r="I37" s="5"/>
      <c r="J37" s="18"/>
    </row>
    <row r="38" spans="1:19" x14ac:dyDescent="0.25">
      <c r="D38" s="5">
        <f>SUM(D23:D37)</f>
        <v>1</v>
      </c>
      <c r="F38" s="57"/>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30" t="s">
        <v>4733</v>
      </c>
      <c r="M42" s="29" t="s">
        <v>11</v>
      </c>
      <c r="N42" s="31"/>
      <c r="O42" s="31"/>
      <c r="P42" s="31"/>
      <c r="Q42" s="31"/>
      <c r="R42" s="31"/>
      <c r="S42" s="31"/>
    </row>
    <row r="43" spans="1:19" x14ac:dyDescent="0.25">
      <c r="A43" s="6" t="s">
        <v>5</v>
      </c>
      <c r="E43" s="4"/>
      <c r="F43" s="4"/>
      <c r="G43" s="5"/>
      <c r="H43" s="4"/>
      <c r="I43" s="4"/>
      <c r="J43" s="2"/>
      <c r="K43" s="2"/>
      <c r="L43" s="2"/>
    </row>
    <row r="44" spans="1:19" x14ac:dyDescent="0.25">
      <c r="A44" s="6" t="s">
        <v>12</v>
      </c>
      <c r="E44" s="4"/>
      <c r="F44" s="4"/>
      <c r="G44" s="5"/>
      <c r="H44" s="4"/>
      <c r="I44" s="4"/>
      <c r="J44" s="2"/>
      <c r="K44" s="2"/>
    </row>
    <row r="45" spans="1:19" x14ac:dyDescent="0.25">
      <c r="A45" s="6" t="s">
        <v>13</v>
      </c>
      <c r="E45" s="4"/>
      <c r="F45" s="4"/>
      <c r="G45" s="5"/>
      <c r="H45" s="4"/>
      <c r="I45" s="4"/>
      <c r="J45" s="25"/>
      <c r="K45" s="25"/>
      <c r="L45" s="2"/>
    </row>
    <row r="46" spans="1:19" x14ac:dyDescent="0.25">
      <c r="A46" s="6" t="s">
        <v>14</v>
      </c>
      <c r="E46" s="4"/>
      <c r="F46" s="4"/>
      <c r="G46" s="5"/>
      <c r="H46" s="4"/>
      <c r="I46" s="4"/>
      <c r="J46" s="2"/>
      <c r="K46" s="2"/>
    </row>
    <row r="47" spans="1:19" x14ac:dyDescent="0.25">
      <c r="A47" s="6" t="s">
        <v>15</v>
      </c>
      <c r="E47" s="4"/>
      <c r="F47" s="4"/>
      <c r="G47" s="5"/>
      <c r="H47" s="4"/>
      <c r="I47" s="4"/>
      <c r="J47" s="25"/>
      <c r="K47" s="25"/>
    </row>
    <row r="48" spans="1:19" x14ac:dyDescent="0.25">
      <c r="A48" s="6" t="s">
        <v>16</v>
      </c>
      <c r="E48" s="4"/>
      <c r="F48" s="4"/>
      <c r="G48" s="5"/>
      <c r="H48" s="4"/>
      <c r="I48" s="4"/>
      <c r="J48" s="2"/>
      <c r="K48" s="2"/>
      <c r="L48" s="2"/>
    </row>
    <row r="49" spans="1:20" x14ac:dyDescent="0.25">
      <c r="A49" s="6" t="s">
        <v>17</v>
      </c>
      <c r="E49" s="4"/>
      <c r="F49" s="4"/>
      <c r="G49" s="5"/>
      <c r="H49" s="4"/>
      <c r="I49" s="4"/>
      <c r="J49" s="2"/>
      <c r="K49" s="2"/>
      <c r="L49" s="2"/>
    </row>
    <row r="50" spans="1:20" x14ac:dyDescent="0.25">
      <c r="A50" s="6" t="s">
        <v>18</v>
      </c>
      <c r="E50" s="4"/>
      <c r="F50" s="4"/>
      <c r="G50" s="5"/>
      <c r="H50" s="4"/>
      <c r="I50" s="4"/>
      <c r="J50" s="2"/>
      <c r="K50" s="2"/>
      <c r="L50" s="2"/>
    </row>
    <row r="51" spans="1:20" x14ac:dyDescent="0.25">
      <c r="A51" s="6" t="s">
        <v>63</v>
      </c>
      <c r="E51" s="4"/>
      <c r="F51" s="4"/>
      <c r="G51" s="5"/>
      <c r="H51" s="4"/>
      <c r="I51" s="4"/>
      <c r="J51" s="2"/>
      <c r="K51" s="2"/>
      <c r="L51" s="2"/>
    </row>
    <row r="52" spans="1:20" x14ac:dyDescent="0.25">
      <c r="A52" s="6" t="s">
        <v>67</v>
      </c>
      <c r="E52" s="4"/>
      <c r="F52" s="4"/>
      <c r="H52" s="4"/>
      <c r="I52" s="4"/>
    </row>
    <row r="53" spans="1:20" x14ac:dyDescent="0.25">
      <c r="A53" s="6" t="s">
        <v>98</v>
      </c>
      <c r="E53" s="4"/>
      <c r="F53" s="4"/>
      <c r="H53" s="4"/>
      <c r="I53" s="4"/>
    </row>
    <row r="54" spans="1:20" x14ac:dyDescent="0.25">
      <c r="A54" s="6" t="s">
        <v>102</v>
      </c>
      <c r="E54" s="4"/>
      <c r="F54" s="4"/>
      <c r="H54" s="4"/>
      <c r="I54" s="4"/>
    </row>
    <row r="56" spans="1:20" x14ac:dyDescent="0.25">
      <c r="E56" s="7"/>
      <c r="G56" s="2" t="s">
        <v>5291</v>
      </c>
      <c r="J56" s="2" t="s">
        <v>5287</v>
      </c>
      <c r="L56" s="2" t="s">
        <v>6053</v>
      </c>
      <c r="N56" s="2" t="s">
        <v>6053</v>
      </c>
      <c r="P56" s="2" t="s">
        <v>6053</v>
      </c>
    </row>
    <row r="57" spans="1:20" x14ac:dyDescent="0.25">
      <c r="A57" s="3" t="s">
        <v>21</v>
      </c>
      <c r="E57" s="22" t="s">
        <v>7</v>
      </c>
      <c r="F57" s="22" t="s">
        <v>24</v>
      </c>
      <c r="G57" s="22" t="s">
        <v>5292</v>
      </c>
      <c r="H57" s="22" t="s">
        <v>25</v>
      </c>
      <c r="I57" s="22" t="s">
        <v>26</v>
      </c>
      <c r="J57" s="22" t="s">
        <v>25</v>
      </c>
      <c r="K57" s="22" t="s">
        <v>5924</v>
      </c>
      <c r="L57" s="22" t="s">
        <v>5924</v>
      </c>
      <c r="M57" s="22" t="s">
        <v>5294</v>
      </c>
      <c r="N57" s="22" t="s">
        <v>5294</v>
      </c>
      <c r="O57" s="22" t="s">
        <v>5295</v>
      </c>
      <c r="P57" s="22" t="s">
        <v>5295</v>
      </c>
      <c r="Q57" s="23" t="s">
        <v>11</v>
      </c>
    </row>
    <row r="58" spans="1:20" x14ac:dyDescent="0.25">
      <c r="A58" s="3"/>
      <c r="E58" s="22"/>
      <c r="F58" s="22"/>
      <c r="G58" s="22"/>
      <c r="H58" s="22"/>
      <c r="I58" s="22"/>
      <c r="J58" s="22"/>
      <c r="K58" s="22"/>
      <c r="M58" s="22"/>
      <c r="O58" s="22"/>
      <c r="Q58" s="23"/>
    </row>
    <row r="59" spans="1:20" x14ac:dyDescent="0.25">
      <c r="A59" s="6" t="s">
        <v>5</v>
      </c>
      <c r="B59" s="18" t="s">
        <v>8442</v>
      </c>
      <c r="C59" s="18" t="s">
        <v>8461</v>
      </c>
      <c r="E59" s="26">
        <v>150.38</v>
      </c>
      <c r="F59" s="26">
        <v>173.9</v>
      </c>
      <c r="G59" s="28">
        <f t="shared" ref="G59:G79" si="0">(E59-F59)/F59</f>
        <v>-0.13525014376078212</v>
      </c>
      <c r="H59" s="17">
        <v>79</v>
      </c>
      <c r="I59" s="17">
        <v>95</v>
      </c>
      <c r="J59" s="43">
        <v>44965</v>
      </c>
      <c r="K59" s="49">
        <v>138.83000000000001</v>
      </c>
      <c r="L59" s="56">
        <f t="shared" ref="L59:L79" si="1">(E59-K59)/K59</f>
        <v>8.3195274796513591E-2</v>
      </c>
      <c r="M59" s="49">
        <v>149.61000000000001</v>
      </c>
      <c r="N59" s="56">
        <f t="shared" ref="N59:N79" si="2">(E59-M59)/M59</f>
        <v>5.1467147917918701E-3</v>
      </c>
      <c r="O59" s="49">
        <v>138.96</v>
      </c>
      <c r="P59" s="56">
        <f t="shared" ref="P59:P79" si="3">(E59-O59)/O59</f>
        <v>8.2181922855497885E-2</v>
      </c>
      <c r="Q59" s="18" t="s">
        <v>8462</v>
      </c>
    </row>
    <row r="60" spans="1:20" x14ac:dyDescent="0.25">
      <c r="A60" s="6" t="s">
        <v>12</v>
      </c>
      <c r="B60" s="18" t="s">
        <v>7405</v>
      </c>
      <c r="C60" s="18" t="s">
        <v>7426</v>
      </c>
      <c r="E60" s="26">
        <v>76.59</v>
      </c>
      <c r="F60" s="26">
        <v>83.39</v>
      </c>
      <c r="G60" s="28">
        <f t="shared" si="0"/>
        <v>-8.1544549706199745E-2</v>
      </c>
      <c r="H60" s="17">
        <v>96</v>
      </c>
      <c r="I60" s="17">
        <v>93</v>
      </c>
      <c r="J60" s="43">
        <v>44965</v>
      </c>
      <c r="K60" s="49">
        <v>62.63</v>
      </c>
      <c r="L60" s="56">
        <f t="shared" si="1"/>
        <v>0.22289637553887914</v>
      </c>
      <c r="M60" s="49">
        <v>68.62</v>
      </c>
      <c r="N60" s="56">
        <f t="shared" si="2"/>
        <v>0.11614689594870298</v>
      </c>
      <c r="O60" s="49">
        <v>62.28</v>
      </c>
      <c r="P60" s="56">
        <f t="shared" si="3"/>
        <v>0.22976878612716767</v>
      </c>
      <c r="Q60" s="18" t="s">
        <v>8486</v>
      </c>
    </row>
    <row r="61" spans="1:20" x14ac:dyDescent="0.25">
      <c r="A61" s="6" t="s">
        <v>13</v>
      </c>
      <c r="B61" s="18" t="s">
        <v>6658</v>
      </c>
      <c r="C61" s="18" t="s">
        <v>8423</v>
      </c>
      <c r="E61" s="26">
        <v>69.819999999999993</v>
      </c>
      <c r="F61" s="26">
        <v>75.459999999999994</v>
      </c>
      <c r="G61" s="28">
        <f t="shared" si="0"/>
        <v>-7.4741584945666587E-2</v>
      </c>
      <c r="H61" s="17">
        <v>75</v>
      </c>
      <c r="I61" s="17">
        <v>97</v>
      </c>
      <c r="J61" s="43">
        <v>44606</v>
      </c>
      <c r="K61" s="49">
        <v>63.39</v>
      </c>
      <c r="L61" s="56">
        <f t="shared" si="1"/>
        <v>0.10143555765893662</v>
      </c>
      <c r="M61" s="49">
        <v>66.819999999999993</v>
      </c>
      <c r="N61" s="56">
        <f t="shared" si="2"/>
        <v>4.4896737503741402E-2</v>
      </c>
      <c r="O61" s="49">
        <v>63.29</v>
      </c>
      <c r="P61" s="56">
        <f t="shared" si="3"/>
        <v>0.10317585716542889</v>
      </c>
      <c r="Q61" s="18" t="s">
        <v>8510</v>
      </c>
      <c r="T61" s="18"/>
    </row>
    <row r="62" spans="1:20" x14ac:dyDescent="0.25">
      <c r="A62" s="6" t="s">
        <v>14</v>
      </c>
      <c r="B62" s="18" t="s">
        <v>5466</v>
      </c>
      <c r="C62" s="18" t="s">
        <v>6281</v>
      </c>
      <c r="E62" s="26">
        <v>72.459999999999994</v>
      </c>
      <c r="F62" s="26">
        <v>77.28</v>
      </c>
      <c r="G62" s="28">
        <f t="shared" si="0"/>
        <v>-6.237060041407877E-2</v>
      </c>
      <c r="H62" s="17">
        <v>93</v>
      </c>
      <c r="I62" s="17">
        <v>91</v>
      </c>
      <c r="J62" s="43">
        <v>44963</v>
      </c>
      <c r="K62" s="49">
        <v>66.099999999999994</v>
      </c>
      <c r="L62" s="56">
        <f t="shared" si="1"/>
        <v>9.6217851739788196E-2</v>
      </c>
      <c r="M62" s="49">
        <v>68.03</v>
      </c>
      <c r="N62" s="56">
        <f t="shared" si="2"/>
        <v>6.5118330148463799E-2</v>
      </c>
      <c r="O62" s="49">
        <v>65.72</v>
      </c>
      <c r="P62" s="56">
        <f t="shared" si="3"/>
        <v>0.10255629945222147</v>
      </c>
      <c r="Q62" s="18" t="s">
        <v>8518</v>
      </c>
    </row>
    <row r="63" spans="1:20" x14ac:dyDescent="0.25">
      <c r="A63" s="6" t="s">
        <v>15</v>
      </c>
      <c r="B63" s="18" t="s">
        <v>7734</v>
      </c>
      <c r="C63" s="18" t="s">
        <v>8347</v>
      </c>
      <c r="E63" s="26">
        <v>143.9</v>
      </c>
      <c r="F63" s="26">
        <v>147.87</v>
      </c>
      <c r="G63" s="28">
        <f t="shared" si="0"/>
        <v>-2.6847906945289775E-2</v>
      </c>
      <c r="H63" s="17">
        <v>95</v>
      </c>
      <c r="I63" s="17">
        <v>90</v>
      </c>
      <c r="J63" s="44">
        <v>44606</v>
      </c>
      <c r="K63" s="49">
        <v>128.94999999999999</v>
      </c>
      <c r="L63" s="56">
        <f t="shared" si="1"/>
        <v>0.11593640946103155</v>
      </c>
      <c r="M63" s="49">
        <v>140.9</v>
      </c>
      <c r="N63" s="56">
        <f t="shared" si="2"/>
        <v>2.1291696238466998E-2</v>
      </c>
      <c r="O63" s="49">
        <v>129.72</v>
      </c>
      <c r="P63" s="56">
        <f t="shared" si="3"/>
        <v>0.10931236509404878</v>
      </c>
      <c r="Q63" s="18" t="s">
        <v>8509</v>
      </c>
    </row>
    <row r="64" spans="1:20" x14ac:dyDescent="0.25">
      <c r="A64" s="6" t="s">
        <v>16</v>
      </c>
      <c r="B64" s="18" t="s">
        <v>26</v>
      </c>
      <c r="C64" s="18" t="s">
        <v>8515</v>
      </c>
      <c r="E64" s="26">
        <v>205.95</v>
      </c>
      <c r="F64" s="26">
        <v>208.17</v>
      </c>
      <c r="G64" s="28">
        <f t="shared" si="0"/>
        <v>-1.0664360858913383E-2</v>
      </c>
      <c r="H64" s="17">
        <v>93</v>
      </c>
      <c r="I64" s="17">
        <v>92</v>
      </c>
      <c r="J64" s="43">
        <v>44608</v>
      </c>
      <c r="K64" s="49">
        <v>186.9</v>
      </c>
      <c r="L64" s="56">
        <f t="shared" si="1"/>
        <v>0.10192616372391644</v>
      </c>
      <c r="M64" s="49">
        <v>199.08</v>
      </c>
      <c r="N64" s="56">
        <f t="shared" si="2"/>
        <v>3.4508740204942615E-2</v>
      </c>
      <c r="O64" s="49">
        <v>188.52</v>
      </c>
      <c r="P64" s="56">
        <f t="shared" si="3"/>
        <v>9.245703373647346E-2</v>
      </c>
      <c r="Q64" s="18" t="s">
        <v>8516</v>
      </c>
    </row>
    <row r="65" spans="1:17" x14ac:dyDescent="0.25">
      <c r="A65" s="6" t="s">
        <v>17</v>
      </c>
      <c r="B65" s="18" t="s">
        <v>6477</v>
      </c>
      <c r="C65" s="18" t="s">
        <v>6484</v>
      </c>
      <c r="E65" s="26">
        <v>148.66</v>
      </c>
      <c r="F65" s="26">
        <v>149.79</v>
      </c>
      <c r="G65" s="28">
        <f t="shared" si="0"/>
        <v>-7.5438947860337509E-3</v>
      </c>
      <c r="H65" s="17">
        <v>96</v>
      </c>
      <c r="I65" s="17">
        <v>95</v>
      </c>
      <c r="J65" s="43">
        <v>44980</v>
      </c>
      <c r="K65" s="49">
        <v>136</v>
      </c>
      <c r="L65" s="56">
        <f t="shared" si="1"/>
        <v>9.3088235294117624E-2</v>
      </c>
      <c r="M65" s="49">
        <v>142.99</v>
      </c>
      <c r="N65" s="56">
        <f t="shared" si="2"/>
        <v>3.9653122595985642E-2</v>
      </c>
      <c r="O65" s="49">
        <v>137.16999999999999</v>
      </c>
      <c r="P65" s="56">
        <f t="shared" si="3"/>
        <v>8.3764671575417435E-2</v>
      </c>
      <c r="Q65" s="18" t="s">
        <v>8517</v>
      </c>
    </row>
    <row r="66" spans="1:17" x14ac:dyDescent="0.25">
      <c r="A66" s="6" t="s">
        <v>18</v>
      </c>
      <c r="B66" s="18" t="s">
        <v>7849</v>
      </c>
      <c r="C66" s="18" t="s">
        <v>8487</v>
      </c>
      <c r="E66" s="26">
        <v>52.94</v>
      </c>
      <c r="F66" s="26">
        <v>52.98</v>
      </c>
      <c r="G66" s="28">
        <f t="shared" si="0"/>
        <v>-7.5500188750470269E-4</v>
      </c>
      <c r="H66" s="17">
        <v>48</v>
      </c>
      <c r="I66" s="17">
        <v>97</v>
      </c>
      <c r="J66" s="43">
        <v>44978</v>
      </c>
      <c r="K66" s="49">
        <v>45.38</v>
      </c>
      <c r="L66" s="56">
        <f t="shared" si="1"/>
        <v>0.16659321286910522</v>
      </c>
      <c r="M66" s="49">
        <v>49.61</v>
      </c>
      <c r="N66" s="56">
        <f t="shared" si="2"/>
        <v>6.7123563797621411E-2</v>
      </c>
      <c r="O66" s="49">
        <v>44.76</v>
      </c>
      <c r="P66" s="56">
        <f t="shared" si="3"/>
        <v>0.18275245755138517</v>
      </c>
      <c r="Q66" s="18" t="s">
        <v>8508</v>
      </c>
    </row>
    <row r="67" spans="1:17" x14ac:dyDescent="0.25">
      <c r="A67" s="6" t="s">
        <v>63</v>
      </c>
      <c r="B67" s="18" t="s">
        <v>7407</v>
      </c>
      <c r="C67" s="18" t="s">
        <v>7430</v>
      </c>
      <c r="E67" s="26">
        <v>100.64</v>
      </c>
      <c r="F67" s="26">
        <v>100.39</v>
      </c>
      <c r="G67" s="28">
        <f t="shared" si="0"/>
        <v>2.4902878772786134E-3</v>
      </c>
      <c r="H67" s="17">
        <v>94</v>
      </c>
      <c r="I67" s="17">
        <v>97</v>
      </c>
      <c r="J67" s="43">
        <v>44584</v>
      </c>
      <c r="K67" s="49">
        <v>85.02</v>
      </c>
      <c r="L67" s="56">
        <f t="shared" si="1"/>
        <v>0.18372147729945901</v>
      </c>
      <c r="M67" s="49">
        <v>94.95</v>
      </c>
      <c r="N67" s="56">
        <f t="shared" si="2"/>
        <v>5.9926276987888334E-2</v>
      </c>
      <c r="O67" s="49">
        <v>84.99</v>
      </c>
      <c r="P67" s="56">
        <f t="shared" si="3"/>
        <v>0.18413931050711857</v>
      </c>
      <c r="Q67" s="18" t="s">
        <v>8506</v>
      </c>
    </row>
    <row r="68" spans="1:17" x14ac:dyDescent="0.25">
      <c r="A68" s="6" t="s">
        <v>67</v>
      </c>
      <c r="B68" s="18" t="s">
        <v>7564</v>
      </c>
      <c r="C68" s="18" t="s">
        <v>7571</v>
      </c>
      <c r="E68" s="26">
        <v>135.47999999999999</v>
      </c>
      <c r="F68" s="26">
        <v>133.69999999999999</v>
      </c>
      <c r="G68" s="28">
        <f t="shared" si="0"/>
        <v>1.3313388182498141E-2</v>
      </c>
      <c r="H68" s="17">
        <v>97</v>
      </c>
      <c r="I68" s="17">
        <v>90</v>
      </c>
      <c r="J68" s="43">
        <v>44973</v>
      </c>
      <c r="K68" s="49">
        <v>118.25</v>
      </c>
      <c r="L68" s="56">
        <f t="shared" si="1"/>
        <v>0.14570824524312886</v>
      </c>
      <c r="M68" s="49">
        <v>125.47</v>
      </c>
      <c r="N68" s="56">
        <f t="shared" si="2"/>
        <v>7.9780027098111037E-2</v>
      </c>
      <c r="O68" s="49">
        <v>117.65</v>
      </c>
      <c r="P68" s="56">
        <f t="shared" si="3"/>
        <v>0.15155121121971937</v>
      </c>
      <c r="Q68" s="18" t="s">
        <v>8505</v>
      </c>
    </row>
    <row r="69" spans="1:17" x14ac:dyDescent="0.25">
      <c r="A69" s="6" t="s">
        <v>98</v>
      </c>
      <c r="B69" s="18" t="s">
        <v>8504</v>
      </c>
      <c r="C69" s="18" t="s">
        <v>8521</v>
      </c>
      <c r="E69" s="26">
        <v>48.77</v>
      </c>
      <c r="F69" s="26">
        <v>48.09</v>
      </c>
      <c r="G69" s="28">
        <f t="shared" si="0"/>
        <v>1.4140153878145137E-2</v>
      </c>
      <c r="H69" s="17">
        <v>86</v>
      </c>
      <c r="I69" s="17">
        <v>87</v>
      </c>
      <c r="J69" s="43">
        <v>44958</v>
      </c>
      <c r="K69" s="49">
        <v>41.29</v>
      </c>
      <c r="L69" s="56">
        <f t="shared" si="1"/>
        <v>0.18115766529426022</v>
      </c>
      <c r="M69" s="49">
        <v>44.39</v>
      </c>
      <c r="N69" s="56">
        <f t="shared" si="2"/>
        <v>9.8670871817977082E-2</v>
      </c>
      <c r="O69" s="49">
        <v>41.09</v>
      </c>
      <c r="P69" s="56">
        <f t="shared" si="3"/>
        <v>0.18690678997322949</v>
      </c>
      <c r="Q69" s="18" t="s">
        <v>8522</v>
      </c>
    </row>
    <row r="70" spans="1:17" x14ac:dyDescent="0.25">
      <c r="A70" s="6" t="s">
        <v>102</v>
      </c>
      <c r="B70" s="18" t="s">
        <v>2330</v>
      </c>
      <c r="C70" s="18" t="s">
        <v>8463</v>
      </c>
      <c r="E70" s="26">
        <v>79.87</v>
      </c>
      <c r="F70" s="26">
        <v>78.150000000000006</v>
      </c>
      <c r="G70" s="28">
        <f t="shared" si="0"/>
        <v>2.2008957133717193E-2</v>
      </c>
      <c r="H70" s="17">
        <v>74</v>
      </c>
      <c r="I70" s="17">
        <v>89</v>
      </c>
      <c r="J70" s="44">
        <v>44964</v>
      </c>
      <c r="K70" s="49">
        <v>72.92</v>
      </c>
      <c r="L70" s="56">
        <f t="shared" si="1"/>
        <v>9.5309928688974255E-2</v>
      </c>
      <c r="M70" s="49">
        <v>76.36</v>
      </c>
      <c r="N70" s="56">
        <f t="shared" si="2"/>
        <v>4.5966474594028355E-2</v>
      </c>
      <c r="O70" s="49">
        <v>72.989999999999995</v>
      </c>
      <c r="P70" s="56">
        <f t="shared" si="3"/>
        <v>9.4259487601041372E-2</v>
      </c>
      <c r="Q70" s="18" t="s">
        <v>8507</v>
      </c>
    </row>
    <row r="71" spans="1:17" x14ac:dyDescent="0.25">
      <c r="A71" s="6" t="s">
        <v>106</v>
      </c>
      <c r="B71" s="18" t="s">
        <v>8378</v>
      </c>
      <c r="C71" s="18" t="s">
        <v>8390</v>
      </c>
      <c r="E71" s="26">
        <v>47.46</v>
      </c>
      <c r="F71" s="26">
        <v>44.35</v>
      </c>
      <c r="G71" s="28">
        <f t="shared" si="0"/>
        <v>7.0124013528748572E-2</v>
      </c>
      <c r="H71" s="17">
        <v>99</v>
      </c>
      <c r="I71" s="17">
        <v>95</v>
      </c>
      <c r="J71" s="43">
        <v>44570</v>
      </c>
      <c r="K71" s="49">
        <v>41.64</v>
      </c>
      <c r="L71" s="56">
        <f t="shared" si="1"/>
        <v>0.13976945244956773</v>
      </c>
      <c r="M71" s="49">
        <v>45.51</v>
      </c>
      <c r="N71" s="56">
        <f t="shared" si="2"/>
        <v>4.2847725774555104E-2</v>
      </c>
      <c r="O71" s="49">
        <v>41.77</v>
      </c>
      <c r="P71" s="56">
        <f t="shared" si="3"/>
        <v>0.13622216902082829</v>
      </c>
      <c r="Q71" s="18" t="s">
        <v>8511</v>
      </c>
    </row>
    <row r="72" spans="1:17" x14ac:dyDescent="0.25">
      <c r="A72" s="6" t="s">
        <v>238</v>
      </c>
      <c r="B72" s="18" t="s">
        <v>20</v>
      </c>
      <c r="C72" s="18" t="s">
        <v>6</v>
      </c>
      <c r="E72" s="26">
        <v>129.78</v>
      </c>
      <c r="F72" s="26">
        <v>118.88</v>
      </c>
      <c r="G72" s="28">
        <f t="shared" si="0"/>
        <v>9.1689098250336526E-2</v>
      </c>
      <c r="H72" s="17">
        <v>95</v>
      </c>
      <c r="I72" s="17">
        <v>95</v>
      </c>
      <c r="J72" s="43">
        <v>44963</v>
      </c>
      <c r="K72" s="49">
        <v>107.69</v>
      </c>
      <c r="L72" s="56">
        <f t="shared" si="1"/>
        <v>0.20512582412480271</v>
      </c>
      <c r="M72" s="49">
        <v>118.6</v>
      </c>
      <c r="N72" s="56">
        <f t="shared" si="2"/>
        <v>9.4266441821247951E-2</v>
      </c>
      <c r="O72" s="49">
        <v>107.05</v>
      </c>
      <c r="P72" s="56">
        <f t="shared" si="3"/>
        <v>0.21233068659504908</v>
      </c>
      <c r="Q72" s="18" t="s">
        <v>8512</v>
      </c>
    </row>
    <row r="73" spans="1:17" x14ac:dyDescent="0.25">
      <c r="A73" s="6" t="s">
        <v>243</v>
      </c>
      <c r="B73" s="18" t="s">
        <v>8441</v>
      </c>
      <c r="C73" s="18" t="s">
        <v>8458</v>
      </c>
      <c r="E73" s="26">
        <v>70.84</v>
      </c>
      <c r="F73" s="26">
        <v>64.11</v>
      </c>
      <c r="G73" s="28">
        <f t="shared" si="0"/>
        <v>0.10497582280455474</v>
      </c>
      <c r="H73" s="17">
        <v>90</v>
      </c>
      <c r="I73" s="17">
        <v>95</v>
      </c>
      <c r="J73" s="43">
        <v>44979</v>
      </c>
      <c r="K73" s="49">
        <v>62.26</v>
      </c>
      <c r="L73" s="56">
        <f t="shared" si="1"/>
        <v>0.13780918727915203</v>
      </c>
      <c r="M73" s="49">
        <v>67.709999999999994</v>
      </c>
      <c r="N73" s="56">
        <f t="shared" si="2"/>
        <v>4.6226554423275883E-2</v>
      </c>
      <c r="O73" s="49">
        <v>61.77</v>
      </c>
      <c r="P73" s="56">
        <f t="shared" si="3"/>
        <v>0.14683503318763153</v>
      </c>
      <c r="Q73" s="18" t="s">
        <v>8480</v>
      </c>
    </row>
    <row r="74" spans="1:17" x14ac:dyDescent="0.25">
      <c r="A74" s="6" t="s">
        <v>263</v>
      </c>
      <c r="B74" s="18" t="s">
        <v>8403</v>
      </c>
      <c r="C74" s="18" t="s">
        <v>8421</v>
      </c>
      <c r="E74" s="26">
        <v>48.54</v>
      </c>
      <c r="F74" s="26">
        <v>43.84</v>
      </c>
      <c r="G74" s="28">
        <f t="shared" si="0"/>
        <v>0.10720802919708018</v>
      </c>
      <c r="H74" s="17">
        <v>86</v>
      </c>
      <c r="I74" s="17">
        <v>96</v>
      </c>
      <c r="J74" s="43">
        <v>44979</v>
      </c>
      <c r="K74" s="49">
        <v>43.67</v>
      </c>
      <c r="L74" s="56">
        <f t="shared" si="1"/>
        <v>0.1115182047171971</v>
      </c>
      <c r="M74" s="49">
        <v>47.06</v>
      </c>
      <c r="N74" s="56">
        <f t="shared" si="2"/>
        <v>3.144921376965569E-2</v>
      </c>
      <c r="O74" s="49">
        <v>43.68</v>
      </c>
      <c r="P74" s="56">
        <f t="shared" si="3"/>
        <v>0.11126373626373626</v>
      </c>
      <c r="Q74" s="18" t="s">
        <v>8483</v>
      </c>
    </row>
    <row r="75" spans="1:17" x14ac:dyDescent="0.25">
      <c r="A75" s="6" t="s">
        <v>267</v>
      </c>
      <c r="B75" s="18" t="s">
        <v>8349</v>
      </c>
      <c r="C75" s="18" t="s">
        <v>8350</v>
      </c>
      <c r="E75" s="26">
        <v>329.39</v>
      </c>
      <c r="F75" s="26">
        <v>293.17</v>
      </c>
      <c r="G75" s="28">
        <f t="shared" si="0"/>
        <v>0.12354606542279213</v>
      </c>
      <c r="H75" s="17">
        <v>93</v>
      </c>
      <c r="I75" s="17">
        <v>96</v>
      </c>
      <c r="J75" s="43">
        <v>44607</v>
      </c>
      <c r="K75" s="49">
        <v>293.87</v>
      </c>
      <c r="L75" s="56">
        <f t="shared" si="1"/>
        <v>0.12086977234831722</v>
      </c>
      <c r="M75" s="49">
        <v>314.77</v>
      </c>
      <c r="N75" s="56">
        <f t="shared" si="2"/>
        <v>4.6446611811799106E-2</v>
      </c>
      <c r="O75" s="49">
        <v>294.33</v>
      </c>
      <c r="P75" s="56">
        <f t="shared" si="3"/>
        <v>0.11911799680630586</v>
      </c>
      <c r="Q75" s="18" t="s">
        <v>8454</v>
      </c>
    </row>
    <row r="76" spans="1:17" x14ac:dyDescent="0.25">
      <c r="A76" s="6" t="s">
        <v>404</v>
      </c>
      <c r="B76" s="18" t="s">
        <v>8503</v>
      </c>
      <c r="C76" s="18" t="s">
        <v>8519</v>
      </c>
      <c r="E76" s="26">
        <v>29.97</v>
      </c>
      <c r="F76" s="26">
        <v>26.58</v>
      </c>
      <c r="G76" s="28">
        <f t="shared" si="0"/>
        <v>0.12753950338600453</v>
      </c>
      <c r="H76" s="17">
        <v>99</v>
      </c>
      <c r="I76" s="17">
        <v>95</v>
      </c>
      <c r="J76" s="43">
        <v>44994</v>
      </c>
      <c r="K76" s="49">
        <v>22.25</v>
      </c>
      <c r="L76" s="56">
        <f t="shared" si="1"/>
        <v>0.34696629213483143</v>
      </c>
      <c r="M76" s="49">
        <v>24.27</v>
      </c>
      <c r="N76" s="56">
        <f t="shared" si="2"/>
        <v>0.2348578491965389</v>
      </c>
      <c r="O76" s="49">
        <v>22.07</v>
      </c>
      <c r="P76" s="56">
        <f t="shared" si="3"/>
        <v>0.35795197100135923</v>
      </c>
      <c r="Q76" s="18" t="s">
        <v>8520</v>
      </c>
    </row>
    <row r="77" spans="1:17" x14ac:dyDescent="0.25">
      <c r="A77" s="6" t="s">
        <v>619</v>
      </c>
      <c r="B77" s="18" t="s">
        <v>8190</v>
      </c>
      <c r="C77" s="18" t="s">
        <v>8417</v>
      </c>
      <c r="E77" s="26">
        <v>39.909999999999997</v>
      </c>
      <c r="F77" s="26">
        <v>34.799999999999997</v>
      </c>
      <c r="G77" s="28">
        <f t="shared" si="0"/>
        <v>0.14683908045977012</v>
      </c>
      <c r="H77" s="17">
        <v>74</v>
      </c>
      <c r="I77" s="17">
        <v>98</v>
      </c>
      <c r="J77" s="43">
        <v>44586</v>
      </c>
      <c r="K77" s="49">
        <v>32.99</v>
      </c>
      <c r="L77" s="56">
        <f t="shared" si="1"/>
        <v>0.20976053349499832</v>
      </c>
      <c r="M77" s="49">
        <v>37.03</v>
      </c>
      <c r="N77" s="56">
        <f t="shared" si="2"/>
        <v>7.7774777207669329E-2</v>
      </c>
      <c r="O77" s="49">
        <v>32.92</v>
      </c>
      <c r="P77" s="56">
        <f t="shared" si="3"/>
        <v>0.21233292831105693</v>
      </c>
      <c r="Q77" s="18" t="s">
        <v>8513</v>
      </c>
    </row>
    <row r="78" spans="1:17" x14ac:dyDescent="0.25">
      <c r="A78" s="6" t="s">
        <v>831</v>
      </c>
      <c r="B78" s="18" t="s">
        <v>8359</v>
      </c>
      <c r="C78" s="18" t="s">
        <v>8367</v>
      </c>
      <c r="E78" s="26">
        <v>23.5</v>
      </c>
      <c r="F78" s="26">
        <v>19.43</v>
      </c>
      <c r="G78" s="28">
        <f t="shared" si="0"/>
        <v>0.2094698919197118</v>
      </c>
      <c r="H78" s="17">
        <v>78</v>
      </c>
      <c r="I78" s="17">
        <v>99</v>
      </c>
      <c r="J78" s="43">
        <v>44567</v>
      </c>
      <c r="K78" s="49">
        <v>18.57</v>
      </c>
      <c r="L78" s="56">
        <f t="shared" si="1"/>
        <v>0.26548196015078079</v>
      </c>
      <c r="M78" s="49">
        <v>21.59</v>
      </c>
      <c r="N78" s="56">
        <f t="shared" si="2"/>
        <v>8.8466882816118586E-2</v>
      </c>
      <c r="O78" s="49">
        <v>18.12</v>
      </c>
      <c r="P78" s="56">
        <f t="shared" si="3"/>
        <v>0.29690949227373059</v>
      </c>
      <c r="Q78" s="18" t="s">
        <v>8514</v>
      </c>
    </row>
    <row r="79" spans="1:17" x14ac:dyDescent="0.25">
      <c r="A79" s="6" t="s">
        <v>832</v>
      </c>
      <c r="B79" s="18" t="s">
        <v>8404</v>
      </c>
      <c r="C79" s="18" t="s">
        <v>8425</v>
      </c>
      <c r="E79" s="26">
        <v>19.059999999999999</v>
      </c>
      <c r="F79" s="26">
        <v>15.62</v>
      </c>
      <c r="G79" s="28">
        <f t="shared" si="0"/>
        <v>0.22023047375160049</v>
      </c>
      <c r="H79" s="17">
        <v>40</v>
      </c>
      <c r="I79" s="17">
        <v>98</v>
      </c>
      <c r="J79" s="43">
        <v>44593</v>
      </c>
      <c r="K79" s="49">
        <v>15.32</v>
      </c>
      <c r="L79" s="56">
        <f t="shared" si="1"/>
        <v>0.24412532637075707</v>
      </c>
      <c r="M79" s="49">
        <v>17.399999999999999</v>
      </c>
      <c r="N79" s="56">
        <f t="shared" si="2"/>
        <v>9.5402298850574732E-2</v>
      </c>
      <c r="O79" s="49">
        <v>15.12</v>
      </c>
      <c r="P79" s="56">
        <f t="shared" si="3"/>
        <v>0.26058201058201058</v>
      </c>
      <c r="Q79" s="18" t="s">
        <v>8484</v>
      </c>
    </row>
    <row r="80" spans="1:17" x14ac:dyDescent="0.25">
      <c r="A80" s="6" t="s">
        <v>906</v>
      </c>
    </row>
    <row r="81" spans="1:17" x14ac:dyDescent="0.25">
      <c r="A81" s="6" t="s">
        <v>913</v>
      </c>
    </row>
    <row r="82" spans="1:17" x14ac:dyDescent="0.25">
      <c r="A82" s="6" t="s">
        <v>976</v>
      </c>
    </row>
    <row r="83" spans="1:17" x14ac:dyDescent="0.25">
      <c r="A83" s="6" t="s">
        <v>1082</v>
      </c>
    </row>
    <row r="84" spans="1:17" x14ac:dyDescent="0.25">
      <c r="A84" s="6" t="s">
        <v>1083</v>
      </c>
    </row>
    <row r="85" spans="1:17" x14ac:dyDescent="0.25">
      <c r="A85" s="6" t="s">
        <v>1084</v>
      </c>
      <c r="B85" s="18"/>
      <c r="C85" s="18"/>
      <c r="E85" s="26"/>
      <c r="F85" s="26"/>
      <c r="G85" s="28"/>
      <c r="H85" s="17"/>
      <c r="I85" s="17"/>
      <c r="J85" s="44"/>
      <c r="K85" s="49"/>
      <c r="L85" s="56"/>
      <c r="M85" s="49"/>
      <c r="N85" s="56"/>
      <c r="O85" s="49"/>
      <c r="P85" s="56"/>
      <c r="Q85" s="18"/>
    </row>
    <row r="86" spans="1:17" x14ac:dyDescent="0.25">
      <c r="A86" s="6" t="s">
        <v>1514</v>
      </c>
    </row>
    <row r="87" spans="1:17" x14ac:dyDescent="0.25">
      <c r="A87" s="6" t="s">
        <v>1515</v>
      </c>
    </row>
    <row r="88" spans="1:17" x14ac:dyDescent="0.25">
      <c r="A88" s="6" t="s">
        <v>1518</v>
      </c>
    </row>
    <row r="89" spans="1:17" x14ac:dyDescent="0.25">
      <c r="A89" s="6" t="s">
        <v>1519</v>
      </c>
      <c r="B89" s="18"/>
      <c r="C89" s="18"/>
      <c r="E89" s="26"/>
      <c r="F89" s="26"/>
      <c r="G89" s="28"/>
      <c r="H89" s="17"/>
      <c r="I89" s="17"/>
      <c r="J89" s="44"/>
      <c r="K89" s="49"/>
      <c r="L89" s="56"/>
      <c r="M89" s="49"/>
      <c r="N89" s="56"/>
      <c r="O89" s="49"/>
      <c r="P89" s="56"/>
    </row>
    <row r="90" spans="1:17" x14ac:dyDescent="0.25">
      <c r="A90" s="6" t="s">
        <v>1820</v>
      </c>
    </row>
    <row r="91" spans="1:17" x14ac:dyDescent="0.25">
      <c r="A91" s="6" t="s">
        <v>4642</v>
      </c>
    </row>
    <row r="92" spans="1:17" x14ac:dyDescent="0.25">
      <c r="A92" s="6" t="s">
        <v>5990</v>
      </c>
    </row>
    <row r="93" spans="1:17" x14ac:dyDescent="0.25">
      <c r="A93" s="6" t="s">
        <v>5991</v>
      </c>
      <c r="Q93" s="18"/>
    </row>
    <row r="95" spans="1:17" x14ac:dyDescent="0.25">
      <c r="J95" s="44"/>
    </row>
    <row r="96" spans="1:17" x14ac:dyDescent="0.25">
      <c r="J96" s="44"/>
    </row>
    <row r="97" spans="10:10" x14ac:dyDescent="0.25">
      <c r="J97" s="44"/>
    </row>
    <row r="98" spans="10:10" x14ac:dyDescent="0.25">
      <c r="J98" s="44"/>
    </row>
  </sheetData>
  <sortState xmlns:xlrd2="http://schemas.microsoft.com/office/spreadsheetml/2017/richdata2" ref="B59:Q79">
    <sortCondition ref="G59:G79"/>
  </sortState>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6BBF-5F00-4EA8-A3B2-1F411FC56018}">
  <dimension ref="A1:T98"/>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44883</v>
      </c>
      <c r="I3" s="2"/>
      <c r="J3" s="44">
        <v>44886</v>
      </c>
      <c r="K3" s="43">
        <v>44887</v>
      </c>
      <c r="L3" s="43">
        <v>44888</v>
      </c>
      <c r="M3" s="43">
        <v>44889</v>
      </c>
      <c r="N3" s="43">
        <v>44890</v>
      </c>
      <c r="P3" s="2" t="s">
        <v>1973</v>
      </c>
      <c r="R3" s="2" t="s">
        <v>1973</v>
      </c>
    </row>
    <row r="4" spans="1:18" ht="15.75" thickBot="1" x14ac:dyDescent="0.3">
      <c r="A4" t="s">
        <v>0</v>
      </c>
      <c r="C4" s="10">
        <v>44886</v>
      </c>
      <c r="D4" s="11" t="s">
        <v>66</v>
      </c>
      <c r="E4" s="10">
        <v>44890</v>
      </c>
      <c r="J4" s="2" t="s">
        <v>58</v>
      </c>
      <c r="K4" s="2" t="s">
        <v>59</v>
      </c>
      <c r="L4" s="2" t="s">
        <v>60</v>
      </c>
      <c r="M4" s="2" t="s">
        <v>61</v>
      </c>
      <c r="N4" s="2" t="s">
        <v>62</v>
      </c>
    </row>
    <row r="5" spans="1:18" ht="15.75" thickBot="1" x14ac:dyDescent="0.3">
      <c r="F5" s="8">
        <v>15644.97</v>
      </c>
      <c r="G5" s="60" t="s">
        <v>57</v>
      </c>
      <c r="H5" s="8">
        <v>11146.06</v>
      </c>
      <c r="J5" s="16">
        <v>11024.51</v>
      </c>
      <c r="K5" s="16">
        <v>11174.41</v>
      </c>
      <c r="L5" s="16">
        <v>11285.32</v>
      </c>
      <c r="M5" s="16" t="s">
        <v>168</v>
      </c>
      <c r="N5" s="16">
        <v>11226.36</v>
      </c>
      <c r="P5" s="5">
        <f>(N5-H5)/H5</f>
        <v>7.2043394706291812E-3</v>
      </c>
      <c r="R5" s="5">
        <f>(N5-F5)/F5</f>
        <v>-0.2824300717738672</v>
      </c>
    </row>
    <row r="6" spans="1:18" ht="15.75" thickBot="1" x14ac:dyDescent="0.3">
      <c r="A6" t="s">
        <v>2</v>
      </c>
      <c r="C6" s="33" t="s">
        <v>8471</v>
      </c>
      <c r="D6" s="1"/>
      <c r="E6" s="1"/>
      <c r="F6" s="9">
        <v>4766.18</v>
      </c>
      <c r="G6" s="60" t="s">
        <v>3680</v>
      </c>
      <c r="H6" s="9">
        <v>3965.34</v>
      </c>
      <c r="J6" s="16">
        <v>3949.94</v>
      </c>
      <c r="K6" s="21">
        <v>4003.58</v>
      </c>
      <c r="L6" s="21">
        <v>4027.26</v>
      </c>
      <c r="M6" s="16" t="s">
        <v>168</v>
      </c>
      <c r="N6" s="16">
        <v>4026.2</v>
      </c>
      <c r="P6" s="5">
        <f>(N6-H6)/H6</f>
        <v>1.5347990336263643E-2</v>
      </c>
      <c r="R6" s="5">
        <f>(N6-F6)/F6</f>
        <v>-0.1552564107943889</v>
      </c>
    </row>
    <row r="7" spans="1:18" x14ac:dyDescent="0.25">
      <c r="C7" s="59" t="s">
        <v>8439</v>
      </c>
      <c r="J7" s="12"/>
    </row>
    <row r="8" spans="1:18" x14ac:dyDescent="0.25">
      <c r="C8" s="12"/>
      <c r="J8" s="12"/>
    </row>
    <row r="9" spans="1:18" x14ac:dyDescent="0.25">
      <c r="C9" s="12"/>
      <c r="J9" s="12"/>
    </row>
    <row r="10" spans="1:18" x14ac:dyDescent="0.25">
      <c r="A10" t="s">
        <v>3</v>
      </c>
      <c r="C10" s="18" t="s">
        <v>8548</v>
      </c>
      <c r="J10" s="18"/>
    </row>
    <row r="11" spans="1:18" x14ac:dyDescent="0.25">
      <c r="C11" s="18" t="s">
        <v>8549</v>
      </c>
      <c r="J11" s="18"/>
    </row>
    <row r="12" spans="1:18" x14ac:dyDescent="0.25">
      <c r="C12" s="18"/>
      <c r="J12" s="18"/>
    </row>
    <row r="13" spans="1:18" x14ac:dyDescent="0.25">
      <c r="C13" s="18"/>
      <c r="J13" s="18"/>
    </row>
    <row r="14" spans="1:18" x14ac:dyDescent="0.25">
      <c r="C14" s="18"/>
      <c r="D14" s="60"/>
      <c r="J14" s="18"/>
    </row>
    <row r="15" spans="1:18" x14ac:dyDescent="0.25">
      <c r="C15" s="18"/>
      <c r="J15" s="18"/>
    </row>
    <row r="16" spans="1:18" x14ac:dyDescent="0.25">
      <c r="C16" s="18"/>
      <c r="J16" s="18"/>
    </row>
    <row r="17" spans="3:10" x14ac:dyDescent="0.25">
      <c r="C17" s="18"/>
      <c r="J17" s="18"/>
    </row>
    <row r="18" spans="3:10" x14ac:dyDescent="0.25">
      <c r="C18" s="18"/>
      <c r="J18" s="18"/>
    </row>
    <row r="19" spans="3:10" x14ac:dyDescent="0.25">
      <c r="C19" s="12" t="s">
        <v>8336</v>
      </c>
      <c r="D19" s="12" t="s">
        <v>8547</v>
      </c>
      <c r="J19" s="18"/>
    </row>
    <row r="20" spans="3:10" x14ac:dyDescent="0.25">
      <c r="C20" s="12" t="s">
        <v>7122</v>
      </c>
      <c r="D20" s="12" t="s">
        <v>8526</v>
      </c>
      <c r="J20" s="18"/>
    </row>
    <row r="21" spans="3:10" x14ac:dyDescent="0.25">
      <c r="C21" s="12"/>
      <c r="J21" s="18"/>
    </row>
    <row r="22" spans="3:10" x14ac:dyDescent="0.25">
      <c r="F22" s="2" t="s">
        <v>6502</v>
      </c>
      <c r="J22" s="18"/>
    </row>
    <row r="23" spans="3:10" x14ac:dyDescent="0.25">
      <c r="C23" t="s">
        <v>3391</v>
      </c>
      <c r="D23" s="5">
        <v>1</v>
      </c>
      <c r="E23" s="7"/>
      <c r="F23" s="2" t="s">
        <v>6503</v>
      </c>
      <c r="I23" s="5"/>
      <c r="J23" s="18"/>
    </row>
    <row r="24" spans="3:10" x14ac:dyDescent="0.25">
      <c r="D24" s="5"/>
      <c r="E24" s="7"/>
      <c r="I24" s="5"/>
      <c r="J24" s="18"/>
    </row>
    <row r="25" spans="3:10" x14ac:dyDescent="0.25">
      <c r="D25" s="5"/>
      <c r="E25" s="7"/>
      <c r="F25" s="57"/>
      <c r="I25" s="5"/>
      <c r="J25" s="18"/>
    </row>
    <row r="26" spans="3:10" x14ac:dyDescent="0.25">
      <c r="D26" s="5"/>
      <c r="E26" s="7"/>
      <c r="F26" s="57"/>
      <c r="I26" s="5"/>
      <c r="J26" s="18"/>
    </row>
    <row r="27" spans="3:10" x14ac:dyDescent="0.25">
      <c r="D27" s="5"/>
      <c r="E27" s="7"/>
      <c r="F27" s="57"/>
      <c r="I27" s="5"/>
      <c r="J27" s="18"/>
    </row>
    <row r="28" spans="3:10" x14ac:dyDescent="0.25">
      <c r="D28" s="5"/>
      <c r="F28" s="57"/>
      <c r="I28" s="5"/>
      <c r="J28" s="18"/>
    </row>
    <row r="29" spans="3:10" x14ac:dyDescent="0.25">
      <c r="D29" s="5"/>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G33" s="28"/>
      <c r="H33" s="18"/>
      <c r="I33" s="5"/>
      <c r="J33" s="18"/>
    </row>
    <row r="34" spans="1:19" x14ac:dyDescent="0.25">
      <c r="G34" s="28"/>
      <c r="H34" s="18"/>
      <c r="I34" s="5"/>
      <c r="J34" s="18"/>
    </row>
    <row r="35" spans="1:19" x14ac:dyDescent="0.25">
      <c r="G35" s="28"/>
      <c r="H35" s="18"/>
      <c r="I35" s="5"/>
      <c r="J35" s="18"/>
    </row>
    <row r="36" spans="1:19" x14ac:dyDescent="0.25">
      <c r="G36" s="28"/>
      <c r="H36" s="18"/>
      <c r="I36" s="5"/>
      <c r="J36" s="18"/>
    </row>
    <row r="37" spans="1:19" x14ac:dyDescent="0.25">
      <c r="D37" s="5"/>
      <c r="E37" s="27"/>
      <c r="F37" s="57"/>
      <c r="G37" s="28"/>
      <c r="H37" s="18"/>
      <c r="I37" s="5"/>
      <c r="J37" s="18"/>
    </row>
    <row r="38" spans="1:19" x14ac:dyDescent="0.25">
      <c r="D38" s="5">
        <f>SUM(D23:D37)</f>
        <v>1</v>
      </c>
      <c r="F38" s="57"/>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30" t="s">
        <v>4733</v>
      </c>
      <c r="M42" s="29" t="s">
        <v>11</v>
      </c>
      <c r="N42" s="31"/>
      <c r="O42" s="31"/>
      <c r="P42" s="31"/>
      <c r="Q42" s="31"/>
      <c r="R42" s="31"/>
      <c r="S42" s="31"/>
    </row>
    <row r="43" spans="1:19" x14ac:dyDescent="0.25">
      <c r="A43" s="6" t="s">
        <v>5</v>
      </c>
      <c r="E43" s="4"/>
      <c r="F43" s="4"/>
      <c r="G43" s="5"/>
      <c r="H43" s="4"/>
      <c r="I43" s="4"/>
      <c r="J43" s="2"/>
      <c r="K43" s="2"/>
      <c r="L43" s="2"/>
    </row>
    <row r="44" spans="1:19" x14ac:dyDescent="0.25">
      <c r="A44" s="6" t="s">
        <v>12</v>
      </c>
      <c r="E44" s="4"/>
      <c r="F44" s="4"/>
      <c r="G44" s="5"/>
      <c r="H44" s="4"/>
      <c r="I44" s="4"/>
      <c r="J44" s="2"/>
      <c r="K44" s="2"/>
    </row>
    <row r="45" spans="1:19" x14ac:dyDescent="0.25">
      <c r="A45" s="6" t="s">
        <v>13</v>
      </c>
      <c r="E45" s="4"/>
      <c r="F45" s="4"/>
      <c r="G45" s="5"/>
      <c r="H45" s="4"/>
      <c r="I45" s="4"/>
      <c r="J45" s="25"/>
      <c r="K45" s="25"/>
      <c r="L45" s="2"/>
    </row>
    <row r="46" spans="1:19" x14ac:dyDescent="0.25">
      <c r="A46" s="6" t="s">
        <v>14</v>
      </c>
      <c r="E46" s="4"/>
      <c r="F46" s="4"/>
      <c r="G46" s="5"/>
      <c r="H46" s="4"/>
      <c r="I46" s="4"/>
      <c r="J46" s="2"/>
      <c r="K46" s="2"/>
    </row>
    <row r="47" spans="1:19" x14ac:dyDescent="0.25">
      <c r="A47" s="6" t="s">
        <v>15</v>
      </c>
      <c r="E47" s="4"/>
      <c r="F47" s="4"/>
      <c r="G47" s="5"/>
      <c r="H47" s="4"/>
      <c r="I47" s="4"/>
      <c r="J47" s="25"/>
      <c r="K47" s="25"/>
    </row>
    <row r="48" spans="1:19" x14ac:dyDescent="0.25">
      <c r="A48" s="6" t="s">
        <v>16</v>
      </c>
      <c r="E48" s="4"/>
      <c r="F48" s="4"/>
      <c r="G48" s="5"/>
      <c r="H48" s="4"/>
      <c r="I48" s="4"/>
      <c r="J48" s="2"/>
      <c r="K48" s="2"/>
      <c r="L48" s="2"/>
    </row>
    <row r="49" spans="1:20" x14ac:dyDescent="0.25">
      <c r="A49" s="6" t="s">
        <v>17</v>
      </c>
      <c r="E49" s="4"/>
      <c r="F49" s="4"/>
      <c r="G49" s="5"/>
      <c r="H49" s="4"/>
      <c r="I49" s="4"/>
      <c r="J49" s="2"/>
      <c r="K49" s="2"/>
      <c r="L49" s="2"/>
    </row>
    <row r="50" spans="1:20" x14ac:dyDescent="0.25">
      <c r="A50" s="6" t="s">
        <v>18</v>
      </c>
      <c r="E50" s="4"/>
      <c r="F50" s="4"/>
      <c r="G50" s="5"/>
      <c r="H50" s="4"/>
      <c r="I50" s="4"/>
      <c r="J50" s="2"/>
      <c r="K50" s="2"/>
      <c r="L50" s="2"/>
    </row>
    <row r="51" spans="1:20" x14ac:dyDescent="0.25">
      <c r="A51" s="6" t="s">
        <v>63</v>
      </c>
      <c r="E51" s="4"/>
      <c r="F51" s="4"/>
      <c r="G51" s="5"/>
      <c r="H51" s="4"/>
      <c r="I51" s="4"/>
      <c r="J51" s="2"/>
      <c r="K51" s="2"/>
      <c r="L51" s="2"/>
    </row>
    <row r="52" spans="1:20" x14ac:dyDescent="0.25">
      <c r="A52" s="6" t="s">
        <v>67</v>
      </c>
      <c r="E52" s="4"/>
      <c r="F52" s="4"/>
      <c r="H52" s="4"/>
      <c r="I52" s="4"/>
    </row>
    <row r="53" spans="1:20" x14ac:dyDescent="0.25">
      <c r="A53" s="6" t="s">
        <v>98</v>
      </c>
      <c r="E53" s="4"/>
      <c r="F53" s="4"/>
      <c r="H53" s="4"/>
      <c r="I53" s="4"/>
    </row>
    <row r="54" spans="1:20" x14ac:dyDescent="0.25">
      <c r="A54" s="6" t="s">
        <v>102</v>
      </c>
      <c r="E54" s="4"/>
      <c r="F54" s="4"/>
      <c r="H54" s="4"/>
      <c r="I54" s="4"/>
    </row>
    <row r="56" spans="1:20" x14ac:dyDescent="0.25">
      <c r="E56" s="7"/>
      <c r="G56" s="2" t="s">
        <v>5291</v>
      </c>
      <c r="J56" s="2" t="s">
        <v>5287</v>
      </c>
      <c r="L56" s="2" t="s">
        <v>6053</v>
      </c>
      <c r="N56" s="2" t="s">
        <v>6053</v>
      </c>
      <c r="P56" s="2" t="s">
        <v>6053</v>
      </c>
    </row>
    <row r="57" spans="1:20" x14ac:dyDescent="0.25">
      <c r="A57" s="3" t="s">
        <v>21</v>
      </c>
      <c r="E57" s="22" t="s">
        <v>7</v>
      </c>
      <c r="F57" s="22" t="s">
        <v>24</v>
      </c>
      <c r="G57" s="22" t="s">
        <v>5292</v>
      </c>
      <c r="H57" s="22" t="s">
        <v>25</v>
      </c>
      <c r="I57" s="22" t="s">
        <v>26</v>
      </c>
      <c r="J57" s="22" t="s">
        <v>25</v>
      </c>
      <c r="K57" s="22" t="s">
        <v>5924</v>
      </c>
      <c r="L57" s="22" t="s">
        <v>5924</v>
      </c>
      <c r="M57" s="22" t="s">
        <v>5294</v>
      </c>
      <c r="N57" s="22" t="s">
        <v>5294</v>
      </c>
      <c r="O57" s="22" t="s">
        <v>5295</v>
      </c>
      <c r="P57" s="22" t="s">
        <v>5295</v>
      </c>
      <c r="Q57" s="23" t="s">
        <v>11</v>
      </c>
    </row>
    <row r="58" spans="1:20" x14ac:dyDescent="0.25">
      <c r="A58" s="3"/>
      <c r="E58" s="22"/>
      <c r="F58" s="22"/>
      <c r="G58" s="22"/>
      <c r="H58" s="22"/>
      <c r="I58" s="22"/>
      <c r="J58" s="22"/>
      <c r="K58" s="22"/>
      <c r="M58" s="22"/>
      <c r="O58" s="22"/>
      <c r="Q58" s="23"/>
    </row>
    <row r="59" spans="1:20" x14ac:dyDescent="0.25">
      <c r="A59" s="6" t="s">
        <v>5</v>
      </c>
      <c r="B59" s="18" t="s">
        <v>8442</v>
      </c>
      <c r="C59" s="18" t="s">
        <v>8461</v>
      </c>
      <c r="E59" s="26">
        <v>156.87</v>
      </c>
      <c r="F59" s="26">
        <v>173.9</v>
      </c>
      <c r="G59" s="28">
        <f t="shared" ref="G59:G82" si="0">(E59-F59)/F59</f>
        <v>-9.7929844738355379E-2</v>
      </c>
      <c r="H59" s="17">
        <v>79</v>
      </c>
      <c r="I59" s="17">
        <v>95</v>
      </c>
      <c r="J59" s="43">
        <v>44965</v>
      </c>
      <c r="K59" s="49">
        <v>142.24</v>
      </c>
      <c r="L59" s="56">
        <f t="shared" ref="L59:L82" si="1">(E59-K59)/K59</f>
        <v>0.10285433070866137</v>
      </c>
      <c r="M59" s="49">
        <v>151.52000000000001</v>
      </c>
      <c r="N59" s="56">
        <f t="shared" ref="N59:N82" si="2">(E59-M59)/M59</f>
        <v>3.5308870116156243E-2</v>
      </c>
      <c r="O59" s="49">
        <v>140.85</v>
      </c>
      <c r="P59" s="56">
        <f t="shared" ref="P59:P82" si="3">(E59-O59)/O59</f>
        <v>0.11373801916932916</v>
      </c>
      <c r="Q59" s="18" t="s">
        <v>8462</v>
      </c>
    </row>
    <row r="60" spans="1:20" x14ac:dyDescent="0.25">
      <c r="A60" s="6" t="s">
        <v>12</v>
      </c>
      <c r="B60" s="18" t="s">
        <v>6658</v>
      </c>
      <c r="C60" s="18" t="s">
        <v>8423</v>
      </c>
      <c r="E60" s="26">
        <v>68.400000000000006</v>
      </c>
      <c r="F60" s="26">
        <v>75.459999999999994</v>
      </c>
      <c r="G60" s="28">
        <f t="shared" si="0"/>
        <v>-9.3559501722766877E-2</v>
      </c>
      <c r="H60" s="17">
        <v>75</v>
      </c>
      <c r="I60" s="17">
        <v>96</v>
      </c>
      <c r="J60" s="43">
        <v>44606</v>
      </c>
      <c r="K60" s="49">
        <v>64.42</v>
      </c>
      <c r="L60" s="56">
        <f t="shared" si="1"/>
        <v>6.178205526234095E-2</v>
      </c>
      <c r="M60" s="49">
        <v>67.180000000000007</v>
      </c>
      <c r="N60" s="56">
        <f t="shared" si="2"/>
        <v>1.8160166716284589E-2</v>
      </c>
      <c r="O60" s="49">
        <v>64.13</v>
      </c>
      <c r="P60" s="56">
        <f t="shared" si="3"/>
        <v>6.6583502261032448E-2</v>
      </c>
      <c r="Q60" s="18" t="s">
        <v>8530</v>
      </c>
    </row>
    <row r="61" spans="1:20" x14ac:dyDescent="0.25">
      <c r="A61" s="6" t="s">
        <v>13</v>
      </c>
      <c r="B61" s="18" t="s">
        <v>5466</v>
      </c>
      <c r="C61" s="18" t="s">
        <v>6281</v>
      </c>
      <c r="E61" s="26">
        <v>73.400000000000006</v>
      </c>
      <c r="F61" s="26">
        <v>77.28</v>
      </c>
      <c r="G61" s="28">
        <f t="shared" si="0"/>
        <v>-5.0207039337474058E-2</v>
      </c>
      <c r="H61" s="17">
        <v>93</v>
      </c>
      <c r="I61" s="17">
        <v>90</v>
      </c>
      <c r="J61" s="43">
        <v>44963</v>
      </c>
      <c r="K61" s="49">
        <v>66.55</v>
      </c>
      <c r="L61" s="56">
        <f t="shared" si="1"/>
        <v>0.10293012772351628</v>
      </c>
      <c r="M61" s="49">
        <v>69.66</v>
      </c>
      <c r="N61" s="56">
        <f t="shared" si="2"/>
        <v>5.3689348262991807E-2</v>
      </c>
      <c r="O61" s="49">
        <v>66.05</v>
      </c>
      <c r="P61" s="56">
        <f t="shared" si="3"/>
        <v>0.11127933383800165</v>
      </c>
      <c r="Q61" s="18" t="s">
        <v>8518</v>
      </c>
      <c r="T61" s="18"/>
    </row>
    <row r="62" spans="1:20" x14ac:dyDescent="0.25">
      <c r="A62" s="6" t="s">
        <v>14</v>
      </c>
      <c r="B62" s="18" t="s">
        <v>7405</v>
      </c>
      <c r="C62" s="18" t="s">
        <v>7426</v>
      </c>
      <c r="E62" s="26">
        <v>79.38</v>
      </c>
      <c r="F62" s="26">
        <v>83.39</v>
      </c>
      <c r="G62" s="28">
        <f t="shared" si="0"/>
        <v>-4.8087300635567876E-2</v>
      </c>
      <c r="H62" s="17">
        <v>96</v>
      </c>
      <c r="I62" s="17">
        <v>93</v>
      </c>
      <c r="J62" s="43">
        <v>44965</v>
      </c>
      <c r="K62" s="49">
        <v>64.44</v>
      </c>
      <c r="L62" s="56">
        <f t="shared" si="1"/>
        <v>0.23184357541899439</v>
      </c>
      <c r="M62" s="49">
        <v>71.8</v>
      </c>
      <c r="N62" s="56">
        <f t="shared" si="2"/>
        <v>0.1055710306406685</v>
      </c>
      <c r="O62" s="49">
        <v>63.48</v>
      </c>
      <c r="P62" s="56">
        <f t="shared" si="3"/>
        <v>0.2504725897920605</v>
      </c>
      <c r="Q62" s="18" t="s">
        <v>8529</v>
      </c>
    </row>
    <row r="63" spans="1:20" x14ac:dyDescent="0.25">
      <c r="A63" s="6" t="s">
        <v>15</v>
      </c>
      <c r="B63" s="18" t="s">
        <v>8527</v>
      </c>
      <c r="C63" s="18" t="s">
        <v>8541</v>
      </c>
      <c r="E63" s="26">
        <v>97.4</v>
      </c>
      <c r="F63" s="26">
        <v>98.28</v>
      </c>
      <c r="G63" s="28">
        <f t="shared" si="0"/>
        <v>-8.9540089540089077E-3</v>
      </c>
      <c r="H63" s="17">
        <v>98</v>
      </c>
      <c r="I63" s="17">
        <v>94</v>
      </c>
      <c r="J63" s="43">
        <v>44964</v>
      </c>
      <c r="K63" s="49">
        <v>89.63</v>
      </c>
      <c r="L63" s="56">
        <f t="shared" si="1"/>
        <v>8.6689724422626471E-2</v>
      </c>
      <c r="M63" s="49">
        <v>94.6</v>
      </c>
      <c r="N63" s="56">
        <f t="shared" si="2"/>
        <v>2.9598308668076233E-2</v>
      </c>
      <c r="O63" s="49">
        <v>89.9</v>
      </c>
      <c r="P63" s="56">
        <f t="shared" si="3"/>
        <v>8.3426028921023354E-2</v>
      </c>
      <c r="Q63" s="18" t="s">
        <v>7174</v>
      </c>
    </row>
    <row r="64" spans="1:20" x14ac:dyDescent="0.25">
      <c r="A64" s="6" t="s">
        <v>16</v>
      </c>
      <c r="B64" s="18" t="s">
        <v>6477</v>
      </c>
      <c r="C64" s="18" t="s">
        <v>6484</v>
      </c>
      <c r="E64" s="26">
        <v>148.52000000000001</v>
      </c>
      <c r="F64" s="26">
        <v>149.79</v>
      </c>
      <c r="G64" s="28">
        <f t="shared" si="0"/>
        <v>-8.4785366179316504E-3</v>
      </c>
      <c r="H64" s="17">
        <v>97</v>
      </c>
      <c r="I64" s="17">
        <v>93</v>
      </c>
      <c r="J64" s="43">
        <v>44980</v>
      </c>
      <c r="K64" s="49">
        <v>137.11000000000001</v>
      </c>
      <c r="L64" s="56">
        <f t="shared" si="1"/>
        <v>8.3217854277587308E-2</v>
      </c>
      <c r="M64" s="49">
        <v>144.52000000000001</v>
      </c>
      <c r="N64" s="56">
        <f t="shared" si="2"/>
        <v>2.7677830058123441E-2</v>
      </c>
      <c r="O64" s="49">
        <v>137.63</v>
      </c>
      <c r="P64" s="56">
        <f t="shared" si="3"/>
        <v>7.9125190728765643E-2</v>
      </c>
      <c r="Q64" s="18" t="s">
        <v>8532</v>
      </c>
    </row>
    <row r="65" spans="1:17" x14ac:dyDescent="0.25">
      <c r="A65" s="6" t="s">
        <v>17</v>
      </c>
      <c r="B65" s="18" t="s">
        <v>5463</v>
      </c>
      <c r="C65" s="18" t="s">
        <v>5464</v>
      </c>
      <c r="E65" s="26">
        <v>51.55</v>
      </c>
      <c r="F65" s="26">
        <v>51.51</v>
      </c>
      <c r="G65" s="28">
        <f t="shared" si="0"/>
        <v>7.7654824305958359E-4</v>
      </c>
      <c r="H65" s="17">
        <v>83</v>
      </c>
      <c r="I65" s="17">
        <v>96</v>
      </c>
      <c r="J65" s="43">
        <v>44902</v>
      </c>
      <c r="K65" s="49">
        <v>44.86</v>
      </c>
      <c r="L65" s="56">
        <f t="shared" si="1"/>
        <v>0.14913062862238069</v>
      </c>
      <c r="M65" s="49">
        <v>46.7</v>
      </c>
      <c r="N65" s="56">
        <f t="shared" si="2"/>
        <v>0.10385438972162728</v>
      </c>
      <c r="O65" s="49">
        <v>45.1</v>
      </c>
      <c r="P65" s="56">
        <f t="shared" si="3"/>
        <v>0.14301552106430146</v>
      </c>
      <c r="Q65" s="18" t="s">
        <v>8546</v>
      </c>
    </row>
    <row r="66" spans="1:17" x14ac:dyDescent="0.25">
      <c r="A66" s="6" t="s">
        <v>18</v>
      </c>
      <c r="B66" s="18" t="s">
        <v>7734</v>
      </c>
      <c r="C66" s="18" t="s">
        <v>8347</v>
      </c>
      <c r="E66" s="26">
        <v>148.81</v>
      </c>
      <c r="F66" s="26">
        <v>147.87</v>
      </c>
      <c r="G66" s="28">
        <f t="shared" si="0"/>
        <v>6.3569351457361039E-3</v>
      </c>
      <c r="H66" s="17">
        <v>95</v>
      </c>
      <c r="I66" s="17">
        <v>89</v>
      </c>
      <c r="J66" s="44">
        <v>44606</v>
      </c>
      <c r="K66" s="49">
        <v>132.01</v>
      </c>
      <c r="L66" s="56">
        <f t="shared" si="1"/>
        <v>0.12726308612983875</v>
      </c>
      <c r="M66" s="49">
        <v>143.36000000000001</v>
      </c>
      <c r="N66" s="56">
        <f t="shared" si="2"/>
        <v>3.8016183035714204E-2</v>
      </c>
      <c r="O66" s="49">
        <v>131.96</v>
      </c>
      <c r="P66" s="56">
        <f t="shared" si="3"/>
        <v>0.12769020915428914</v>
      </c>
      <c r="Q66" s="18" t="s">
        <v>8509</v>
      </c>
    </row>
    <row r="67" spans="1:17" x14ac:dyDescent="0.25">
      <c r="A67" s="6" t="s">
        <v>63</v>
      </c>
      <c r="B67" s="18" t="s">
        <v>8504</v>
      </c>
      <c r="C67" s="18" t="s">
        <v>8521</v>
      </c>
      <c r="E67" s="26">
        <v>48.76</v>
      </c>
      <c r="F67" s="26">
        <v>48.09</v>
      </c>
      <c r="G67" s="28">
        <f t="shared" si="0"/>
        <v>1.3932210438760544E-2</v>
      </c>
      <c r="H67" s="17">
        <v>86</v>
      </c>
      <c r="I67" s="17">
        <v>88</v>
      </c>
      <c r="J67" s="43">
        <v>44958</v>
      </c>
      <c r="K67" s="49">
        <v>42.15</v>
      </c>
      <c r="L67" s="56">
        <f t="shared" si="1"/>
        <v>0.1568208778173191</v>
      </c>
      <c r="M67" s="49">
        <v>45.77</v>
      </c>
      <c r="N67" s="56">
        <f t="shared" si="2"/>
        <v>6.5326633165829026E-2</v>
      </c>
      <c r="O67" s="49">
        <v>41.77</v>
      </c>
      <c r="P67" s="56">
        <f t="shared" si="3"/>
        <v>0.16734498443859216</v>
      </c>
      <c r="Q67" s="18" t="s">
        <v>8536</v>
      </c>
    </row>
    <row r="68" spans="1:17" x14ac:dyDescent="0.25">
      <c r="A68" s="6" t="s">
        <v>67</v>
      </c>
      <c r="B68" s="18" t="s">
        <v>7564</v>
      </c>
      <c r="C68" s="18" t="s">
        <v>7571</v>
      </c>
      <c r="E68" s="26">
        <v>135.76</v>
      </c>
      <c r="F68" s="26">
        <v>133.69999999999999</v>
      </c>
      <c r="G68" s="28">
        <f t="shared" si="0"/>
        <v>1.5407629020194484E-2</v>
      </c>
      <c r="H68" s="17">
        <v>97</v>
      </c>
      <c r="I68" s="17">
        <v>91</v>
      </c>
      <c r="J68" s="43">
        <v>44973</v>
      </c>
      <c r="K68" s="49">
        <v>120.25</v>
      </c>
      <c r="L68" s="56">
        <f t="shared" si="1"/>
        <v>0.12898128898128891</v>
      </c>
      <c r="M68" s="49">
        <v>128.79</v>
      </c>
      <c r="N68" s="56">
        <f t="shared" si="2"/>
        <v>5.4119108626446144E-2</v>
      </c>
      <c r="O68" s="49">
        <v>118.84</v>
      </c>
      <c r="P68" s="56">
        <f t="shared" si="3"/>
        <v>0.14237630427465489</v>
      </c>
      <c r="Q68" s="18" t="s">
        <v>8535</v>
      </c>
    </row>
    <row r="69" spans="1:17" x14ac:dyDescent="0.25">
      <c r="A69" s="6" t="s">
        <v>98</v>
      </c>
      <c r="B69" s="18" t="s">
        <v>26</v>
      </c>
      <c r="C69" s="18" t="s">
        <v>8515</v>
      </c>
      <c r="E69" s="26">
        <v>211.75</v>
      </c>
      <c r="F69" s="26">
        <v>208.17</v>
      </c>
      <c r="G69" s="28">
        <f t="shared" si="0"/>
        <v>1.7197482826536065E-2</v>
      </c>
      <c r="H69" s="17">
        <v>93</v>
      </c>
      <c r="I69" s="17">
        <v>91</v>
      </c>
      <c r="J69" s="43">
        <v>44608</v>
      </c>
      <c r="K69" s="49">
        <v>190.53</v>
      </c>
      <c r="L69" s="56">
        <f t="shared" si="1"/>
        <v>0.11137353697580434</v>
      </c>
      <c r="M69" s="49">
        <v>202.94</v>
      </c>
      <c r="N69" s="56">
        <f t="shared" si="2"/>
        <v>4.3411845865773145E-2</v>
      </c>
      <c r="O69" s="49">
        <v>190.65</v>
      </c>
      <c r="P69" s="56">
        <f t="shared" si="3"/>
        <v>0.11067400996590608</v>
      </c>
      <c r="Q69" s="18" t="s">
        <v>8531</v>
      </c>
    </row>
    <row r="70" spans="1:17" x14ac:dyDescent="0.25">
      <c r="A70" s="6" t="s">
        <v>102</v>
      </c>
      <c r="B70" s="18" t="s">
        <v>8528</v>
      </c>
      <c r="C70" s="18" t="s">
        <v>8542</v>
      </c>
      <c r="E70" s="26">
        <v>16.97</v>
      </c>
      <c r="F70" s="26">
        <v>16.66</v>
      </c>
      <c r="G70" s="28">
        <f t="shared" si="0"/>
        <v>1.8607442977190799E-2</v>
      </c>
      <c r="H70" s="17">
        <v>99</v>
      </c>
      <c r="I70" s="17">
        <v>99</v>
      </c>
      <c r="J70" s="43">
        <v>45000</v>
      </c>
      <c r="K70" s="49">
        <v>13.84</v>
      </c>
      <c r="L70" s="56">
        <f t="shared" si="1"/>
        <v>0.22615606936416177</v>
      </c>
      <c r="M70" s="49">
        <v>15.33</v>
      </c>
      <c r="N70" s="56">
        <f t="shared" si="2"/>
        <v>0.10697977821265485</v>
      </c>
      <c r="O70" s="49">
        <v>13.79</v>
      </c>
      <c r="P70" s="56">
        <f t="shared" si="3"/>
        <v>0.23060188542422044</v>
      </c>
      <c r="Q70" s="18" t="s">
        <v>8543</v>
      </c>
    </row>
    <row r="71" spans="1:17" x14ac:dyDescent="0.25">
      <c r="A71" s="6" t="s">
        <v>106</v>
      </c>
      <c r="B71" s="18" t="s">
        <v>1468</v>
      </c>
      <c r="C71" s="18" t="s">
        <v>8544</v>
      </c>
      <c r="E71" s="26">
        <v>103.37</v>
      </c>
      <c r="F71" s="26">
        <v>100.47</v>
      </c>
      <c r="G71" s="28">
        <f t="shared" si="0"/>
        <v>2.8864337613217932E-2</v>
      </c>
      <c r="H71" s="17">
        <v>65</v>
      </c>
      <c r="I71" s="17">
        <v>93</v>
      </c>
      <c r="J71" s="43">
        <v>44986</v>
      </c>
      <c r="K71" s="49">
        <v>93.2</v>
      </c>
      <c r="L71" s="56">
        <f t="shared" si="1"/>
        <v>0.10912017167381975</v>
      </c>
      <c r="M71" s="49">
        <v>98.08</v>
      </c>
      <c r="N71" s="56">
        <f t="shared" si="2"/>
        <v>5.3935562805872819E-2</v>
      </c>
      <c r="O71" s="49">
        <v>92.62</v>
      </c>
      <c r="P71" s="56">
        <f t="shared" si="3"/>
        <v>0.11606564456920751</v>
      </c>
      <c r="Q71" s="18" t="s">
        <v>8545</v>
      </c>
    </row>
    <row r="72" spans="1:17" x14ac:dyDescent="0.25">
      <c r="A72" s="6" t="s">
        <v>238</v>
      </c>
      <c r="B72" s="18" t="s">
        <v>7849</v>
      </c>
      <c r="C72" s="18" t="s">
        <v>8487</v>
      </c>
      <c r="E72" s="26">
        <v>54.67</v>
      </c>
      <c r="F72" s="26">
        <v>52.98</v>
      </c>
      <c r="G72" s="28">
        <f t="shared" si="0"/>
        <v>3.1898829747074461E-2</v>
      </c>
      <c r="H72" s="17">
        <v>49</v>
      </c>
      <c r="I72" s="17">
        <v>97</v>
      </c>
      <c r="J72" s="43">
        <v>44978</v>
      </c>
      <c r="K72" s="49">
        <v>46.65</v>
      </c>
      <c r="L72" s="56">
        <f t="shared" si="1"/>
        <v>0.17191854233654885</v>
      </c>
      <c r="M72" s="49">
        <v>51.01</v>
      </c>
      <c r="N72" s="56">
        <f t="shared" si="2"/>
        <v>7.1750637129974593E-2</v>
      </c>
      <c r="O72" s="49">
        <v>45.72</v>
      </c>
      <c r="P72" s="56">
        <f t="shared" si="3"/>
        <v>0.19575678040244976</v>
      </c>
      <c r="Q72" s="18" t="s">
        <v>8533</v>
      </c>
    </row>
    <row r="73" spans="1:17" x14ac:dyDescent="0.25">
      <c r="A73" s="6" t="s">
        <v>243</v>
      </c>
      <c r="B73" s="18" t="s">
        <v>7407</v>
      </c>
      <c r="C73" s="18" t="s">
        <v>7430</v>
      </c>
      <c r="E73" s="26">
        <v>103.98</v>
      </c>
      <c r="F73" s="26">
        <v>100.39</v>
      </c>
      <c r="G73" s="28">
        <f t="shared" si="0"/>
        <v>3.5760533917720924E-2</v>
      </c>
      <c r="H73" s="17">
        <v>94</v>
      </c>
      <c r="I73" s="17">
        <v>97</v>
      </c>
      <c r="J73" s="43">
        <v>44584</v>
      </c>
      <c r="K73" s="49">
        <v>87.92</v>
      </c>
      <c r="L73" s="56">
        <f t="shared" si="1"/>
        <v>0.1826660600545951</v>
      </c>
      <c r="M73" s="49">
        <v>97.93</v>
      </c>
      <c r="N73" s="56">
        <f t="shared" si="2"/>
        <v>6.1778821607270468E-2</v>
      </c>
      <c r="O73" s="49">
        <v>87.02</v>
      </c>
      <c r="P73" s="56">
        <f t="shared" si="3"/>
        <v>0.19489772466099758</v>
      </c>
      <c r="Q73" s="18" t="s">
        <v>8534</v>
      </c>
    </row>
    <row r="74" spans="1:17" x14ac:dyDescent="0.25">
      <c r="A74" s="6" t="s">
        <v>263</v>
      </c>
      <c r="B74" s="18" t="s">
        <v>8037</v>
      </c>
      <c r="C74" s="18" t="s">
        <v>8539</v>
      </c>
      <c r="E74" s="26">
        <v>130.82</v>
      </c>
      <c r="F74" s="26">
        <v>125.83</v>
      </c>
      <c r="G74" s="28">
        <f t="shared" si="0"/>
        <v>3.965667964714293E-2</v>
      </c>
      <c r="H74" s="17">
        <v>99</v>
      </c>
      <c r="I74" s="17">
        <v>99</v>
      </c>
      <c r="J74" s="43">
        <v>44952</v>
      </c>
      <c r="K74" s="49">
        <v>106.08</v>
      </c>
      <c r="L74" s="56">
        <f t="shared" si="1"/>
        <v>0.23322021116138758</v>
      </c>
      <c r="M74" s="49">
        <v>109.18</v>
      </c>
      <c r="N74" s="56">
        <f t="shared" si="2"/>
        <v>0.19820479941381192</v>
      </c>
      <c r="O74" s="49">
        <v>102.96</v>
      </c>
      <c r="P74" s="56">
        <f t="shared" si="3"/>
        <v>0.27059052059052058</v>
      </c>
      <c r="Q74" s="18" t="s">
        <v>8540</v>
      </c>
    </row>
    <row r="75" spans="1:17" x14ac:dyDescent="0.25">
      <c r="A75" s="6" t="s">
        <v>267</v>
      </c>
      <c r="B75" s="18" t="s">
        <v>2330</v>
      </c>
      <c r="C75" s="18" t="s">
        <v>8463</v>
      </c>
      <c r="E75" s="26">
        <v>84.1</v>
      </c>
      <c r="F75" s="26">
        <v>78.150000000000006</v>
      </c>
      <c r="G75" s="28">
        <f t="shared" si="0"/>
        <v>7.6135636596289039E-2</v>
      </c>
      <c r="H75" s="17">
        <v>74</v>
      </c>
      <c r="I75" s="17">
        <v>91</v>
      </c>
      <c r="J75" s="44">
        <v>44964</v>
      </c>
      <c r="K75" s="49">
        <v>74.2</v>
      </c>
      <c r="L75" s="56">
        <f t="shared" si="1"/>
        <v>0.1334231805929918</v>
      </c>
      <c r="M75" s="49">
        <v>78.599999999999994</v>
      </c>
      <c r="N75" s="56">
        <f t="shared" si="2"/>
        <v>6.9974554707379136E-2</v>
      </c>
      <c r="O75" s="49">
        <v>73.86</v>
      </c>
      <c r="P75" s="56">
        <f t="shared" si="3"/>
        <v>0.13864067154075271</v>
      </c>
      <c r="Q75" s="18" t="s">
        <v>8512</v>
      </c>
    </row>
    <row r="76" spans="1:17" x14ac:dyDescent="0.25">
      <c r="A76" s="6" t="s">
        <v>404</v>
      </c>
      <c r="B76" s="18" t="s">
        <v>8378</v>
      </c>
      <c r="C76" s="18" t="s">
        <v>8390</v>
      </c>
      <c r="E76" s="26">
        <v>47.97</v>
      </c>
      <c r="F76" s="26">
        <v>44.35</v>
      </c>
      <c r="G76" s="28">
        <f t="shared" si="0"/>
        <v>8.1623449830890579E-2</v>
      </c>
      <c r="H76" s="17">
        <v>99</v>
      </c>
      <c r="I76" s="17">
        <v>95</v>
      </c>
      <c r="J76" s="43">
        <v>44570</v>
      </c>
      <c r="K76" s="49">
        <v>42.68</v>
      </c>
      <c r="L76" s="56">
        <f t="shared" si="1"/>
        <v>0.12394564198687909</v>
      </c>
      <c r="M76" s="49">
        <v>46.31</v>
      </c>
      <c r="N76" s="56">
        <f t="shared" si="2"/>
        <v>3.5845389764629594E-2</v>
      </c>
      <c r="O76" s="49">
        <v>42.47</v>
      </c>
      <c r="P76" s="56">
        <f t="shared" si="3"/>
        <v>0.12950317871438663</v>
      </c>
      <c r="Q76" s="18" t="s">
        <v>8511</v>
      </c>
    </row>
    <row r="77" spans="1:17" x14ac:dyDescent="0.25">
      <c r="A77" s="6" t="s">
        <v>619</v>
      </c>
      <c r="B77" s="18" t="s">
        <v>20</v>
      </c>
      <c r="C77" s="18" t="s">
        <v>6</v>
      </c>
      <c r="E77" s="26">
        <v>129.74</v>
      </c>
      <c r="F77" s="26">
        <v>118.88</v>
      </c>
      <c r="G77" s="28">
        <f t="shared" si="0"/>
        <v>9.1352624495289483E-2</v>
      </c>
      <c r="H77" s="17">
        <v>95</v>
      </c>
      <c r="I77" s="17">
        <v>96</v>
      </c>
      <c r="J77" s="43">
        <v>44963</v>
      </c>
      <c r="K77" s="49">
        <v>110.8</v>
      </c>
      <c r="L77" s="56">
        <f t="shared" si="1"/>
        <v>0.17093862815884489</v>
      </c>
      <c r="M77" s="49">
        <v>121.967</v>
      </c>
      <c r="N77" s="56">
        <f t="shared" si="2"/>
        <v>6.3730353292284062E-2</v>
      </c>
      <c r="O77" s="49">
        <v>109.21</v>
      </c>
      <c r="P77" s="56">
        <f t="shared" si="3"/>
        <v>0.18798644812746101</v>
      </c>
      <c r="Q77" s="18" t="s">
        <v>8512</v>
      </c>
    </row>
    <row r="78" spans="1:17" x14ac:dyDescent="0.25">
      <c r="A78" s="6" t="s">
        <v>831</v>
      </c>
      <c r="B78" s="18" t="s">
        <v>8503</v>
      </c>
      <c r="C78" s="18" t="s">
        <v>8519</v>
      </c>
      <c r="E78" s="26">
        <v>29.28</v>
      </c>
      <c r="F78" s="26">
        <v>26.58</v>
      </c>
      <c r="G78" s="28">
        <f t="shared" si="0"/>
        <v>0.1015801354401807</v>
      </c>
      <c r="H78" s="17">
        <v>99</v>
      </c>
      <c r="I78" s="17">
        <v>95</v>
      </c>
      <c r="J78" s="43">
        <v>44994</v>
      </c>
      <c r="K78" s="49">
        <v>23.07</v>
      </c>
      <c r="L78" s="56">
        <f t="shared" si="1"/>
        <v>0.26918075422626792</v>
      </c>
      <c r="M78" s="49">
        <v>25.87</v>
      </c>
      <c r="N78" s="56">
        <f t="shared" si="2"/>
        <v>0.13181291070738307</v>
      </c>
      <c r="O78" s="49">
        <v>22.63</v>
      </c>
      <c r="P78" s="56">
        <f t="shared" si="3"/>
        <v>0.29385771100309332</v>
      </c>
      <c r="Q78" s="18" t="s">
        <v>8538</v>
      </c>
    </row>
    <row r="79" spans="1:17" x14ac:dyDescent="0.25">
      <c r="A79" s="6" t="s">
        <v>832</v>
      </c>
      <c r="B79" s="18" t="s">
        <v>8190</v>
      </c>
      <c r="C79" s="18" t="s">
        <v>8417</v>
      </c>
      <c r="E79" s="26">
        <v>38.35</v>
      </c>
      <c r="F79" s="26">
        <v>34.799999999999997</v>
      </c>
      <c r="G79" s="28">
        <f t="shared" si="0"/>
        <v>0.10201149425287369</v>
      </c>
      <c r="H79" s="17">
        <v>74</v>
      </c>
      <c r="I79" s="17">
        <v>98</v>
      </c>
      <c r="J79" s="43">
        <v>44586</v>
      </c>
      <c r="K79" s="49">
        <v>34.04</v>
      </c>
      <c r="L79" s="56">
        <f t="shared" si="1"/>
        <v>0.12661574618096363</v>
      </c>
      <c r="M79" s="49">
        <v>37.51</v>
      </c>
      <c r="N79" s="56">
        <f t="shared" si="2"/>
        <v>2.2394028259130991E-2</v>
      </c>
      <c r="O79" s="49">
        <v>33.700000000000003</v>
      </c>
      <c r="P79" s="56">
        <f t="shared" si="3"/>
        <v>0.13798219584569726</v>
      </c>
      <c r="Q79" s="18" t="s">
        <v>8513</v>
      </c>
    </row>
    <row r="80" spans="1:17" x14ac:dyDescent="0.25">
      <c r="A80" s="6" t="s">
        <v>906</v>
      </c>
      <c r="B80" s="18" t="s">
        <v>8441</v>
      </c>
      <c r="C80" s="18" t="s">
        <v>8458</v>
      </c>
      <c r="E80" s="26">
        <v>70.8</v>
      </c>
      <c r="F80" s="26">
        <v>64.11</v>
      </c>
      <c r="G80" s="28">
        <f t="shared" si="0"/>
        <v>0.10435189518015907</v>
      </c>
      <c r="H80" s="17">
        <v>90</v>
      </c>
      <c r="I80" s="17">
        <v>96</v>
      </c>
      <c r="J80" s="43">
        <v>44979</v>
      </c>
      <c r="K80" s="49">
        <v>63.76</v>
      </c>
      <c r="L80" s="56">
        <f t="shared" si="1"/>
        <v>0.11041405269761605</v>
      </c>
      <c r="M80" s="49">
        <v>68.63</v>
      </c>
      <c r="N80" s="56">
        <f t="shared" si="2"/>
        <v>3.1618825586478244E-2</v>
      </c>
      <c r="O80" s="49">
        <v>62.78</v>
      </c>
      <c r="P80" s="56">
        <f t="shared" si="3"/>
        <v>0.12774769034724429</v>
      </c>
      <c r="Q80" s="18" t="s">
        <v>8480</v>
      </c>
    </row>
    <row r="81" spans="1:17" x14ac:dyDescent="0.25">
      <c r="A81" s="6" t="s">
        <v>913</v>
      </c>
      <c r="B81" s="18" t="s">
        <v>8403</v>
      </c>
      <c r="C81" s="18" t="s">
        <v>8421</v>
      </c>
      <c r="E81" s="26">
        <v>48.95</v>
      </c>
      <c r="F81" s="26">
        <v>43.84</v>
      </c>
      <c r="G81" s="28">
        <f t="shared" si="0"/>
        <v>0.11656021897810216</v>
      </c>
      <c r="H81" s="17">
        <v>86</v>
      </c>
      <c r="I81" s="17">
        <v>96</v>
      </c>
      <c r="J81" s="43">
        <v>44979</v>
      </c>
      <c r="K81" s="49">
        <v>44.48</v>
      </c>
      <c r="L81" s="56">
        <f t="shared" si="1"/>
        <v>0.1004946043165469</v>
      </c>
      <c r="M81" s="49">
        <v>47.57</v>
      </c>
      <c r="N81" s="56">
        <f t="shared" si="2"/>
        <v>2.9009880176581931E-2</v>
      </c>
      <c r="O81" s="49">
        <v>44.24</v>
      </c>
      <c r="P81" s="56">
        <f t="shared" si="3"/>
        <v>0.10646473779385174</v>
      </c>
      <c r="Q81" s="18" t="s">
        <v>8537</v>
      </c>
    </row>
    <row r="82" spans="1:17" x14ac:dyDescent="0.25">
      <c r="A82" s="6" t="s">
        <v>976</v>
      </c>
      <c r="B82" s="18" t="s">
        <v>8359</v>
      </c>
      <c r="C82" s="18" t="s">
        <v>8367</v>
      </c>
      <c r="E82" s="26">
        <v>26.79</v>
      </c>
      <c r="F82" s="26">
        <v>19.43</v>
      </c>
      <c r="G82" s="28">
        <f t="shared" si="0"/>
        <v>0.37879567678847142</v>
      </c>
      <c r="H82" s="17">
        <v>78</v>
      </c>
      <c r="I82" s="17">
        <v>99</v>
      </c>
      <c r="J82" s="43">
        <v>44567</v>
      </c>
      <c r="K82" s="49">
        <v>19.690000000000001</v>
      </c>
      <c r="L82" s="56">
        <f t="shared" si="1"/>
        <v>0.36058913153885208</v>
      </c>
      <c r="M82" s="49">
        <v>22.94</v>
      </c>
      <c r="N82" s="56">
        <f t="shared" si="2"/>
        <v>0.16782911944202256</v>
      </c>
      <c r="O82" s="49">
        <v>18.91</v>
      </c>
      <c r="P82" s="56">
        <f t="shared" si="3"/>
        <v>0.41671073506081435</v>
      </c>
      <c r="Q82" s="18" t="s">
        <v>8514</v>
      </c>
    </row>
    <row r="83" spans="1:17" x14ac:dyDescent="0.25">
      <c r="A83" s="6" t="s">
        <v>1082</v>
      </c>
    </row>
    <row r="84" spans="1:17" x14ac:dyDescent="0.25">
      <c r="A84" s="6" t="s">
        <v>1083</v>
      </c>
    </row>
    <row r="85" spans="1:17" x14ac:dyDescent="0.25">
      <c r="A85" s="6" t="s">
        <v>1084</v>
      </c>
      <c r="B85" s="18"/>
      <c r="C85" s="18"/>
      <c r="E85" s="26"/>
      <c r="F85" s="26"/>
      <c r="G85" s="28"/>
      <c r="H85" s="17"/>
      <c r="I85" s="17"/>
      <c r="J85" s="44"/>
      <c r="K85" s="49"/>
      <c r="L85" s="56"/>
      <c r="M85" s="49"/>
      <c r="N85" s="56"/>
      <c r="O85" s="49"/>
      <c r="P85" s="56"/>
      <c r="Q85" s="18"/>
    </row>
    <row r="86" spans="1:17" x14ac:dyDescent="0.25">
      <c r="A86" s="6" t="s">
        <v>1514</v>
      </c>
    </row>
    <row r="87" spans="1:17" x14ac:dyDescent="0.25">
      <c r="A87" s="6" t="s">
        <v>1515</v>
      </c>
    </row>
    <row r="88" spans="1:17" x14ac:dyDescent="0.25">
      <c r="A88" s="6" t="s">
        <v>1518</v>
      </c>
    </row>
    <row r="89" spans="1:17" x14ac:dyDescent="0.25">
      <c r="A89" s="6" t="s">
        <v>1519</v>
      </c>
      <c r="B89" s="18"/>
      <c r="C89" s="18"/>
      <c r="E89" s="26"/>
      <c r="F89" s="26"/>
      <c r="G89" s="28"/>
      <c r="H89" s="17"/>
      <c r="I89" s="17"/>
      <c r="J89" s="44"/>
      <c r="K89" s="49"/>
      <c r="L89" s="56"/>
      <c r="M89" s="49"/>
      <c r="N89" s="56"/>
      <c r="O89" s="49"/>
      <c r="P89" s="56"/>
    </row>
    <row r="90" spans="1:17" x14ac:dyDescent="0.25">
      <c r="A90" s="6" t="s">
        <v>1820</v>
      </c>
    </row>
    <row r="91" spans="1:17" x14ac:dyDescent="0.25">
      <c r="A91" s="6" t="s">
        <v>4642</v>
      </c>
    </row>
    <row r="92" spans="1:17" x14ac:dyDescent="0.25">
      <c r="A92" s="6" t="s">
        <v>5990</v>
      </c>
    </row>
    <row r="93" spans="1:17" x14ac:dyDescent="0.25">
      <c r="A93" s="6" t="s">
        <v>5991</v>
      </c>
      <c r="Q93" s="18"/>
    </row>
    <row r="95" spans="1:17" x14ac:dyDescent="0.25">
      <c r="J95" s="44"/>
    </row>
    <row r="96" spans="1:17" x14ac:dyDescent="0.25">
      <c r="J96" s="44"/>
    </row>
    <row r="97" spans="10:10" x14ac:dyDescent="0.25">
      <c r="J97" s="44"/>
    </row>
    <row r="98" spans="10:10" x14ac:dyDescent="0.25">
      <c r="J98" s="44"/>
    </row>
  </sheetData>
  <sortState xmlns:xlrd2="http://schemas.microsoft.com/office/spreadsheetml/2017/richdata2" ref="B59:Q82">
    <sortCondition ref="G59:G82"/>
  </sortState>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8CC7-4F8A-4D6D-9B62-34C400E22F68}">
  <dimension ref="A1:T98"/>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44890</v>
      </c>
      <c r="I3" s="2"/>
      <c r="J3" s="44">
        <v>44893</v>
      </c>
      <c r="K3" s="43">
        <v>44894</v>
      </c>
      <c r="L3" s="43">
        <v>44895</v>
      </c>
      <c r="M3" s="43">
        <v>44896</v>
      </c>
      <c r="N3" s="43">
        <v>44897</v>
      </c>
      <c r="P3" s="2" t="s">
        <v>1973</v>
      </c>
      <c r="R3" s="2" t="s">
        <v>1973</v>
      </c>
    </row>
    <row r="4" spans="1:18" ht="15.75" thickBot="1" x14ac:dyDescent="0.3">
      <c r="A4" t="s">
        <v>0</v>
      </c>
      <c r="C4" s="10">
        <v>44893</v>
      </c>
      <c r="D4" s="11" t="s">
        <v>66</v>
      </c>
      <c r="E4" s="10">
        <v>44897</v>
      </c>
      <c r="J4" s="2" t="s">
        <v>58</v>
      </c>
      <c r="K4" s="2" t="s">
        <v>59</v>
      </c>
      <c r="L4" s="2" t="s">
        <v>60</v>
      </c>
      <c r="M4" s="2" t="s">
        <v>61</v>
      </c>
      <c r="N4" s="2" t="s">
        <v>62</v>
      </c>
    </row>
    <row r="5" spans="1:18" ht="15.75" thickBot="1" x14ac:dyDescent="0.3">
      <c r="F5" s="8">
        <v>15644.97</v>
      </c>
      <c r="G5" s="60" t="s">
        <v>57</v>
      </c>
      <c r="H5" s="8">
        <v>11226.36</v>
      </c>
      <c r="J5" s="16">
        <v>11049.5</v>
      </c>
      <c r="K5" s="16">
        <v>10983.78</v>
      </c>
      <c r="L5" s="16">
        <v>11468</v>
      </c>
      <c r="M5" s="16">
        <v>11482.45</v>
      </c>
      <c r="N5" s="16">
        <v>11461.5</v>
      </c>
      <c r="P5" s="5">
        <f>(N5-H5)/H5</f>
        <v>2.0945346488086915E-2</v>
      </c>
      <c r="R5" s="5">
        <f>(N5-F5)/F5</f>
        <v>-0.26740032099773919</v>
      </c>
    </row>
    <row r="6" spans="1:18" ht="15.75" thickBot="1" x14ac:dyDescent="0.3">
      <c r="A6" t="s">
        <v>2</v>
      </c>
      <c r="C6" s="33" t="s">
        <v>8471</v>
      </c>
      <c r="D6" s="1"/>
      <c r="E6" s="1"/>
      <c r="F6" s="9">
        <v>4766.18</v>
      </c>
      <c r="G6" s="60" t="s">
        <v>3680</v>
      </c>
      <c r="H6" s="9">
        <v>4026.12</v>
      </c>
      <c r="J6" s="16">
        <v>3693.94</v>
      </c>
      <c r="K6" s="21">
        <v>3957.63</v>
      </c>
      <c r="L6" s="21">
        <v>4080.11</v>
      </c>
      <c r="M6" s="16">
        <v>4076.57</v>
      </c>
      <c r="N6" s="16">
        <v>4071.7</v>
      </c>
      <c r="P6" s="5">
        <f>(N6-H6)/H6</f>
        <v>1.1321073390758329E-2</v>
      </c>
      <c r="R6" s="5">
        <f>(N6-F6)/F6</f>
        <v>-0.14570998157853887</v>
      </c>
    </row>
    <row r="7" spans="1:18" x14ac:dyDescent="0.25">
      <c r="C7" s="59" t="s">
        <v>8439</v>
      </c>
      <c r="J7" s="12"/>
    </row>
    <row r="8" spans="1:18" x14ac:dyDescent="0.25">
      <c r="C8" s="12"/>
      <c r="J8" s="12"/>
    </row>
    <row r="9" spans="1:18" x14ac:dyDescent="0.25">
      <c r="C9" s="12"/>
      <c r="J9" s="12"/>
    </row>
    <row r="10" spans="1:18" x14ac:dyDescent="0.25">
      <c r="A10" t="s">
        <v>3</v>
      </c>
      <c r="C10" s="18" t="s">
        <v>8572</v>
      </c>
      <c r="J10" s="18"/>
    </row>
    <row r="11" spans="1:18" x14ac:dyDescent="0.25">
      <c r="C11" s="18" t="s">
        <v>8573</v>
      </c>
      <c r="J11" s="18"/>
    </row>
    <row r="12" spans="1:18" x14ac:dyDescent="0.25">
      <c r="C12" s="18" t="s">
        <v>8576</v>
      </c>
      <c r="J12" s="18"/>
    </row>
    <row r="13" spans="1:18" x14ac:dyDescent="0.25">
      <c r="C13" s="18" t="s">
        <v>8574</v>
      </c>
      <c r="J13" s="18"/>
    </row>
    <row r="14" spans="1:18" x14ac:dyDescent="0.25">
      <c r="C14" s="18" t="s">
        <v>8575</v>
      </c>
      <c r="D14" s="60"/>
      <c r="J14" s="18"/>
    </row>
    <row r="15" spans="1:18" x14ac:dyDescent="0.25">
      <c r="C15" s="18" t="s">
        <v>8577</v>
      </c>
      <c r="J15" s="18"/>
    </row>
    <row r="16" spans="1:18" x14ac:dyDescent="0.25">
      <c r="C16" s="18"/>
      <c r="J16" s="18"/>
    </row>
    <row r="17" spans="3:10" x14ac:dyDescent="0.25">
      <c r="C17" s="18"/>
      <c r="J17" s="18"/>
    </row>
    <row r="18" spans="3:10" x14ac:dyDescent="0.25">
      <c r="C18" s="18"/>
      <c r="J18" s="18"/>
    </row>
    <row r="19" spans="3:10" x14ac:dyDescent="0.25">
      <c r="C19" s="12" t="s">
        <v>8336</v>
      </c>
      <c r="D19" s="12" t="s">
        <v>8570</v>
      </c>
      <c r="J19" s="18"/>
    </row>
    <row r="20" spans="3:10" x14ac:dyDescent="0.25">
      <c r="C20" s="12" t="s">
        <v>7122</v>
      </c>
      <c r="D20" s="12" t="s">
        <v>8571</v>
      </c>
      <c r="J20" s="18"/>
    </row>
    <row r="21" spans="3:10" x14ac:dyDescent="0.25">
      <c r="C21" s="12"/>
      <c r="J21" s="18"/>
    </row>
    <row r="22" spans="3:10" x14ac:dyDescent="0.25">
      <c r="F22" s="2" t="s">
        <v>6502</v>
      </c>
      <c r="J22" s="18"/>
    </row>
    <row r="23" spans="3:10" x14ac:dyDescent="0.25">
      <c r="C23" t="s">
        <v>3391</v>
      </c>
      <c r="D23" s="5">
        <v>1</v>
      </c>
      <c r="E23" s="7"/>
      <c r="F23" s="2" t="s">
        <v>6503</v>
      </c>
      <c r="I23" s="5"/>
      <c r="J23" s="18"/>
    </row>
    <row r="24" spans="3:10" x14ac:dyDescent="0.25">
      <c r="D24" s="5"/>
      <c r="E24" s="7"/>
      <c r="I24" s="5"/>
      <c r="J24" s="18"/>
    </row>
    <row r="25" spans="3:10" x14ac:dyDescent="0.25">
      <c r="D25" s="5"/>
      <c r="E25" s="7"/>
      <c r="F25" s="57"/>
      <c r="I25" s="5"/>
      <c r="J25" s="18"/>
    </row>
    <row r="26" spans="3:10" x14ac:dyDescent="0.25">
      <c r="D26" s="5"/>
      <c r="E26" s="7"/>
      <c r="F26" s="57"/>
      <c r="I26" s="5"/>
      <c r="J26" s="18"/>
    </row>
    <row r="27" spans="3:10" x14ac:dyDescent="0.25">
      <c r="D27" s="5"/>
      <c r="E27" s="7"/>
      <c r="F27" s="57"/>
      <c r="I27" s="5"/>
      <c r="J27" s="18"/>
    </row>
    <row r="28" spans="3:10" x14ac:dyDescent="0.25">
      <c r="D28" s="5"/>
      <c r="F28" s="57"/>
      <c r="I28" s="5"/>
      <c r="J28" s="18"/>
    </row>
    <row r="29" spans="3:10" x14ac:dyDescent="0.25">
      <c r="D29" s="5"/>
      <c r="F29" s="57"/>
      <c r="I29" s="5"/>
      <c r="J29" s="18"/>
    </row>
    <row r="30" spans="3:10" x14ac:dyDescent="0.25">
      <c r="D30" s="5"/>
      <c r="E30" s="27"/>
      <c r="F30" s="57"/>
      <c r="I30" s="5"/>
      <c r="J30" s="18"/>
    </row>
    <row r="31" spans="3:10" x14ac:dyDescent="0.25">
      <c r="D31" s="5"/>
      <c r="E31" s="27"/>
      <c r="F31" s="57"/>
      <c r="I31" s="5"/>
      <c r="J31" s="18"/>
    </row>
    <row r="32" spans="3:10" x14ac:dyDescent="0.25">
      <c r="D32" s="5"/>
      <c r="E32" s="27"/>
      <c r="F32" s="57"/>
      <c r="I32" s="5"/>
      <c r="J32" s="18"/>
    </row>
    <row r="33" spans="1:19" x14ac:dyDescent="0.25">
      <c r="D33" s="5"/>
      <c r="E33" s="27"/>
      <c r="F33" s="57"/>
      <c r="G33" s="28"/>
      <c r="H33" s="18"/>
      <c r="I33" s="5"/>
      <c r="J33" s="18"/>
    </row>
    <row r="34" spans="1:19" x14ac:dyDescent="0.25">
      <c r="G34" s="28"/>
      <c r="H34" s="18"/>
      <c r="I34" s="5"/>
      <c r="J34" s="18"/>
    </row>
    <row r="35" spans="1:19" x14ac:dyDescent="0.25">
      <c r="G35" s="28"/>
      <c r="H35" s="18"/>
      <c r="I35" s="5"/>
      <c r="J35" s="18"/>
    </row>
    <row r="36" spans="1:19" x14ac:dyDescent="0.25">
      <c r="G36" s="28"/>
      <c r="H36" s="18"/>
      <c r="I36" s="5"/>
      <c r="J36" s="18"/>
    </row>
    <row r="37" spans="1:19" x14ac:dyDescent="0.25">
      <c r="D37" s="5"/>
      <c r="E37" s="27"/>
      <c r="F37" s="57"/>
      <c r="G37" s="28"/>
      <c r="H37" s="18"/>
      <c r="I37" s="5"/>
      <c r="J37" s="18"/>
    </row>
    <row r="38" spans="1:19" x14ac:dyDescent="0.25">
      <c r="D38" s="5">
        <f>SUM(D23:D37)</f>
        <v>1</v>
      </c>
      <c r="F38" s="57"/>
      <c r="I38" s="28"/>
      <c r="J38" s="18"/>
    </row>
    <row r="39" spans="1:19" x14ac:dyDescent="0.25">
      <c r="E39" s="27"/>
      <c r="F39" s="18"/>
      <c r="G39" s="28"/>
      <c r="H39" s="18"/>
      <c r="I39" s="28"/>
      <c r="J39" s="18"/>
    </row>
    <row r="40" spans="1:19" x14ac:dyDescent="0.25">
      <c r="D40" s="5"/>
      <c r="E40" s="27"/>
      <c r="F40" s="18"/>
      <c r="G40" s="28"/>
      <c r="H40" s="18"/>
      <c r="I40" s="28"/>
      <c r="J40" s="18"/>
    </row>
    <row r="41" spans="1:19" x14ac:dyDescent="0.25">
      <c r="C41" s="12"/>
      <c r="E41" s="27"/>
      <c r="F41" s="17" t="s">
        <v>4013</v>
      </c>
      <c r="G41" s="18"/>
      <c r="H41" s="12"/>
      <c r="I41" s="18"/>
    </row>
    <row r="42" spans="1:19" x14ac:dyDescent="0.25">
      <c r="A42" t="s">
        <v>4</v>
      </c>
      <c r="C42" s="12"/>
      <c r="E42" s="30" t="s">
        <v>7</v>
      </c>
      <c r="F42" s="30" t="s">
        <v>8</v>
      </c>
      <c r="G42" s="30" t="s">
        <v>9</v>
      </c>
      <c r="H42" s="30" t="s">
        <v>10</v>
      </c>
      <c r="I42" s="30" t="s">
        <v>24</v>
      </c>
      <c r="J42" s="30" t="s">
        <v>26</v>
      </c>
      <c r="K42" s="30" t="s">
        <v>25</v>
      </c>
      <c r="L42" s="30" t="s">
        <v>4733</v>
      </c>
      <c r="M42" s="29" t="s">
        <v>11</v>
      </c>
      <c r="N42" s="31"/>
      <c r="O42" s="31"/>
      <c r="P42" s="31"/>
      <c r="Q42" s="31"/>
      <c r="R42" s="31"/>
      <c r="S42" s="31"/>
    </row>
    <row r="43" spans="1:19" x14ac:dyDescent="0.25">
      <c r="A43" s="6" t="s">
        <v>5</v>
      </c>
      <c r="E43" s="4"/>
      <c r="F43" s="4"/>
      <c r="G43" s="5"/>
      <c r="H43" s="4"/>
      <c r="I43" s="4"/>
      <c r="J43" s="2"/>
      <c r="K43" s="2"/>
      <c r="L43" s="2"/>
    </row>
    <row r="44" spans="1:19" x14ac:dyDescent="0.25">
      <c r="A44" s="6" t="s">
        <v>12</v>
      </c>
      <c r="E44" s="4"/>
      <c r="F44" s="4"/>
      <c r="G44" s="5"/>
      <c r="H44" s="4"/>
      <c r="I44" s="4"/>
      <c r="J44" s="2"/>
      <c r="K44" s="2"/>
    </row>
    <row r="45" spans="1:19" x14ac:dyDescent="0.25">
      <c r="A45" s="6" t="s">
        <v>13</v>
      </c>
      <c r="E45" s="4"/>
      <c r="F45" s="4"/>
      <c r="G45" s="5"/>
      <c r="H45" s="4"/>
      <c r="I45" s="4"/>
      <c r="J45" s="25"/>
      <c r="K45" s="25"/>
      <c r="L45" s="2"/>
    </row>
    <row r="46" spans="1:19" x14ac:dyDescent="0.25">
      <c r="A46" s="6" t="s">
        <v>14</v>
      </c>
      <c r="E46" s="4"/>
      <c r="F46" s="4"/>
      <c r="G46" s="5"/>
      <c r="H46" s="4"/>
      <c r="I46" s="4"/>
      <c r="J46" s="2"/>
      <c r="K46" s="2"/>
    </row>
    <row r="47" spans="1:19" x14ac:dyDescent="0.25">
      <c r="A47" s="6" t="s">
        <v>15</v>
      </c>
      <c r="E47" s="4"/>
      <c r="F47" s="4"/>
      <c r="G47" s="5"/>
      <c r="H47" s="4"/>
      <c r="I47" s="4"/>
      <c r="J47" s="25"/>
      <c r="K47" s="25"/>
    </row>
    <row r="48" spans="1:19" x14ac:dyDescent="0.25">
      <c r="A48" s="6" t="s">
        <v>16</v>
      </c>
      <c r="E48" s="4"/>
      <c r="F48" s="4"/>
      <c r="G48" s="5"/>
      <c r="H48" s="4"/>
      <c r="I48" s="4"/>
      <c r="J48" s="2"/>
      <c r="K48" s="2"/>
      <c r="L48" s="2"/>
    </row>
    <row r="49" spans="1:20" x14ac:dyDescent="0.25">
      <c r="A49" s="6" t="s">
        <v>17</v>
      </c>
      <c r="E49" s="4"/>
      <c r="F49" s="4"/>
      <c r="G49" s="5"/>
      <c r="H49" s="4"/>
      <c r="I49" s="4"/>
      <c r="J49" s="2"/>
      <c r="K49" s="2"/>
      <c r="L49" s="2"/>
    </row>
    <row r="50" spans="1:20" x14ac:dyDescent="0.25">
      <c r="A50" s="6" t="s">
        <v>18</v>
      </c>
      <c r="E50" s="4"/>
      <c r="F50" s="4"/>
      <c r="G50" s="5"/>
      <c r="H50" s="4"/>
      <c r="I50" s="4"/>
      <c r="J50" s="2"/>
      <c r="K50" s="2"/>
      <c r="L50" s="2"/>
    </row>
    <row r="51" spans="1:20" x14ac:dyDescent="0.25">
      <c r="A51" s="6" t="s">
        <v>63</v>
      </c>
      <c r="E51" s="4"/>
      <c r="F51" s="4"/>
      <c r="G51" s="5"/>
      <c r="H51" s="4"/>
      <c r="I51" s="4"/>
      <c r="J51" s="2"/>
      <c r="K51" s="2"/>
      <c r="L51" s="2"/>
    </row>
    <row r="52" spans="1:20" x14ac:dyDescent="0.25">
      <c r="A52" s="6" t="s">
        <v>67</v>
      </c>
      <c r="E52" s="4"/>
      <c r="F52" s="4"/>
      <c r="H52" s="4"/>
      <c r="I52" s="4"/>
    </row>
    <row r="53" spans="1:20" x14ac:dyDescent="0.25">
      <c r="A53" s="6" t="s">
        <v>98</v>
      </c>
      <c r="E53" s="4"/>
      <c r="F53" s="4"/>
      <c r="H53" s="4"/>
      <c r="I53" s="4"/>
    </row>
    <row r="54" spans="1:20" x14ac:dyDescent="0.25">
      <c r="A54" s="6" t="s">
        <v>102</v>
      </c>
      <c r="E54" s="4"/>
      <c r="F54" s="4"/>
      <c r="H54" s="4"/>
      <c r="I54" s="4"/>
    </row>
    <row r="56" spans="1:20" x14ac:dyDescent="0.25">
      <c r="E56" s="7"/>
      <c r="G56" s="2" t="s">
        <v>5291</v>
      </c>
      <c r="J56" s="2" t="s">
        <v>5287</v>
      </c>
      <c r="L56" s="2" t="s">
        <v>6053</v>
      </c>
      <c r="N56" s="2" t="s">
        <v>6053</v>
      </c>
      <c r="P56" s="2" t="s">
        <v>6053</v>
      </c>
    </row>
    <row r="57" spans="1:20" x14ac:dyDescent="0.25">
      <c r="A57" s="3" t="s">
        <v>21</v>
      </c>
      <c r="E57" s="22" t="s">
        <v>7</v>
      </c>
      <c r="F57" s="22" t="s">
        <v>24</v>
      </c>
      <c r="G57" s="22" t="s">
        <v>5292</v>
      </c>
      <c r="H57" s="22" t="s">
        <v>25</v>
      </c>
      <c r="I57" s="22" t="s">
        <v>26</v>
      </c>
      <c r="J57" s="22" t="s">
        <v>25</v>
      </c>
      <c r="K57" s="22" t="s">
        <v>5924</v>
      </c>
      <c r="L57" s="22" t="s">
        <v>5924</v>
      </c>
      <c r="M57" s="22" t="s">
        <v>5294</v>
      </c>
      <c r="N57" s="22" t="s">
        <v>5294</v>
      </c>
      <c r="O57" s="22" t="s">
        <v>5295</v>
      </c>
      <c r="P57" s="22" t="s">
        <v>5295</v>
      </c>
      <c r="Q57" s="23" t="s">
        <v>11</v>
      </c>
    </row>
    <row r="58" spans="1:20" x14ac:dyDescent="0.25">
      <c r="A58" s="3"/>
      <c r="E58" s="22"/>
      <c r="F58" s="22"/>
      <c r="G58" s="22"/>
      <c r="H58" s="22"/>
      <c r="I58" s="22"/>
      <c r="J58" s="22"/>
      <c r="K58" s="22"/>
      <c r="M58" s="22"/>
      <c r="O58" s="22"/>
      <c r="Q58" s="23"/>
    </row>
    <row r="59" spans="1:20" x14ac:dyDescent="0.25">
      <c r="A59" s="6" t="s">
        <v>5</v>
      </c>
      <c r="B59" s="18" t="s">
        <v>8442</v>
      </c>
      <c r="C59" s="18" t="s">
        <v>8461</v>
      </c>
      <c r="E59" s="26">
        <v>153.74</v>
      </c>
      <c r="F59" s="26">
        <v>173.9</v>
      </c>
      <c r="G59" s="28">
        <f t="shared" ref="G59:G83" si="0">(E59-F59)/F59</f>
        <v>-0.11592869465209889</v>
      </c>
      <c r="H59" s="17">
        <v>79</v>
      </c>
      <c r="I59" s="17">
        <v>96</v>
      </c>
      <c r="J59" s="43">
        <v>44965</v>
      </c>
      <c r="K59" s="49">
        <v>146.13</v>
      </c>
      <c r="L59" s="56">
        <f t="shared" ref="L59:L83" si="1">(E59-K59)/K59</f>
        <v>5.2076917812906409E-2</v>
      </c>
      <c r="M59" s="49">
        <v>151.63999999999999</v>
      </c>
      <c r="N59" s="56">
        <f t="shared" ref="N59:N83" si="2">(E59-M59)/M59</f>
        <v>1.3848588762859555E-2</v>
      </c>
      <c r="O59" s="49">
        <v>143.61000000000001</v>
      </c>
      <c r="P59" s="56">
        <f t="shared" ref="P59:P83" si="3">(E59-O59)/O59</f>
        <v>7.0538263352134215E-2</v>
      </c>
      <c r="Q59" s="18" t="s">
        <v>8462</v>
      </c>
    </row>
    <row r="60" spans="1:20" x14ac:dyDescent="0.25">
      <c r="A60" s="6" t="s">
        <v>12</v>
      </c>
      <c r="B60" s="18" t="s">
        <v>7405</v>
      </c>
      <c r="C60" s="18" t="s">
        <v>7426</v>
      </c>
      <c r="E60" s="26">
        <v>78.760000000000005</v>
      </c>
      <c r="F60" s="26">
        <v>83.39</v>
      </c>
      <c r="G60" s="28">
        <f t="shared" si="0"/>
        <v>-5.5522244873485976E-2</v>
      </c>
      <c r="H60" s="17">
        <v>96</v>
      </c>
      <c r="I60" s="17">
        <v>94</v>
      </c>
      <c r="J60" s="43">
        <v>44965</v>
      </c>
      <c r="K60" s="49">
        <v>66.58</v>
      </c>
      <c r="L60" s="56">
        <f t="shared" si="1"/>
        <v>0.1829378191649145</v>
      </c>
      <c r="M60" s="49">
        <v>74.27</v>
      </c>
      <c r="N60" s="56">
        <f t="shared" si="2"/>
        <v>6.0455096270365008E-2</v>
      </c>
      <c r="O60" s="49">
        <v>65.23</v>
      </c>
      <c r="P60" s="56">
        <f t="shared" si="3"/>
        <v>0.20741989881956155</v>
      </c>
      <c r="Q60" s="18" t="s">
        <v>8529</v>
      </c>
    </row>
    <row r="61" spans="1:20" x14ac:dyDescent="0.25">
      <c r="A61" s="6" t="s">
        <v>13</v>
      </c>
      <c r="B61" s="18" t="s">
        <v>5466</v>
      </c>
      <c r="C61" s="18" t="s">
        <v>6281</v>
      </c>
      <c r="E61" s="26">
        <v>73.040000000000006</v>
      </c>
      <c r="F61" s="26">
        <v>77.28</v>
      </c>
      <c r="G61" s="28">
        <f t="shared" si="0"/>
        <v>-5.4865424430641754E-2</v>
      </c>
      <c r="H61" s="17">
        <v>93</v>
      </c>
      <c r="I61" s="17">
        <v>89</v>
      </c>
      <c r="J61" s="43">
        <v>44963</v>
      </c>
      <c r="K61" s="49">
        <v>67.52</v>
      </c>
      <c r="L61" s="56">
        <f t="shared" si="1"/>
        <v>8.1753554502369818E-2</v>
      </c>
      <c r="M61" s="49">
        <v>70.83</v>
      </c>
      <c r="N61" s="56">
        <f t="shared" si="2"/>
        <v>3.1201468304390908E-2</v>
      </c>
      <c r="O61" s="49">
        <v>66.489999999999995</v>
      </c>
      <c r="P61" s="56">
        <f t="shared" si="3"/>
        <v>9.8511054293878964E-2</v>
      </c>
      <c r="Q61" s="18" t="s">
        <v>8518</v>
      </c>
      <c r="T61" s="18"/>
    </row>
    <row r="62" spans="1:20" x14ac:dyDescent="0.25">
      <c r="A62" s="6" t="s">
        <v>14</v>
      </c>
      <c r="B62" s="18" t="s">
        <v>8562</v>
      </c>
      <c r="C62" s="18" t="s">
        <v>8563</v>
      </c>
      <c r="E62" s="26">
        <v>22.22</v>
      </c>
      <c r="F62" s="26">
        <v>23.5</v>
      </c>
      <c r="G62" s="28">
        <f t="shared" si="0"/>
        <v>-5.4468085106383027E-2</v>
      </c>
      <c r="H62" s="17">
        <v>75</v>
      </c>
      <c r="I62" s="17">
        <v>98</v>
      </c>
      <c r="J62" s="43">
        <v>44992</v>
      </c>
      <c r="K62" s="49">
        <v>18.45</v>
      </c>
      <c r="L62" s="56">
        <f t="shared" si="1"/>
        <v>0.20433604336043359</v>
      </c>
      <c r="M62" s="49">
        <v>20.350000000000001</v>
      </c>
      <c r="N62" s="56">
        <f t="shared" si="2"/>
        <v>9.1891891891891758E-2</v>
      </c>
      <c r="O62" s="49">
        <v>18.07</v>
      </c>
      <c r="P62" s="56">
        <f t="shared" si="3"/>
        <v>0.22966242390702815</v>
      </c>
      <c r="Q62" s="18" t="s">
        <v>8565</v>
      </c>
    </row>
    <row r="63" spans="1:20" x14ac:dyDescent="0.25">
      <c r="A63" s="6" t="s">
        <v>15</v>
      </c>
      <c r="B63" s="18" t="s">
        <v>6658</v>
      </c>
      <c r="C63" s="18" t="s">
        <v>8423</v>
      </c>
      <c r="E63" s="26">
        <v>72.33</v>
      </c>
      <c r="F63" s="26">
        <v>75.459999999999994</v>
      </c>
      <c r="G63" s="28">
        <f t="shared" si="0"/>
        <v>-4.1478929234031216E-2</v>
      </c>
      <c r="H63" s="17">
        <v>75</v>
      </c>
      <c r="I63" s="17">
        <v>97</v>
      </c>
      <c r="J63" s="43">
        <v>44606</v>
      </c>
      <c r="K63" s="49">
        <v>65.91</v>
      </c>
      <c r="L63" s="56">
        <f t="shared" si="1"/>
        <v>9.740555302685483E-2</v>
      </c>
      <c r="M63" s="49">
        <v>68.12</v>
      </c>
      <c r="N63" s="56">
        <f t="shared" si="2"/>
        <v>6.1802701115678121E-2</v>
      </c>
      <c r="O63" s="49">
        <v>65.19</v>
      </c>
      <c r="P63" s="56">
        <f t="shared" si="3"/>
        <v>0.10952600092038657</v>
      </c>
      <c r="Q63" s="18" t="s">
        <v>8530</v>
      </c>
    </row>
    <row r="64" spans="1:20" x14ac:dyDescent="0.25">
      <c r="A64" s="6" t="s">
        <v>16</v>
      </c>
      <c r="B64" s="18" t="s">
        <v>8037</v>
      </c>
      <c r="C64" s="18" t="s">
        <v>8539</v>
      </c>
      <c r="E64" s="26">
        <v>121.82</v>
      </c>
      <c r="F64" s="26">
        <v>125.83</v>
      </c>
      <c r="G64" s="28">
        <f t="shared" si="0"/>
        <v>-3.1868393864738179E-2</v>
      </c>
      <c r="H64" s="17">
        <v>99</v>
      </c>
      <c r="I64" s="17">
        <v>98</v>
      </c>
      <c r="J64" s="43">
        <v>44952</v>
      </c>
      <c r="K64" s="49">
        <v>109.19</v>
      </c>
      <c r="L64" s="56">
        <f t="shared" si="1"/>
        <v>0.11566993314406077</v>
      </c>
      <c r="M64" s="49">
        <v>115.15</v>
      </c>
      <c r="N64" s="56">
        <f t="shared" si="2"/>
        <v>5.7924446374294287E-2</v>
      </c>
      <c r="O64" s="49">
        <v>106.16</v>
      </c>
      <c r="P64" s="56">
        <f t="shared" si="3"/>
        <v>0.14751318764129612</v>
      </c>
      <c r="Q64" s="18" t="s">
        <v>8540</v>
      </c>
    </row>
    <row r="65" spans="1:17" x14ac:dyDescent="0.25">
      <c r="A65" s="6" t="s">
        <v>17</v>
      </c>
      <c r="B65" s="18" t="s">
        <v>5463</v>
      </c>
      <c r="C65" s="18" t="s">
        <v>5464</v>
      </c>
      <c r="E65" s="26">
        <v>49.92</v>
      </c>
      <c r="F65" s="26">
        <v>51.51</v>
      </c>
      <c r="G65" s="28">
        <f t="shared" si="0"/>
        <v>-3.0867792661619032E-2</v>
      </c>
      <c r="H65" s="17">
        <v>83</v>
      </c>
      <c r="I65" s="17">
        <v>96</v>
      </c>
      <c r="J65" s="51">
        <v>44902</v>
      </c>
      <c r="K65" s="49">
        <v>45.42</v>
      </c>
      <c r="L65" s="56">
        <f t="shared" si="1"/>
        <v>9.9075297225891673E-2</v>
      </c>
      <c r="M65" s="49">
        <v>47.99</v>
      </c>
      <c r="N65" s="56">
        <f t="shared" si="2"/>
        <v>4.0216711814961441E-2</v>
      </c>
      <c r="O65" s="49">
        <v>45.45</v>
      </c>
      <c r="P65" s="56">
        <f t="shared" si="3"/>
        <v>9.8349834983498322E-2</v>
      </c>
      <c r="Q65" s="18" t="s">
        <v>8551</v>
      </c>
    </row>
    <row r="66" spans="1:17" x14ac:dyDescent="0.25">
      <c r="A66" s="6" t="s">
        <v>18</v>
      </c>
      <c r="B66" s="18" t="s">
        <v>7734</v>
      </c>
      <c r="C66" s="18" t="s">
        <v>8347</v>
      </c>
      <c r="E66" s="26">
        <v>146.81</v>
      </c>
      <c r="F66" s="26">
        <v>147.87</v>
      </c>
      <c r="G66" s="28">
        <f t="shared" si="0"/>
        <v>-7.1684587813620219E-3</v>
      </c>
      <c r="H66" s="17">
        <v>95</v>
      </c>
      <c r="I66" s="17">
        <v>89</v>
      </c>
      <c r="J66" s="44">
        <v>44606</v>
      </c>
      <c r="K66" s="49">
        <v>135.35</v>
      </c>
      <c r="L66" s="56">
        <f t="shared" si="1"/>
        <v>8.4669375692648749E-2</v>
      </c>
      <c r="M66" s="49">
        <v>144.46</v>
      </c>
      <c r="N66" s="56">
        <f t="shared" si="2"/>
        <v>1.6267478886889064E-2</v>
      </c>
      <c r="O66" s="49">
        <v>134.85</v>
      </c>
      <c r="P66" s="56">
        <f t="shared" si="3"/>
        <v>8.8691138301816894E-2</v>
      </c>
      <c r="Q66" s="18" t="s">
        <v>8509</v>
      </c>
    </row>
    <row r="67" spans="1:17" x14ac:dyDescent="0.25">
      <c r="A67" s="6" t="s">
        <v>63</v>
      </c>
      <c r="B67" s="18" t="s">
        <v>8564</v>
      </c>
      <c r="C67" s="18" t="s">
        <v>8568</v>
      </c>
      <c r="E67" s="26">
        <v>124.02</v>
      </c>
      <c r="F67" s="26">
        <v>124.49</v>
      </c>
      <c r="G67" s="28">
        <f t="shared" si="0"/>
        <v>-3.7754036468792586E-3</v>
      </c>
      <c r="H67" s="17">
        <v>99</v>
      </c>
      <c r="I67" s="17">
        <v>91</v>
      </c>
      <c r="J67" s="43">
        <v>44979</v>
      </c>
      <c r="K67" s="49">
        <v>117.36</v>
      </c>
      <c r="L67" s="56">
        <f t="shared" si="1"/>
        <v>5.6748466257668682E-2</v>
      </c>
      <c r="M67" s="49">
        <v>118.5</v>
      </c>
      <c r="N67" s="56">
        <f t="shared" si="2"/>
        <v>4.6582278481012623E-2</v>
      </c>
      <c r="O67" s="49">
        <v>116.24</v>
      </c>
      <c r="P67" s="56">
        <f t="shared" si="3"/>
        <v>6.6930488644184452E-2</v>
      </c>
      <c r="Q67" s="18" t="s">
        <v>8569</v>
      </c>
    </row>
    <row r="68" spans="1:17" x14ac:dyDescent="0.25">
      <c r="A68" s="6" t="s">
        <v>67</v>
      </c>
      <c r="B68" s="18" t="s">
        <v>7564</v>
      </c>
      <c r="C68" s="18" t="s">
        <v>7571</v>
      </c>
      <c r="E68" s="26">
        <v>135.04</v>
      </c>
      <c r="F68" s="26">
        <v>133.69999999999999</v>
      </c>
      <c r="G68" s="28">
        <f t="shared" si="0"/>
        <v>1.002243829468963E-2</v>
      </c>
      <c r="H68" s="17">
        <v>97</v>
      </c>
      <c r="I68" s="17">
        <v>90</v>
      </c>
      <c r="J68" s="43">
        <v>44973</v>
      </c>
      <c r="K68" s="49">
        <v>122.76</v>
      </c>
      <c r="L68" s="56">
        <f t="shared" si="1"/>
        <v>0.10003258390355153</v>
      </c>
      <c r="M68" s="49">
        <v>131.69999999999999</v>
      </c>
      <c r="N68" s="56">
        <f t="shared" si="2"/>
        <v>2.536066818526958E-2</v>
      </c>
      <c r="O68" s="49">
        <v>121.05</v>
      </c>
      <c r="P68" s="56">
        <f t="shared" si="3"/>
        <v>0.115572077653862</v>
      </c>
      <c r="Q68" s="18" t="s">
        <v>8535</v>
      </c>
    </row>
    <row r="69" spans="1:17" x14ac:dyDescent="0.25">
      <c r="A69" s="6" t="s">
        <v>98</v>
      </c>
      <c r="B69" s="18" t="s">
        <v>6477</v>
      </c>
      <c r="C69" s="18" t="s">
        <v>6484</v>
      </c>
      <c r="E69" s="26">
        <v>153.07</v>
      </c>
      <c r="F69" s="26">
        <v>149.79</v>
      </c>
      <c r="G69" s="28">
        <f t="shared" si="0"/>
        <v>2.1897322918752928E-2</v>
      </c>
      <c r="H69" s="17">
        <v>97</v>
      </c>
      <c r="I69" s="17">
        <v>93</v>
      </c>
      <c r="J69" s="43">
        <v>44980</v>
      </c>
      <c r="K69" s="49">
        <v>139.54</v>
      </c>
      <c r="L69" s="56">
        <f t="shared" si="1"/>
        <v>9.6961444747025963E-2</v>
      </c>
      <c r="M69" s="49">
        <v>146.24</v>
      </c>
      <c r="N69" s="56">
        <f t="shared" si="2"/>
        <v>4.6704048140043655E-2</v>
      </c>
      <c r="O69" s="49">
        <v>138.69</v>
      </c>
      <c r="P69" s="56">
        <f t="shared" si="3"/>
        <v>0.10368447616987524</v>
      </c>
      <c r="Q69" s="18" t="s">
        <v>8550</v>
      </c>
    </row>
    <row r="70" spans="1:17" x14ac:dyDescent="0.25">
      <c r="A70" s="6" t="s">
        <v>102</v>
      </c>
      <c r="B70" s="18" t="s">
        <v>26</v>
      </c>
      <c r="C70" s="18" t="s">
        <v>8515</v>
      </c>
      <c r="E70" s="26">
        <v>213.2</v>
      </c>
      <c r="F70" s="26">
        <v>208.17</v>
      </c>
      <c r="G70" s="28">
        <f t="shared" si="0"/>
        <v>2.4162943747898361E-2</v>
      </c>
      <c r="H70" s="17">
        <v>93</v>
      </c>
      <c r="I70" s="17">
        <v>91</v>
      </c>
      <c r="J70" s="43">
        <v>44608</v>
      </c>
      <c r="K70" s="49">
        <v>194.75</v>
      </c>
      <c r="L70" s="56">
        <f t="shared" si="1"/>
        <v>9.4736842105263105E-2</v>
      </c>
      <c r="M70" s="49">
        <v>205.96</v>
      </c>
      <c r="N70" s="56">
        <f t="shared" si="2"/>
        <v>3.5152456787725675E-2</v>
      </c>
      <c r="O70" s="49">
        <v>193.93</v>
      </c>
      <c r="P70" s="56">
        <f t="shared" si="3"/>
        <v>9.936575052854113E-2</v>
      </c>
      <c r="Q70" s="18" t="s">
        <v>8553</v>
      </c>
    </row>
    <row r="71" spans="1:17" x14ac:dyDescent="0.25">
      <c r="A71" s="6" t="s">
        <v>106</v>
      </c>
      <c r="B71" s="18" t="s">
        <v>1468</v>
      </c>
      <c r="C71" s="18" t="s">
        <v>8544</v>
      </c>
      <c r="E71" s="26">
        <v>104.04</v>
      </c>
      <c r="F71" s="26">
        <v>100.47</v>
      </c>
      <c r="G71" s="28">
        <f t="shared" si="0"/>
        <v>3.553299492385794E-2</v>
      </c>
      <c r="H71" s="17">
        <v>65</v>
      </c>
      <c r="I71" s="17">
        <v>93</v>
      </c>
      <c r="J71" s="43">
        <v>44986</v>
      </c>
      <c r="K71" s="49">
        <v>94.9</v>
      </c>
      <c r="L71" s="56">
        <f t="shared" si="1"/>
        <v>9.6311907270811375E-2</v>
      </c>
      <c r="M71" s="49">
        <v>99.76</v>
      </c>
      <c r="N71" s="56">
        <f t="shared" si="2"/>
        <v>4.2902967121090624E-2</v>
      </c>
      <c r="O71" s="49">
        <v>94.13</v>
      </c>
      <c r="P71" s="56">
        <f t="shared" si="3"/>
        <v>0.10527993200892395</v>
      </c>
      <c r="Q71" s="18" t="s">
        <v>8555</v>
      </c>
    </row>
    <row r="72" spans="1:17" x14ac:dyDescent="0.25">
      <c r="A72" s="6" t="s">
        <v>238</v>
      </c>
      <c r="B72" s="18" t="s">
        <v>8528</v>
      </c>
      <c r="C72" s="18" t="s">
        <v>8542</v>
      </c>
      <c r="E72" s="26">
        <v>17.27</v>
      </c>
      <c r="F72" s="26">
        <v>16.66</v>
      </c>
      <c r="G72" s="28">
        <f t="shared" si="0"/>
        <v>3.66146458583433E-2</v>
      </c>
      <c r="H72" s="17">
        <v>99</v>
      </c>
      <c r="I72" s="17">
        <v>99</v>
      </c>
      <c r="J72" s="43">
        <v>45000</v>
      </c>
      <c r="K72" s="49">
        <v>14.38</v>
      </c>
      <c r="L72" s="56">
        <f t="shared" si="1"/>
        <v>0.20097357440890115</v>
      </c>
      <c r="M72" s="49">
        <v>15.86</v>
      </c>
      <c r="N72" s="56">
        <f t="shared" si="2"/>
        <v>8.8902900378310223E-2</v>
      </c>
      <c r="O72" s="49">
        <v>14.18</v>
      </c>
      <c r="P72" s="56">
        <f t="shared" si="3"/>
        <v>0.21791255289139633</v>
      </c>
      <c r="Q72" s="18" t="s">
        <v>8554</v>
      </c>
    </row>
    <row r="73" spans="1:17" x14ac:dyDescent="0.25">
      <c r="A73" s="6" t="s">
        <v>243</v>
      </c>
      <c r="B73" s="18" t="s">
        <v>8189</v>
      </c>
      <c r="C73" s="18" t="s">
        <v>8566</v>
      </c>
      <c r="E73" s="26">
        <v>111.29</v>
      </c>
      <c r="F73" s="26">
        <v>106.87</v>
      </c>
      <c r="G73" s="28">
        <f t="shared" si="0"/>
        <v>4.1358660054271558E-2</v>
      </c>
      <c r="H73" s="17">
        <v>82</v>
      </c>
      <c r="I73" s="17">
        <v>93</v>
      </c>
      <c r="J73" s="43">
        <v>44971</v>
      </c>
      <c r="K73" s="49">
        <v>99.73</v>
      </c>
      <c r="L73" s="56">
        <f t="shared" si="1"/>
        <v>0.11591296500551491</v>
      </c>
      <c r="M73" s="49">
        <v>107.64</v>
      </c>
      <c r="N73" s="56">
        <f t="shared" si="2"/>
        <v>3.3909327387588312E-2</v>
      </c>
      <c r="O73" s="49">
        <v>98.27</v>
      </c>
      <c r="P73" s="56">
        <f t="shared" si="3"/>
        <v>0.13249211356466889</v>
      </c>
      <c r="Q73" s="18" t="s">
        <v>8567</v>
      </c>
    </row>
    <row r="74" spans="1:17" x14ac:dyDescent="0.25">
      <c r="A74" s="6" t="s">
        <v>263</v>
      </c>
      <c r="B74" s="18" t="s">
        <v>8190</v>
      </c>
      <c r="C74" s="18" t="s">
        <v>8417</v>
      </c>
      <c r="E74" s="26">
        <v>37.450000000000003</v>
      </c>
      <c r="F74" s="26">
        <v>34.799999999999997</v>
      </c>
      <c r="G74" s="28">
        <f t="shared" si="0"/>
        <v>7.6149425287356493E-2</v>
      </c>
      <c r="H74" s="17">
        <v>74</v>
      </c>
      <c r="I74" s="17">
        <v>98</v>
      </c>
      <c r="J74" s="43">
        <v>44586</v>
      </c>
      <c r="K74" s="49">
        <v>34.99</v>
      </c>
      <c r="L74" s="56">
        <f t="shared" si="1"/>
        <v>7.0305801657616476E-2</v>
      </c>
      <c r="M74" s="49">
        <v>37.69</v>
      </c>
      <c r="N74" s="56">
        <f t="shared" si="2"/>
        <v>-6.3677368002121228E-3</v>
      </c>
      <c r="O74" s="49">
        <v>34.659999999999997</v>
      </c>
      <c r="P74" s="56">
        <f t="shared" si="3"/>
        <v>8.0496249278707632E-2</v>
      </c>
      <c r="Q74" s="18" t="s">
        <v>8559</v>
      </c>
    </row>
    <row r="75" spans="1:17" x14ac:dyDescent="0.25">
      <c r="A75" s="6" t="s">
        <v>267</v>
      </c>
      <c r="B75" s="18" t="s">
        <v>8441</v>
      </c>
      <c r="C75" s="18" t="s">
        <v>8458</v>
      </c>
      <c r="E75" s="26">
        <v>69.489999999999995</v>
      </c>
      <c r="F75" s="26">
        <v>64.11</v>
      </c>
      <c r="G75" s="28">
        <f t="shared" si="0"/>
        <v>8.391826548120411E-2</v>
      </c>
      <c r="H75" s="17">
        <v>90</v>
      </c>
      <c r="I75" s="17">
        <v>95</v>
      </c>
      <c r="J75" s="43">
        <v>44979</v>
      </c>
      <c r="K75" s="49">
        <v>65.290000000000006</v>
      </c>
      <c r="L75" s="56">
        <f t="shared" si="1"/>
        <v>6.4328381069076249E-2</v>
      </c>
      <c r="M75" s="49">
        <v>68.31</v>
      </c>
      <c r="N75" s="56">
        <f t="shared" si="2"/>
        <v>1.7274191187234555E-2</v>
      </c>
      <c r="O75" s="49">
        <v>63.94</v>
      </c>
      <c r="P75" s="56">
        <f t="shared" si="3"/>
        <v>8.6800125117297428E-2</v>
      </c>
      <c r="Q75" s="18" t="s">
        <v>8560</v>
      </c>
    </row>
    <row r="76" spans="1:17" x14ac:dyDescent="0.25">
      <c r="A76" s="6" t="s">
        <v>404</v>
      </c>
      <c r="B76" s="18" t="s">
        <v>7407</v>
      </c>
      <c r="C76" s="18" t="s">
        <v>7430</v>
      </c>
      <c r="E76" s="26">
        <v>109.55</v>
      </c>
      <c r="F76" s="26">
        <v>100.39</v>
      </c>
      <c r="G76" s="28">
        <f t="shared" si="0"/>
        <v>9.1244147823488359E-2</v>
      </c>
      <c r="H76" s="17">
        <v>94</v>
      </c>
      <c r="I76" s="17">
        <v>98</v>
      </c>
      <c r="J76" s="43">
        <v>44584</v>
      </c>
      <c r="K76" s="49">
        <v>91.86</v>
      </c>
      <c r="L76" s="56">
        <f t="shared" si="1"/>
        <v>0.19257565861092965</v>
      </c>
      <c r="M76" s="49">
        <v>100.66</v>
      </c>
      <c r="N76" s="56">
        <f t="shared" si="2"/>
        <v>8.8317107093184993E-2</v>
      </c>
      <c r="O76" s="49">
        <v>90</v>
      </c>
      <c r="P76" s="56">
        <f t="shared" si="3"/>
        <v>0.21722222222222218</v>
      </c>
      <c r="Q76" s="18" t="s">
        <v>8556</v>
      </c>
    </row>
    <row r="77" spans="1:17" x14ac:dyDescent="0.25">
      <c r="A77" s="6" t="s">
        <v>619</v>
      </c>
      <c r="B77" s="18" t="s">
        <v>2330</v>
      </c>
      <c r="C77" s="18" t="s">
        <v>8463</v>
      </c>
      <c r="E77" s="26">
        <v>85.9</v>
      </c>
      <c r="F77" s="26">
        <v>78.150000000000006</v>
      </c>
      <c r="G77" s="28">
        <f t="shared" si="0"/>
        <v>9.9168266154830445E-2</v>
      </c>
      <c r="H77" s="17">
        <v>74</v>
      </c>
      <c r="I77" s="17">
        <v>93</v>
      </c>
      <c r="J77" s="44">
        <v>44964</v>
      </c>
      <c r="K77" s="49">
        <v>75.95</v>
      </c>
      <c r="L77" s="56">
        <f t="shared" si="1"/>
        <v>0.13100724160631999</v>
      </c>
      <c r="M77" s="49">
        <v>80.790000000000006</v>
      </c>
      <c r="N77" s="56">
        <f t="shared" si="2"/>
        <v>6.3250402277509582E-2</v>
      </c>
      <c r="O77" s="49">
        <v>75.14</v>
      </c>
      <c r="P77" s="56">
        <f t="shared" si="3"/>
        <v>0.14319936119244084</v>
      </c>
      <c r="Q77" s="18" t="s">
        <v>8557</v>
      </c>
    </row>
    <row r="78" spans="1:17" x14ac:dyDescent="0.25">
      <c r="A78" s="6" t="s">
        <v>831</v>
      </c>
      <c r="B78" s="18" t="s">
        <v>8504</v>
      </c>
      <c r="C78" s="18" t="s">
        <v>8521</v>
      </c>
      <c r="E78" s="26">
        <v>53.07</v>
      </c>
      <c r="F78" s="26">
        <v>48.09</v>
      </c>
      <c r="G78" s="28">
        <f t="shared" si="0"/>
        <v>0.10355583281347466</v>
      </c>
      <c r="H78" s="17">
        <v>86</v>
      </c>
      <c r="I78" s="17">
        <v>93</v>
      </c>
      <c r="J78" s="43">
        <v>44958</v>
      </c>
      <c r="K78" s="49">
        <v>43.69</v>
      </c>
      <c r="L78" s="56">
        <f t="shared" si="1"/>
        <v>0.21469443808651872</v>
      </c>
      <c r="M78" s="49">
        <v>47.5</v>
      </c>
      <c r="N78" s="56">
        <f t="shared" si="2"/>
        <v>0.11726315789473685</v>
      </c>
      <c r="O78" s="49">
        <v>42.78</v>
      </c>
      <c r="P78" s="56">
        <f t="shared" si="3"/>
        <v>0.2405329593267882</v>
      </c>
      <c r="Q78" s="18" t="s">
        <v>8552</v>
      </c>
    </row>
    <row r="79" spans="1:17" x14ac:dyDescent="0.25">
      <c r="A79" s="6" t="s">
        <v>832</v>
      </c>
      <c r="B79" s="18" t="s">
        <v>20</v>
      </c>
      <c r="C79" s="18" t="s">
        <v>6</v>
      </c>
      <c r="E79" s="26">
        <v>132.61000000000001</v>
      </c>
      <c r="F79" s="26">
        <v>118.88</v>
      </c>
      <c r="G79" s="28">
        <f t="shared" si="0"/>
        <v>0.1154946164199194</v>
      </c>
      <c r="H79" s="17">
        <v>95</v>
      </c>
      <c r="I79" s="17">
        <v>96</v>
      </c>
      <c r="J79" s="43">
        <v>44963</v>
      </c>
      <c r="K79" s="49">
        <v>114.84</v>
      </c>
      <c r="L79" s="56">
        <f t="shared" si="1"/>
        <v>0.15473702542668069</v>
      </c>
      <c r="M79" s="49">
        <v>125.49</v>
      </c>
      <c r="N79" s="56">
        <f t="shared" si="2"/>
        <v>5.6737588652482421E-2</v>
      </c>
      <c r="O79" s="49">
        <v>112.6</v>
      </c>
      <c r="P79" s="56">
        <f t="shared" si="3"/>
        <v>0.17770870337477815</v>
      </c>
      <c r="Q79" s="18" t="s">
        <v>8558</v>
      </c>
    </row>
    <row r="80" spans="1:17" x14ac:dyDescent="0.25">
      <c r="A80" s="6" t="s">
        <v>906</v>
      </c>
      <c r="B80" s="18" t="s">
        <v>7849</v>
      </c>
      <c r="C80" s="18" t="s">
        <v>8487</v>
      </c>
      <c r="E80" s="26">
        <v>59.44</v>
      </c>
      <c r="F80" s="26">
        <v>52.98</v>
      </c>
      <c r="G80" s="28">
        <f t="shared" si="0"/>
        <v>0.1219328048320121</v>
      </c>
      <c r="H80" s="17">
        <v>49</v>
      </c>
      <c r="I80" s="17">
        <v>98</v>
      </c>
      <c r="J80" s="43">
        <v>44978</v>
      </c>
      <c r="K80" s="49">
        <v>48.71</v>
      </c>
      <c r="L80" s="56">
        <f t="shared" si="1"/>
        <v>0.22028330938205701</v>
      </c>
      <c r="M80" s="49">
        <v>53.53</v>
      </c>
      <c r="N80" s="56">
        <f t="shared" si="2"/>
        <v>0.11040538016065751</v>
      </c>
      <c r="O80" s="49">
        <v>47.45</v>
      </c>
      <c r="P80" s="56">
        <f t="shared" si="3"/>
        <v>0.25268703898840872</v>
      </c>
      <c r="Q80" s="18" t="s">
        <v>8552</v>
      </c>
    </row>
    <row r="81" spans="1:17" x14ac:dyDescent="0.25">
      <c r="A81" s="6" t="s">
        <v>913</v>
      </c>
      <c r="B81" s="18" t="s">
        <v>8403</v>
      </c>
      <c r="C81" s="18" t="s">
        <v>8421</v>
      </c>
      <c r="E81" s="26">
        <v>49.29</v>
      </c>
      <c r="F81" s="26">
        <v>43.84</v>
      </c>
      <c r="G81" s="28">
        <f t="shared" si="0"/>
        <v>0.12431569343065682</v>
      </c>
      <c r="H81" s="17">
        <v>86</v>
      </c>
      <c r="I81" s="17">
        <v>95</v>
      </c>
      <c r="J81" s="43">
        <v>44979</v>
      </c>
      <c r="K81" s="49">
        <v>45.48</v>
      </c>
      <c r="L81" s="56">
        <f t="shared" si="1"/>
        <v>8.3773087071240163E-2</v>
      </c>
      <c r="M81" s="49">
        <v>48.11</v>
      </c>
      <c r="N81" s="56">
        <f t="shared" si="2"/>
        <v>2.4527125337767609E-2</v>
      </c>
      <c r="O81" s="49">
        <v>45</v>
      </c>
      <c r="P81" s="56">
        <f t="shared" si="3"/>
        <v>9.5333333333333312E-2</v>
      </c>
      <c r="Q81" s="18" t="s">
        <v>8561</v>
      </c>
    </row>
    <row r="82" spans="1:17" x14ac:dyDescent="0.25">
      <c r="A82" s="6" t="s">
        <v>976</v>
      </c>
      <c r="B82" s="18" t="s">
        <v>8503</v>
      </c>
      <c r="C82" s="18" t="s">
        <v>8519</v>
      </c>
      <c r="E82" s="26">
        <v>31.54</v>
      </c>
      <c r="F82" s="26">
        <v>26.58</v>
      </c>
      <c r="G82" s="28">
        <f t="shared" si="0"/>
        <v>0.18660647103085032</v>
      </c>
      <c r="H82" s="17">
        <v>99</v>
      </c>
      <c r="I82" s="17">
        <v>96</v>
      </c>
      <c r="J82" s="43">
        <v>44994</v>
      </c>
      <c r="K82" s="49">
        <v>24.29</v>
      </c>
      <c r="L82" s="56">
        <f t="shared" si="1"/>
        <v>0.2984767393989296</v>
      </c>
      <c r="M82" s="49">
        <v>27.3</v>
      </c>
      <c r="N82" s="56">
        <f t="shared" si="2"/>
        <v>0.15531135531135526</v>
      </c>
      <c r="O82" s="49">
        <v>23.46</v>
      </c>
      <c r="P82" s="56">
        <f t="shared" si="3"/>
        <v>0.34441602728047732</v>
      </c>
      <c r="Q82" s="18" t="s">
        <v>8538</v>
      </c>
    </row>
    <row r="83" spans="1:17" x14ac:dyDescent="0.25">
      <c r="A83" s="6" t="s">
        <v>1082</v>
      </c>
      <c r="B83" s="18" t="s">
        <v>8359</v>
      </c>
      <c r="C83" s="18" t="s">
        <v>8367</v>
      </c>
      <c r="E83" s="26">
        <v>26.72</v>
      </c>
      <c r="F83" s="26">
        <v>19.43</v>
      </c>
      <c r="G83" s="28">
        <f t="shared" si="0"/>
        <v>0.37519300051466797</v>
      </c>
      <c r="H83" s="17">
        <v>78</v>
      </c>
      <c r="I83" s="17">
        <v>99</v>
      </c>
      <c r="J83" s="43">
        <v>44567</v>
      </c>
      <c r="K83" s="49">
        <v>20.98</v>
      </c>
      <c r="L83" s="56">
        <f t="shared" si="1"/>
        <v>0.2735938989513822</v>
      </c>
      <c r="M83" s="49">
        <v>24.25</v>
      </c>
      <c r="N83" s="56">
        <f t="shared" si="2"/>
        <v>0.10185567010309274</v>
      </c>
      <c r="O83" s="49">
        <v>20.010000000000002</v>
      </c>
      <c r="P83" s="56">
        <f t="shared" si="3"/>
        <v>0.33533233383308331</v>
      </c>
      <c r="Q83" s="18" t="s">
        <v>8514</v>
      </c>
    </row>
    <row r="84" spans="1:17" x14ac:dyDescent="0.25">
      <c r="A84" s="6" t="s">
        <v>1083</v>
      </c>
      <c r="J84" s="43"/>
    </row>
    <row r="85" spans="1:17" x14ac:dyDescent="0.25">
      <c r="A85" s="6" t="s">
        <v>1084</v>
      </c>
      <c r="B85" s="18"/>
      <c r="C85" s="18"/>
      <c r="E85" s="26"/>
      <c r="F85" s="26"/>
      <c r="G85" s="28"/>
      <c r="H85" s="17"/>
      <c r="I85" s="17"/>
      <c r="J85" s="44"/>
      <c r="K85" s="49"/>
      <c r="L85" s="56"/>
      <c r="M85" s="49"/>
      <c r="N85" s="56"/>
      <c r="O85" s="49"/>
      <c r="P85" s="56"/>
      <c r="Q85" s="18"/>
    </row>
    <row r="86" spans="1:17" x14ac:dyDescent="0.25">
      <c r="A86" s="6" t="s">
        <v>1514</v>
      </c>
    </row>
    <row r="87" spans="1:17" x14ac:dyDescent="0.25">
      <c r="A87" s="6" t="s">
        <v>1515</v>
      </c>
    </row>
    <row r="88" spans="1:17" x14ac:dyDescent="0.25">
      <c r="A88" s="6" t="s">
        <v>1518</v>
      </c>
    </row>
    <row r="89" spans="1:17" x14ac:dyDescent="0.25">
      <c r="A89" s="6" t="s">
        <v>1519</v>
      </c>
      <c r="B89" s="18"/>
      <c r="C89" s="18"/>
      <c r="E89" s="26"/>
      <c r="F89" s="26"/>
      <c r="G89" s="28"/>
      <c r="H89" s="17"/>
      <c r="I89" s="17"/>
      <c r="J89" s="44"/>
      <c r="K89" s="49"/>
      <c r="L89" s="56"/>
      <c r="M89" s="49"/>
      <c r="N89" s="56"/>
      <c r="O89" s="49"/>
      <c r="P89" s="56"/>
    </row>
    <row r="90" spans="1:17" x14ac:dyDescent="0.25">
      <c r="A90" s="6" t="s">
        <v>1820</v>
      </c>
    </row>
    <row r="91" spans="1:17" x14ac:dyDescent="0.25">
      <c r="A91" s="6" t="s">
        <v>4642</v>
      </c>
    </row>
    <row r="92" spans="1:17" x14ac:dyDescent="0.25">
      <c r="A92" s="6" t="s">
        <v>5990</v>
      </c>
    </row>
    <row r="93" spans="1:17" x14ac:dyDescent="0.25">
      <c r="A93" s="6" t="s">
        <v>5991</v>
      </c>
      <c r="Q93" s="18"/>
    </row>
    <row r="95" spans="1:17" x14ac:dyDescent="0.25">
      <c r="J95" s="44"/>
    </row>
    <row r="96" spans="1:17" x14ac:dyDescent="0.25">
      <c r="J96" s="44"/>
    </row>
    <row r="97" spans="10:10" x14ac:dyDescent="0.25">
      <c r="J97" s="44"/>
    </row>
    <row r="98" spans="10:10" x14ac:dyDescent="0.25">
      <c r="J98" s="44"/>
    </row>
  </sheetData>
  <sortState xmlns:xlrd2="http://schemas.microsoft.com/office/spreadsheetml/2017/richdata2" ref="B59:Q83">
    <sortCondition ref="G59:G83"/>
  </sortState>
  <pageMargins left="0.7" right="0.7" top="0.75" bottom="0.75" header="0.3" footer="0.3"/>
  <pageSetup orientation="portrait"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FFE8-54F6-4F6B-B51D-DB7824EDC644}">
  <dimension ref="A1:T101"/>
  <sheetViews>
    <sheetView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44897</v>
      </c>
      <c r="I3" s="2"/>
      <c r="J3" s="44">
        <v>44900</v>
      </c>
      <c r="K3" s="43">
        <v>44901</v>
      </c>
      <c r="L3" s="43">
        <v>44902</v>
      </c>
      <c r="M3" s="43">
        <v>44903</v>
      </c>
      <c r="N3" s="43">
        <v>44904</v>
      </c>
      <c r="P3" s="2" t="s">
        <v>1973</v>
      </c>
      <c r="R3" s="2" t="s">
        <v>1973</v>
      </c>
    </row>
    <row r="4" spans="1:18" ht="15.75" thickBot="1" x14ac:dyDescent="0.3">
      <c r="A4" t="s">
        <v>0</v>
      </c>
      <c r="C4" s="10">
        <v>44900</v>
      </c>
      <c r="D4" s="11" t="s">
        <v>66</v>
      </c>
      <c r="E4" s="10">
        <v>44904</v>
      </c>
      <c r="J4" s="2" t="s">
        <v>58</v>
      </c>
      <c r="K4" s="2" t="s">
        <v>59</v>
      </c>
      <c r="L4" s="2" t="s">
        <v>60</v>
      </c>
      <c r="M4" s="2" t="s">
        <v>61</v>
      </c>
      <c r="N4" s="2" t="s">
        <v>62</v>
      </c>
    </row>
    <row r="5" spans="1:18" ht="15.75" thickBot="1" x14ac:dyDescent="0.3">
      <c r="F5" s="8">
        <v>15644.97</v>
      </c>
      <c r="G5" s="60" t="s">
        <v>57</v>
      </c>
      <c r="H5" s="8">
        <v>11461.5</v>
      </c>
      <c r="J5" s="16">
        <v>11239.94</v>
      </c>
      <c r="K5" s="16">
        <v>11014.89</v>
      </c>
      <c r="L5" s="16">
        <v>10958.55</v>
      </c>
      <c r="M5" s="16">
        <v>11082</v>
      </c>
      <c r="N5" s="16">
        <v>11004.62</v>
      </c>
      <c r="P5" s="5">
        <f>(N5-H5)/H5</f>
        <v>-3.9862147188413313E-2</v>
      </c>
      <c r="R5" s="5">
        <f>(N5-F5)/F5</f>
        <v>-0.29660331723231165</v>
      </c>
    </row>
    <row r="6" spans="1:18" ht="15.75" thickBot="1" x14ac:dyDescent="0.3">
      <c r="A6" t="s">
        <v>2</v>
      </c>
      <c r="C6" s="33" t="s">
        <v>8471</v>
      </c>
      <c r="D6" s="1"/>
      <c r="E6" s="1"/>
      <c r="F6" s="9">
        <v>4766.18</v>
      </c>
      <c r="G6" s="60" t="s">
        <v>3680</v>
      </c>
      <c r="H6" s="9">
        <v>4071.7</v>
      </c>
      <c r="J6" s="16">
        <v>3998.84</v>
      </c>
      <c r="K6" s="21">
        <v>3941.26</v>
      </c>
      <c r="L6" s="21">
        <v>3933.92</v>
      </c>
      <c r="M6" s="16">
        <v>3963.51</v>
      </c>
      <c r="N6" s="16">
        <v>3934.38</v>
      </c>
      <c r="P6" s="5">
        <f>(N6-H6)/H6</f>
        <v>-3.3725470933516646E-2</v>
      </c>
      <c r="R6" s="5">
        <f>(N6-F6)/F6</f>
        <v>-0.17452131476360527</v>
      </c>
    </row>
    <row r="7" spans="1:18" x14ac:dyDescent="0.25">
      <c r="C7" s="59" t="s">
        <v>8439</v>
      </c>
      <c r="J7" s="12"/>
    </row>
    <row r="8" spans="1:18" x14ac:dyDescent="0.25">
      <c r="C8" s="12"/>
      <c r="J8" s="12"/>
    </row>
    <row r="9" spans="1:18" x14ac:dyDescent="0.25">
      <c r="C9" s="12"/>
      <c r="J9" s="12"/>
    </row>
    <row r="10" spans="1:18" x14ac:dyDescent="0.25">
      <c r="A10" t="s">
        <v>3</v>
      </c>
      <c r="C10" s="18" t="s">
        <v>8598</v>
      </c>
      <c r="J10" s="18"/>
    </row>
    <row r="11" spans="1:18" x14ac:dyDescent="0.25">
      <c r="C11" s="18" t="s">
        <v>8599</v>
      </c>
      <c r="J11" s="18"/>
    </row>
    <row r="12" spans="1:18" x14ac:dyDescent="0.25">
      <c r="C12" s="18" t="s">
        <v>8600</v>
      </c>
      <c r="J12" s="18"/>
    </row>
    <row r="13" spans="1:18" x14ac:dyDescent="0.25">
      <c r="C13" s="18" t="s">
        <v>8601</v>
      </c>
      <c r="J13" s="18"/>
    </row>
    <row r="14" spans="1:18" x14ac:dyDescent="0.25">
      <c r="C14" s="18" t="s">
        <v>8602</v>
      </c>
      <c r="D14" s="60"/>
      <c r="J14" s="18"/>
    </row>
    <row r="15" spans="1:18" x14ac:dyDescent="0.25">
      <c r="C15" s="18" t="s">
        <v>8603</v>
      </c>
      <c r="J15" s="18"/>
    </row>
    <row r="16" spans="1:18" x14ac:dyDescent="0.25">
      <c r="C16" s="18" t="s">
        <v>8604</v>
      </c>
      <c r="J16" s="18"/>
    </row>
    <row r="17" spans="3:10" x14ac:dyDescent="0.25">
      <c r="C17" s="18" t="s">
        <v>8605</v>
      </c>
      <c r="J17" s="18"/>
    </row>
    <row r="18" spans="3:10" x14ac:dyDescent="0.25">
      <c r="C18" s="18"/>
      <c r="J18" s="18"/>
    </row>
    <row r="19" spans="3:10" x14ac:dyDescent="0.25">
      <c r="C19" s="18"/>
      <c r="J19" s="18"/>
    </row>
    <row r="20" spans="3:10" x14ac:dyDescent="0.25">
      <c r="C20" s="18"/>
      <c r="J20" s="18"/>
    </row>
    <row r="21" spans="3:10" x14ac:dyDescent="0.25">
      <c r="C21" s="18"/>
      <c r="J21" s="18"/>
    </row>
    <row r="22" spans="3:10" x14ac:dyDescent="0.25">
      <c r="C22" s="12" t="s">
        <v>8336</v>
      </c>
      <c r="D22" s="12" t="s">
        <v>8596</v>
      </c>
      <c r="J22" s="18"/>
    </row>
    <row r="23" spans="3:10" x14ac:dyDescent="0.25">
      <c r="C23" s="12" t="s">
        <v>7122</v>
      </c>
      <c r="D23" s="12" t="s">
        <v>8597</v>
      </c>
      <c r="J23" s="18"/>
    </row>
    <row r="24" spans="3:10" x14ac:dyDescent="0.25">
      <c r="C24" s="12"/>
      <c r="J24" s="18"/>
    </row>
    <row r="25" spans="3:10" x14ac:dyDescent="0.25">
      <c r="F25" s="2" t="s">
        <v>6502</v>
      </c>
      <c r="J25" s="18"/>
    </row>
    <row r="26" spans="3:10" x14ac:dyDescent="0.25">
      <c r="C26" t="s">
        <v>3391</v>
      </c>
      <c r="D26" s="5">
        <v>1</v>
      </c>
      <c r="E26" s="7"/>
      <c r="F26" s="2" t="s">
        <v>6503</v>
      </c>
      <c r="I26" s="5"/>
      <c r="J26" s="18"/>
    </row>
    <row r="27" spans="3:10" x14ac:dyDescent="0.25">
      <c r="D27" s="5"/>
      <c r="E27" s="7"/>
      <c r="I27" s="5"/>
      <c r="J27" s="18"/>
    </row>
    <row r="28" spans="3:10" x14ac:dyDescent="0.25">
      <c r="D28" s="5"/>
      <c r="E28" s="7"/>
      <c r="F28" s="57"/>
      <c r="I28" s="5"/>
      <c r="J28" s="18"/>
    </row>
    <row r="29" spans="3:10" x14ac:dyDescent="0.25">
      <c r="D29" s="5"/>
      <c r="E29" s="7"/>
      <c r="F29" s="57"/>
      <c r="I29" s="5"/>
      <c r="J29" s="18"/>
    </row>
    <row r="30" spans="3:10" x14ac:dyDescent="0.25">
      <c r="D30" s="5"/>
      <c r="E30" s="7"/>
      <c r="F30" s="57"/>
      <c r="I30" s="5"/>
      <c r="J30" s="18"/>
    </row>
    <row r="31" spans="3:10" x14ac:dyDescent="0.25">
      <c r="D31" s="5"/>
      <c r="F31" s="57"/>
      <c r="I31" s="5"/>
      <c r="J31" s="18"/>
    </row>
    <row r="32" spans="3:10" x14ac:dyDescent="0.25">
      <c r="D32" s="5"/>
      <c r="F32" s="57"/>
      <c r="I32" s="5"/>
      <c r="J32" s="18"/>
    </row>
    <row r="33" spans="1:19" x14ac:dyDescent="0.25">
      <c r="D33" s="5"/>
      <c r="E33" s="27"/>
      <c r="F33" s="57"/>
      <c r="I33" s="5"/>
      <c r="J33" s="18"/>
    </row>
    <row r="34" spans="1:19" x14ac:dyDescent="0.25">
      <c r="D34" s="5"/>
      <c r="E34" s="27"/>
      <c r="F34" s="57"/>
      <c r="I34" s="5"/>
      <c r="J34" s="18"/>
    </row>
    <row r="35" spans="1:19" x14ac:dyDescent="0.25">
      <c r="D35" s="5"/>
      <c r="E35" s="27"/>
      <c r="F35" s="57"/>
      <c r="I35" s="5"/>
      <c r="J35" s="18"/>
    </row>
    <row r="36" spans="1:19" x14ac:dyDescent="0.25">
      <c r="D36" s="5"/>
      <c r="E36" s="27"/>
      <c r="F36" s="57"/>
      <c r="G36" s="28"/>
      <c r="H36" s="18"/>
      <c r="I36" s="5"/>
      <c r="J36" s="18"/>
    </row>
    <row r="37" spans="1:19" x14ac:dyDescent="0.25">
      <c r="G37" s="28"/>
      <c r="H37" s="18"/>
      <c r="I37" s="5"/>
      <c r="J37" s="18"/>
    </row>
    <row r="38" spans="1:19" x14ac:dyDescent="0.25">
      <c r="G38" s="28"/>
      <c r="H38" s="18"/>
      <c r="I38" s="5"/>
      <c r="J38" s="18"/>
    </row>
    <row r="39" spans="1:19" x14ac:dyDescent="0.25">
      <c r="G39" s="28"/>
      <c r="H39" s="18"/>
      <c r="I39" s="5"/>
      <c r="J39" s="18"/>
    </row>
    <row r="40" spans="1:19" x14ac:dyDescent="0.25">
      <c r="D40" s="5"/>
      <c r="E40" s="27"/>
      <c r="F40" s="57"/>
      <c r="G40" s="28"/>
      <c r="H40" s="18"/>
      <c r="I40" s="5"/>
      <c r="J40" s="18"/>
    </row>
    <row r="41" spans="1:19" x14ac:dyDescent="0.25">
      <c r="D41" s="5">
        <f>SUM(D26:D40)</f>
        <v>1</v>
      </c>
      <c r="F41" s="57"/>
      <c r="I41" s="28"/>
      <c r="J41" s="18"/>
    </row>
    <row r="42" spans="1:19" x14ac:dyDescent="0.25">
      <c r="E42" s="27"/>
      <c r="F42" s="18"/>
      <c r="G42" s="28"/>
      <c r="H42" s="18"/>
      <c r="I42" s="28"/>
      <c r="J42" s="18"/>
    </row>
    <row r="43" spans="1:19" x14ac:dyDescent="0.25">
      <c r="D43" s="5"/>
      <c r="E43" s="27"/>
      <c r="F43" s="18"/>
      <c r="G43" s="28"/>
      <c r="H43" s="18"/>
      <c r="I43" s="28"/>
      <c r="J43" s="18"/>
    </row>
    <row r="44" spans="1:19" x14ac:dyDescent="0.25">
      <c r="C44" s="12"/>
      <c r="E44" s="27"/>
      <c r="F44" s="17" t="s">
        <v>4013</v>
      </c>
      <c r="G44" s="18"/>
      <c r="H44" s="12"/>
      <c r="I44" s="18"/>
    </row>
    <row r="45" spans="1:19" x14ac:dyDescent="0.25">
      <c r="A45" t="s">
        <v>4</v>
      </c>
      <c r="C45" s="12"/>
      <c r="E45" s="30" t="s">
        <v>7</v>
      </c>
      <c r="F45" s="30" t="s">
        <v>8</v>
      </c>
      <c r="G45" s="30" t="s">
        <v>9</v>
      </c>
      <c r="H45" s="30" t="s">
        <v>10</v>
      </c>
      <c r="I45" s="30" t="s">
        <v>24</v>
      </c>
      <c r="J45" s="30" t="s">
        <v>26</v>
      </c>
      <c r="K45" s="30" t="s">
        <v>25</v>
      </c>
      <c r="L45" s="30" t="s">
        <v>4733</v>
      </c>
      <c r="M45" s="29" t="s">
        <v>11</v>
      </c>
      <c r="N45" s="31"/>
      <c r="O45" s="31"/>
      <c r="P45" s="31"/>
      <c r="Q45" s="31"/>
      <c r="R45" s="31"/>
      <c r="S45" s="31"/>
    </row>
    <row r="46" spans="1:19" x14ac:dyDescent="0.25">
      <c r="A46" s="6" t="s">
        <v>5</v>
      </c>
      <c r="E46" s="4"/>
      <c r="F46" s="4"/>
      <c r="G46" s="5"/>
      <c r="H46" s="4"/>
      <c r="I46" s="4"/>
      <c r="J46" s="2"/>
      <c r="K46" s="2"/>
      <c r="L46" s="2"/>
    </row>
    <row r="47" spans="1:19" x14ac:dyDescent="0.25">
      <c r="A47" s="6" t="s">
        <v>12</v>
      </c>
      <c r="E47" s="4"/>
      <c r="F47" s="4"/>
      <c r="G47" s="5"/>
      <c r="H47" s="4"/>
      <c r="I47" s="4"/>
      <c r="J47" s="2"/>
      <c r="K47" s="2"/>
    </row>
    <row r="48" spans="1:19" x14ac:dyDescent="0.25">
      <c r="A48" s="6" t="s">
        <v>13</v>
      </c>
      <c r="E48" s="4"/>
      <c r="F48" s="4"/>
      <c r="G48" s="5"/>
      <c r="H48" s="4"/>
      <c r="I48" s="4"/>
      <c r="J48" s="25"/>
      <c r="K48" s="25"/>
      <c r="L48" s="2"/>
    </row>
    <row r="49" spans="1:20" x14ac:dyDescent="0.25">
      <c r="A49" s="6" t="s">
        <v>14</v>
      </c>
      <c r="E49" s="4"/>
      <c r="F49" s="4"/>
      <c r="G49" s="5"/>
      <c r="H49" s="4"/>
      <c r="I49" s="4"/>
      <c r="J49" s="2"/>
      <c r="K49" s="2"/>
    </row>
    <row r="50" spans="1:20" x14ac:dyDescent="0.25">
      <c r="A50" s="6" t="s">
        <v>15</v>
      </c>
      <c r="E50" s="4"/>
      <c r="F50" s="4"/>
      <c r="G50" s="5"/>
      <c r="H50" s="4"/>
      <c r="I50" s="4"/>
      <c r="J50" s="25"/>
      <c r="K50" s="25"/>
    </row>
    <row r="51" spans="1:20" x14ac:dyDescent="0.25">
      <c r="A51" s="6" t="s">
        <v>16</v>
      </c>
      <c r="E51" s="4"/>
      <c r="F51" s="4"/>
      <c r="G51" s="5"/>
      <c r="H51" s="4"/>
      <c r="I51" s="4"/>
      <c r="J51" s="2"/>
      <c r="K51" s="2"/>
      <c r="L51" s="2"/>
    </row>
    <row r="52" spans="1:20" x14ac:dyDescent="0.25">
      <c r="A52" s="6" t="s">
        <v>17</v>
      </c>
      <c r="E52" s="4"/>
      <c r="F52" s="4"/>
      <c r="G52" s="5"/>
      <c r="H52" s="4"/>
      <c r="I52" s="4"/>
      <c r="J52" s="2"/>
      <c r="K52" s="2"/>
      <c r="L52" s="2"/>
    </row>
    <row r="53" spans="1:20" x14ac:dyDescent="0.25">
      <c r="A53" s="6" t="s">
        <v>18</v>
      </c>
      <c r="E53" s="4"/>
      <c r="F53" s="4"/>
      <c r="G53" s="5"/>
      <c r="H53" s="4"/>
      <c r="I53" s="4"/>
      <c r="J53" s="2"/>
      <c r="K53" s="2"/>
      <c r="L53" s="2"/>
    </row>
    <row r="54" spans="1:20" x14ac:dyDescent="0.25">
      <c r="A54" s="6" t="s">
        <v>63</v>
      </c>
      <c r="E54" s="4"/>
      <c r="F54" s="4"/>
      <c r="G54" s="5"/>
      <c r="H54" s="4"/>
      <c r="I54" s="4"/>
      <c r="J54" s="2"/>
      <c r="K54" s="2"/>
      <c r="L54" s="2"/>
    </row>
    <row r="55" spans="1:20" x14ac:dyDescent="0.25">
      <c r="A55" s="6" t="s">
        <v>67</v>
      </c>
      <c r="E55" s="4"/>
      <c r="F55" s="4"/>
      <c r="H55" s="4"/>
      <c r="I55" s="4"/>
    </row>
    <row r="56" spans="1:20" x14ac:dyDescent="0.25">
      <c r="A56" s="6" t="s">
        <v>98</v>
      </c>
      <c r="E56" s="4"/>
      <c r="F56" s="4"/>
      <c r="H56" s="4"/>
      <c r="I56" s="4"/>
    </row>
    <row r="57" spans="1:20" x14ac:dyDescent="0.25">
      <c r="A57" s="6" t="s">
        <v>102</v>
      </c>
      <c r="E57" s="4"/>
      <c r="F57" s="4"/>
      <c r="H57" s="4"/>
      <c r="I57" s="4"/>
    </row>
    <row r="59" spans="1:20" x14ac:dyDescent="0.25">
      <c r="E59" s="7"/>
      <c r="G59" s="2" t="s">
        <v>5291</v>
      </c>
      <c r="J59" s="2" t="s">
        <v>5287</v>
      </c>
      <c r="L59" s="2" t="s">
        <v>6053</v>
      </c>
      <c r="N59" s="2" t="s">
        <v>6053</v>
      </c>
      <c r="P59" s="2" t="s">
        <v>6053</v>
      </c>
    </row>
    <row r="60" spans="1:20" x14ac:dyDescent="0.25">
      <c r="A60" s="3" t="s">
        <v>21</v>
      </c>
      <c r="E60" s="22" t="s">
        <v>7</v>
      </c>
      <c r="F60" s="22" t="s">
        <v>24</v>
      </c>
      <c r="G60" s="22" t="s">
        <v>5292</v>
      </c>
      <c r="H60" s="22" t="s">
        <v>25</v>
      </c>
      <c r="I60" s="22" t="s">
        <v>26</v>
      </c>
      <c r="J60" s="22" t="s">
        <v>25</v>
      </c>
      <c r="K60" s="22" t="s">
        <v>5924</v>
      </c>
      <c r="L60" s="22" t="s">
        <v>5924</v>
      </c>
      <c r="M60" s="22" t="s">
        <v>5294</v>
      </c>
      <c r="N60" s="22" t="s">
        <v>5294</v>
      </c>
      <c r="O60" s="22" t="s">
        <v>5295</v>
      </c>
      <c r="P60" s="22" t="s">
        <v>5295</v>
      </c>
      <c r="Q60" s="23" t="s">
        <v>11</v>
      </c>
    </row>
    <row r="61" spans="1:20" x14ac:dyDescent="0.25">
      <c r="A61" s="3"/>
      <c r="E61" s="22"/>
      <c r="F61" s="22"/>
      <c r="G61" s="22"/>
      <c r="H61" s="22"/>
      <c r="I61" s="22"/>
      <c r="J61" s="22"/>
      <c r="K61" s="22"/>
      <c r="M61" s="22"/>
      <c r="O61" s="22"/>
      <c r="Q61" s="23"/>
    </row>
    <row r="62" spans="1:20" x14ac:dyDescent="0.25">
      <c r="A62" s="6" t="s">
        <v>5</v>
      </c>
      <c r="B62" s="18" t="s">
        <v>8442</v>
      </c>
      <c r="C62" s="18" t="s">
        <v>8461</v>
      </c>
      <c r="E62" s="26">
        <v>143.16999999999999</v>
      </c>
      <c r="F62" s="26">
        <v>173.9</v>
      </c>
      <c r="G62" s="28">
        <f t="shared" ref="G62:G66" si="0">(E62-F62)/F62</f>
        <v>-0.17671075330649808</v>
      </c>
      <c r="H62" s="17">
        <v>79</v>
      </c>
      <c r="I62" s="17">
        <v>95</v>
      </c>
      <c r="J62" s="43">
        <v>44965</v>
      </c>
      <c r="K62" s="49">
        <v>148.59</v>
      </c>
      <c r="L62" s="56">
        <f t="shared" ref="L62:L66" si="1">(E62-K62)/K62</f>
        <v>-3.647620970455627E-2</v>
      </c>
      <c r="M62" s="49">
        <v>149.72999999999999</v>
      </c>
      <c r="N62" s="56">
        <f t="shared" ref="N62:N66" si="2">(E62-M62)/M62</f>
        <v>-4.3812195284846076E-2</v>
      </c>
      <c r="O62" s="49">
        <v>146.58000000000001</v>
      </c>
      <c r="P62" s="56">
        <f t="shared" ref="P62:P66" si="3">(E62-O62)/O62</f>
        <v>-2.3263746759448933E-2</v>
      </c>
      <c r="Q62" s="18" t="s">
        <v>8578</v>
      </c>
    </row>
    <row r="63" spans="1:20" x14ac:dyDescent="0.25">
      <c r="A63" s="6" t="s">
        <v>12</v>
      </c>
      <c r="B63" s="18" t="s">
        <v>7405</v>
      </c>
      <c r="C63" s="18" t="s">
        <v>7426</v>
      </c>
      <c r="E63" s="26">
        <v>81.95</v>
      </c>
      <c r="F63" s="26">
        <v>81.06</v>
      </c>
      <c r="G63" s="28">
        <f t="shared" si="0"/>
        <v>1.0979521342215649E-2</v>
      </c>
      <c r="H63" s="17">
        <v>96</v>
      </c>
      <c r="I63" s="17">
        <v>96</v>
      </c>
      <c r="J63" s="43">
        <v>44965</v>
      </c>
      <c r="K63" s="49">
        <v>68.72</v>
      </c>
      <c r="L63" s="56">
        <f t="shared" si="1"/>
        <v>0.19252037252619331</v>
      </c>
      <c r="M63" s="49">
        <v>76.510000000000005</v>
      </c>
      <c r="N63" s="56">
        <f t="shared" si="2"/>
        <v>7.1101816755979583E-2</v>
      </c>
      <c r="O63" s="49">
        <v>67.239999999999995</v>
      </c>
      <c r="P63" s="56">
        <f t="shared" si="3"/>
        <v>0.21876859012492578</v>
      </c>
      <c r="Q63" s="18" t="s">
        <v>8579</v>
      </c>
    </row>
    <row r="64" spans="1:20" x14ac:dyDescent="0.25">
      <c r="A64" s="6" t="s">
        <v>13</v>
      </c>
      <c r="B64" s="18" t="s">
        <v>5466</v>
      </c>
      <c r="C64" s="18" t="s">
        <v>6281</v>
      </c>
      <c r="E64" s="26">
        <v>70.53</v>
      </c>
      <c r="F64" s="26">
        <v>77.28</v>
      </c>
      <c r="G64" s="28">
        <f t="shared" si="0"/>
        <v>-8.7344720496894415E-2</v>
      </c>
      <c r="H64" s="17">
        <v>93</v>
      </c>
      <c r="I64" s="17">
        <v>89</v>
      </c>
      <c r="J64" s="43">
        <v>44963</v>
      </c>
      <c r="K64" s="49">
        <v>68.34</v>
      </c>
      <c r="L64" s="56">
        <f t="shared" si="1"/>
        <v>3.2045654082528498E-2</v>
      </c>
      <c r="M64" s="49">
        <v>70.83</v>
      </c>
      <c r="N64" s="56">
        <f t="shared" si="2"/>
        <v>-4.2354934349851355E-3</v>
      </c>
      <c r="O64" s="49">
        <v>67.2</v>
      </c>
      <c r="P64" s="56">
        <f t="shared" si="3"/>
        <v>4.9553571428571398E-2</v>
      </c>
      <c r="Q64" s="18" t="s">
        <v>8518</v>
      </c>
      <c r="T64" s="18"/>
    </row>
    <row r="65" spans="1:17" x14ac:dyDescent="0.25">
      <c r="A65" s="6" t="s">
        <v>14</v>
      </c>
      <c r="B65" s="18" t="s">
        <v>8562</v>
      </c>
      <c r="C65" s="18" t="s">
        <v>8563</v>
      </c>
      <c r="E65" s="26">
        <v>20.49</v>
      </c>
      <c r="F65" s="26">
        <v>23.5</v>
      </c>
      <c r="G65" s="28">
        <f t="shared" si="0"/>
        <v>-0.12808510638297879</v>
      </c>
      <c r="H65" s="17">
        <v>75</v>
      </c>
      <c r="I65" s="17">
        <v>97</v>
      </c>
      <c r="J65" s="43">
        <v>44992</v>
      </c>
      <c r="K65" s="49">
        <v>18.84</v>
      </c>
      <c r="L65" s="56">
        <f t="shared" si="1"/>
        <v>8.757961783439483E-2</v>
      </c>
      <c r="M65" s="49">
        <v>20.51</v>
      </c>
      <c r="N65" s="56">
        <f t="shared" si="2"/>
        <v>-9.7513408093628112E-4</v>
      </c>
      <c r="O65" s="49">
        <v>18.47</v>
      </c>
      <c r="P65" s="56">
        <f t="shared" si="3"/>
        <v>0.10936654033567947</v>
      </c>
      <c r="Q65" s="18" t="s">
        <v>8580</v>
      </c>
    </row>
    <row r="66" spans="1:17" x14ac:dyDescent="0.25">
      <c r="A66" s="6" t="s">
        <v>15</v>
      </c>
      <c r="B66" s="18" t="s">
        <v>6658</v>
      </c>
      <c r="C66" s="18" t="s">
        <v>8423</v>
      </c>
      <c r="E66" s="26">
        <v>72.680000000000007</v>
      </c>
      <c r="F66" s="26">
        <v>75.459999999999994</v>
      </c>
      <c r="G66" s="28">
        <f t="shared" si="0"/>
        <v>-3.6840710310097897E-2</v>
      </c>
      <c r="H66" s="17">
        <v>75</v>
      </c>
      <c r="I66" s="17">
        <v>98</v>
      </c>
      <c r="J66" s="43">
        <v>44606</v>
      </c>
      <c r="K66" s="49">
        <v>67.069999999999993</v>
      </c>
      <c r="L66" s="56">
        <f t="shared" si="1"/>
        <v>8.3643954077829347E-2</v>
      </c>
      <c r="M66" s="49">
        <v>69.569999999999993</v>
      </c>
      <c r="N66" s="56">
        <f t="shared" si="2"/>
        <v>4.4703176656605059E-2</v>
      </c>
      <c r="O66" s="49">
        <v>66.42</v>
      </c>
      <c r="P66" s="56">
        <f t="shared" si="3"/>
        <v>9.4248720264980504E-2</v>
      </c>
      <c r="Q66" s="18" t="s">
        <v>8530</v>
      </c>
    </row>
    <row r="67" spans="1:17" x14ac:dyDescent="0.25">
      <c r="A67" s="6" t="s">
        <v>16</v>
      </c>
      <c r="B67" s="18" t="s">
        <v>5463</v>
      </c>
      <c r="C67" s="18" t="s">
        <v>5464</v>
      </c>
      <c r="E67" s="26">
        <v>54.45</v>
      </c>
      <c r="F67" s="26">
        <v>51.51</v>
      </c>
      <c r="G67" s="28">
        <f t="shared" ref="G67:G85" si="4">(E67-F67)/F67</f>
        <v>5.7076295864880701E-2</v>
      </c>
      <c r="H67" s="17">
        <v>84</v>
      </c>
      <c r="I67" s="17">
        <v>97</v>
      </c>
      <c r="J67" s="44">
        <v>45013</v>
      </c>
      <c r="K67" s="49">
        <v>46.65</v>
      </c>
      <c r="L67" s="56">
        <f t="shared" ref="L67:L85" si="5">(E67-K67)/K67</f>
        <v>0.16720257234726699</v>
      </c>
      <c r="M67" s="49">
        <v>50.06</v>
      </c>
      <c r="N67" s="56">
        <f t="shared" ref="N67:N85" si="6">(E67-M67)/M67</f>
        <v>8.7694766280463451E-2</v>
      </c>
      <c r="O67" s="49">
        <v>46.25</v>
      </c>
      <c r="P67" s="56">
        <f t="shared" ref="P67:P85" si="7">(E67-O67)/O67</f>
        <v>0.17729729729729735</v>
      </c>
      <c r="Q67" s="18" t="s">
        <v>8581</v>
      </c>
    </row>
    <row r="68" spans="1:17" x14ac:dyDescent="0.25">
      <c r="A68" s="6" t="s">
        <v>17</v>
      </c>
      <c r="B68" s="18" t="s">
        <v>7734</v>
      </c>
      <c r="C68" s="18" t="s">
        <v>8347</v>
      </c>
      <c r="E68" s="26">
        <v>140.16999999999999</v>
      </c>
      <c r="F68" s="26">
        <v>147.87</v>
      </c>
      <c r="G68" s="28">
        <f t="shared" si="4"/>
        <v>-5.2072766619327901E-2</v>
      </c>
      <c r="H68" s="17">
        <v>95</v>
      </c>
      <c r="I68" s="17">
        <v>88</v>
      </c>
      <c r="J68" s="44">
        <v>44606</v>
      </c>
      <c r="K68" s="49">
        <v>137.81</v>
      </c>
      <c r="L68" s="56">
        <f t="shared" si="5"/>
        <v>1.7125027211377878E-2</v>
      </c>
      <c r="M68" s="49">
        <v>142.83000000000001</v>
      </c>
      <c r="N68" s="56">
        <f t="shared" si="6"/>
        <v>-1.8623538472309912E-2</v>
      </c>
      <c r="O68" s="49">
        <v>137.36000000000001</v>
      </c>
      <c r="P68" s="56">
        <f t="shared" si="7"/>
        <v>2.0457192778101149E-2</v>
      </c>
      <c r="Q68" s="18" t="s">
        <v>8509</v>
      </c>
    </row>
    <row r="69" spans="1:17" x14ac:dyDescent="0.25">
      <c r="A69" s="6" t="s">
        <v>18</v>
      </c>
      <c r="B69" s="18" t="s">
        <v>8564</v>
      </c>
      <c r="C69" s="18" t="s">
        <v>8568</v>
      </c>
      <c r="E69" s="26">
        <v>116.16</v>
      </c>
      <c r="F69" s="26">
        <v>124.49</v>
      </c>
      <c r="G69" s="28">
        <f t="shared" si="4"/>
        <v>-6.6913005060647429E-2</v>
      </c>
      <c r="H69" s="17">
        <v>99</v>
      </c>
      <c r="I69" s="17">
        <v>88</v>
      </c>
      <c r="J69" s="43">
        <v>44979</v>
      </c>
      <c r="K69" s="49">
        <v>117.98</v>
      </c>
      <c r="L69" s="56">
        <f t="shared" si="5"/>
        <v>-1.5426343448042104E-2</v>
      </c>
      <c r="M69" s="49">
        <v>118.26</v>
      </c>
      <c r="N69" s="56">
        <f t="shared" si="6"/>
        <v>-1.775748351090824E-2</v>
      </c>
      <c r="O69" s="49">
        <v>117.08</v>
      </c>
      <c r="P69" s="56">
        <f t="shared" si="7"/>
        <v>-7.8578749572941718E-3</v>
      </c>
      <c r="Q69" s="18" t="s">
        <v>8582</v>
      </c>
    </row>
    <row r="70" spans="1:17" x14ac:dyDescent="0.25">
      <c r="A70" s="6" t="s">
        <v>63</v>
      </c>
      <c r="B70" s="18" t="s">
        <v>7564</v>
      </c>
      <c r="C70" s="18" t="s">
        <v>7571</v>
      </c>
      <c r="E70" s="26">
        <v>127.9</v>
      </c>
      <c r="F70" s="26">
        <v>133.69999999999999</v>
      </c>
      <c r="G70" s="28">
        <f t="shared" si="4"/>
        <v>-4.3380703066566814E-2</v>
      </c>
      <c r="H70" s="17">
        <v>97</v>
      </c>
      <c r="I70" s="17">
        <v>88</v>
      </c>
      <c r="J70" s="43">
        <v>44973</v>
      </c>
      <c r="K70" s="49">
        <v>124.26</v>
      </c>
      <c r="L70" s="56">
        <f t="shared" si="5"/>
        <v>2.929341702881056E-2</v>
      </c>
      <c r="M70" s="49">
        <v>130.58000000000001</v>
      </c>
      <c r="N70" s="56">
        <f t="shared" si="6"/>
        <v>-2.0523816817276816E-2</v>
      </c>
      <c r="O70" s="49">
        <v>122.71</v>
      </c>
      <c r="P70" s="56">
        <f t="shared" si="7"/>
        <v>4.2294841496210676E-2</v>
      </c>
      <c r="Q70" s="18" t="s">
        <v>8583</v>
      </c>
    </row>
    <row r="71" spans="1:17" x14ac:dyDescent="0.25">
      <c r="A71" s="6" t="s">
        <v>67</v>
      </c>
      <c r="B71" s="18" t="s">
        <v>6477</v>
      </c>
      <c r="C71" s="18" t="s">
        <v>6484</v>
      </c>
      <c r="E71" s="26">
        <v>148.13999999999999</v>
      </c>
      <c r="F71" s="26">
        <v>149.79</v>
      </c>
      <c r="G71" s="28">
        <f t="shared" si="4"/>
        <v>-1.1015421590226355E-2</v>
      </c>
      <c r="H71" s="17">
        <v>97</v>
      </c>
      <c r="I71" s="17">
        <v>92</v>
      </c>
      <c r="J71" s="43">
        <v>44980</v>
      </c>
      <c r="K71" s="49">
        <v>141.62</v>
      </c>
      <c r="L71" s="56">
        <f t="shared" si="5"/>
        <v>4.6038695099562078E-2</v>
      </c>
      <c r="M71" s="49">
        <v>147.41999999999999</v>
      </c>
      <c r="N71" s="56">
        <f t="shared" si="6"/>
        <v>4.8840048840048771E-3</v>
      </c>
      <c r="O71" s="49">
        <v>140.87</v>
      </c>
      <c r="P71" s="56">
        <f t="shared" si="7"/>
        <v>5.1607865407822681E-2</v>
      </c>
      <c r="Q71" s="18" t="s">
        <v>8584</v>
      </c>
    </row>
    <row r="72" spans="1:17" x14ac:dyDescent="0.25">
      <c r="A72" s="6" t="s">
        <v>98</v>
      </c>
      <c r="B72" s="18" t="s">
        <v>26</v>
      </c>
      <c r="C72" s="18" t="s">
        <v>8515</v>
      </c>
      <c r="E72" s="26">
        <v>203.05</v>
      </c>
      <c r="F72" s="26">
        <v>208.17</v>
      </c>
      <c r="G72" s="28">
        <f t="shared" si="4"/>
        <v>-2.459528270163797E-2</v>
      </c>
      <c r="H72" s="17">
        <v>93</v>
      </c>
      <c r="I72" s="17">
        <v>89</v>
      </c>
      <c r="J72" s="43">
        <v>44608</v>
      </c>
      <c r="K72" s="49">
        <v>197.61</v>
      </c>
      <c r="L72" s="56">
        <f t="shared" si="5"/>
        <v>2.7528971205910618E-2</v>
      </c>
      <c r="M72" s="49">
        <v>206.51</v>
      </c>
      <c r="N72" s="56">
        <f t="shared" si="6"/>
        <v>-1.6754636579342307E-2</v>
      </c>
      <c r="O72" s="49">
        <v>197.42</v>
      </c>
      <c r="P72" s="56">
        <f t="shared" si="7"/>
        <v>2.8517880660520838E-2</v>
      </c>
      <c r="Q72" s="18" t="s">
        <v>8585</v>
      </c>
    </row>
    <row r="73" spans="1:17" x14ac:dyDescent="0.25">
      <c r="A73" s="6" t="s">
        <v>102</v>
      </c>
      <c r="B73" s="18" t="s">
        <v>1468</v>
      </c>
      <c r="C73" s="18" t="s">
        <v>8544</v>
      </c>
      <c r="E73" s="26">
        <v>100.04</v>
      </c>
      <c r="F73" s="26">
        <v>100.47</v>
      </c>
      <c r="G73" s="28">
        <f t="shared" si="4"/>
        <v>-4.2798845426494734E-3</v>
      </c>
      <c r="H73" s="17">
        <v>65</v>
      </c>
      <c r="I73" s="17">
        <v>93</v>
      </c>
      <c r="J73" s="43">
        <v>44986</v>
      </c>
      <c r="K73" s="49">
        <v>96.2</v>
      </c>
      <c r="L73" s="56">
        <f t="shared" si="5"/>
        <v>3.9916839916839954E-2</v>
      </c>
      <c r="M73" s="49">
        <v>100.31</v>
      </c>
      <c r="N73" s="56">
        <f t="shared" si="6"/>
        <v>-2.6916558668128405E-3</v>
      </c>
      <c r="O73" s="49">
        <v>95.46</v>
      </c>
      <c r="P73" s="56">
        <f t="shared" si="7"/>
        <v>4.7978210768908576E-2</v>
      </c>
      <c r="Q73" s="18" t="s">
        <v>8586</v>
      </c>
    </row>
    <row r="74" spans="1:17" x14ac:dyDescent="0.25">
      <c r="A74" s="6" t="s">
        <v>106</v>
      </c>
      <c r="B74" s="18" t="s">
        <v>8528</v>
      </c>
      <c r="C74" s="18" t="s">
        <v>8542</v>
      </c>
      <c r="E74" s="26">
        <v>16.38</v>
      </c>
      <c r="F74" s="26">
        <v>16.66</v>
      </c>
      <c r="G74" s="28">
        <f t="shared" si="4"/>
        <v>-1.6806722689075699E-2</v>
      </c>
      <c r="H74" s="17">
        <v>99</v>
      </c>
      <c r="I74" s="17">
        <v>99</v>
      </c>
      <c r="J74" s="43">
        <v>45000</v>
      </c>
      <c r="K74" s="49">
        <v>14.73</v>
      </c>
      <c r="L74" s="56">
        <f t="shared" si="5"/>
        <v>0.11201629327902231</v>
      </c>
      <c r="M74" s="49">
        <v>16.170000000000002</v>
      </c>
      <c r="N74" s="56">
        <f t="shared" si="6"/>
        <v>1.2987012987012818E-2</v>
      </c>
      <c r="O74" s="49">
        <v>14.61</v>
      </c>
      <c r="P74" s="56">
        <f t="shared" si="7"/>
        <v>0.12114989733059546</v>
      </c>
      <c r="Q74" s="18" t="s">
        <v>8587</v>
      </c>
    </row>
    <row r="75" spans="1:17" x14ac:dyDescent="0.25">
      <c r="A75" s="6" t="s">
        <v>238</v>
      </c>
      <c r="B75" s="18" t="s">
        <v>8189</v>
      </c>
      <c r="C75" s="18" t="s">
        <v>8566</v>
      </c>
      <c r="E75" s="26">
        <v>107.22</v>
      </c>
      <c r="F75" s="26">
        <v>106.87</v>
      </c>
      <c r="G75" s="28">
        <f t="shared" si="4"/>
        <v>3.2750070178721277E-3</v>
      </c>
      <c r="H75" s="17">
        <v>82</v>
      </c>
      <c r="I75" s="17">
        <v>93</v>
      </c>
      <c r="J75" s="43">
        <v>44971</v>
      </c>
      <c r="K75" s="49">
        <v>101.89</v>
      </c>
      <c r="L75" s="56">
        <f t="shared" si="5"/>
        <v>5.2311316125233077E-2</v>
      </c>
      <c r="M75" s="49">
        <v>107.91</v>
      </c>
      <c r="N75" s="56">
        <f t="shared" si="6"/>
        <v>-6.3942174033916948E-3</v>
      </c>
      <c r="O75" s="49">
        <v>100.39</v>
      </c>
      <c r="P75" s="56">
        <f t="shared" si="7"/>
        <v>6.8034664807251705E-2</v>
      </c>
      <c r="Q75" s="18" t="s">
        <v>8588</v>
      </c>
    </row>
    <row r="76" spans="1:17" x14ac:dyDescent="0.25">
      <c r="A76" s="6" t="s">
        <v>243</v>
      </c>
      <c r="B76" s="18" t="s">
        <v>8190</v>
      </c>
      <c r="C76" s="18" t="s">
        <v>8417</v>
      </c>
      <c r="E76" s="26">
        <v>37.39</v>
      </c>
      <c r="F76" s="26">
        <v>34.799999999999997</v>
      </c>
      <c r="G76" s="28">
        <f t="shared" si="4"/>
        <v>7.4425287356321937E-2</v>
      </c>
      <c r="H76" s="17">
        <v>74</v>
      </c>
      <c r="I76" s="17">
        <v>98</v>
      </c>
      <c r="J76" s="43">
        <v>44586</v>
      </c>
      <c r="K76" s="49">
        <v>35.85</v>
      </c>
      <c r="L76" s="56">
        <f t="shared" si="5"/>
        <v>4.2956764295676401E-2</v>
      </c>
      <c r="M76" s="49">
        <v>37.619999999999997</v>
      </c>
      <c r="N76" s="56">
        <f t="shared" si="6"/>
        <v>-6.1137692716639255E-3</v>
      </c>
      <c r="O76" s="49">
        <v>35.54</v>
      </c>
      <c r="P76" s="56">
        <f t="shared" si="7"/>
        <v>5.20540236353405E-2</v>
      </c>
      <c r="Q76" s="18" t="s">
        <v>8589</v>
      </c>
    </row>
    <row r="77" spans="1:17" x14ac:dyDescent="0.25">
      <c r="A77" s="6" t="s">
        <v>263</v>
      </c>
      <c r="B77" s="18" t="s">
        <v>8441</v>
      </c>
      <c r="C77" s="18" t="s">
        <v>8458</v>
      </c>
      <c r="E77" s="26">
        <v>66.349999999999994</v>
      </c>
      <c r="F77" s="26">
        <v>64.11</v>
      </c>
      <c r="G77" s="28">
        <f t="shared" si="4"/>
        <v>3.4939946966151846E-2</v>
      </c>
      <c r="H77" s="17">
        <v>90</v>
      </c>
      <c r="I77" s="17">
        <v>94</v>
      </c>
      <c r="J77" s="43">
        <v>44979</v>
      </c>
      <c r="K77" s="49">
        <v>66.41</v>
      </c>
      <c r="L77" s="56">
        <f t="shared" si="5"/>
        <v>-9.0347839180849687E-4</v>
      </c>
      <c r="M77" s="49">
        <v>67.680000000000007</v>
      </c>
      <c r="N77" s="56">
        <f t="shared" si="6"/>
        <v>-1.9651300236406804E-2</v>
      </c>
      <c r="O77" s="49">
        <v>65.16</v>
      </c>
      <c r="P77" s="56">
        <f t="shared" si="7"/>
        <v>1.8262737875997512E-2</v>
      </c>
      <c r="Q77" s="18" t="s">
        <v>8590</v>
      </c>
    </row>
    <row r="78" spans="1:17" x14ac:dyDescent="0.25">
      <c r="A78" s="6" t="s">
        <v>267</v>
      </c>
      <c r="B78" s="18" t="s">
        <v>7407</v>
      </c>
      <c r="C78" s="18" t="s">
        <v>7430</v>
      </c>
      <c r="E78" s="26">
        <v>108.41</v>
      </c>
      <c r="F78" s="26">
        <v>100.39</v>
      </c>
      <c r="G78" s="28">
        <f t="shared" si="4"/>
        <v>7.9888435103097871E-2</v>
      </c>
      <c r="H78" s="17">
        <v>94</v>
      </c>
      <c r="I78" s="17">
        <v>98</v>
      </c>
      <c r="J78" s="43">
        <v>44584</v>
      </c>
      <c r="K78" s="49">
        <v>95.6</v>
      </c>
      <c r="L78" s="56">
        <f t="shared" si="5"/>
        <v>0.13399581589958162</v>
      </c>
      <c r="M78" s="49">
        <v>103.56</v>
      </c>
      <c r="N78" s="56">
        <f t="shared" si="6"/>
        <v>4.6832753959057498E-2</v>
      </c>
      <c r="O78" s="49">
        <v>93.75</v>
      </c>
      <c r="P78" s="56">
        <f t="shared" si="7"/>
        <v>0.15637333333333331</v>
      </c>
      <c r="Q78" s="18" t="s">
        <v>8591</v>
      </c>
    </row>
    <row r="79" spans="1:17" x14ac:dyDescent="0.25">
      <c r="A79" s="6" t="s">
        <v>404</v>
      </c>
      <c r="B79" s="18" t="s">
        <v>2330</v>
      </c>
      <c r="C79" s="18" t="s">
        <v>8463</v>
      </c>
      <c r="E79" s="26">
        <v>83.71</v>
      </c>
      <c r="F79" s="26">
        <v>78.150000000000006</v>
      </c>
      <c r="G79" s="28">
        <f t="shared" si="4"/>
        <v>7.1145233525271759E-2</v>
      </c>
      <c r="H79" s="17">
        <v>74</v>
      </c>
      <c r="I79" s="17">
        <v>92</v>
      </c>
      <c r="J79" s="44">
        <v>44964</v>
      </c>
      <c r="K79" s="49">
        <v>77.48</v>
      </c>
      <c r="L79" s="56">
        <f t="shared" si="5"/>
        <v>8.0407847186370535E-2</v>
      </c>
      <c r="M79" s="49">
        <v>82.3</v>
      </c>
      <c r="N79" s="56">
        <f t="shared" si="6"/>
        <v>1.7132442284325596E-2</v>
      </c>
      <c r="O79" s="49">
        <v>76.8</v>
      </c>
      <c r="P79" s="56">
        <f t="shared" si="7"/>
        <v>8.9973958333333298E-2</v>
      </c>
      <c r="Q79" s="18" t="s">
        <v>8592</v>
      </c>
    </row>
    <row r="80" spans="1:17" x14ac:dyDescent="0.25">
      <c r="A80" s="6" t="s">
        <v>619</v>
      </c>
      <c r="B80" s="18" t="s">
        <v>8504</v>
      </c>
      <c r="C80" s="18" t="s">
        <v>8521</v>
      </c>
      <c r="E80" s="26">
        <v>49.8</v>
      </c>
      <c r="F80" s="26">
        <v>48.09</v>
      </c>
      <c r="G80" s="28">
        <f t="shared" si="4"/>
        <v>3.5558328134747214E-2</v>
      </c>
      <c r="H80" s="17">
        <v>86</v>
      </c>
      <c r="I80" s="17">
        <v>92</v>
      </c>
      <c r="J80" s="43">
        <v>44958</v>
      </c>
      <c r="K80" s="49">
        <v>45</v>
      </c>
      <c r="L80" s="56">
        <f t="shared" si="5"/>
        <v>0.1066666666666666</v>
      </c>
      <c r="M80" s="49">
        <v>48.84</v>
      </c>
      <c r="N80" s="56">
        <f t="shared" si="6"/>
        <v>1.9656019656019527E-2</v>
      </c>
      <c r="O80" s="49">
        <v>44.18</v>
      </c>
      <c r="P80" s="56">
        <f t="shared" si="7"/>
        <v>0.12720688094160248</v>
      </c>
      <c r="Q80" s="18" t="s">
        <v>8593</v>
      </c>
    </row>
    <row r="81" spans="1:17" x14ac:dyDescent="0.25">
      <c r="A81" s="6" t="s">
        <v>831</v>
      </c>
      <c r="B81" s="18" t="s">
        <v>20</v>
      </c>
      <c r="C81" s="18" t="s">
        <v>6</v>
      </c>
      <c r="E81" s="26">
        <v>130.25</v>
      </c>
      <c r="F81" s="26">
        <v>118.88</v>
      </c>
      <c r="G81" s="28">
        <f t="shared" si="4"/>
        <v>9.5642664872140015E-2</v>
      </c>
      <c r="H81" s="17">
        <v>95</v>
      </c>
      <c r="I81" s="17">
        <v>97</v>
      </c>
      <c r="J81" s="43">
        <v>44963</v>
      </c>
      <c r="K81" s="49">
        <v>118.32</v>
      </c>
      <c r="L81" s="56">
        <f t="shared" si="5"/>
        <v>0.10082826233941859</v>
      </c>
      <c r="M81" s="49">
        <v>127.15</v>
      </c>
      <c r="N81" s="56">
        <f t="shared" si="6"/>
        <v>2.4380652772316116E-2</v>
      </c>
      <c r="O81" s="49">
        <v>116.22</v>
      </c>
      <c r="P81" s="56">
        <f t="shared" si="7"/>
        <v>0.12071932541731201</v>
      </c>
      <c r="Q81" s="18" t="s">
        <v>8558</v>
      </c>
    </row>
    <row r="82" spans="1:17" x14ac:dyDescent="0.25">
      <c r="A82" s="6" t="s">
        <v>832</v>
      </c>
      <c r="B82" s="18" t="s">
        <v>7849</v>
      </c>
      <c r="C82" s="18" t="s">
        <v>8487</v>
      </c>
      <c r="E82" s="26">
        <v>56.93</v>
      </c>
      <c r="F82" s="26">
        <v>52.98</v>
      </c>
      <c r="G82" s="28">
        <f t="shared" si="4"/>
        <v>7.4556436391091038E-2</v>
      </c>
      <c r="H82" s="17">
        <v>48</v>
      </c>
      <c r="I82" s="17">
        <v>98</v>
      </c>
      <c r="J82" s="43">
        <v>44978</v>
      </c>
      <c r="K82" s="49">
        <v>50.45</v>
      </c>
      <c r="L82" s="56">
        <f t="shared" si="5"/>
        <v>0.12844400396432104</v>
      </c>
      <c r="M82" s="49">
        <v>54.86</v>
      </c>
      <c r="N82" s="56">
        <f t="shared" si="6"/>
        <v>3.7732409770324465E-2</v>
      </c>
      <c r="O82" s="49">
        <v>49.23</v>
      </c>
      <c r="P82" s="56">
        <f t="shared" si="7"/>
        <v>0.15640869388584203</v>
      </c>
      <c r="Q82" s="18" t="s">
        <v>8594</v>
      </c>
    </row>
    <row r="83" spans="1:17" x14ac:dyDescent="0.25">
      <c r="A83" s="6" t="s">
        <v>906</v>
      </c>
      <c r="B83" s="18" t="s">
        <v>8403</v>
      </c>
      <c r="C83" s="18" t="s">
        <v>8421</v>
      </c>
      <c r="E83" s="26">
        <v>46.95</v>
      </c>
      <c r="F83" s="26">
        <v>43.84</v>
      </c>
      <c r="G83" s="28">
        <f t="shared" si="4"/>
        <v>7.0939781021897796E-2</v>
      </c>
      <c r="H83" s="17">
        <v>86</v>
      </c>
      <c r="I83" s="17">
        <v>95</v>
      </c>
      <c r="J83" s="43">
        <v>44979</v>
      </c>
      <c r="K83" s="49">
        <v>46.25</v>
      </c>
      <c r="L83" s="56">
        <f t="shared" si="5"/>
        <v>1.5135135135135197E-2</v>
      </c>
      <c r="M83" s="49">
        <v>48.05</v>
      </c>
      <c r="N83" s="56">
        <f t="shared" si="6"/>
        <v>-2.2892819979188229E-2</v>
      </c>
      <c r="O83" s="49">
        <v>45.87</v>
      </c>
      <c r="P83" s="56">
        <f t="shared" si="7"/>
        <v>2.3544800523217908E-2</v>
      </c>
      <c r="Q83" s="18" t="s">
        <v>8595</v>
      </c>
    </row>
    <row r="84" spans="1:17" x14ac:dyDescent="0.25">
      <c r="A84" s="6" t="s">
        <v>913</v>
      </c>
      <c r="B84" s="18" t="s">
        <v>8503</v>
      </c>
      <c r="C84" s="18" t="s">
        <v>8519</v>
      </c>
      <c r="E84" s="26">
        <v>29.77</v>
      </c>
      <c r="F84" s="26">
        <v>26.58</v>
      </c>
      <c r="G84" s="28">
        <f t="shared" si="4"/>
        <v>0.12001504890895416</v>
      </c>
      <c r="H84" s="17">
        <v>99</v>
      </c>
      <c r="I84" s="17">
        <v>97</v>
      </c>
      <c r="J84" s="43">
        <v>44994</v>
      </c>
      <c r="K84" s="49">
        <v>25.17</v>
      </c>
      <c r="L84" s="56">
        <f t="shared" si="5"/>
        <v>0.18275725069527204</v>
      </c>
      <c r="M84" s="49">
        <v>28.38</v>
      </c>
      <c r="N84" s="56">
        <f t="shared" si="6"/>
        <v>4.8978153629316443E-2</v>
      </c>
      <c r="O84" s="49">
        <v>24.46</v>
      </c>
      <c r="P84" s="56">
        <f t="shared" si="7"/>
        <v>0.21708912510220763</v>
      </c>
      <c r="Q84" s="18" t="s">
        <v>8538</v>
      </c>
    </row>
    <row r="85" spans="1:17" x14ac:dyDescent="0.25">
      <c r="A85" s="6" t="s">
        <v>976</v>
      </c>
      <c r="B85" s="18" t="s">
        <v>8359</v>
      </c>
      <c r="C85" s="18" t="s">
        <v>8367</v>
      </c>
      <c r="E85" s="26">
        <v>24.39</v>
      </c>
      <c r="F85" s="26">
        <v>19.43</v>
      </c>
      <c r="G85" s="28">
        <f t="shared" si="4"/>
        <v>0.25527534740092644</v>
      </c>
      <c r="H85" s="17">
        <v>78</v>
      </c>
      <c r="I85" s="17">
        <v>99</v>
      </c>
      <c r="J85" s="43">
        <v>44567</v>
      </c>
      <c r="K85" s="49">
        <v>22.01</v>
      </c>
      <c r="L85" s="56">
        <f t="shared" si="5"/>
        <v>0.10813266696955924</v>
      </c>
      <c r="M85" s="49">
        <v>24.34</v>
      </c>
      <c r="N85" s="56">
        <f t="shared" si="6"/>
        <v>2.0542317173377449E-3</v>
      </c>
      <c r="O85" s="49">
        <v>21.08</v>
      </c>
      <c r="P85" s="56">
        <f t="shared" si="7"/>
        <v>0.15702087286527527</v>
      </c>
      <c r="Q85" s="18" t="s">
        <v>8514</v>
      </c>
    </row>
    <row r="86" spans="1:17" x14ac:dyDescent="0.25">
      <c r="A86" s="6" t="s">
        <v>1082</v>
      </c>
    </row>
    <row r="87" spans="1:17" x14ac:dyDescent="0.25">
      <c r="A87" s="6" t="s">
        <v>1083</v>
      </c>
      <c r="J87" s="43"/>
    </row>
    <row r="88" spans="1:17" x14ac:dyDescent="0.25">
      <c r="A88" s="6" t="s">
        <v>1084</v>
      </c>
      <c r="B88" s="18"/>
      <c r="C88" s="18"/>
      <c r="E88" s="26"/>
      <c r="F88" s="26"/>
      <c r="G88" s="28"/>
      <c r="H88" s="17"/>
      <c r="I88" s="17"/>
      <c r="J88" s="44"/>
      <c r="K88" s="49"/>
      <c r="L88" s="56"/>
      <c r="M88" s="49"/>
      <c r="N88" s="56"/>
      <c r="O88" s="49"/>
      <c r="P88" s="56"/>
      <c r="Q88" s="18"/>
    </row>
    <row r="89" spans="1:17" x14ac:dyDescent="0.25">
      <c r="A89" s="6" t="s">
        <v>1514</v>
      </c>
    </row>
    <row r="90" spans="1:17" x14ac:dyDescent="0.25">
      <c r="A90" s="6" t="s">
        <v>1515</v>
      </c>
    </row>
    <row r="91" spans="1:17" x14ac:dyDescent="0.25">
      <c r="A91" s="6" t="s">
        <v>1518</v>
      </c>
    </row>
    <row r="92" spans="1:17" x14ac:dyDescent="0.25">
      <c r="A92" s="6" t="s">
        <v>1519</v>
      </c>
      <c r="B92" s="18"/>
      <c r="C92" s="18"/>
      <c r="E92" s="26"/>
      <c r="F92" s="26"/>
      <c r="G92" s="28"/>
      <c r="H92" s="17"/>
      <c r="I92" s="17"/>
      <c r="J92" s="44"/>
      <c r="K92" s="49"/>
      <c r="L92" s="56"/>
      <c r="M92" s="49"/>
      <c r="N92" s="56"/>
      <c r="O92" s="49"/>
      <c r="P92" s="56"/>
    </row>
    <row r="93" spans="1:17" x14ac:dyDescent="0.25">
      <c r="A93" s="6" t="s">
        <v>1820</v>
      </c>
    </row>
    <row r="94" spans="1:17" x14ac:dyDescent="0.25">
      <c r="A94" s="6" t="s">
        <v>4642</v>
      </c>
    </row>
    <row r="95" spans="1:17" x14ac:dyDescent="0.25">
      <c r="A95" s="6" t="s">
        <v>5990</v>
      </c>
    </row>
    <row r="96" spans="1:17" x14ac:dyDescent="0.25">
      <c r="A96" s="6" t="s">
        <v>5991</v>
      </c>
      <c r="Q96" s="18"/>
    </row>
    <row r="98" spans="10:10" x14ac:dyDescent="0.25">
      <c r="J98" s="44"/>
    </row>
    <row r="99" spans="10:10" x14ac:dyDescent="0.25">
      <c r="J99" s="44"/>
    </row>
    <row r="100" spans="10:10" x14ac:dyDescent="0.25">
      <c r="J100" s="44"/>
    </row>
    <row r="101" spans="10:10" x14ac:dyDescent="0.25">
      <c r="J101" s="44"/>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8681-9FFA-4561-A5A4-5633EB74A5D2}">
  <dimension ref="A1:T96"/>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44904</v>
      </c>
      <c r="I3" s="2"/>
      <c r="J3" s="44">
        <v>44907</v>
      </c>
      <c r="K3" s="43">
        <v>44908</v>
      </c>
      <c r="L3" s="43">
        <v>44909</v>
      </c>
      <c r="M3" s="43">
        <v>44910</v>
      </c>
      <c r="N3" s="43">
        <v>44911</v>
      </c>
      <c r="P3" s="2" t="s">
        <v>1973</v>
      </c>
      <c r="R3" s="2" t="s">
        <v>1973</v>
      </c>
    </row>
    <row r="4" spans="1:18" ht="15.75" thickBot="1" x14ac:dyDescent="0.3">
      <c r="A4" t="s">
        <v>0</v>
      </c>
      <c r="C4" s="10">
        <v>44907</v>
      </c>
      <c r="D4" s="11" t="s">
        <v>66</v>
      </c>
      <c r="E4" s="10">
        <v>44911</v>
      </c>
      <c r="J4" s="2" t="s">
        <v>58</v>
      </c>
      <c r="K4" s="2" t="s">
        <v>59</v>
      </c>
      <c r="L4" s="2" t="s">
        <v>60</v>
      </c>
      <c r="M4" s="2" t="s">
        <v>61</v>
      </c>
      <c r="N4" s="2" t="s">
        <v>62</v>
      </c>
    </row>
    <row r="5" spans="1:18" ht="15.75" thickBot="1" x14ac:dyDescent="0.3">
      <c r="F5" s="8">
        <v>15644.97</v>
      </c>
      <c r="G5" s="60" t="s">
        <v>57</v>
      </c>
      <c r="H5" s="8">
        <v>11004.62</v>
      </c>
      <c r="J5" s="16">
        <v>11143.74</v>
      </c>
      <c r="K5" s="16">
        <v>11256.81</v>
      </c>
      <c r="L5" s="16">
        <v>11170.89</v>
      </c>
      <c r="M5" s="16">
        <v>10810.53</v>
      </c>
      <c r="N5" s="16">
        <v>10705.41</v>
      </c>
      <c r="P5" s="5">
        <f>(N5-H5)/H5</f>
        <v>-2.7189489505316942E-2</v>
      </c>
      <c r="R5" s="5">
        <f>(N5-F5)/F5</f>
        <v>-0.31572831395649847</v>
      </c>
    </row>
    <row r="6" spans="1:18" ht="15.75" thickBot="1" x14ac:dyDescent="0.3">
      <c r="A6" t="s">
        <v>2</v>
      </c>
      <c r="C6" s="33" t="s">
        <v>8606</v>
      </c>
      <c r="D6" s="1"/>
      <c r="E6" s="1"/>
      <c r="F6" s="9">
        <v>4766.18</v>
      </c>
      <c r="G6" s="60" t="s">
        <v>3680</v>
      </c>
      <c r="H6" s="9">
        <v>3934.38</v>
      </c>
      <c r="J6" s="16">
        <v>3990.56</v>
      </c>
      <c r="K6" s="21">
        <v>4019.65</v>
      </c>
      <c r="L6" s="21">
        <v>3995.32</v>
      </c>
      <c r="M6" s="16">
        <v>3895.75</v>
      </c>
      <c r="N6" s="16">
        <v>3852.36</v>
      </c>
      <c r="P6" s="5">
        <f>(N6-H6)/H6</f>
        <v>-2.0846994952190685E-2</v>
      </c>
      <c r="R6" s="5">
        <f>(N6-F6)/F6</f>
        <v>-0.19173006474786938</v>
      </c>
    </row>
    <row r="7" spans="1:18" x14ac:dyDescent="0.25">
      <c r="C7" s="59" t="s">
        <v>8439</v>
      </c>
      <c r="J7" s="12"/>
    </row>
    <row r="8" spans="1:18" x14ac:dyDescent="0.25">
      <c r="C8" s="12"/>
      <c r="J8" s="12"/>
    </row>
    <row r="9" spans="1:18" x14ac:dyDescent="0.25">
      <c r="C9" s="12"/>
      <c r="J9" s="12"/>
    </row>
    <row r="10" spans="1:18" x14ac:dyDescent="0.25">
      <c r="A10" t="s">
        <v>3</v>
      </c>
      <c r="C10" s="18" t="s">
        <v>8625</v>
      </c>
      <c r="J10" s="18"/>
    </row>
    <row r="11" spans="1:18" x14ac:dyDescent="0.25">
      <c r="C11" s="18" t="s">
        <v>8626</v>
      </c>
      <c r="J11" s="18"/>
    </row>
    <row r="12" spans="1:18" x14ac:dyDescent="0.25">
      <c r="C12" s="18" t="s">
        <v>8627</v>
      </c>
      <c r="J12" s="18"/>
    </row>
    <row r="13" spans="1:18" x14ac:dyDescent="0.25">
      <c r="C13" s="18" t="s">
        <v>8628</v>
      </c>
      <c r="J13" s="18"/>
    </row>
    <row r="14" spans="1:18" x14ac:dyDescent="0.25">
      <c r="C14" s="18" t="s">
        <v>8629</v>
      </c>
      <c r="D14" s="60"/>
      <c r="J14" s="18"/>
    </row>
    <row r="15" spans="1:18" x14ac:dyDescent="0.25">
      <c r="C15" s="18"/>
      <c r="J15" s="18"/>
    </row>
    <row r="16" spans="1:18" x14ac:dyDescent="0.25">
      <c r="C16" s="18"/>
      <c r="J16" s="18"/>
    </row>
    <row r="17" spans="3:10" x14ac:dyDescent="0.25">
      <c r="C17" s="12" t="s">
        <v>8336</v>
      </c>
      <c r="D17" s="12" t="s">
        <v>8614</v>
      </c>
      <c r="J17" s="18"/>
    </row>
    <row r="18" spans="3:10" x14ac:dyDescent="0.25">
      <c r="C18" s="12" t="s">
        <v>7122</v>
      </c>
      <c r="D18" s="12" t="s">
        <v>8609</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8564</v>
      </c>
      <c r="C57" s="18" t="s">
        <v>8568</v>
      </c>
      <c r="E57" s="26">
        <v>115</v>
      </c>
      <c r="F57" s="26">
        <v>124.49</v>
      </c>
      <c r="G57" s="28">
        <f t="shared" ref="G57:G78" si="0">(E57-F57)/F57</f>
        <v>-7.6231022572094104E-2</v>
      </c>
      <c r="H57" s="17">
        <v>99</v>
      </c>
      <c r="I57" s="17">
        <v>90</v>
      </c>
      <c r="J57" s="43">
        <v>44979</v>
      </c>
      <c r="K57" s="49">
        <v>117.88</v>
      </c>
      <c r="L57" s="56">
        <f t="shared" ref="L57:L78" si="1">(E57-K57)/K57</f>
        <v>-2.443162538174411E-2</v>
      </c>
      <c r="M57" s="49">
        <v>117.92</v>
      </c>
      <c r="N57" s="56">
        <f t="shared" ref="N57:N78" si="2">(E57-M57)/M57</f>
        <v>-2.4762550881953883E-2</v>
      </c>
      <c r="O57" s="49">
        <v>117.26</v>
      </c>
      <c r="P57" s="56">
        <f t="shared" ref="P57:P78" si="3">(E57-O57)/O57</f>
        <v>-1.9273409517312001E-2</v>
      </c>
      <c r="Q57" s="18" t="s">
        <v>8613</v>
      </c>
    </row>
    <row r="58" spans="1:20" x14ac:dyDescent="0.25">
      <c r="A58" s="6" t="s">
        <v>12</v>
      </c>
      <c r="B58" s="18" t="s">
        <v>8562</v>
      </c>
      <c r="C58" s="18" t="s">
        <v>8563</v>
      </c>
      <c r="E58" s="26">
        <v>21.77</v>
      </c>
      <c r="F58" s="26">
        <v>23.5</v>
      </c>
      <c r="G58" s="28">
        <f t="shared" si="0"/>
        <v>-7.3617021276595765E-2</v>
      </c>
      <c r="H58" s="17">
        <v>76</v>
      </c>
      <c r="I58" s="17">
        <v>98</v>
      </c>
      <c r="J58" s="43">
        <v>44992</v>
      </c>
      <c r="K58" s="49">
        <v>19.37</v>
      </c>
      <c r="L58" s="56">
        <f t="shared" si="1"/>
        <v>0.12390294269488893</v>
      </c>
      <c r="M58" s="49">
        <v>21.06</v>
      </c>
      <c r="N58" s="56">
        <f t="shared" si="2"/>
        <v>3.3713200379867088E-2</v>
      </c>
      <c r="O58" s="49">
        <v>18.93</v>
      </c>
      <c r="P58" s="56">
        <f t="shared" si="3"/>
        <v>0.15002641310089804</v>
      </c>
      <c r="Q58" s="18" t="s">
        <v>8611</v>
      </c>
    </row>
    <row r="59" spans="1:20" x14ac:dyDescent="0.25">
      <c r="A59" s="6" t="s">
        <v>13</v>
      </c>
      <c r="B59" s="18" t="s">
        <v>6658</v>
      </c>
      <c r="C59" s="18" t="s">
        <v>8423</v>
      </c>
      <c r="E59" s="26">
        <v>70.010000000000005</v>
      </c>
      <c r="F59" s="26">
        <v>75.459999999999994</v>
      </c>
      <c r="G59" s="28">
        <f t="shared" si="0"/>
        <v>-7.2223694672674116E-2</v>
      </c>
      <c r="H59" s="17">
        <v>75</v>
      </c>
      <c r="I59" s="17">
        <v>98</v>
      </c>
      <c r="J59" s="43">
        <v>44606</v>
      </c>
      <c r="K59" s="49">
        <v>68.010000000000005</v>
      </c>
      <c r="L59" s="56">
        <f t="shared" si="1"/>
        <v>2.9407440082340829E-2</v>
      </c>
      <c r="M59" s="49">
        <v>70.72</v>
      </c>
      <c r="N59" s="56">
        <f t="shared" si="2"/>
        <v>-1.0039592760180908E-2</v>
      </c>
      <c r="O59" s="49">
        <v>67.53</v>
      </c>
      <c r="P59" s="56">
        <f t="shared" si="3"/>
        <v>3.6724418776839983E-2</v>
      </c>
      <c r="Q59" s="18" t="s">
        <v>8530</v>
      </c>
      <c r="T59" s="18"/>
    </row>
    <row r="60" spans="1:20" x14ac:dyDescent="0.25">
      <c r="A60" s="6" t="s">
        <v>14</v>
      </c>
      <c r="B60" s="18" t="s">
        <v>7459</v>
      </c>
      <c r="C60" s="18" t="s">
        <v>8619</v>
      </c>
      <c r="E60" s="26">
        <v>80.87</v>
      </c>
      <c r="F60" s="26">
        <v>86.96</v>
      </c>
      <c r="G60" s="28">
        <f t="shared" si="0"/>
        <v>-7.0032198712051394E-2</v>
      </c>
      <c r="H60" s="17">
        <v>99</v>
      </c>
      <c r="I60" s="17">
        <v>82</v>
      </c>
      <c r="J60" s="43">
        <v>44964</v>
      </c>
      <c r="K60" s="49">
        <v>78.78</v>
      </c>
      <c r="L60" s="56">
        <f t="shared" si="1"/>
        <v>2.6529576034526572E-2</v>
      </c>
      <c r="M60" s="49">
        <v>80.34</v>
      </c>
      <c r="N60" s="56">
        <f t="shared" si="2"/>
        <v>6.5969629076425328E-3</v>
      </c>
      <c r="O60" s="49">
        <v>78.180000000000007</v>
      </c>
      <c r="P60" s="56">
        <f t="shared" si="3"/>
        <v>3.4407776925044736E-2</v>
      </c>
      <c r="Q60" s="18" t="s">
        <v>8620</v>
      </c>
    </row>
    <row r="61" spans="1:20" x14ac:dyDescent="0.25">
      <c r="A61" s="6" t="s">
        <v>15</v>
      </c>
      <c r="B61" s="18" t="s">
        <v>7734</v>
      </c>
      <c r="C61" s="18" t="s">
        <v>8347</v>
      </c>
      <c r="E61" s="26">
        <v>139.63</v>
      </c>
      <c r="F61" s="26">
        <v>147.87</v>
      </c>
      <c r="G61" s="28">
        <f t="shared" si="0"/>
        <v>-5.5724622979644339E-2</v>
      </c>
      <c r="H61" s="17">
        <v>95</v>
      </c>
      <c r="I61" s="17">
        <v>91</v>
      </c>
      <c r="J61" s="44">
        <v>44606</v>
      </c>
      <c r="K61" s="49">
        <v>139.38</v>
      </c>
      <c r="L61" s="56">
        <f t="shared" si="1"/>
        <v>1.7936576266322285E-3</v>
      </c>
      <c r="M61" s="49">
        <v>142.32</v>
      </c>
      <c r="N61" s="56">
        <f t="shared" si="2"/>
        <v>-1.8901068015739163E-2</v>
      </c>
      <c r="O61" s="49">
        <v>139.32</v>
      </c>
      <c r="P61" s="56">
        <f t="shared" si="3"/>
        <v>2.2250933103646446E-3</v>
      </c>
      <c r="Q61" s="18" t="s">
        <v>8509</v>
      </c>
    </row>
    <row r="62" spans="1:20" x14ac:dyDescent="0.25">
      <c r="A62" s="6" t="s">
        <v>16</v>
      </c>
      <c r="B62" s="18" t="s">
        <v>6477</v>
      </c>
      <c r="C62" s="18" t="s">
        <v>6484</v>
      </c>
      <c r="E62" s="26">
        <v>143.27000000000001</v>
      </c>
      <c r="F62" s="26">
        <v>149.79</v>
      </c>
      <c r="G62" s="28">
        <f t="shared" si="0"/>
        <v>-4.3527605314106294E-2</v>
      </c>
      <c r="H62" s="17">
        <v>96</v>
      </c>
      <c r="I62" s="17">
        <v>92</v>
      </c>
      <c r="J62" s="43">
        <v>44980</v>
      </c>
      <c r="K62" s="49">
        <v>143.09</v>
      </c>
      <c r="L62" s="56">
        <f t="shared" si="1"/>
        <v>1.2579495422461865E-3</v>
      </c>
      <c r="M62" s="49">
        <v>147.69999999999999</v>
      </c>
      <c r="N62" s="56">
        <f t="shared" si="2"/>
        <v>-2.9993229519295728E-2</v>
      </c>
      <c r="O62" s="49">
        <v>142.5</v>
      </c>
      <c r="P62" s="56">
        <f t="shared" si="3"/>
        <v>5.4035087719298963E-3</v>
      </c>
      <c r="Q62" s="18" t="s">
        <v>8615</v>
      </c>
    </row>
    <row r="63" spans="1:20" x14ac:dyDescent="0.25">
      <c r="A63" s="6" t="s">
        <v>17</v>
      </c>
      <c r="B63" s="18" t="s">
        <v>8528</v>
      </c>
      <c r="C63" s="18" t="s">
        <v>8542</v>
      </c>
      <c r="E63" s="26">
        <v>16</v>
      </c>
      <c r="F63" s="26">
        <v>16.66</v>
      </c>
      <c r="G63" s="28">
        <f t="shared" si="0"/>
        <v>-3.9615846338535425E-2</v>
      </c>
      <c r="H63" s="17">
        <v>99</v>
      </c>
      <c r="I63" s="17">
        <v>99</v>
      </c>
      <c r="J63" s="43">
        <v>45000</v>
      </c>
      <c r="K63" s="49">
        <v>15.11</v>
      </c>
      <c r="L63" s="56">
        <f t="shared" si="1"/>
        <v>5.8901389808074162E-2</v>
      </c>
      <c r="M63" s="49">
        <v>16.510000000000002</v>
      </c>
      <c r="N63" s="56">
        <f t="shared" si="2"/>
        <v>-3.0890369473046731E-2</v>
      </c>
      <c r="O63" s="49">
        <v>15.05</v>
      </c>
      <c r="P63" s="56">
        <f t="shared" si="3"/>
        <v>6.3122923588039823E-2</v>
      </c>
      <c r="Q63" s="18" t="s">
        <v>8616</v>
      </c>
    </row>
    <row r="64" spans="1:20" x14ac:dyDescent="0.25">
      <c r="A64" s="6" t="s">
        <v>18</v>
      </c>
      <c r="B64" s="18" t="s">
        <v>8189</v>
      </c>
      <c r="C64" s="18" t="s">
        <v>8566</v>
      </c>
      <c r="E64" s="26">
        <v>103.06</v>
      </c>
      <c r="F64" s="26">
        <v>106.87</v>
      </c>
      <c r="G64" s="28">
        <f t="shared" si="0"/>
        <v>-3.5650790680265762E-2</v>
      </c>
      <c r="H64" s="17">
        <v>82</v>
      </c>
      <c r="I64" s="17">
        <v>91</v>
      </c>
      <c r="J64" s="43">
        <v>44971</v>
      </c>
      <c r="K64" s="49">
        <v>103.75</v>
      </c>
      <c r="L64" s="56">
        <f t="shared" si="1"/>
        <v>-6.6506024096385325E-3</v>
      </c>
      <c r="M64" s="49">
        <v>106.79</v>
      </c>
      <c r="N64" s="56">
        <f t="shared" si="2"/>
        <v>-3.4928364079033651E-2</v>
      </c>
      <c r="O64" s="49">
        <v>102.15</v>
      </c>
      <c r="P64" s="56">
        <f t="shared" si="3"/>
        <v>8.9084679393049097E-3</v>
      </c>
      <c r="Q64" s="18" t="s">
        <v>8617</v>
      </c>
    </row>
    <row r="65" spans="1:17" x14ac:dyDescent="0.25">
      <c r="A65" s="6" t="s">
        <v>63</v>
      </c>
      <c r="B65" s="18" t="s">
        <v>26</v>
      </c>
      <c r="C65" s="18" t="s">
        <v>8515</v>
      </c>
      <c r="E65" s="26">
        <v>201.17</v>
      </c>
      <c r="F65" s="26">
        <v>208.17</v>
      </c>
      <c r="G65" s="28">
        <f t="shared" si="0"/>
        <v>-3.3626363068645818E-2</v>
      </c>
      <c r="H65" s="17">
        <v>93</v>
      </c>
      <c r="I65" s="17">
        <v>91</v>
      </c>
      <c r="J65" s="43">
        <v>44608</v>
      </c>
      <c r="K65" s="49">
        <v>199.9</v>
      </c>
      <c r="L65" s="56">
        <f t="shared" si="1"/>
        <v>6.3531765882940561E-3</v>
      </c>
      <c r="M65" s="49">
        <v>205.07</v>
      </c>
      <c r="N65" s="56">
        <f t="shared" si="2"/>
        <v>-1.9017896328083123E-2</v>
      </c>
      <c r="O65" s="49">
        <v>199.4</v>
      </c>
      <c r="P65" s="56">
        <f t="shared" si="3"/>
        <v>8.8766298896689154E-3</v>
      </c>
      <c r="Q65" s="18" t="s">
        <v>8615</v>
      </c>
    </row>
    <row r="66" spans="1:17" x14ac:dyDescent="0.25">
      <c r="A66" s="6" t="s">
        <v>67</v>
      </c>
      <c r="B66" s="18" t="s">
        <v>1468</v>
      </c>
      <c r="C66" s="18" t="s">
        <v>8544</v>
      </c>
      <c r="E66" s="26">
        <v>100.78</v>
      </c>
      <c r="F66" s="26">
        <v>100.47</v>
      </c>
      <c r="G66" s="28">
        <f t="shared" si="0"/>
        <v>3.0854981586543474E-3</v>
      </c>
      <c r="H66" s="17">
        <v>64</v>
      </c>
      <c r="I66" s="17">
        <v>92</v>
      </c>
      <c r="J66" s="43">
        <v>44986</v>
      </c>
      <c r="K66" s="49">
        <v>97.25</v>
      </c>
      <c r="L66" s="56">
        <f t="shared" si="1"/>
        <v>3.6298200514138831E-2</v>
      </c>
      <c r="M66" s="49">
        <v>100.46</v>
      </c>
      <c r="N66" s="56">
        <f t="shared" si="2"/>
        <v>3.185347401951099E-3</v>
      </c>
      <c r="O66" s="49">
        <v>96.5</v>
      </c>
      <c r="P66" s="56">
        <f t="shared" si="3"/>
        <v>4.4352331606217626E-2</v>
      </c>
      <c r="Q66" s="18" t="s">
        <v>8612</v>
      </c>
    </row>
    <row r="67" spans="1:17" x14ac:dyDescent="0.25">
      <c r="A67" s="6" t="s">
        <v>98</v>
      </c>
      <c r="B67" s="18" t="s">
        <v>7405</v>
      </c>
      <c r="C67" s="18" t="s">
        <v>7426</v>
      </c>
      <c r="E67" s="26">
        <v>81.430000000000007</v>
      </c>
      <c r="F67" s="26">
        <v>81.06</v>
      </c>
      <c r="G67" s="28">
        <f t="shared" si="0"/>
        <v>4.5645201085616153E-3</v>
      </c>
      <c r="H67" s="17">
        <v>95</v>
      </c>
      <c r="I67" s="17">
        <v>97</v>
      </c>
      <c r="J67" s="43">
        <v>44965</v>
      </c>
      <c r="K67" s="49">
        <v>70.72</v>
      </c>
      <c r="L67" s="56">
        <f t="shared" si="1"/>
        <v>0.15144230769230782</v>
      </c>
      <c r="M67" s="49">
        <v>79.25</v>
      </c>
      <c r="N67" s="56">
        <f t="shared" si="2"/>
        <v>2.7507886435331315E-2</v>
      </c>
      <c r="O67" s="49">
        <v>69.14</v>
      </c>
      <c r="P67" s="56">
        <f t="shared" si="3"/>
        <v>0.17775527914376635</v>
      </c>
      <c r="Q67" s="18" t="s">
        <v>8610</v>
      </c>
    </row>
    <row r="68" spans="1:17" x14ac:dyDescent="0.25">
      <c r="A68" s="6" t="s">
        <v>102</v>
      </c>
      <c r="B68" s="18" t="s">
        <v>7407</v>
      </c>
      <c r="C68" s="18" t="s">
        <v>7430</v>
      </c>
      <c r="E68" s="26">
        <v>101.02</v>
      </c>
      <c r="F68" s="26">
        <v>100.39</v>
      </c>
      <c r="G68" s="28">
        <f t="shared" si="0"/>
        <v>6.2755254507420605E-3</v>
      </c>
      <c r="H68" s="17">
        <v>94</v>
      </c>
      <c r="I68" s="17">
        <v>97</v>
      </c>
      <c r="J68" s="43">
        <v>44584</v>
      </c>
      <c r="K68" s="49">
        <v>98.12</v>
      </c>
      <c r="L68" s="56">
        <f t="shared" si="1"/>
        <v>2.9555646147574312E-2</v>
      </c>
      <c r="M68" s="49">
        <v>104.43</v>
      </c>
      <c r="N68" s="56">
        <f t="shared" si="2"/>
        <v>-3.2653452073159152E-2</v>
      </c>
      <c r="O68" s="49">
        <v>96.79</v>
      </c>
      <c r="P68" s="56">
        <f t="shared" si="3"/>
        <v>4.3702861865895129E-2</v>
      </c>
      <c r="Q68" s="18" t="s">
        <v>8612</v>
      </c>
    </row>
    <row r="69" spans="1:17" x14ac:dyDescent="0.25">
      <c r="A69" s="6" t="s">
        <v>106</v>
      </c>
      <c r="B69" s="18" t="s">
        <v>5463</v>
      </c>
      <c r="C69" s="18" t="s">
        <v>5464</v>
      </c>
      <c r="E69" s="26">
        <v>52.55</v>
      </c>
      <c r="F69" s="26">
        <v>51.51</v>
      </c>
      <c r="G69" s="28">
        <f t="shared" si="0"/>
        <v>2.0190254319549586E-2</v>
      </c>
      <c r="H69" s="17">
        <v>84</v>
      </c>
      <c r="I69" s="17">
        <v>96</v>
      </c>
      <c r="J69" s="44">
        <v>45013</v>
      </c>
      <c r="K69" s="49">
        <v>47.45</v>
      </c>
      <c r="L69" s="56">
        <f t="shared" si="1"/>
        <v>0.10748155953635392</v>
      </c>
      <c r="M69" s="49">
        <v>51.59</v>
      </c>
      <c r="N69" s="56">
        <f t="shared" si="2"/>
        <v>1.860825741422744E-2</v>
      </c>
      <c r="O69" s="49">
        <v>47.21</v>
      </c>
      <c r="P69" s="56">
        <f t="shared" si="3"/>
        <v>0.11311162889218378</v>
      </c>
      <c r="Q69" s="18" t="s">
        <v>8612</v>
      </c>
    </row>
    <row r="70" spans="1:17" x14ac:dyDescent="0.25">
      <c r="A70" s="6" t="s">
        <v>238</v>
      </c>
      <c r="B70" s="18" t="s">
        <v>20</v>
      </c>
      <c r="C70" s="18" t="s">
        <v>6</v>
      </c>
      <c r="E70" s="26">
        <v>125.16</v>
      </c>
      <c r="F70" s="26">
        <v>118.88</v>
      </c>
      <c r="G70" s="28">
        <f t="shared" si="0"/>
        <v>5.2826379542395704E-2</v>
      </c>
      <c r="H70" s="17">
        <v>95</v>
      </c>
      <c r="I70" s="17">
        <v>96</v>
      </c>
      <c r="J70" s="43">
        <v>44963</v>
      </c>
      <c r="K70" s="49">
        <v>120.37</v>
      </c>
      <c r="L70" s="56">
        <f t="shared" si="1"/>
        <v>3.9793968596826386E-2</v>
      </c>
      <c r="M70" s="49">
        <v>127.65</v>
      </c>
      <c r="N70" s="56">
        <f t="shared" si="2"/>
        <v>-1.9506462984723926E-2</v>
      </c>
      <c r="O70" s="49">
        <v>118.95</v>
      </c>
      <c r="P70" s="56">
        <f t="shared" si="3"/>
        <v>5.2206809583858711E-2</v>
      </c>
      <c r="Q70" s="18" t="s">
        <v>8618</v>
      </c>
    </row>
    <row r="71" spans="1:17" x14ac:dyDescent="0.25">
      <c r="A71" s="6" t="s">
        <v>243</v>
      </c>
      <c r="B71" s="18" t="s">
        <v>2330</v>
      </c>
      <c r="C71" s="18" t="s">
        <v>8463</v>
      </c>
      <c r="E71" s="26">
        <v>82.77</v>
      </c>
      <c r="F71" s="26">
        <v>78.150000000000006</v>
      </c>
      <c r="G71" s="28">
        <f t="shared" si="0"/>
        <v>5.9117082533589126E-2</v>
      </c>
      <c r="H71" s="17">
        <v>75</v>
      </c>
      <c r="I71" s="17">
        <v>93</v>
      </c>
      <c r="J71" s="44">
        <v>44964</v>
      </c>
      <c r="K71" s="49">
        <v>78.55</v>
      </c>
      <c r="L71" s="56">
        <f t="shared" si="1"/>
        <v>5.3723742838956069E-2</v>
      </c>
      <c r="M71" s="49">
        <v>82.99</v>
      </c>
      <c r="N71" s="56">
        <f t="shared" si="2"/>
        <v>-2.6509217978069512E-3</v>
      </c>
      <c r="O71" s="49">
        <v>78.069999999999993</v>
      </c>
      <c r="P71" s="56">
        <f t="shared" si="3"/>
        <v>6.0202382477264033E-2</v>
      </c>
      <c r="Q71" s="18" t="s">
        <v>8592</v>
      </c>
    </row>
    <row r="72" spans="1:17" x14ac:dyDescent="0.25">
      <c r="A72" s="6" t="s">
        <v>263</v>
      </c>
      <c r="B72" s="18" t="s">
        <v>8190</v>
      </c>
      <c r="C72" s="18" t="s">
        <v>8417</v>
      </c>
      <c r="E72" s="26">
        <v>36.950000000000003</v>
      </c>
      <c r="F72" s="26">
        <v>34.799999999999997</v>
      </c>
      <c r="G72" s="28">
        <f t="shared" si="0"/>
        <v>6.1781609195402466E-2</v>
      </c>
      <c r="H72" s="17">
        <v>74</v>
      </c>
      <c r="I72" s="17">
        <v>98</v>
      </c>
      <c r="J72" s="43">
        <v>44586</v>
      </c>
      <c r="K72" s="49">
        <v>36.58</v>
      </c>
      <c r="L72" s="56">
        <f t="shared" si="1"/>
        <v>1.0114816839803297E-2</v>
      </c>
      <c r="M72" s="49">
        <v>37.590000000000003</v>
      </c>
      <c r="N72" s="56">
        <f t="shared" si="2"/>
        <v>-1.7025804735301957E-2</v>
      </c>
      <c r="O72" s="49">
        <v>36.33</v>
      </c>
      <c r="P72" s="56">
        <f t="shared" si="3"/>
        <v>1.7065785851913144E-2</v>
      </c>
      <c r="Q72" s="18" t="s">
        <v>8589</v>
      </c>
    </row>
    <row r="73" spans="1:17" x14ac:dyDescent="0.25">
      <c r="A73" s="6" t="s">
        <v>267</v>
      </c>
      <c r="B73" s="18" t="s">
        <v>8403</v>
      </c>
      <c r="C73" s="18" t="s">
        <v>8421</v>
      </c>
      <c r="E73" s="26">
        <v>46.63</v>
      </c>
      <c r="F73" s="26">
        <v>43.84</v>
      </c>
      <c r="G73" s="28">
        <f t="shared" si="0"/>
        <v>6.3640510948905091E-2</v>
      </c>
      <c r="H73" s="17">
        <v>86</v>
      </c>
      <c r="I73" s="17">
        <v>95</v>
      </c>
      <c r="J73" s="43">
        <v>44979</v>
      </c>
      <c r="K73" s="49">
        <v>46.76</v>
      </c>
      <c r="L73" s="56">
        <f t="shared" si="1"/>
        <v>-2.780153977758671E-3</v>
      </c>
      <c r="M73" s="49">
        <v>47.63</v>
      </c>
      <c r="N73" s="56">
        <f t="shared" si="2"/>
        <v>-2.0995171110644549E-2</v>
      </c>
      <c r="O73" s="49">
        <v>46.47</v>
      </c>
      <c r="P73" s="56">
        <f t="shared" si="3"/>
        <v>3.4430815579944846E-3</v>
      </c>
      <c r="Q73" s="18" t="s">
        <v>8595</v>
      </c>
    </row>
    <row r="74" spans="1:17" x14ac:dyDescent="0.25">
      <c r="A74" s="6" t="s">
        <v>404</v>
      </c>
      <c r="B74" s="18" t="s">
        <v>7849</v>
      </c>
      <c r="C74" s="18" t="s">
        <v>8487</v>
      </c>
      <c r="E74" s="26">
        <v>56.86</v>
      </c>
      <c r="F74" s="26">
        <v>52.98</v>
      </c>
      <c r="G74" s="28">
        <f t="shared" si="0"/>
        <v>7.3235183087957775E-2</v>
      </c>
      <c r="H74" s="17">
        <v>48</v>
      </c>
      <c r="I74" s="17">
        <v>97</v>
      </c>
      <c r="J74" s="43">
        <v>44978</v>
      </c>
      <c r="K74" s="49">
        <v>51.99</v>
      </c>
      <c r="L74" s="56">
        <f t="shared" si="1"/>
        <v>9.3671859973071689E-2</v>
      </c>
      <c r="M74" s="49">
        <v>55.97</v>
      </c>
      <c r="N74" s="56">
        <f t="shared" si="2"/>
        <v>1.5901375737001976E-2</v>
      </c>
      <c r="O74" s="49">
        <v>50.92</v>
      </c>
      <c r="P74" s="56">
        <f t="shared" si="3"/>
        <v>0.11665357423409264</v>
      </c>
      <c r="Q74" s="18" t="s">
        <v>8594</v>
      </c>
    </row>
    <row r="75" spans="1:17" x14ac:dyDescent="0.25">
      <c r="A75" s="6" t="s">
        <v>619</v>
      </c>
      <c r="B75" s="18" t="s">
        <v>8608</v>
      </c>
      <c r="C75" s="18" t="s">
        <v>8623</v>
      </c>
      <c r="E75" s="26">
        <v>39.08</v>
      </c>
      <c r="F75" s="26">
        <v>36.369999999999997</v>
      </c>
      <c r="G75" s="28">
        <f t="shared" si="0"/>
        <v>7.4511960406928812E-2</v>
      </c>
      <c r="H75" s="17">
        <v>99</v>
      </c>
      <c r="I75" s="17">
        <v>96</v>
      </c>
      <c r="J75" s="43">
        <v>45015</v>
      </c>
      <c r="K75" s="49">
        <v>35.79</v>
      </c>
      <c r="L75" s="56">
        <f t="shared" si="1"/>
        <v>9.1925118748253681E-2</v>
      </c>
      <c r="M75" s="49">
        <v>38.54</v>
      </c>
      <c r="N75" s="56">
        <f t="shared" si="2"/>
        <v>1.4011416709911758E-2</v>
      </c>
      <c r="O75" s="49">
        <v>35.299999999999997</v>
      </c>
      <c r="P75" s="56">
        <f t="shared" si="3"/>
        <v>0.1070821529745043</v>
      </c>
      <c r="Q75" s="18" t="s">
        <v>8624</v>
      </c>
    </row>
    <row r="76" spans="1:17" x14ac:dyDescent="0.25">
      <c r="A76" s="6" t="s">
        <v>831</v>
      </c>
      <c r="B76" s="18" t="s">
        <v>8607</v>
      </c>
      <c r="C76" s="18" t="s">
        <v>8621</v>
      </c>
      <c r="E76" s="26">
        <v>111.83</v>
      </c>
      <c r="F76" s="26">
        <v>99</v>
      </c>
      <c r="G76" s="28">
        <f t="shared" si="0"/>
        <v>0.12959595959595957</v>
      </c>
      <c r="H76" s="17">
        <v>57</v>
      </c>
      <c r="I76" s="17">
        <v>98</v>
      </c>
      <c r="J76" s="43">
        <v>44973</v>
      </c>
      <c r="K76" s="49">
        <v>108.46</v>
      </c>
      <c r="L76" s="56">
        <f t="shared" si="1"/>
        <v>3.1071362714364788E-2</v>
      </c>
      <c r="M76" s="49">
        <v>114.73</v>
      </c>
      <c r="N76" s="56">
        <f t="shared" si="2"/>
        <v>-2.5276736686132707E-2</v>
      </c>
      <c r="O76" s="49">
        <v>105.67</v>
      </c>
      <c r="P76" s="56">
        <f t="shared" si="3"/>
        <v>5.8294691019210719E-2</v>
      </c>
      <c r="Q76" s="18" t="s">
        <v>8622</v>
      </c>
    </row>
    <row r="77" spans="1:17" x14ac:dyDescent="0.25">
      <c r="A77" s="6" t="s">
        <v>832</v>
      </c>
      <c r="B77" s="18" t="s">
        <v>8503</v>
      </c>
      <c r="C77" s="18" t="s">
        <v>8519</v>
      </c>
      <c r="E77" s="26">
        <v>31.33</v>
      </c>
      <c r="F77" s="26">
        <v>26.58</v>
      </c>
      <c r="G77" s="28">
        <f t="shared" si="0"/>
        <v>0.17870579382994733</v>
      </c>
      <c r="H77" s="17">
        <v>99</v>
      </c>
      <c r="I77" s="17">
        <v>97</v>
      </c>
      <c r="J77" s="43">
        <v>44994</v>
      </c>
      <c r="K77" s="49">
        <v>26.15</v>
      </c>
      <c r="L77" s="56">
        <f t="shared" si="1"/>
        <v>0.19808795411089866</v>
      </c>
      <c r="M77" s="49">
        <v>29.28</v>
      </c>
      <c r="N77" s="56">
        <f t="shared" si="2"/>
        <v>7.001366120218569E-2</v>
      </c>
      <c r="O77" s="49">
        <v>25.34</v>
      </c>
      <c r="P77" s="56">
        <f t="shared" si="3"/>
        <v>0.23638516179952637</v>
      </c>
      <c r="Q77" s="18" t="s">
        <v>8538</v>
      </c>
    </row>
    <row r="78" spans="1:17" x14ac:dyDescent="0.25">
      <c r="A78" s="6" t="s">
        <v>906</v>
      </c>
      <c r="B78" s="18" t="s">
        <v>8359</v>
      </c>
      <c r="C78" s="18" t="s">
        <v>8367</v>
      </c>
      <c r="E78" s="26">
        <v>23.42</v>
      </c>
      <c r="F78" s="26">
        <v>19.43</v>
      </c>
      <c r="G78" s="28">
        <f t="shared" si="0"/>
        <v>0.20535254760679372</v>
      </c>
      <c r="H78" s="17">
        <v>78</v>
      </c>
      <c r="I78" s="17">
        <v>99</v>
      </c>
      <c r="J78" s="43">
        <v>44567</v>
      </c>
      <c r="K78" s="49">
        <v>22.63</v>
      </c>
      <c r="L78" s="56">
        <f t="shared" si="1"/>
        <v>3.4909412284578112E-2</v>
      </c>
      <c r="M78" s="49">
        <v>23.99</v>
      </c>
      <c r="N78" s="56">
        <f t="shared" si="2"/>
        <v>-2.375989995831583E-2</v>
      </c>
      <c r="O78" s="49">
        <v>21.99</v>
      </c>
      <c r="P78" s="56">
        <f t="shared" si="3"/>
        <v>6.5029558890404876E-2</v>
      </c>
      <c r="Q78" s="18" t="s">
        <v>8514</v>
      </c>
    </row>
    <row r="79" spans="1:17" x14ac:dyDescent="0.25">
      <c r="A79" s="6" t="s">
        <v>913</v>
      </c>
    </row>
    <row r="80" spans="1:17" x14ac:dyDescent="0.25">
      <c r="A80" s="6" t="s">
        <v>976</v>
      </c>
    </row>
    <row r="81" spans="1:17" x14ac:dyDescent="0.25">
      <c r="A81" s="6" t="s">
        <v>1082</v>
      </c>
    </row>
    <row r="82" spans="1:17" x14ac:dyDescent="0.25">
      <c r="A82" s="6" t="s">
        <v>1083</v>
      </c>
      <c r="J82" s="43"/>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7:Q78">
    <sortCondition ref="G57:G78"/>
  </sortState>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6B12-C574-4FDE-AB21-6EAE5F8F4FE9}">
  <dimension ref="A1:T96"/>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44911</v>
      </c>
      <c r="I3" s="2"/>
      <c r="J3" s="44">
        <v>44914</v>
      </c>
      <c r="K3" s="43">
        <v>44915</v>
      </c>
      <c r="L3" s="43">
        <v>44916</v>
      </c>
      <c r="M3" s="43">
        <v>44917</v>
      </c>
      <c r="N3" s="43">
        <v>44918</v>
      </c>
      <c r="P3" s="2" t="s">
        <v>1973</v>
      </c>
      <c r="R3" s="2" t="s">
        <v>1973</v>
      </c>
    </row>
    <row r="4" spans="1:18" ht="15.75" thickBot="1" x14ac:dyDescent="0.3">
      <c r="A4" t="s">
        <v>0</v>
      </c>
      <c r="C4" s="10">
        <v>44914</v>
      </c>
      <c r="D4" s="11" t="s">
        <v>66</v>
      </c>
      <c r="E4" s="10">
        <v>44918</v>
      </c>
      <c r="J4" s="2" t="s">
        <v>58</v>
      </c>
      <c r="K4" s="2" t="s">
        <v>59</v>
      </c>
      <c r="L4" s="2" t="s">
        <v>60</v>
      </c>
      <c r="M4" s="2" t="s">
        <v>61</v>
      </c>
      <c r="N4" s="2" t="s">
        <v>62</v>
      </c>
    </row>
    <row r="5" spans="1:18" ht="15.75" thickBot="1" x14ac:dyDescent="0.3">
      <c r="F5" s="8">
        <v>15644.97</v>
      </c>
      <c r="G5" s="60" t="s">
        <v>57</v>
      </c>
      <c r="H5" s="8">
        <v>10705.41</v>
      </c>
      <c r="J5" s="16">
        <v>10546.03</v>
      </c>
      <c r="K5" s="16">
        <v>10547.11</v>
      </c>
      <c r="L5" s="16">
        <v>10709.67</v>
      </c>
      <c r="M5" s="16">
        <v>10476.120000000001</v>
      </c>
      <c r="N5" s="16">
        <v>10497.86</v>
      </c>
      <c r="P5" s="5">
        <f>(N5-H5)/H5</f>
        <v>-1.9387393850398935E-2</v>
      </c>
      <c r="R5" s="5">
        <f>(N5-F5)/F5</f>
        <v>-0.32899455863450033</v>
      </c>
    </row>
    <row r="6" spans="1:18" ht="15.75" thickBot="1" x14ac:dyDescent="0.3">
      <c r="A6" t="s">
        <v>2</v>
      </c>
      <c r="C6" s="33" t="s">
        <v>8606</v>
      </c>
      <c r="D6" s="1"/>
      <c r="E6" s="1"/>
      <c r="F6" s="9">
        <v>4766.18</v>
      </c>
      <c r="G6" s="60" t="s">
        <v>3680</v>
      </c>
      <c r="H6" s="9">
        <v>3852.36</v>
      </c>
      <c r="J6" s="16">
        <v>3817.56</v>
      </c>
      <c r="K6" s="21">
        <v>3821.62</v>
      </c>
      <c r="L6" s="21">
        <v>3878.44</v>
      </c>
      <c r="M6" s="16">
        <v>3822.39</v>
      </c>
      <c r="N6" s="16">
        <v>3844.82</v>
      </c>
      <c r="P6" s="5">
        <f>(N6-H6)/H6</f>
        <v>-1.957241794640159E-3</v>
      </c>
      <c r="R6" s="5">
        <f>(N6-F6)/F6</f>
        <v>-0.19331204444649594</v>
      </c>
    </row>
    <row r="7" spans="1:18" x14ac:dyDescent="0.25">
      <c r="C7" s="59" t="s">
        <v>8439</v>
      </c>
      <c r="J7" s="12"/>
    </row>
    <row r="8" spans="1:18" x14ac:dyDescent="0.25">
      <c r="C8" s="12"/>
      <c r="J8" s="12"/>
    </row>
    <row r="9" spans="1:18" x14ac:dyDescent="0.25">
      <c r="C9" s="12"/>
      <c r="J9" s="12"/>
    </row>
    <row r="10" spans="1:18" x14ac:dyDescent="0.25">
      <c r="A10" t="s">
        <v>3</v>
      </c>
      <c r="C10" s="18" t="s">
        <v>8647</v>
      </c>
      <c r="J10" s="18"/>
    </row>
    <row r="11" spans="1:18" x14ac:dyDescent="0.25">
      <c r="C11" s="18" t="s">
        <v>8648</v>
      </c>
      <c r="J11" s="18"/>
    </row>
    <row r="12" spans="1:18" x14ac:dyDescent="0.25">
      <c r="C12" s="18"/>
      <c r="J12" s="18"/>
    </row>
    <row r="13" spans="1:18" x14ac:dyDescent="0.25">
      <c r="C13" s="18"/>
      <c r="J13" s="18"/>
    </row>
    <row r="14" spans="1:18" x14ac:dyDescent="0.25">
      <c r="C14" s="18"/>
      <c r="D14" s="60"/>
      <c r="J14" s="18"/>
    </row>
    <row r="15" spans="1:18" x14ac:dyDescent="0.25">
      <c r="C15" s="18"/>
      <c r="J15" s="18"/>
    </row>
    <row r="16" spans="1:18" x14ac:dyDescent="0.25">
      <c r="C16" s="18"/>
      <c r="J16" s="18"/>
    </row>
    <row r="17" spans="3:10" x14ac:dyDescent="0.25">
      <c r="C17" s="12" t="s">
        <v>8336</v>
      </c>
      <c r="D17" s="12"/>
      <c r="J17" s="18"/>
    </row>
    <row r="18" spans="3:10" x14ac:dyDescent="0.25">
      <c r="C18" s="12" t="s">
        <v>7122</v>
      </c>
      <c r="D18" s="12" t="s">
        <v>8646</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8562</v>
      </c>
      <c r="C57" s="18" t="s">
        <v>8563</v>
      </c>
      <c r="E57" s="26">
        <v>20.49</v>
      </c>
      <c r="F57" s="26">
        <v>23.5</v>
      </c>
      <c r="G57" s="28">
        <f t="shared" ref="G57:G81" si="0">(E57-F57)/F57</f>
        <v>-0.12808510638297879</v>
      </c>
      <c r="H57" s="17">
        <v>76</v>
      </c>
      <c r="I57" s="17">
        <v>97</v>
      </c>
      <c r="J57" s="43">
        <v>44992</v>
      </c>
      <c r="K57" s="49">
        <v>19.87</v>
      </c>
      <c r="L57" s="56">
        <f t="shared" ref="L57:L81" si="1">(E57-K57)/K57</f>
        <v>3.1202818319073851E-2</v>
      </c>
      <c r="M57" s="49">
        <v>20.98</v>
      </c>
      <c r="N57" s="56">
        <f t="shared" ref="N57:N81" si="2">(E57-M57)/M57</f>
        <v>-2.3355576739752238E-2</v>
      </c>
      <c r="O57" s="49">
        <v>19.350000000000001</v>
      </c>
      <c r="P57" s="56">
        <f t="shared" ref="P57:P81" si="3">(E57-O57)/O57</f>
        <v>5.8914728682170382E-2</v>
      </c>
      <c r="Q57" s="18" t="s">
        <v>8630</v>
      </c>
    </row>
    <row r="58" spans="1:20" x14ac:dyDescent="0.25">
      <c r="A58" s="6" t="s">
        <v>12</v>
      </c>
      <c r="B58" s="18" t="s">
        <v>6658</v>
      </c>
      <c r="C58" s="18" t="s">
        <v>8423</v>
      </c>
      <c r="E58" s="26">
        <v>67.47</v>
      </c>
      <c r="F58" s="26">
        <v>75.459999999999994</v>
      </c>
      <c r="G58" s="28">
        <f t="shared" si="0"/>
        <v>-0.10588391200636092</v>
      </c>
      <c r="H58" s="17">
        <v>74</v>
      </c>
      <c r="I58" s="17">
        <v>96</v>
      </c>
      <c r="J58" s="43">
        <v>44606</v>
      </c>
      <c r="K58" s="49">
        <v>69</v>
      </c>
      <c r="L58" s="56">
        <f t="shared" si="1"/>
        <v>-2.2173913043478276E-2</v>
      </c>
      <c r="M58" s="49">
        <v>69.650000000000006</v>
      </c>
      <c r="N58" s="56">
        <f t="shared" si="2"/>
        <v>-3.1299353912419337E-2</v>
      </c>
      <c r="O58" s="49">
        <v>68.33</v>
      </c>
      <c r="P58" s="56">
        <f t="shared" si="3"/>
        <v>-1.2585979803892864E-2</v>
      </c>
      <c r="Q58" s="18" t="s">
        <v>8530</v>
      </c>
    </row>
    <row r="59" spans="1:20" x14ac:dyDescent="0.25">
      <c r="A59" s="6" t="s">
        <v>13</v>
      </c>
      <c r="B59" s="18" t="s">
        <v>8564</v>
      </c>
      <c r="C59" s="18" t="s">
        <v>8568</v>
      </c>
      <c r="E59" s="26">
        <v>114.78</v>
      </c>
      <c r="F59" s="26">
        <v>124.49</v>
      </c>
      <c r="G59" s="28">
        <f t="shared" si="0"/>
        <v>-7.7998232789782268E-2</v>
      </c>
      <c r="H59" s="17">
        <v>99</v>
      </c>
      <c r="I59" s="17">
        <v>90</v>
      </c>
      <c r="J59" s="43">
        <v>44979</v>
      </c>
      <c r="K59" s="49">
        <v>117.93</v>
      </c>
      <c r="L59" s="56">
        <f t="shared" si="1"/>
        <v>-2.6710760620707246E-2</v>
      </c>
      <c r="M59" s="49">
        <v>116.48</v>
      </c>
      <c r="N59" s="56">
        <f t="shared" si="2"/>
        <v>-1.4594780219780244E-2</v>
      </c>
      <c r="O59" s="49">
        <v>117.2</v>
      </c>
      <c r="P59" s="56">
        <f t="shared" si="3"/>
        <v>-2.0648464163822541E-2</v>
      </c>
      <c r="Q59" s="18" t="s">
        <v>8613</v>
      </c>
      <c r="T59" s="18"/>
    </row>
    <row r="60" spans="1:20" x14ac:dyDescent="0.25">
      <c r="A60" s="6" t="s">
        <v>14</v>
      </c>
      <c r="B60" s="18" t="s">
        <v>8503</v>
      </c>
      <c r="C60" s="18" t="s">
        <v>8519</v>
      </c>
      <c r="E60" s="26">
        <v>30.19</v>
      </c>
      <c r="F60" s="26">
        <v>32.700000000000003</v>
      </c>
      <c r="G60" s="28">
        <f t="shared" si="0"/>
        <v>-7.6758409785932763E-2</v>
      </c>
      <c r="H60" s="17">
        <v>99</v>
      </c>
      <c r="I60" s="17">
        <v>97</v>
      </c>
      <c r="J60" s="43">
        <v>44994</v>
      </c>
      <c r="K60" s="49">
        <v>27.2</v>
      </c>
      <c r="L60" s="56">
        <f t="shared" si="1"/>
        <v>0.10992647058823538</v>
      </c>
      <c r="M60" s="49">
        <v>29.6</v>
      </c>
      <c r="N60" s="56">
        <f t="shared" si="2"/>
        <v>1.9932432432432427E-2</v>
      </c>
      <c r="O60" s="49">
        <v>26.23</v>
      </c>
      <c r="P60" s="56">
        <f t="shared" si="3"/>
        <v>0.15097216927182619</v>
      </c>
      <c r="Q60" s="18" t="s">
        <v>8636</v>
      </c>
    </row>
    <row r="61" spans="1:20" x14ac:dyDescent="0.25">
      <c r="A61" s="6" t="s">
        <v>15</v>
      </c>
      <c r="B61" s="18" t="s">
        <v>7459</v>
      </c>
      <c r="C61" s="18" t="s">
        <v>8619</v>
      </c>
      <c r="E61" s="26">
        <v>82.15</v>
      </c>
      <c r="F61" s="26">
        <v>86.96</v>
      </c>
      <c r="G61" s="28">
        <f t="shared" si="0"/>
        <v>-5.5312787488500326E-2</v>
      </c>
      <c r="H61" s="17">
        <v>99</v>
      </c>
      <c r="I61" s="17">
        <v>88</v>
      </c>
      <c r="J61" s="43">
        <v>44964</v>
      </c>
      <c r="K61" s="49">
        <v>79.8</v>
      </c>
      <c r="L61" s="56">
        <f t="shared" si="1"/>
        <v>2.9448621553884821E-2</v>
      </c>
      <c r="M61" s="49">
        <v>80.5</v>
      </c>
      <c r="N61" s="56">
        <f t="shared" si="2"/>
        <v>2.049689440993796E-2</v>
      </c>
      <c r="O61" s="49">
        <v>79.12</v>
      </c>
      <c r="P61" s="56">
        <f t="shared" si="3"/>
        <v>3.829625884732054E-2</v>
      </c>
      <c r="Q61" s="18" t="s">
        <v>8620</v>
      </c>
    </row>
    <row r="62" spans="1:20" x14ac:dyDescent="0.25">
      <c r="A62" s="6" t="s">
        <v>16</v>
      </c>
      <c r="B62" s="18" t="s">
        <v>8637</v>
      </c>
      <c r="C62" s="18" t="s">
        <v>8640</v>
      </c>
      <c r="E62" s="26">
        <v>15.59</v>
      </c>
      <c r="F62" s="26">
        <v>16.350000000000001</v>
      </c>
      <c r="G62" s="28">
        <f t="shared" si="0"/>
        <v>-4.6483180428134645E-2</v>
      </c>
      <c r="H62" s="17">
        <v>80</v>
      </c>
      <c r="I62" s="17">
        <v>94</v>
      </c>
      <c r="J62" s="43">
        <v>44994</v>
      </c>
      <c r="K62" s="49">
        <v>14.71</v>
      </c>
      <c r="L62" s="56">
        <f t="shared" si="1"/>
        <v>5.9823249490142692E-2</v>
      </c>
      <c r="M62" s="49">
        <v>14.54</v>
      </c>
      <c r="N62" s="56">
        <f t="shared" si="2"/>
        <v>7.2214580467675427E-2</v>
      </c>
      <c r="O62" s="49">
        <v>14.41</v>
      </c>
      <c r="P62" s="56">
        <f t="shared" si="3"/>
        <v>8.1887578070784159E-2</v>
      </c>
      <c r="Q62" s="18" t="s">
        <v>8641</v>
      </c>
    </row>
    <row r="63" spans="1:20" x14ac:dyDescent="0.25">
      <c r="A63" s="6" t="s">
        <v>17</v>
      </c>
      <c r="B63" s="18" t="s">
        <v>7734</v>
      </c>
      <c r="C63" s="18" t="s">
        <v>8347</v>
      </c>
      <c r="E63" s="26">
        <v>141.07</v>
      </c>
      <c r="F63" s="26">
        <v>147.87</v>
      </c>
      <c r="G63" s="28">
        <f t="shared" si="0"/>
        <v>-4.5986339352133705E-2</v>
      </c>
      <c r="H63" s="17">
        <v>95</v>
      </c>
      <c r="I63" s="17">
        <v>92</v>
      </c>
      <c r="J63" s="44">
        <v>44606</v>
      </c>
      <c r="K63" s="49">
        <v>141.51</v>
      </c>
      <c r="L63" s="56">
        <f t="shared" si="1"/>
        <v>-3.1093208960497332E-3</v>
      </c>
      <c r="M63" s="49">
        <v>141.53</v>
      </c>
      <c r="N63" s="56">
        <f t="shared" si="2"/>
        <v>-3.2501943050943826E-3</v>
      </c>
      <c r="O63" s="49">
        <v>140.38</v>
      </c>
      <c r="P63" s="56">
        <f t="shared" si="3"/>
        <v>4.9152300897563599E-3</v>
      </c>
      <c r="Q63" s="18" t="s">
        <v>8509</v>
      </c>
    </row>
    <row r="64" spans="1:20" x14ac:dyDescent="0.25">
      <c r="A64" s="6" t="s">
        <v>18</v>
      </c>
      <c r="B64" s="18" t="s">
        <v>6477</v>
      </c>
      <c r="C64" s="18" t="s">
        <v>6484</v>
      </c>
      <c r="E64" s="26">
        <v>144.19999999999999</v>
      </c>
      <c r="F64" s="26">
        <v>149.79</v>
      </c>
      <c r="G64" s="28">
        <f t="shared" si="0"/>
        <v>-3.7318913145069792E-2</v>
      </c>
      <c r="H64" s="17">
        <v>97</v>
      </c>
      <c r="I64" s="17">
        <v>90</v>
      </c>
      <c r="J64" s="43">
        <v>44980</v>
      </c>
      <c r="K64" s="49">
        <v>145.16999999999999</v>
      </c>
      <c r="L64" s="56">
        <f t="shared" si="1"/>
        <v>-6.6818213129434386E-3</v>
      </c>
      <c r="M64" s="49">
        <v>146.06</v>
      </c>
      <c r="N64" s="56">
        <f t="shared" si="2"/>
        <v>-1.2734492674243555E-2</v>
      </c>
      <c r="O64" s="49">
        <v>143.96</v>
      </c>
      <c r="P64" s="56">
        <f t="shared" si="3"/>
        <v>1.6671297582660507E-3</v>
      </c>
      <c r="Q64" s="18" t="s">
        <v>8615</v>
      </c>
    </row>
    <row r="65" spans="1:17" x14ac:dyDescent="0.25">
      <c r="A65" s="6" t="s">
        <v>63</v>
      </c>
      <c r="B65" s="18" t="s">
        <v>8189</v>
      </c>
      <c r="C65" s="18" t="s">
        <v>8566</v>
      </c>
      <c r="E65" s="26">
        <v>104.58</v>
      </c>
      <c r="F65" s="26">
        <v>106.87</v>
      </c>
      <c r="G65" s="28">
        <f t="shared" si="0"/>
        <v>-2.1427903059792329E-2</v>
      </c>
      <c r="H65" s="17">
        <v>82</v>
      </c>
      <c r="I65" s="17">
        <v>90</v>
      </c>
      <c r="J65" s="43">
        <v>44971</v>
      </c>
      <c r="K65" s="49">
        <v>105.27</v>
      </c>
      <c r="L65" s="56">
        <f t="shared" si="1"/>
        <v>-6.554573952693054E-3</v>
      </c>
      <c r="M65" s="49">
        <v>105.84</v>
      </c>
      <c r="N65" s="56">
        <f t="shared" si="2"/>
        <v>-1.1904761904761953E-2</v>
      </c>
      <c r="O65" s="49">
        <v>103.84</v>
      </c>
      <c r="P65" s="56">
        <f t="shared" si="3"/>
        <v>7.1263482280430942E-3</v>
      </c>
      <c r="Q65" s="18" t="s">
        <v>8632</v>
      </c>
    </row>
    <row r="66" spans="1:17" x14ac:dyDescent="0.25">
      <c r="A66" s="6" t="s">
        <v>67</v>
      </c>
      <c r="B66" s="18" t="s">
        <v>26</v>
      </c>
      <c r="C66" s="18" t="s">
        <v>8515</v>
      </c>
      <c r="E66" s="26">
        <v>204.45</v>
      </c>
      <c r="F66" s="26">
        <v>208.17</v>
      </c>
      <c r="G66" s="28">
        <f t="shared" si="0"/>
        <v>-1.7870010087908915E-2</v>
      </c>
      <c r="H66" s="17">
        <v>93</v>
      </c>
      <c r="I66" s="17">
        <v>92</v>
      </c>
      <c r="J66" s="43">
        <v>44608</v>
      </c>
      <c r="K66" s="49">
        <v>202.17</v>
      </c>
      <c r="L66" s="56">
        <f t="shared" si="1"/>
        <v>1.1277637631696103E-2</v>
      </c>
      <c r="M66" s="49">
        <v>204.38</v>
      </c>
      <c r="N66" s="56">
        <f t="shared" si="2"/>
        <v>3.4249926607296793E-4</v>
      </c>
      <c r="O66" s="49">
        <v>201.45</v>
      </c>
      <c r="P66" s="56">
        <f t="shared" si="3"/>
        <v>1.4892032762472078E-2</v>
      </c>
      <c r="Q66" s="18" t="s">
        <v>8632</v>
      </c>
    </row>
    <row r="67" spans="1:17" x14ac:dyDescent="0.25">
      <c r="A67" s="6" t="s">
        <v>98</v>
      </c>
      <c r="B67" s="18" t="s">
        <v>7405</v>
      </c>
      <c r="C67" s="18" t="s">
        <v>7426</v>
      </c>
      <c r="E67" s="26">
        <v>80.27</v>
      </c>
      <c r="F67" s="26">
        <v>81.06</v>
      </c>
      <c r="G67" s="28">
        <f t="shared" si="0"/>
        <v>-9.7458672588207028E-3</v>
      </c>
      <c r="H67" s="17">
        <v>96</v>
      </c>
      <c r="I67" s="17">
        <v>95</v>
      </c>
      <c r="J67" s="43">
        <v>44965</v>
      </c>
      <c r="K67" s="49">
        <v>73.58</v>
      </c>
      <c r="L67" s="56">
        <f t="shared" si="1"/>
        <v>9.0921446045120924E-2</v>
      </c>
      <c r="M67" s="49">
        <v>79.739999999999995</v>
      </c>
      <c r="N67" s="56">
        <f t="shared" si="2"/>
        <v>6.6466014547278806E-3</v>
      </c>
      <c r="O67" s="49">
        <v>71.45</v>
      </c>
      <c r="P67" s="56">
        <f t="shared" si="3"/>
        <v>0.12344296710986694</v>
      </c>
      <c r="Q67" s="18" t="s">
        <v>8610</v>
      </c>
    </row>
    <row r="68" spans="1:17" x14ac:dyDescent="0.25">
      <c r="A68" s="6" t="s">
        <v>102</v>
      </c>
      <c r="B68" s="18" t="s">
        <v>5463</v>
      </c>
      <c r="C68" s="18" t="s">
        <v>5464</v>
      </c>
      <c r="E68" s="26">
        <v>51.4</v>
      </c>
      <c r="F68" s="26">
        <v>51.51</v>
      </c>
      <c r="G68" s="28">
        <f t="shared" si="0"/>
        <v>-2.1355076684138894E-3</v>
      </c>
      <c r="H68" s="17">
        <v>84</v>
      </c>
      <c r="I68" s="17">
        <v>95</v>
      </c>
      <c r="J68" s="44">
        <v>45013</v>
      </c>
      <c r="K68" s="49">
        <v>48.18</v>
      </c>
      <c r="L68" s="56">
        <f t="shared" si="1"/>
        <v>6.6832710668327078E-2</v>
      </c>
      <c r="M68" s="49">
        <v>51.27</v>
      </c>
      <c r="N68" s="56">
        <f t="shared" si="2"/>
        <v>2.5355958650281926E-3</v>
      </c>
      <c r="O68" s="49">
        <v>47.84</v>
      </c>
      <c r="P68" s="56">
        <f t="shared" si="3"/>
        <v>7.441471571906344E-2</v>
      </c>
      <c r="Q68" s="18" t="s">
        <v>8612</v>
      </c>
    </row>
    <row r="69" spans="1:17" x14ac:dyDescent="0.25">
      <c r="A69" s="6" t="s">
        <v>106</v>
      </c>
      <c r="B69" s="18" t="s">
        <v>1468</v>
      </c>
      <c r="C69" s="18" t="s">
        <v>8544</v>
      </c>
      <c r="E69" s="26">
        <v>101.26</v>
      </c>
      <c r="F69" s="26">
        <v>100.47</v>
      </c>
      <c r="G69" s="28">
        <f t="shared" si="0"/>
        <v>7.8630436946352765E-3</v>
      </c>
      <c r="H69" s="17">
        <v>64</v>
      </c>
      <c r="I69" s="17">
        <v>90</v>
      </c>
      <c r="J69" s="43">
        <v>44986</v>
      </c>
      <c r="K69" s="49">
        <v>98.64</v>
      </c>
      <c r="L69" s="56">
        <f t="shared" si="1"/>
        <v>2.6561232765612373E-2</v>
      </c>
      <c r="M69" s="49">
        <v>100.72</v>
      </c>
      <c r="N69" s="56">
        <f t="shared" si="2"/>
        <v>5.3613979348690055E-3</v>
      </c>
      <c r="O69" s="49">
        <v>97.61</v>
      </c>
      <c r="P69" s="56">
        <f t="shared" si="3"/>
        <v>3.7393709660895461E-2</v>
      </c>
      <c r="Q69" s="18" t="s">
        <v>8612</v>
      </c>
    </row>
    <row r="70" spans="1:17" x14ac:dyDescent="0.25">
      <c r="A70" s="6" t="s">
        <v>238</v>
      </c>
      <c r="B70" s="18" t="s">
        <v>8639</v>
      </c>
      <c r="C70" s="18" t="s">
        <v>8644</v>
      </c>
      <c r="E70" s="26">
        <v>35.5</v>
      </c>
      <c r="F70" s="26">
        <v>35.049999999999997</v>
      </c>
      <c r="G70" s="28">
        <f t="shared" si="0"/>
        <v>1.2838801711840311E-2</v>
      </c>
      <c r="H70" s="17">
        <v>78</v>
      </c>
      <c r="I70" s="17">
        <v>97</v>
      </c>
      <c r="J70" s="43">
        <v>44979</v>
      </c>
      <c r="K70" s="49">
        <v>32.79</v>
      </c>
      <c r="L70" s="56">
        <f t="shared" si="1"/>
        <v>8.2647148520890543E-2</v>
      </c>
      <c r="M70" s="49">
        <v>33.49</v>
      </c>
      <c r="N70" s="56">
        <f t="shared" si="2"/>
        <v>6.0017915795759866E-2</v>
      </c>
      <c r="O70" s="49">
        <v>32.4</v>
      </c>
      <c r="P70" s="56">
        <f t="shared" si="3"/>
        <v>9.5679012345679063E-2</v>
      </c>
      <c r="Q70" s="18" t="s">
        <v>8645</v>
      </c>
    </row>
    <row r="71" spans="1:17" x14ac:dyDescent="0.25">
      <c r="A71" s="6" t="s">
        <v>243</v>
      </c>
      <c r="B71" s="18" t="s">
        <v>8638</v>
      </c>
      <c r="C71" s="18" t="s">
        <v>8642</v>
      </c>
      <c r="E71" s="26">
        <v>219.65</v>
      </c>
      <c r="F71" s="26">
        <v>216</v>
      </c>
      <c r="G71" s="28">
        <f t="shared" si="0"/>
        <v>1.6898148148148176E-2</v>
      </c>
      <c r="H71" s="17">
        <v>85</v>
      </c>
      <c r="I71" s="17">
        <v>90</v>
      </c>
      <c r="J71" s="43">
        <v>44957</v>
      </c>
      <c r="K71" s="49">
        <v>212.19</v>
      </c>
      <c r="L71" s="56">
        <f t="shared" si="1"/>
        <v>3.515717046043644E-2</v>
      </c>
      <c r="M71" s="49">
        <v>215.35</v>
      </c>
      <c r="N71" s="56">
        <f t="shared" si="2"/>
        <v>1.9967494775946188E-2</v>
      </c>
      <c r="O71" s="49">
        <v>210.6</v>
      </c>
      <c r="P71" s="56">
        <f t="shared" si="3"/>
        <v>4.2972459639126361E-2</v>
      </c>
      <c r="Q71" s="18" t="s">
        <v>8643</v>
      </c>
    </row>
    <row r="72" spans="1:17" x14ac:dyDescent="0.25">
      <c r="A72" s="6" t="s">
        <v>263</v>
      </c>
      <c r="B72" s="18" t="s">
        <v>7407</v>
      </c>
      <c r="C72" s="18" t="s">
        <v>7430</v>
      </c>
      <c r="E72" s="26">
        <v>102.59</v>
      </c>
      <c r="F72" s="26">
        <v>100.39</v>
      </c>
      <c r="G72" s="28">
        <f t="shared" si="0"/>
        <v>2.1914533320051825E-2</v>
      </c>
      <c r="H72" s="17">
        <v>94</v>
      </c>
      <c r="I72" s="17">
        <v>97</v>
      </c>
      <c r="J72" s="43">
        <v>44584</v>
      </c>
      <c r="K72" s="49">
        <v>100.57</v>
      </c>
      <c r="L72" s="56">
        <f t="shared" si="1"/>
        <v>2.0085512578303773E-2</v>
      </c>
      <c r="M72" s="49">
        <v>103.9</v>
      </c>
      <c r="N72" s="56">
        <f t="shared" si="2"/>
        <v>-1.2608277189605411E-2</v>
      </c>
      <c r="O72" s="49">
        <v>99.24</v>
      </c>
      <c r="P72" s="56">
        <f t="shared" si="3"/>
        <v>3.3756549778315284E-2</v>
      </c>
      <c r="Q72" s="18" t="s">
        <v>8612</v>
      </c>
    </row>
    <row r="73" spans="1:17" x14ac:dyDescent="0.25">
      <c r="A73" s="6" t="s">
        <v>267</v>
      </c>
      <c r="B73" s="18" t="s">
        <v>8190</v>
      </c>
      <c r="C73" s="18" t="s">
        <v>8417</v>
      </c>
      <c r="E73" s="26">
        <v>35.89</v>
      </c>
      <c r="F73" s="26">
        <v>34.799999999999997</v>
      </c>
      <c r="G73" s="28">
        <f t="shared" si="0"/>
        <v>3.1321839080459872E-2</v>
      </c>
      <c r="H73" s="17">
        <v>74</v>
      </c>
      <c r="I73" s="17">
        <v>97</v>
      </c>
      <c r="J73" s="43">
        <v>44586</v>
      </c>
      <c r="K73" s="49">
        <v>37.07</v>
      </c>
      <c r="L73" s="56">
        <f t="shared" si="1"/>
        <v>-3.1831669813865648E-2</v>
      </c>
      <c r="M73" s="49">
        <v>37.01</v>
      </c>
      <c r="N73" s="56">
        <f t="shared" si="2"/>
        <v>-3.0262091326668402E-2</v>
      </c>
      <c r="O73" s="49">
        <v>36.86</v>
      </c>
      <c r="P73" s="56">
        <f t="shared" si="3"/>
        <v>-2.6315789473684181E-2</v>
      </c>
      <c r="Q73" s="18" t="s">
        <v>8634</v>
      </c>
    </row>
    <row r="74" spans="1:17" x14ac:dyDescent="0.25">
      <c r="A74" s="6" t="s">
        <v>404</v>
      </c>
      <c r="B74" s="18" t="s">
        <v>8403</v>
      </c>
      <c r="C74" s="18" t="s">
        <v>8421</v>
      </c>
      <c r="E74" s="26">
        <v>46.06</v>
      </c>
      <c r="F74" s="26">
        <v>43.84</v>
      </c>
      <c r="G74" s="28">
        <f t="shared" si="0"/>
        <v>5.0638686131386834E-2</v>
      </c>
      <c r="H74" s="17">
        <v>86</v>
      </c>
      <c r="I74" s="17">
        <v>93</v>
      </c>
      <c r="J74" s="43">
        <v>44979</v>
      </c>
      <c r="K74" s="49">
        <v>47.32</v>
      </c>
      <c r="L74" s="56">
        <f t="shared" si="1"/>
        <v>-2.6627218934911202E-2</v>
      </c>
      <c r="M74" s="49">
        <v>47.07</v>
      </c>
      <c r="N74" s="56">
        <f t="shared" si="2"/>
        <v>-2.1457403866581643E-2</v>
      </c>
      <c r="O74" s="49">
        <v>46.94</v>
      </c>
      <c r="P74" s="56">
        <f t="shared" si="3"/>
        <v>-1.8747337025990532E-2</v>
      </c>
      <c r="Q74" s="18" t="s">
        <v>8634</v>
      </c>
    </row>
    <row r="75" spans="1:17" x14ac:dyDescent="0.25">
      <c r="A75" s="6" t="s">
        <v>619</v>
      </c>
      <c r="B75" s="18" t="s">
        <v>20</v>
      </c>
      <c r="C75" s="18" t="s">
        <v>6</v>
      </c>
      <c r="E75" s="26">
        <v>128.16</v>
      </c>
      <c r="F75" s="26">
        <v>118.88</v>
      </c>
      <c r="G75" s="28">
        <f t="shared" si="0"/>
        <v>7.8061911170928686E-2</v>
      </c>
      <c r="H75" s="17">
        <v>95</v>
      </c>
      <c r="I75" s="17">
        <v>96</v>
      </c>
      <c r="J75" s="43">
        <v>44963</v>
      </c>
      <c r="K75" s="49">
        <v>123.51</v>
      </c>
      <c r="L75" s="56">
        <f t="shared" si="1"/>
        <v>3.7648773378673721E-2</v>
      </c>
      <c r="M75" s="49">
        <v>128.1</v>
      </c>
      <c r="N75" s="56">
        <f t="shared" si="2"/>
        <v>4.6838407494146977E-4</v>
      </c>
      <c r="O75" s="49">
        <v>121.67</v>
      </c>
      <c r="P75" s="56">
        <f t="shared" si="3"/>
        <v>5.3341004356044996E-2</v>
      </c>
      <c r="Q75" s="18" t="s">
        <v>8618</v>
      </c>
    </row>
    <row r="76" spans="1:17" x14ac:dyDescent="0.25">
      <c r="A76" s="6" t="s">
        <v>831</v>
      </c>
      <c r="B76" s="18" t="s">
        <v>8608</v>
      </c>
      <c r="C76" s="18" t="s">
        <v>8623</v>
      </c>
      <c r="E76" s="26">
        <v>39.229999999999997</v>
      </c>
      <c r="F76" s="26">
        <v>36.369999999999997</v>
      </c>
      <c r="G76" s="28">
        <f t="shared" si="0"/>
        <v>7.8636238658234797E-2</v>
      </c>
      <c r="H76" s="17">
        <v>99</v>
      </c>
      <c r="I76" s="17">
        <v>97</v>
      </c>
      <c r="J76" s="43">
        <v>45015</v>
      </c>
      <c r="K76" s="49">
        <v>36.65</v>
      </c>
      <c r="L76" s="56">
        <f t="shared" si="1"/>
        <v>7.0395634379263258E-2</v>
      </c>
      <c r="M76" s="49">
        <v>38.53</v>
      </c>
      <c r="N76" s="56">
        <f t="shared" si="2"/>
        <v>1.8167661562418783E-2</v>
      </c>
      <c r="O76" s="49">
        <v>36.08</v>
      </c>
      <c r="P76" s="56">
        <f t="shared" si="3"/>
        <v>8.7305986696230561E-2</v>
      </c>
      <c r="Q76" s="18" t="s">
        <v>8612</v>
      </c>
    </row>
    <row r="77" spans="1:17" x14ac:dyDescent="0.25">
      <c r="A77" s="6" t="s">
        <v>832</v>
      </c>
      <c r="B77" s="18" t="s">
        <v>8359</v>
      </c>
      <c r="C77" s="18" t="s">
        <v>8367</v>
      </c>
      <c r="E77" s="26">
        <v>20.98</v>
      </c>
      <c r="F77" s="26">
        <v>19.43</v>
      </c>
      <c r="G77" s="28">
        <f t="shared" si="0"/>
        <v>7.9773546062789538E-2</v>
      </c>
      <c r="H77" s="17">
        <v>78</v>
      </c>
      <c r="I77" s="17">
        <v>98</v>
      </c>
      <c r="J77" s="43">
        <v>44567</v>
      </c>
      <c r="K77" s="49">
        <v>23.25</v>
      </c>
      <c r="L77" s="56">
        <f t="shared" si="1"/>
        <v>-9.7634408602150516E-2</v>
      </c>
      <c r="M77" s="49">
        <v>23.18</v>
      </c>
      <c r="N77" s="56">
        <f t="shared" si="2"/>
        <v>-9.4909404659188928E-2</v>
      </c>
      <c r="O77" s="49">
        <v>22.57</v>
      </c>
      <c r="P77" s="56">
        <f t="shared" si="3"/>
        <v>-7.0447496677004867E-2</v>
      </c>
      <c r="Q77" s="18" t="s">
        <v>8514</v>
      </c>
    </row>
    <row r="78" spans="1:17" x14ac:dyDescent="0.25">
      <c r="A78" s="6" t="s">
        <v>906</v>
      </c>
      <c r="B78" s="18" t="s">
        <v>2330</v>
      </c>
      <c r="C78" s="18" t="s">
        <v>8463</v>
      </c>
      <c r="E78" s="26">
        <v>84.69</v>
      </c>
      <c r="F78" s="26">
        <v>78.150000000000006</v>
      </c>
      <c r="G78" s="28">
        <f t="shared" si="0"/>
        <v>8.3685220729366488E-2</v>
      </c>
      <c r="H78" s="17">
        <v>74</v>
      </c>
      <c r="I78" s="17">
        <v>92</v>
      </c>
      <c r="J78" s="44">
        <v>44964</v>
      </c>
      <c r="K78" s="49">
        <v>80.180000000000007</v>
      </c>
      <c r="L78" s="56">
        <f t="shared" si="1"/>
        <v>5.6248441007732485E-2</v>
      </c>
      <c r="M78" s="49">
        <v>83.44</v>
      </c>
      <c r="N78" s="56">
        <f t="shared" si="2"/>
        <v>1.4980824544582935E-2</v>
      </c>
      <c r="O78" s="49">
        <v>79.34</v>
      </c>
      <c r="P78" s="56">
        <f t="shared" si="3"/>
        <v>6.7431308293420644E-2</v>
      </c>
      <c r="Q78" s="18" t="s">
        <v>8633</v>
      </c>
    </row>
    <row r="79" spans="1:17" x14ac:dyDescent="0.25">
      <c r="A79" s="6" t="s">
        <v>913</v>
      </c>
      <c r="B79" s="18" t="s">
        <v>7849</v>
      </c>
      <c r="C79" s="18" t="s">
        <v>8487</v>
      </c>
      <c r="E79" s="26">
        <v>57.49</v>
      </c>
      <c r="F79" s="26">
        <v>52.98</v>
      </c>
      <c r="G79" s="28">
        <f t="shared" si="0"/>
        <v>8.5126462816157142E-2</v>
      </c>
      <c r="H79" s="17">
        <v>48</v>
      </c>
      <c r="I79" s="17">
        <v>97</v>
      </c>
      <c r="J79" s="43">
        <v>44978</v>
      </c>
      <c r="K79" s="49">
        <v>53.32</v>
      </c>
      <c r="L79" s="56">
        <f t="shared" si="1"/>
        <v>7.8207051762940766E-2</v>
      </c>
      <c r="M79" s="49">
        <v>56.5</v>
      </c>
      <c r="N79" s="56">
        <f t="shared" si="2"/>
        <v>1.7522123893805346E-2</v>
      </c>
      <c r="O79" s="49">
        <v>52.44</v>
      </c>
      <c r="P79" s="56">
        <f t="shared" si="3"/>
        <v>9.6300533943554631E-2</v>
      </c>
      <c r="Q79" s="18" t="s">
        <v>8635</v>
      </c>
    </row>
    <row r="80" spans="1:17" x14ac:dyDescent="0.25">
      <c r="A80" s="6" t="s">
        <v>976</v>
      </c>
      <c r="B80" s="18" t="s">
        <v>8607</v>
      </c>
      <c r="C80" s="18" t="s">
        <v>8621</v>
      </c>
      <c r="E80" s="26">
        <v>111.87</v>
      </c>
      <c r="F80" s="26">
        <v>99</v>
      </c>
      <c r="G80" s="28">
        <f t="shared" si="0"/>
        <v>0.13000000000000003</v>
      </c>
      <c r="H80" s="17">
        <v>57</v>
      </c>
      <c r="I80" s="17">
        <v>98</v>
      </c>
      <c r="J80" s="43">
        <v>44973</v>
      </c>
      <c r="K80" s="49">
        <v>112.07</v>
      </c>
      <c r="L80" s="56">
        <f t="shared" si="1"/>
        <v>-1.7845989113945628E-3</v>
      </c>
      <c r="M80" s="49">
        <v>114.47</v>
      </c>
      <c r="N80" s="56">
        <f t="shared" si="2"/>
        <v>-2.2713374683323091E-2</v>
      </c>
      <c r="O80" s="49">
        <v>109</v>
      </c>
      <c r="P80" s="56">
        <f t="shared" si="3"/>
        <v>2.6330275229357838E-2</v>
      </c>
      <c r="Q80" s="18" t="s">
        <v>8612</v>
      </c>
    </row>
    <row r="81" spans="1:17" x14ac:dyDescent="0.25">
      <c r="A81" s="6" t="s">
        <v>1082</v>
      </c>
      <c r="B81" s="18" t="s">
        <v>8528</v>
      </c>
      <c r="C81" s="18" t="s">
        <v>8542</v>
      </c>
      <c r="E81" s="26">
        <v>19.010000000000002</v>
      </c>
      <c r="F81" s="26">
        <v>16.66</v>
      </c>
      <c r="G81" s="28">
        <f t="shared" si="0"/>
        <v>0.1410564225690277</v>
      </c>
      <c r="H81" s="17">
        <v>99</v>
      </c>
      <c r="I81" s="17">
        <v>99</v>
      </c>
      <c r="J81" s="43">
        <v>45000</v>
      </c>
      <c r="K81" s="49">
        <v>15.75</v>
      </c>
      <c r="L81" s="56">
        <f t="shared" si="1"/>
        <v>0.20698412698412708</v>
      </c>
      <c r="M81" s="49">
        <v>17.329999999999998</v>
      </c>
      <c r="N81" s="56">
        <f t="shared" si="2"/>
        <v>9.6941719561454323E-2</v>
      </c>
      <c r="O81" s="49">
        <v>15.66</v>
      </c>
      <c r="P81" s="56">
        <f t="shared" si="3"/>
        <v>0.21392081736909332</v>
      </c>
      <c r="Q81" s="18" t="s">
        <v>8631</v>
      </c>
    </row>
    <row r="82" spans="1:17" x14ac:dyDescent="0.25">
      <c r="A82" s="6" t="s">
        <v>1083</v>
      </c>
      <c r="J82" s="43"/>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sortState xmlns:xlrd2="http://schemas.microsoft.com/office/spreadsheetml/2017/richdata2" ref="B57:Q81">
    <sortCondition ref="G57:G81"/>
  </sortState>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00CD8-D7B2-4421-8626-83B6AA325D5C}">
  <dimension ref="A1:T96"/>
  <sheetViews>
    <sheetView tabSelected="1" workbookViewId="0"/>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6502</v>
      </c>
      <c r="R2" s="2" t="s">
        <v>7219</v>
      </c>
    </row>
    <row r="3" spans="1:18" x14ac:dyDescent="0.25">
      <c r="F3" s="43">
        <v>44561</v>
      </c>
      <c r="H3" s="43">
        <v>44918</v>
      </c>
      <c r="I3" s="2"/>
      <c r="J3" s="44">
        <v>44921</v>
      </c>
      <c r="K3" s="43">
        <v>44922</v>
      </c>
      <c r="L3" s="43">
        <v>44923</v>
      </c>
      <c r="M3" s="43">
        <v>44924</v>
      </c>
      <c r="N3" s="43">
        <v>44925</v>
      </c>
      <c r="P3" s="2" t="s">
        <v>1973</v>
      </c>
      <c r="R3" s="2" t="s">
        <v>1973</v>
      </c>
    </row>
    <row r="4" spans="1:18" ht="15.75" thickBot="1" x14ac:dyDescent="0.3">
      <c r="A4" t="s">
        <v>0</v>
      </c>
      <c r="C4" s="10">
        <v>44922</v>
      </c>
      <c r="D4" s="11" t="s">
        <v>66</v>
      </c>
      <c r="E4" s="10">
        <v>44925</v>
      </c>
      <c r="J4" s="2" t="s">
        <v>58</v>
      </c>
      <c r="K4" s="2" t="s">
        <v>59</v>
      </c>
      <c r="L4" s="2" t="s">
        <v>60</v>
      </c>
      <c r="M4" s="2" t="s">
        <v>61</v>
      </c>
      <c r="N4" s="2" t="s">
        <v>62</v>
      </c>
    </row>
    <row r="5" spans="1:18" ht="15.75" thickBot="1" x14ac:dyDescent="0.3">
      <c r="F5" s="8">
        <v>15644.97</v>
      </c>
      <c r="G5" s="60" t="s">
        <v>57</v>
      </c>
      <c r="H5" s="8">
        <v>10497.86</v>
      </c>
      <c r="J5" s="16" t="s">
        <v>168</v>
      </c>
      <c r="K5" s="16">
        <v>10353.23</v>
      </c>
      <c r="L5" s="16">
        <v>10213.290000000001</v>
      </c>
      <c r="M5" s="16">
        <v>10478.09</v>
      </c>
      <c r="N5" s="16">
        <v>10466.48</v>
      </c>
      <c r="P5" s="5">
        <f>(N5-H5)/H5</f>
        <v>-2.9891806520568019E-3</v>
      </c>
      <c r="R5" s="5">
        <f>(N5-F5)/F5</f>
        <v>-0.33100031511725492</v>
      </c>
    </row>
    <row r="6" spans="1:18" ht="15.75" thickBot="1" x14ac:dyDescent="0.3">
      <c r="A6" t="s">
        <v>2</v>
      </c>
      <c r="C6" s="33" t="s">
        <v>8649</v>
      </c>
      <c r="D6" s="1"/>
      <c r="E6" s="1"/>
      <c r="F6" s="9">
        <v>4766.18</v>
      </c>
      <c r="G6" s="60" t="s">
        <v>3680</v>
      </c>
      <c r="H6" s="9">
        <v>3844.82</v>
      </c>
      <c r="J6" s="16" t="s">
        <v>168</v>
      </c>
      <c r="K6" s="21">
        <v>3829.25</v>
      </c>
      <c r="L6" s="21">
        <v>3783.22</v>
      </c>
      <c r="M6" s="16">
        <v>3849.28</v>
      </c>
      <c r="N6" s="16">
        <v>3839.5</v>
      </c>
      <c r="P6" s="5">
        <f>(N6-H6)/H6</f>
        <v>-1.3836798601755513E-3</v>
      </c>
      <c r="R6" s="5">
        <f>(N6-F6)/F6</f>
        <v>-0.19442824232404152</v>
      </c>
    </row>
    <row r="7" spans="1:18" x14ac:dyDescent="0.25">
      <c r="C7" s="59"/>
      <c r="J7" s="12"/>
    </row>
    <row r="8" spans="1:18" x14ac:dyDescent="0.25">
      <c r="C8" s="12"/>
      <c r="J8" s="12"/>
    </row>
    <row r="9" spans="1:18" x14ac:dyDescent="0.25">
      <c r="C9" s="12"/>
      <c r="J9" s="12"/>
    </row>
    <row r="10" spans="1:18" x14ac:dyDescent="0.25">
      <c r="A10" t="s">
        <v>3</v>
      </c>
      <c r="C10" s="18" t="s">
        <v>8661</v>
      </c>
      <c r="J10" s="18"/>
    </row>
    <row r="11" spans="1:18" x14ac:dyDescent="0.25">
      <c r="C11" s="18" t="s">
        <v>8662</v>
      </c>
      <c r="J11" s="18"/>
    </row>
    <row r="12" spans="1:18" x14ac:dyDescent="0.25">
      <c r="C12" s="18" t="s">
        <v>8663</v>
      </c>
      <c r="J12" s="18"/>
    </row>
    <row r="13" spans="1:18" x14ac:dyDescent="0.25">
      <c r="C13" s="18" t="s">
        <v>8664</v>
      </c>
      <c r="J13" s="18"/>
    </row>
    <row r="14" spans="1:18" x14ac:dyDescent="0.25">
      <c r="C14" s="18" t="s">
        <v>8665</v>
      </c>
      <c r="D14" s="60"/>
      <c r="J14" s="18"/>
    </row>
    <row r="15" spans="1:18" x14ac:dyDescent="0.25">
      <c r="C15" s="18" t="s">
        <v>8666</v>
      </c>
      <c r="J15" s="18"/>
    </row>
    <row r="16" spans="1:18" x14ac:dyDescent="0.25">
      <c r="C16" s="18"/>
      <c r="J16" s="18"/>
    </row>
    <row r="17" spans="3:10" x14ac:dyDescent="0.25">
      <c r="C17" s="12" t="s">
        <v>8336</v>
      </c>
      <c r="D17" s="12" t="s">
        <v>6477</v>
      </c>
      <c r="J17" s="18"/>
    </row>
    <row r="18" spans="3:10" x14ac:dyDescent="0.25">
      <c r="C18" s="12" t="s">
        <v>7122</v>
      </c>
      <c r="D18" s="12" t="s">
        <v>8660</v>
      </c>
      <c r="J18" s="18"/>
    </row>
    <row r="19" spans="3:10" x14ac:dyDescent="0.25">
      <c r="C19" s="12"/>
      <c r="J19" s="18"/>
    </row>
    <row r="20" spans="3:10" x14ac:dyDescent="0.25">
      <c r="F20" s="2" t="s">
        <v>6502</v>
      </c>
      <c r="J20" s="18"/>
    </row>
    <row r="21" spans="3:10" x14ac:dyDescent="0.25">
      <c r="C21" t="s">
        <v>3391</v>
      </c>
      <c r="D21" s="5">
        <v>1</v>
      </c>
      <c r="E21" s="7"/>
      <c r="F21" s="2" t="s">
        <v>6503</v>
      </c>
      <c r="I21" s="5"/>
      <c r="J21" s="18"/>
    </row>
    <row r="22" spans="3:10" x14ac:dyDescent="0.25">
      <c r="D22" s="5"/>
      <c r="E22" s="7"/>
      <c r="I22" s="5"/>
      <c r="J22" s="18"/>
    </row>
    <row r="23" spans="3:10" x14ac:dyDescent="0.25">
      <c r="D23" s="5"/>
      <c r="E23" s="7"/>
      <c r="F23" s="57"/>
      <c r="I23" s="5"/>
      <c r="J23" s="18"/>
    </row>
    <row r="24" spans="3:10" x14ac:dyDescent="0.25">
      <c r="D24" s="5"/>
      <c r="E24" s="7"/>
      <c r="F24" s="57"/>
      <c r="I24" s="5"/>
      <c r="J24" s="18"/>
    </row>
    <row r="25" spans="3:10" x14ac:dyDescent="0.25">
      <c r="D25" s="5"/>
      <c r="E25" s="7"/>
      <c r="F25" s="57"/>
      <c r="I25" s="5"/>
      <c r="J25" s="18"/>
    </row>
    <row r="26" spans="3:10" x14ac:dyDescent="0.25">
      <c r="D26" s="5"/>
      <c r="F26" s="57"/>
      <c r="I26" s="5"/>
      <c r="J26" s="18"/>
    </row>
    <row r="27" spans="3:10" x14ac:dyDescent="0.25">
      <c r="D27" s="5"/>
      <c r="F27" s="57"/>
      <c r="I27" s="5"/>
      <c r="J27" s="18"/>
    </row>
    <row r="28" spans="3:10" x14ac:dyDescent="0.25">
      <c r="D28" s="5"/>
      <c r="E28" s="27"/>
      <c r="F28" s="57"/>
      <c r="I28" s="5"/>
      <c r="J28" s="18"/>
    </row>
    <row r="29" spans="3:10" x14ac:dyDescent="0.25">
      <c r="D29" s="5"/>
      <c r="E29" s="27"/>
      <c r="F29" s="57"/>
      <c r="I29" s="5"/>
      <c r="J29" s="18"/>
    </row>
    <row r="30" spans="3:10" x14ac:dyDescent="0.25">
      <c r="D30" s="5"/>
      <c r="E30" s="27"/>
      <c r="F30" s="57"/>
      <c r="I30" s="5"/>
      <c r="J30" s="18"/>
    </row>
    <row r="31" spans="3:10" x14ac:dyDescent="0.25">
      <c r="D31" s="5"/>
      <c r="E31" s="27"/>
      <c r="F31" s="57"/>
      <c r="G31" s="28"/>
      <c r="H31" s="18"/>
      <c r="I31" s="5"/>
      <c r="J31" s="18"/>
    </row>
    <row r="32" spans="3:10" x14ac:dyDescent="0.25">
      <c r="G32" s="28"/>
      <c r="H32" s="18"/>
      <c r="I32" s="5"/>
      <c r="J32" s="18"/>
    </row>
    <row r="33" spans="1:19" x14ac:dyDescent="0.25">
      <c r="G33" s="28"/>
      <c r="H33" s="18"/>
      <c r="I33" s="5"/>
      <c r="J33" s="18"/>
    </row>
    <row r="34" spans="1:19" x14ac:dyDescent="0.25">
      <c r="G34" s="28"/>
      <c r="H34" s="18"/>
      <c r="I34" s="5"/>
      <c r="J34" s="18"/>
    </row>
    <row r="35" spans="1:19" x14ac:dyDescent="0.25">
      <c r="D35" s="5"/>
      <c r="E35" s="27"/>
      <c r="F35" s="57"/>
      <c r="G35" s="28"/>
      <c r="H35" s="18"/>
      <c r="I35" s="5"/>
      <c r="J35" s="18"/>
    </row>
    <row r="36" spans="1:19" x14ac:dyDescent="0.25">
      <c r="D36" s="5">
        <f>SUM(D21:D35)</f>
        <v>1</v>
      </c>
      <c r="F36" s="57"/>
      <c r="I36" s="28"/>
      <c r="J36" s="18"/>
    </row>
    <row r="37" spans="1:19" x14ac:dyDescent="0.25">
      <c r="E37" s="27"/>
      <c r="F37" s="18"/>
      <c r="G37" s="28"/>
      <c r="H37" s="18"/>
      <c r="I37" s="28"/>
      <c r="J37" s="18"/>
    </row>
    <row r="38" spans="1:19" x14ac:dyDescent="0.25">
      <c r="D38" s="5"/>
      <c r="E38" s="27"/>
      <c r="F38" s="18"/>
      <c r="G38" s="28"/>
      <c r="H38" s="18"/>
      <c r="I38" s="28"/>
      <c r="J38" s="18"/>
    </row>
    <row r="39" spans="1:19" x14ac:dyDescent="0.25">
      <c r="C39" s="12"/>
      <c r="E39" s="27"/>
      <c r="F39" s="17" t="s">
        <v>4013</v>
      </c>
      <c r="G39" s="18"/>
      <c r="H39" s="12"/>
      <c r="I39" s="18"/>
    </row>
    <row r="40" spans="1:19" x14ac:dyDescent="0.25">
      <c r="A40" t="s">
        <v>4</v>
      </c>
      <c r="C40" s="12"/>
      <c r="E40" s="30" t="s">
        <v>7</v>
      </c>
      <c r="F40" s="30" t="s">
        <v>8</v>
      </c>
      <c r="G40" s="30" t="s">
        <v>9</v>
      </c>
      <c r="H40" s="30" t="s">
        <v>10</v>
      </c>
      <c r="I40" s="30" t="s">
        <v>24</v>
      </c>
      <c r="J40" s="30" t="s">
        <v>26</v>
      </c>
      <c r="K40" s="30" t="s">
        <v>25</v>
      </c>
      <c r="L40" s="30" t="s">
        <v>4733</v>
      </c>
      <c r="M40" s="29" t="s">
        <v>11</v>
      </c>
      <c r="N40" s="31"/>
      <c r="O40" s="31"/>
      <c r="P40" s="31"/>
      <c r="Q40" s="31"/>
      <c r="R40" s="31"/>
      <c r="S40" s="31"/>
    </row>
    <row r="41" spans="1:19" x14ac:dyDescent="0.25">
      <c r="A41" s="6" t="s">
        <v>5</v>
      </c>
      <c r="E41" s="4"/>
      <c r="F41" s="4"/>
      <c r="G41" s="5"/>
      <c r="H41" s="4"/>
      <c r="I41" s="4"/>
      <c r="J41" s="2"/>
      <c r="K41" s="2"/>
      <c r="L41" s="2"/>
    </row>
    <row r="42" spans="1:19" x14ac:dyDescent="0.25">
      <c r="A42" s="6" t="s">
        <v>12</v>
      </c>
      <c r="E42" s="4"/>
      <c r="F42" s="4"/>
      <c r="G42" s="5"/>
      <c r="H42" s="4"/>
      <c r="I42" s="4"/>
      <c r="J42" s="2"/>
      <c r="K42" s="2"/>
    </row>
    <row r="43" spans="1:19" x14ac:dyDescent="0.25">
      <c r="A43" s="6" t="s">
        <v>13</v>
      </c>
      <c r="E43" s="4"/>
      <c r="F43" s="4"/>
      <c r="G43" s="5"/>
      <c r="H43" s="4"/>
      <c r="I43" s="4"/>
      <c r="J43" s="25"/>
      <c r="K43" s="25"/>
      <c r="L43" s="2"/>
    </row>
    <row r="44" spans="1:19" x14ac:dyDescent="0.25">
      <c r="A44" s="6" t="s">
        <v>14</v>
      </c>
      <c r="E44" s="4"/>
      <c r="F44" s="4"/>
      <c r="G44" s="5"/>
      <c r="H44" s="4"/>
      <c r="I44" s="4"/>
      <c r="J44" s="2"/>
      <c r="K44" s="2"/>
    </row>
    <row r="45" spans="1:19" x14ac:dyDescent="0.25">
      <c r="A45" s="6" t="s">
        <v>15</v>
      </c>
      <c r="E45" s="4"/>
      <c r="F45" s="4"/>
      <c r="G45" s="5"/>
      <c r="H45" s="4"/>
      <c r="I45" s="4"/>
      <c r="J45" s="25"/>
      <c r="K45" s="25"/>
    </row>
    <row r="46" spans="1:19" x14ac:dyDescent="0.25">
      <c r="A46" s="6" t="s">
        <v>16</v>
      </c>
      <c r="E46" s="4"/>
      <c r="F46" s="4"/>
      <c r="G46" s="5"/>
      <c r="H46" s="4"/>
      <c r="I46" s="4"/>
      <c r="J46" s="2"/>
      <c r="K46" s="2"/>
      <c r="L46" s="2"/>
    </row>
    <row r="47" spans="1:19" x14ac:dyDescent="0.25">
      <c r="A47" s="6" t="s">
        <v>17</v>
      </c>
      <c r="E47" s="4"/>
      <c r="F47" s="4"/>
      <c r="G47" s="5"/>
      <c r="H47" s="4"/>
      <c r="I47" s="4"/>
      <c r="J47" s="2"/>
      <c r="K47" s="2"/>
      <c r="L47" s="2"/>
    </row>
    <row r="48" spans="1:19" x14ac:dyDescent="0.25">
      <c r="A48" s="6" t="s">
        <v>18</v>
      </c>
      <c r="E48" s="4"/>
      <c r="F48" s="4"/>
      <c r="G48" s="5"/>
      <c r="H48" s="4"/>
      <c r="I48" s="4"/>
      <c r="J48" s="2"/>
      <c r="K48" s="2"/>
      <c r="L48" s="2"/>
    </row>
    <row r="49" spans="1:20" x14ac:dyDescent="0.25">
      <c r="A49" s="6" t="s">
        <v>63</v>
      </c>
      <c r="E49" s="4"/>
      <c r="F49" s="4"/>
      <c r="G49" s="5"/>
      <c r="H49" s="4"/>
      <c r="I49" s="4"/>
      <c r="J49" s="2"/>
      <c r="K49" s="2"/>
      <c r="L49" s="2"/>
    </row>
    <row r="50" spans="1:20" x14ac:dyDescent="0.25">
      <c r="A50" s="6" t="s">
        <v>67</v>
      </c>
      <c r="E50" s="4"/>
      <c r="F50" s="4"/>
      <c r="H50" s="4"/>
      <c r="I50" s="4"/>
    </row>
    <row r="51" spans="1:20" x14ac:dyDescent="0.25">
      <c r="A51" s="6" t="s">
        <v>98</v>
      </c>
      <c r="E51" s="4"/>
      <c r="F51" s="4"/>
      <c r="H51" s="4"/>
      <c r="I51" s="4"/>
    </row>
    <row r="52" spans="1:20" x14ac:dyDescent="0.25">
      <c r="A52" s="6" t="s">
        <v>102</v>
      </c>
      <c r="E52" s="4"/>
      <c r="F52" s="4"/>
      <c r="H52" s="4"/>
      <c r="I52" s="4"/>
    </row>
    <row r="54" spans="1:20" x14ac:dyDescent="0.25">
      <c r="E54" s="7"/>
      <c r="G54" s="2" t="s">
        <v>5291</v>
      </c>
      <c r="J54" s="2" t="s">
        <v>5287</v>
      </c>
      <c r="L54" s="2" t="s">
        <v>6053</v>
      </c>
      <c r="N54" s="2" t="s">
        <v>6053</v>
      </c>
      <c r="P54" s="2" t="s">
        <v>6053</v>
      </c>
    </row>
    <row r="55" spans="1:20" x14ac:dyDescent="0.25">
      <c r="A55" s="3" t="s">
        <v>21</v>
      </c>
      <c r="E55" s="22" t="s">
        <v>7</v>
      </c>
      <c r="F55" s="22" t="s">
        <v>24</v>
      </c>
      <c r="G55" s="22" t="s">
        <v>5292</v>
      </c>
      <c r="H55" s="22" t="s">
        <v>25</v>
      </c>
      <c r="I55" s="22" t="s">
        <v>26</v>
      </c>
      <c r="J55" s="22" t="s">
        <v>25</v>
      </c>
      <c r="K55" s="22" t="s">
        <v>5924</v>
      </c>
      <c r="L55" s="22" t="s">
        <v>5924</v>
      </c>
      <c r="M55" s="22" t="s">
        <v>5294</v>
      </c>
      <c r="N55" s="22" t="s">
        <v>5294</v>
      </c>
      <c r="O55" s="22" t="s">
        <v>5295</v>
      </c>
      <c r="P55" s="22" t="s">
        <v>5295</v>
      </c>
      <c r="Q55" s="23" t="s">
        <v>11</v>
      </c>
    </row>
    <row r="56" spans="1:20" x14ac:dyDescent="0.25">
      <c r="A56" s="3"/>
      <c r="E56" s="22"/>
      <c r="F56" s="22"/>
      <c r="G56" s="22"/>
      <c r="H56" s="22"/>
      <c r="I56" s="22"/>
      <c r="J56" s="22"/>
      <c r="K56" s="22"/>
      <c r="M56" s="22"/>
      <c r="O56" s="22"/>
      <c r="Q56" s="23"/>
    </row>
    <row r="57" spans="1:20" x14ac:dyDescent="0.25">
      <c r="A57" s="6" t="s">
        <v>5</v>
      </c>
      <c r="B57" s="18" t="s">
        <v>8562</v>
      </c>
      <c r="C57" s="18" t="s">
        <v>8563</v>
      </c>
      <c r="E57" s="26">
        <v>19.329999999999998</v>
      </c>
      <c r="F57" s="26">
        <v>23.5</v>
      </c>
      <c r="G57" s="28">
        <f t="shared" ref="G57:G81" si="0">(E57-F57)/F57</f>
        <v>-0.17744680851063838</v>
      </c>
      <c r="H57" s="17">
        <v>76</v>
      </c>
      <c r="I57" s="17">
        <v>97</v>
      </c>
      <c r="J57" s="43">
        <v>44992</v>
      </c>
      <c r="K57" s="49">
        <v>20.29</v>
      </c>
      <c r="L57" s="56">
        <f t="shared" ref="L57:L81" si="1">(E57-K57)/K57</f>
        <v>-4.7313947757516059E-2</v>
      </c>
      <c r="M57" s="49">
        <v>20.34</v>
      </c>
      <c r="N57" s="56">
        <f t="shared" ref="N57:N81" si="2">(E57-M57)/M57</f>
        <v>-4.9655850540806373E-2</v>
      </c>
      <c r="O57" s="49">
        <v>19.66</v>
      </c>
      <c r="P57" s="56">
        <f t="shared" ref="P57:P81" si="3">(E57-O57)/O57</f>
        <v>-1.6785350966429392E-2</v>
      </c>
      <c r="Q57" s="18" t="s">
        <v>8634</v>
      </c>
    </row>
    <row r="58" spans="1:20" x14ac:dyDescent="0.25">
      <c r="A58" s="6" t="s">
        <v>12</v>
      </c>
      <c r="B58" s="18" t="s">
        <v>6658</v>
      </c>
      <c r="C58" s="18" t="s">
        <v>8423</v>
      </c>
      <c r="E58" s="26">
        <v>68.430000000000007</v>
      </c>
      <c r="F58" s="26">
        <v>75.459999999999994</v>
      </c>
      <c r="G58" s="28">
        <f t="shared" si="0"/>
        <v>-9.3161940100715449E-2</v>
      </c>
      <c r="H58" s="17">
        <v>74</v>
      </c>
      <c r="I58" s="17">
        <v>96</v>
      </c>
      <c r="J58" s="43">
        <v>44606</v>
      </c>
      <c r="K58" s="49">
        <v>69.73</v>
      </c>
      <c r="L58" s="56">
        <f t="shared" si="1"/>
        <v>-1.8643338591710842E-2</v>
      </c>
      <c r="M58" s="49">
        <v>69.02</v>
      </c>
      <c r="N58" s="56">
        <f t="shared" si="2"/>
        <v>-8.5482468849607252E-3</v>
      </c>
      <c r="O58" s="49">
        <v>68.959999999999994</v>
      </c>
      <c r="P58" s="56">
        <f t="shared" si="3"/>
        <v>-7.6856148491877465E-3</v>
      </c>
      <c r="Q58" s="18" t="s">
        <v>8530</v>
      </c>
    </row>
    <row r="59" spans="1:20" x14ac:dyDescent="0.25">
      <c r="A59" s="6" t="s">
        <v>13</v>
      </c>
      <c r="B59" s="18" t="s">
        <v>8564</v>
      </c>
      <c r="C59" s="18" t="s">
        <v>8568</v>
      </c>
      <c r="E59" s="26">
        <v>114.12</v>
      </c>
      <c r="F59" s="26">
        <v>124.49</v>
      </c>
      <c r="G59" s="28">
        <f t="shared" si="0"/>
        <v>-8.3299863442846747E-2</v>
      </c>
      <c r="H59" s="17">
        <v>99</v>
      </c>
      <c r="I59" s="17">
        <v>87</v>
      </c>
      <c r="J59" s="43">
        <v>44979</v>
      </c>
      <c r="K59" s="49">
        <v>117.48</v>
      </c>
      <c r="L59" s="56">
        <f t="shared" si="1"/>
        <v>-2.8600612870275786E-2</v>
      </c>
      <c r="M59" s="49">
        <v>115.8</v>
      </c>
      <c r="N59" s="56">
        <f t="shared" si="2"/>
        <v>-1.4507772020725325E-2</v>
      </c>
      <c r="O59" s="49">
        <v>117.09</v>
      </c>
      <c r="P59" s="56">
        <f t="shared" si="3"/>
        <v>-2.536510376633358E-2</v>
      </c>
      <c r="Q59" s="18" t="s">
        <v>8613</v>
      </c>
      <c r="T59" s="18"/>
    </row>
    <row r="60" spans="1:20" x14ac:dyDescent="0.25">
      <c r="A60" s="6" t="s">
        <v>14</v>
      </c>
      <c r="B60" s="18" t="s">
        <v>8503</v>
      </c>
      <c r="C60" s="18" t="s">
        <v>8519</v>
      </c>
      <c r="E60" s="26">
        <v>30.77</v>
      </c>
      <c r="F60" s="26">
        <v>32.700000000000003</v>
      </c>
      <c r="G60" s="28">
        <f t="shared" si="0"/>
        <v>-5.9021406727828844E-2</v>
      </c>
      <c r="H60" s="17">
        <v>99</v>
      </c>
      <c r="I60" s="17">
        <v>97</v>
      </c>
      <c r="J60" s="43">
        <v>44994</v>
      </c>
      <c r="K60" s="49">
        <v>28.19</v>
      </c>
      <c r="L60" s="56">
        <f t="shared" si="1"/>
        <v>9.1521816246895996E-2</v>
      </c>
      <c r="M60" s="49">
        <v>29.91</v>
      </c>
      <c r="N60" s="56">
        <f t="shared" si="2"/>
        <v>2.8752925442995635E-2</v>
      </c>
      <c r="O60" s="49">
        <v>27.04</v>
      </c>
      <c r="P60" s="56">
        <f t="shared" si="3"/>
        <v>0.13794378698224855</v>
      </c>
      <c r="Q60" s="18" t="s">
        <v>8650</v>
      </c>
    </row>
    <row r="61" spans="1:20" x14ac:dyDescent="0.25">
      <c r="A61" s="6" t="s">
        <v>15</v>
      </c>
      <c r="B61" s="18" t="s">
        <v>7459</v>
      </c>
      <c r="C61" s="18" t="s">
        <v>8619</v>
      </c>
      <c r="E61" s="26">
        <v>79.489999999999995</v>
      </c>
      <c r="F61" s="26">
        <v>86.96</v>
      </c>
      <c r="G61" s="28">
        <f t="shared" si="0"/>
        <v>-8.5901563937442499E-2</v>
      </c>
      <c r="H61" s="17">
        <v>99</v>
      </c>
      <c r="I61" s="17">
        <v>84</v>
      </c>
      <c r="J61" s="43">
        <v>44964</v>
      </c>
      <c r="K61" s="49">
        <v>80.59</v>
      </c>
      <c r="L61" s="56">
        <f t="shared" si="1"/>
        <v>-1.3649336145923917E-2</v>
      </c>
      <c r="M61" s="49">
        <v>80.44</v>
      </c>
      <c r="N61" s="56">
        <f t="shared" si="2"/>
        <v>-1.1810044753853839E-2</v>
      </c>
      <c r="O61" s="49">
        <v>79.69</v>
      </c>
      <c r="P61" s="56">
        <f t="shared" si="3"/>
        <v>-2.5097251850922683E-3</v>
      </c>
      <c r="Q61" s="18" t="s">
        <v>8651</v>
      </c>
    </row>
    <row r="62" spans="1:20" x14ac:dyDescent="0.25">
      <c r="A62" s="6" t="s">
        <v>16</v>
      </c>
      <c r="B62" s="18" t="s">
        <v>8637</v>
      </c>
      <c r="C62" s="18" t="s">
        <v>8640</v>
      </c>
      <c r="E62" s="26">
        <v>15.32</v>
      </c>
      <c r="F62" s="26">
        <v>16.350000000000001</v>
      </c>
      <c r="G62" s="28">
        <f t="shared" si="0"/>
        <v>-6.2996941896024533E-2</v>
      </c>
      <c r="H62" s="17">
        <v>80</v>
      </c>
      <c r="I62" s="17">
        <v>93</v>
      </c>
      <c r="J62" s="43">
        <v>44994</v>
      </c>
      <c r="K62" s="49">
        <v>14.88</v>
      </c>
      <c r="L62" s="56">
        <f t="shared" si="1"/>
        <v>2.9569892473118243E-2</v>
      </c>
      <c r="M62" s="49">
        <v>14.74</v>
      </c>
      <c r="N62" s="56">
        <f t="shared" si="2"/>
        <v>3.9348710990502037E-2</v>
      </c>
      <c r="O62" s="49">
        <v>14.58</v>
      </c>
      <c r="P62" s="56">
        <f t="shared" si="3"/>
        <v>5.0754458161865586E-2</v>
      </c>
      <c r="Q62" s="18" t="s">
        <v>8651</v>
      </c>
    </row>
    <row r="63" spans="1:20" x14ac:dyDescent="0.25">
      <c r="A63" s="6" t="s">
        <v>17</v>
      </c>
      <c r="B63" s="18" t="s">
        <v>7734</v>
      </c>
      <c r="C63" s="18" t="s">
        <v>8347</v>
      </c>
      <c r="E63" s="26">
        <v>137.56</v>
      </c>
      <c r="F63" s="26">
        <v>147.87</v>
      </c>
      <c r="G63" s="28">
        <f t="shared" si="0"/>
        <v>-6.972340569419086E-2</v>
      </c>
      <c r="H63" s="17">
        <v>95</v>
      </c>
      <c r="I63" s="17">
        <v>92</v>
      </c>
      <c r="J63" s="44">
        <v>44606</v>
      </c>
      <c r="K63" s="49">
        <v>142.28</v>
      </c>
      <c r="L63" s="56">
        <f t="shared" si="1"/>
        <v>-3.3174023053134653E-2</v>
      </c>
      <c r="M63" s="49">
        <v>140.71</v>
      </c>
      <c r="N63" s="56">
        <f t="shared" si="2"/>
        <v>-2.2386468623409889E-2</v>
      </c>
      <c r="O63" s="49">
        <v>141.5</v>
      </c>
      <c r="P63" s="56">
        <f t="shared" si="3"/>
        <v>-2.7844522968197862E-2</v>
      </c>
      <c r="Q63" s="18" t="s">
        <v>8509</v>
      </c>
    </row>
    <row r="64" spans="1:20" x14ac:dyDescent="0.25">
      <c r="A64" s="6" t="s">
        <v>18</v>
      </c>
      <c r="B64" s="18" t="s">
        <v>8189</v>
      </c>
      <c r="C64" s="18" t="s">
        <v>8566</v>
      </c>
      <c r="E64" s="26">
        <v>102.86</v>
      </c>
      <c r="F64" s="26">
        <v>106.87</v>
      </c>
      <c r="G64" s="28">
        <f>(E64-F64)/F64</f>
        <v>-3.7522223261907038E-2</v>
      </c>
      <c r="H64" s="17">
        <v>82</v>
      </c>
      <c r="I64" s="17">
        <v>90</v>
      </c>
      <c r="J64" s="43">
        <v>44971</v>
      </c>
      <c r="K64" s="49">
        <v>106.13</v>
      </c>
      <c r="L64" s="56">
        <f>(E64-K64)/K64</f>
        <v>-3.0811269198153173E-2</v>
      </c>
      <c r="M64" s="49">
        <v>105.14</v>
      </c>
      <c r="N64" s="56">
        <f>(E64-M64)/M64</f>
        <v>-2.1685371885105584E-2</v>
      </c>
      <c r="O64" s="49">
        <v>104.78</v>
      </c>
      <c r="P64" s="56">
        <f>(E64-O64)/O64</f>
        <v>-1.8324107654132483E-2</v>
      </c>
      <c r="Q64" s="18" t="s">
        <v>7138</v>
      </c>
    </row>
    <row r="65" spans="1:17" x14ac:dyDescent="0.25">
      <c r="A65" s="6" t="s">
        <v>63</v>
      </c>
      <c r="B65" s="18" t="s">
        <v>26</v>
      </c>
      <c r="C65" s="18" t="s">
        <v>8515</v>
      </c>
      <c r="E65" s="26">
        <v>202.44</v>
      </c>
      <c r="F65" s="26">
        <v>208.17</v>
      </c>
      <c r="G65" s="28">
        <f>(E65-F65)/F65</f>
        <v>-2.7525580054762886E-2</v>
      </c>
      <c r="H65" s="17">
        <v>93</v>
      </c>
      <c r="I65" s="17">
        <v>91</v>
      </c>
      <c r="J65" s="43">
        <v>44608</v>
      </c>
      <c r="K65" s="49">
        <v>203.82</v>
      </c>
      <c r="L65" s="56">
        <f>(E65-K65)/K65</f>
        <v>-6.7706800117750734E-3</v>
      </c>
      <c r="M65" s="49">
        <v>203.97</v>
      </c>
      <c r="N65" s="56">
        <f>(E65-M65)/M65</f>
        <v>-7.5011031033975642E-3</v>
      </c>
      <c r="O65" s="49">
        <v>203.18</v>
      </c>
      <c r="P65" s="56">
        <f>(E65-O65)/O65</f>
        <v>-3.6420907569643126E-3</v>
      </c>
      <c r="Q65" s="18" t="s">
        <v>8652</v>
      </c>
    </row>
    <row r="66" spans="1:17" x14ac:dyDescent="0.25">
      <c r="A66" s="6" t="s">
        <v>67</v>
      </c>
      <c r="B66" s="18" t="s">
        <v>7405</v>
      </c>
      <c r="C66" s="18" t="s">
        <v>7426</v>
      </c>
      <c r="E66" s="26">
        <v>79.36</v>
      </c>
      <c r="F66" s="26">
        <v>81.06</v>
      </c>
      <c r="G66" s="28">
        <f>(E66-F66)/F66</f>
        <v>-2.0972119417715308E-2</v>
      </c>
      <c r="H66" s="17">
        <v>96</v>
      </c>
      <c r="I66" s="17">
        <v>93</v>
      </c>
      <c r="J66" s="43">
        <v>44965</v>
      </c>
      <c r="K66" s="49">
        <v>75.98</v>
      </c>
      <c r="L66" s="56">
        <f>(E66-K66)/K66</f>
        <v>4.4485390892340028E-2</v>
      </c>
      <c r="M66" s="49">
        <v>79.459999999999994</v>
      </c>
      <c r="N66" s="56">
        <f>(E66-M66)/M66</f>
        <v>-1.2584948401710839E-3</v>
      </c>
      <c r="O66" s="49">
        <v>73.650000000000006</v>
      </c>
      <c r="P66" s="56">
        <f>(E66-O66)/O66</f>
        <v>7.7528852681602076E-2</v>
      </c>
      <c r="Q66" s="18" t="s">
        <v>8610</v>
      </c>
    </row>
    <row r="67" spans="1:17" x14ac:dyDescent="0.25">
      <c r="A67" s="6" t="s">
        <v>98</v>
      </c>
      <c r="B67" s="18" t="s">
        <v>5463</v>
      </c>
      <c r="C67" s="18" t="s">
        <v>5464</v>
      </c>
      <c r="E67" s="26">
        <v>52.54</v>
      </c>
      <c r="F67" s="26">
        <v>51.51</v>
      </c>
      <c r="G67" s="28">
        <f>(E67-F67)/F67</f>
        <v>1.9996117258784724E-2</v>
      </c>
      <c r="H67" s="17">
        <v>84</v>
      </c>
      <c r="I67" s="17">
        <v>96</v>
      </c>
      <c r="J67" s="44">
        <v>45013</v>
      </c>
      <c r="K67" s="49">
        <v>49.14</v>
      </c>
      <c r="L67" s="56">
        <f>(E67-K67)/K67</f>
        <v>6.9190069190069162E-2</v>
      </c>
      <c r="M67" s="49">
        <v>51.68</v>
      </c>
      <c r="N67" s="56">
        <f>(E67-M67)/M67</f>
        <v>1.6640866873065003E-2</v>
      </c>
      <c r="O67" s="49">
        <v>48.5</v>
      </c>
      <c r="P67" s="56">
        <f>(E67-O67)/O67</f>
        <v>8.3298969072164927E-2</v>
      </c>
      <c r="Q67" s="18" t="s">
        <v>8653</v>
      </c>
    </row>
    <row r="68" spans="1:17" x14ac:dyDescent="0.25">
      <c r="A68" s="6" t="s">
        <v>102</v>
      </c>
      <c r="B68" s="18" t="s">
        <v>1468</v>
      </c>
      <c r="C68" s="18" t="s">
        <v>8544</v>
      </c>
      <c r="E68" s="26">
        <v>101.53</v>
      </c>
      <c r="F68" s="26">
        <v>100.47</v>
      </c>
      <c r="G68" s="28">
        <f>(E68-F68)/F68</f>
        <v>1.0550413058624487E-2</v>
      </c>
      <c r="H68" s="17">
        <v>64</v>
      </c>
      <c r="I68" s="17">
        <v>89</v>
      </c>
      <c r="J68" s="43">
        <v>44986</v>
      </c>
      <c r="K68" s="49">
        <v>100.03</v>
      </c>
      <c r="L68" s="56">
        <f>(E68-K68)/K68</f>
        <v>1.4995501349595122E-2</v>
      </c>
      <c r="M68" s="49">
        <v>101.03</v>
      </c>
      <c r="N68" s="56">
        <f>(E68-M68)/M68</f>
        <v>4.9490250420667131E-3</v>
      </c>
      <c r="O68" s="49">
        <v>98.63</v>
      </c>
      <c r="P68" s="56">
        <f>(E68-O68)/O68</f>
        <v>2.9402818615025913E-2</v>
      </c>
      <c r="Q68" s="18" t="s">
        <v>8612</v>
      </c>
    </row>
    <row r="69" spans="1:17" x14ac:dyDescent="0.25">
      <c r="A69" s="6" t="s">
        <v>106</v>
      </c>
      <c r="B69" s="18" t="s">
        <v>8639</v>
      </c>
      <c r="C69" s="18" t="s">
        <v>8644</v>
      </c>
      <c r="E69" s="26">
        <v>35.159999999999997</v>
      </c>
      <c r="F69" s="26">
        <v>35.049999999999997</v>
      </c>
      <c r="G69" s="28">
        <f>(E69-F69)/F69</f>
        <v>3.1383737517831508E-3</v>
      </c>
      <c r="H69" s="17">
        <v>78</v>
      </c>
      <c r="I69" s="17">
        <v>97</v>
      </c>
      <c r="J69" s="43">
        <v>44979</v>
      </c>
      <c r="K69" s="49">
        <v>33.340000000000003</v>
      </c>
      <c r="L69" s="56">
        <f>(E69-K69)/K69</f>
        <v>5.4589082183563079E-2</v>
      </c>
      <c r="M69" s="49">
        <v>34.03</v>
      </c>
      <c r="N69" s="56">
        <f>(E69-M69)/M69</f>
        <v>3.3205994710549379E-2</v>
      </c>
      <c r="O69" s="49">
        <v>32.950000000000003</v>
      </c>
      <c r="P69" s="56">
        <f>(E69-O69)/O69</f>
        <v>6.7071320182093885E-2</v>
      </c>
      <c r="Q69" s="18" t="s">
        <v>8654</v>
      </c>
    </row>
    <row r="70" spans="1:17" x14ac:dyDescent="0.25">
      <c r="A70" s="6" t="s">
        <v>238</v>
      </c>
      <c r="B70" s="18" t="s">
        <v>8638</v>
      </c>
      <c r="C70" s="18" t="s">
        <v>8642</v>
      </c>
      <c r="E70" s="26">
        <v>220.6</v>
      </c>
      <c r="F70" s="26">
        <v>216</v>
      </c>
      <c r="G70" s="28">
        <f>(E70-F70)/F70</f>
        <v>2.1296296296296272E-2</v>
      </c>
      <c r="H70" s="17">
        <v>85</v>
      </c>
      <c r="I70" s="17">
        <v>89</v>
      </c>
      <c r="J70" s="43">
        <v>44957</v>
      </c>
      <c r="K70" s="49">
        <v>214.17</v>
      </c>
      <c r="L70" s="56">
        <f>(E70-K70)/K70</f>
        <v>3.0022879021338222E-2</v>
      </c>
      <c r="M70" s="49">
        <v>217.1</v>
      </c>
      <c r="N70" s="56">
        <f>(E70-M70)/M70</f>
        <v>1.6121602947950255E-2</v>
      </c>
      <c r="O70" s="49">
        <v>212.83</v>
      </c>
      <c r="P70" s="56">
        <f>(E70-O70)/O70</f>
        <v>3.6508011088662223E-2</v>
      </c>
      <c r="Q70" s="18" t="s">
        <v>8655</v>
      </c>
    </row>
    <row r="71" spans="1:17" x14ac:dyDescent="0.25">
      <c r="A71" s="6" t="s">
        <v>243</v>
      </c>
      <c r="B71" s="18" t="s">
        <v>7407</v>
      </c>
      <c r="C71" s="18" t="s">
        <v>7430</v>
      </c>
      <c r="E71" s="26">
        <v>97.7</v>
      </c>
      <c r="F71" s="26">
        <v>100.39</v>
      </c>
      <c r="G71" s="28">
        <f>(E71-F71)/F71</f>
        <v>-2.6795497559517857E-2</v>
      </c>
      <c r="H71" s="17">
        <v>94</v>
      </c>
      <c r="I71" s="17">
        <v>97</v>
      </c>
      <c r="J71" s="43">
        <v>44584</v>
      </c>
      <c r="K71" s="49">
        <v>101.05</v>
      </c>
      <c r="L71" s="56">
        <f>(E71-K71)/K71</f>
        <v>-3.3151904997525919E-2</v>
      </c>
      <c r="M71" s="49">
        <v>102.51</v>
      </c>
      <c r="N71" s="56">
        <f>(E71-M71)/M71</f>
        <v>-4.6922251487659758E-2</v>
      </c>
      <c r="O71" s="49">
        <v>100.81</v>
      </c>
      <c r="P71" s="56">
        <f>(E71-O71)/O71</f>
        <v>-3.0850114075984519E-2</v>
      </c>
      <c r="Q71" s="18" t="s">
        <v>8634</v>
      </c>
    </row>
    <row r="72" spans="1:17" x14ac:dyDescent="0.25">
      <c r="A72" s="6" t="s">
        <v>263</v>
      </c>
      <c r="B72" s="18" t="s">
        <v>8190</v>
      </c>
      <c r="C72" s="18" t="s">
        <v>8417</v>
      </c>
      <c r="E72" s="26">
        <v>34.57</v>
      </c>
      <c r="F72" s="26">
        <v>34.799999999999997</v>
      </c>
      <c r="G72" s="28">
        <f>(E72-F72)/F72</f>
        <v>-6.6091954022987611E-3</v>
      </c>
      <c r="H72" s="17">
        <v>74</v>
      </c>
      <c r="I72" s="17">
        <v>96</v>
      </c>
      <c r="J72" s="43">
        <v>44586</v>
      </c>
      <c r="K72" s="49">
        <v>37.15</v>
      </c>
      <c r="L72" s="56">
        <f>(E72-K72)/K72</f>
        <v>-6.9448183041722705E-2</v>
      </c>
      <c r="M72" s="49">
        <v>36.47</v>
      </c>
      <c r="N72" s="56">
        <f>(E72-M72)/M72</f>
        <v>-5.2097614477652827E-2</v>
      </c>
      <c r="O72" s="49">
        <v>37.130000000000003</v>
      </c>
      <c r="P72" s="56">
        <f>(E72-O72)/O72</f>
        <v>-6.8946943172636735E-2</v>
      </c>
      <c r="Q72" s="18" t="s">
        <v>8634</v>
      </c>
    </row>
    <row r="73" spans="1:17" x14ac:dyDescent="0.25">
      <c r="A73" s="6" t="s">
        <v>267</v>
      </c>
      <c r="B73" s="18" t="s">
        <v>8403</v>
      </c>
      <c r="C73" s="18" t="s">
        <v>8421</v>
      </c>
      <c r="E73" s="26">
        <v>46.25</v>
      </c>
      <c r="F73" s="26">
        <v>43.84</v>
      </c>
      <c r="G73" s="28">
        <f>(E73-F73)/F73</f>
        <v>5.4972627737226193E-2</v>
      </c>
      <c r="H73" s="17">
        <v>85</v>
      </c>
      <c r="I73" s="17">
        <v>93</v>
      </c>
      <c r="J73" s="43">
        <v>44979</v>
      </c>
      <c r="K73" s="49">
        <v>47.6</v>
      </c>
      <c r="L73" s="56">
        <f>(E73-K73)/K73</f>
        <v>-2.8361344537815154E-2</v>
      </c>
      <c r="M73" s="49">
        <v>46.7</v>
      </c>
      <c r="N73" s="56">
        <f>(E73-M73)/M73</f>
        <v>-9.6359743040685831E-3</v>
      </c>
      <c r="O73" s="49">
        <v>47.26</v>
      </c>
      <c r="P73" s="56">
        <f>(E73-O73)/O73</f>
        <v>-2.1371138383410877E-2</v>
      </c>
      <c r="Q73" s="18" t="s">
        <v>8656</v>
      </c>
    </row>
    <row r="74" spans="1:17" x14ac:dyDescent="0.25">
      <c r="A74" s="6" t="s">
        <v>404</v>
      </c>
      <c r="B74" s="18" t="s">
        <v>20</v>
      </c>
      <c r="C74" s="18" t="s">
        <v>6</v>
      </c>
      <c r="E74" s="26">
        <v>128.22</v>
      </c>
      <c r="F74" s="26">
        <v>118.88</v>
      </c>
      <c r="G74" s="28">
        <f>(E74-F74)/F74</f>
        <v>7.8566621803499354E-2</v>
      </c>
      <c r="H74" s="17">
        <v>95</v>
      </c>
      <c r="I74" s="17">
        <v>96</v>
      </c>
      <c r="J74" s="43">
        <v>44963</v>
      </c>
      <c r="K74" s="49">
        <v>125.68</v>
      </c>
      <c r="L74" s="56">
        <f>(E74-K74)/K74</f>
        <v>2.0210057288351305E-2</v>
      </c>
      <c r="M74" s="49">
        <v>128.13999999999999</v>
      </c>
      <c r="N74" s="56">
        <f>(E74-M74)/M74</f>
        <v>6.2431715311387942E-4</v>
      </c>
      <c r="O74" s="49">
        <v>123.94</v>
      </c>
      <c r="P74" s="56">
        <f>(E74-O74)/O74</f>
        <v>3.4532838470227541E-2</v>
      </c>
      <c r="Q74" s="18" t="s">
        <v>8618</v>
      </c>
    </row>
    <row r="75" spans="1:17" x14ac:dyDescent="0.25">
      <c r="A75" s="6" t="s">
        <v>619</v>
      </c>
      <c r="B75" s="18" t="s">
        <v>8608</v>
      </c>
      <c r="C75" s="18" t="s">
        <v>8623</v>
      </c>
      <c r="E75" s="26">
        <v>39.729999999999997</v>
      </c>
      <c r="F75" s="26">
        <v>36.369999999999997</v>
      </c>
      <c r="G75" s="28">
        <f>(E75-F75)/F75</f>
        <v>9.2383832829254872E-2</v>
      </c>
      <c r="H75" s="17">
        <v>99</v>
      </c>
      <c r="I75" s="17">
        <v>97</v>
      </c>
      <c r="J75" s="43">
        <v>45015</v>
      </c>
      <c r="K75" s="49">
        <v>37.39</v>
      </c>
      <c r="L75" s="56">
        <f>(E75-K75)/K75</f>
        <v>6.2583578496924211E-2</v>
      </c>
      <c r="M75" s="49">
        <v>38.93</v>
      </c>
      <c r="N75" s="56">
        <f>(E75-M75)/M75</f>
        <v>2.0549704597996332E-2</v>
      </c>
      <c r="O75" s="49">
        <v>36.729999999999997</v>
      </c>
      <c r="P75" s="56">
        <f>(E75-O75)/O75</f>
        <v>8.1677103185407038E-2</v>
      </c>
      <c r="Q75" s="18" t="s">
        <v>8657</v>
      </c>
    </row>
    <row r="76" spans="1:17" x14ac:dyDescent="0.25">
      <c r="A76" s="6" t="s">
        <v>831</v>
      </c>
      <c r="B76" s="18" t="s">
        <v>8359</v>
      </c>
      <c r="C76" s="18" t="s">
        <v>8367</v>
      </c>
      <c r="E76" s="26">
        <v>20.100000000000001</v>
      </c>
      <c r="F76" s="26">
        <v>19.43</v>
      </c>
      <c r="G76" s="28">
        <f>(E76-F76)/F76</f>
        <v>3.4482758620689745E-2</v>
      </c>
      <c r="H76" s="17">
        <v>78</v>
      </c>
      <c r="I76" s="17">
        <v>98</v>
      </c>
      <c r="J76" s="51">
        <v>44566</v>
      </c>
      <c r="K76" s="49">
        <v>23.18</v>
      </c>
      <c r="L76" s="56">
        <f>(E76-K76)/K76</f>
        <v>-0.13287316652286446</v>
      </c>
      <c r="M76" s="49">
        <v>22.24</v>
      </c>
      <c r="N76" s="56">
        <f>(E76-M76)/M76</f>
        <v>-9.6223021582733687E-2</v>
      </c>
      <c r="O76" s="49">
        <v>22.8</v>
      </c>
      <c r="P76" s="56">
        <f>(E76-O76)/O76</f>
        <v>-0.11842105263157891</v>
      </c>
      <c r="Q76" s="18" t="s">
        <v>8658</v>
      </c>
    </row>
    <row r="77" spans="1:17" x14ac:dyDescent="0.25">
      <c r="A77" s="6" t="s">
        <v>832</v>
      </c>
      <c r="B77" s="18" t="s">
        <v>2330</v>
      </c>
      <c r="C77" s="18" t="s">
        <v>8463</v>
      </c>
      <c r="E77" s="26">
        <v>84.93</v>
      </c>
      <c r="F77" s="26">
        <v>78.150000000000006</v>
      </c>
      <c r="G77" s="28">
        <f>(E77-F77)/F77</f>
        <v>8.6756238003838776E-2</v>
      </c>
      <c r="H77" s="17">
        <v>74</v>
      </c>
      <c r="I77" s="17">
        <v>93</v>
      </c>
      <c r="J77" s="44">
        <v>44964</v>
      </c>
      <c r="K77" s="49">
        <v>81.510000000000005</v>
      </c>
      <c r="L77" s="56">
        <f>(E77-K77)/K77</f>
        <v>4.1958041958041974E-2</v>
      </c>
      <c r="M77" s="49">
        <v>83.91</v>
      </c>
      <c r="N77" s="56">
        <f>(E77-M77)/M77</f>
        <v>1.2155881301394474E-2</v>
      </c>
      <c r="O77" s="49">
        <v>80.47</v>
      </c>
      <c r="P77" s="56">
        <f>(E77-O77)/O77</f>
        <v>5.5424381757176684E-2</v>
      </c>
      <c r="Q77" s="18" t="s">
        <v>8633</v>
      </c>
    </row>
    <row r="78" spans="1:17" x14ac:dyDescent="0.25">
      <c r="A78" s="6" t="s">
        <v>906</v>
      </c>
      <c r="B78" s="18" t="s">
        <v>7849</v>
      </c>
      <c r="C78" s="18" t="s">
        <v>8487</v>
      </c>
      <c r="E78" s="26">
        <v>56.9</v>
      </c>
      <c r="F78" s="26">
        <v>52.98</v>
      </c>
      <c r="G78" s="28">
        <f>(E78-F78)/F78</f>
        <v>7.3990184975462475E-2</v>
      </c>
      <c r="H78" s="17">
        <v>48</v>
      </c>
      <c r="I78" s="17">
        <v>97</v>
      </c>
      <c r="J78" s="43">
        <v>44978</v>
      </c>
      <c r="K78" s="49">
        <v>54.4</v>
      </c>
      <c r="L78" s="56">
        <f>(E78-K78)/K78</f>
        <v>4.595588235294118E-2</v>
      </c>
      <c r="M78" s="49">
        <v>56.54</v>
      </c>
      <c r="N78" s="56">
        <f>(E78-M78)/M78</f>
        <v>6.3671736823487698E-3</v>
      </c>
      <c r="O78" s="49">
        <v>53.42</v>
      </c>
      <c r="P78" s="56">
        <f>(E78-O78)/O78</f>
        <v>6.5144140771246667E-2</v>
      </c>
      <c r="Q78" s="18" t="s">
        <v>8635</v>
      </c>
    </row>
    <row r="79" spans="1:17" x14ac:dyDescent="0.25">
      <c r="A79" s="6" t="s">
        <v>913</v>
      </c>
      <c r="B79" s="18" t="s">
        <v>8607</v>
      </c>
      <c r="C79" s="18" t="s">
        <v>8621</v>
      </c>
      <c r="E79" s="26">
        <v>109.18</v>
      </c>
      <c r="F79" s="26">
        <v>99</v>
      </c>
      <c r="G79" s="28">
        <f>(E79-F79)/F79</f>
        <v>0.10282828282828289</v>
      </c>
      <c r="H79" s="17">
        <v>57</v>
      </c>
      <c r="I79" s="17">
        <v>98</v>
      </c>
      <c r="J79" s="43">
        <v>44973</v>
      </c>
      <c r="K79" s="49">
        <v>114.28</v>
      </c>
      <c r="L79" s="56">
        <f>(E79-K79)/K79</f>
        <v>-4.4627231361568029E-2</v>
      </c>
      <c r="M79" s="49">
        <v>112.29</v>
      </c>
      <c r="N79" s="56">
        <f>(E79-M79)/M79</f>
        <v>-2.7696143913082193E-2</v>
      </c>
      <c r="O79" s="49">
        <v>111.34</v>
      </c>
      <c r="P79" s="56">
        <f>(E79-O79)/O79</f>
        <v>-1.9400035925992425E-2</v>
      </c>
      <c r="Q79" s="18" t="s">
        <v>8634</v>
      </c>
    </row>
    <row r="80" spans="1:17" x14ac:dyDescent="0.25">
      <c r="A80" s="6" t="s">
        <v>976</v>
      </c>
      <c r="B80" s="18" t="s">
        <v>8528</v>
      </c>
      <c r="C80" s="18" t="s">
        <v>8542</v>
      </c>
      <c r="E80" s="26">
        <v>18.600000000000001</v>
      </c>
      <c r="F80" s="26">
        <v>16.66</v>
      </c>
      <c r="G80" s="28">
        <f>(E80-F80)/F80</f>
        <v>0.11644657863145266</v>
      </c>
      <c r="H80" s="17">
        <v>99</v>
      </c>
      <c r="I80" s="17">
        <v>99</v>
      </c>
      <c r="J80" s="43">
        <v>45000</v>
      </c>
      <c r="K80" s="49">
        <v>16.27</v>
      </c>
      <c r="L80" s="56">
        <f>(E80-K80)/K80</f>
        <v>0.1432083589428397</v>
      </c>
      <c r="M80" s="49">
        <v>17.68</v>
      </c>
      <c r="N80" s="56">
        <f>(E80-M80)/M80</f>
        <v>5.2036199095022724E-2</v>
      </c>
      <c r="O80" s="49">
        <v>16.11</v>
      </c>
      <c r="P80" s="56">
        <f>(E80-O80)/O80</f>
        <v>0.15456238361266308</v>
      </c>
      <c r="Q80" s="18" t="s">
        <v>8659</v>
      </c>
    </row>
    <row r="81" spans="1:17" x14ac:dyDescent="0.25">
      <c r="A81" s="6" t="s">
        <v>1082</v>
      </c>
    </row>
    <row r="82" spans="1:17" x14ac:dyDescent="0.25">
      <c r="A82" s="6" t="s">
        <v>1083</v>
      </c>
      <c r="J82" s="43"/>
    </row>
    <row r="83" spans="1:17" x14ac:dyDescent="0.25">
      <c r="A83" s="6" t="s">
        <v>1084</v>
      </c>
      <c r="B83" s="18"/>
      <c r="C83" s="18"/>
      <c r="E83" s="26"/>
      <c r="F83" s="26"/>
      <c r="G83" s="28"/>
      <c r="H83" s="17"/>
      <c r="I83" s="17"/>
      <c r="J83" s="44"/>
      <c r="K83" s="49"/>
      <c r="L83" s="56"/>
      <c r="M83" s="49"/>
      <c r="N83" s="56"/>
      <c r="O83" s="49"/>
      <c r="P83" s="56"/>
      <c r="Q83" s="18"/>
    </row>
    <row r="84" spans="1:17" x14ac:dyDescent="0.25">
      <c r="A84" s="6" t="s">
        <v>1514</v>
      </c>
    </row>
    <row r="85" spans="1:17" x14ac:dyDescent="0.25">
      <c r="A85" s="6" t="s">
        <v>1515</v>
      </c>
    </row>
    <row r="86" spans="1:17" x14ac:dyDescent="0.25">
      <c r="A86" s="6" t="s">
        <v>1518</v>
      </c>
    </row>
    <row r="87" spans="1:17" x14ac:dyDescent="0.25">
      <c r="A87" s="6" t="s">
        <v>1519</v>
      </c>
      <c r="B87" s="18"/>
      <c r="C87" s="18"/>
      <c r="E87" s="26"/>
      <c r="F87" s="26"/>
      <c r="G87" s="28"/>
      <c r="H87" s="17"/>
      <c r="I87" s="17"/>
      <c r="J87" s="44"/>
      <c r="K87" s="49"/>
      <c r="L87" s="56"/>
      <c r="M87" s="49"/>
      <c r="N87" s="56"/>
      <c r="O87" s="49"/>
      <c r="P87" s="56"/>
    </row>
    <row r="88" spans="1:17" x14ac:dyDescent="0.25">
      <c r="A88" s="6" t="s">
        <v>1820</v>
      </c>
    </row>
    <row r="89" spans="1:17" x14ac:dyDescent="0.25">
      <c r="A89" s="6" t="s">
        <v>4642</v>
      </c>
    </row>
    <row r="90" spans="1:17" x14ac:dyDescent="0.25">
      <c r="A90" s="6" t="s">
        <v>5990</v>
      </c>
    </row>
    <row r="91" spans="1:17" x14ac:dyDescent="0.25">
      <c r="A91" s="6" t="s">
        <v>5991</v>
      </c>
      <c r="Q91" s="18"/>
    </row>
    <row r="93" spans="1:17" x14ac:dyDescent="0.25">
      <c r="J93" s="44"/>
    </row>
    <row r="94" spans="1:17" x14ac:dyDescent="0.25">
      <c r="J94" s="44"/>
    </row>
    <row r="95" spans="1:17" x14ac:dyDescent="0.25">
      <c r="J95" s="44"/>
    </row>
    <row r="96" spans="1:17" x14ac:dyDescent="0.25">
      <c r="J96"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210</vt:i4>
      </vt:variant>
    </vt:vector>
  </HeadingPairs>
  <TitlesOfParts>
    <vt:vector size="210" baseType="lpstr">
      <vt:lpstr>11-30-18</vt:lpstr>
      <vt:lpstr>12-07-08</vt:lpstr>
      <vt:lpstr>12-14-18</vt:lpstr>
      <vt:lpstr>12-21-18</vt:lpstr>
      <vt:lpstr>12-28-18</vt:lpstr>
      <vt:lpstr>01-04-19</vt:lpstr>
      <vt:lpstr>01-11-19</vt:lpstr>
      <vt:lpstr>01-18-19</vt:lpstr>
      <vt:lpstr>01-25-19</vt:lpstr>
      <vt:lpstr>02-01-19</vt:lpstr>
      <vt:lpstr>02-08-19</vt:lpstr>
      <vt:lpstr>02-15-19</vt:lpstr>
      <vt:lpstr>02-22-19</vt:lpstr>
      <vt:lpstr>03-01-19</vt:lpstr>
      <vt:lpstr>03-08-19</vt:lpstr>
      <vt:lpstr>03-15-19</vt:lpstr>
      <vt:lpstr>03-22-19</vt:lpstr>
      <vt:lpstr>03-29-19</vt:lpstr>
      <vt:lpstr>04-05-19</vt:lpstr>
      <vt:lpstr>04-12-19</vt:lpstr>
      <vt:lpstr>04-19-19</vt:lpstr>
      <vt:lpstr>04-26-19</vt:lpstr>
      <vt:lpstr>05-03-19</vt:lpstr>
      <vt:lpstr>05-10-19</vt:lpstr>
      <vt:lpstr>05-17-19</vt:lpstr>
      <vt:lpstr>05-24-19</vt:lpstr>
      <vt:lpstr>05-31-19</vt:lpstr>
      <vt:lpstr>06-07-19</vt:lpstr>
      <vt:lpstr>06-14-19</vt:lpstr>
      <vt:lpstr>06-21-19</vt:lpstr>
      <vt:lpstr>06-28-19</vt:lpstr>
      <vt:lpstr>07-05-19</vt:lpstr>
      <vt:lpstr>07-12-19</vt:lpstr>
      <vt:lpstr>07-19-19</vt:lpstr>
      <vt:lpstr>07-26-19</vt:lpstr>
      <vt:lpstr>08-02-19</vt:lpstr>
      <vt:lpstr>08-09-19</vt:lpstr>
      <vt:lpstr>08-16-19</vt:lpstr>
      <vt:lpstr>08-23-19</vt:lpstr>
      <vt:lpstr>08-30-19</vt:lpstr>
      <vt:lpstr>09-06-19</vt:lpstr>
      <vt:lpstr>09-13-19</vt:lpstr>
      <vt:lpstr>09-20-19</vt:lpstr>
      <vt:lpstr>09-27-19</vt:lpstr>
      <vt:lpstr>10-04-19</vt:lpstr>
      <vt:lpstr>10-11-19</vt:lpstr>
      <vt:lpstr>10-18-19</vt:lpstr>
      <vt:lpstr>10-25-19</vt:lpstr>
      <vt:lpstr>11-01-19</vt:lpstr>
      <vt:lpstr>11-08-19</vt:lpstr>
      <vt:lpstr>11-15-19</vt:lpstr>
      <vt:lpstr>11-22-19</vt:lpstr>
      <vt:lpstr>11-29-19</vt:lpstr>
      <vt:lpstr>12-6-19</vt:lpstr>
      <vt:lpstr>12-13-19</vt:lpstr>
      <vt:lpstr>12-20-19</vt:lpstr>
      <vt:lpstr>12-27-19</vt:lpstr>
      <vt:lpstr>12-31-19</vt:lpstr>
      <vt:lpstr>01-03-20</vt:lpstr>
      <vt:lpstr>01-10-20</vt:lpstr>
      <vt:lpstr>01-17-20</vt:lpstr>
      <vt:lpstr>01-24-20</vt:lpstr>
      <vt:lpstr>01-31-20</vt:lpstr>
      <vt:lpstr>02-07-20</vt:lpstr>
      <vt:lpstr>02-14-20</vt:lpstr>
      <vt:lpstr>02-21-20</vt:lpstr>
      <vt:lpstr>02-28-20</vt:lpstr>
      <vt:lpstr>03-06-20</vt:lpstr>
      <vt:lpstr>03-13-20</vt:lpstr>
      <vt:lpstr>03-20-20</vt:lpstr>
      <vt:lpstr>03-27-20</vt:lpstr>
      <vt:lpstr>04-03-20</vt:lpstr>
      <vt:lpstr>04-10-20</vt:lpstr>
      <vt:lpstr>04-17-20</vt:lpstr>
      <vt:lpstr>04-24-20</vt:lpstr>
      <vt:lpstr>05-01-20</vt:lpstr>
      <vt:lpstr>05-08-20</vt:lpstr>
      <vt:lpstr>05-15-20</vt:lpstr>
      <vt:lpstr>05-22-20</vt:lpstr>
      <vt:lpstr>05-29-20</vt:lpstr>
      <vt:lpstr>06-05-20</vt:lpstr>
      <vt:lpstr>06-12-20</vt:lpstr>
      <vt:lpstr>06-19-20</vt:lpstr>
      <vt:lpstr>06-26-20</vt:lpstr>
      <vt:lpstr>07-03-20</vt:lpstr>
      <vt:lpstr>07-10-20</vt:lpstr>
      <vt:lpstr>07-17-20</vt:lpstr>
      <vt:lpstr>07-24-20</vt:lpstr>
      <vt:lpstr>08-07-20</vt:lpstr>
      <vt:lpstr>08-14-20</vt:lpstr>
      <vt:lpstr>08-21-20</vt:lpstr>
      <vt:lpstr>08-28-20</vt:lpstr>
      <vt:lpstr>09-04-20</vt:lpstr>
      <vt:lpstr>09-11-20</vt:lpstr>
      <vt:lpstr>09-18-20</vt:lpstr>
      <vt:lpstr>09-25-20</vt:lpstr>
      <vt:lpstr>10-09-20</vt:lpstr>
      <vt:lpstr>10-16-20</vt:lpstr>
      <vt:lpstr>10-23-20</vt:lpstr>
      <vt:lpstr>11-06-20</vt:lpstr>
      <vt:lpstr>11-13-20</vt:lpstr>
      <vt:lpstr>11-20-20</vt:lpstr>
      <vt:lpstr>11-27-20</vt:lpstr>
      <vt:lpstr>12-04-20</vt:lpstr>
      <vt:lpstr>12-11-20</vt:lpstr>
      <vt:lpstr>12-18-20</vt:lpstr>
      <vt:lpstr>12-25-20</vt:lpstr>
      <vt:lpstr>01-08-21</vt:lpstr>
      <vt:lpstr>01-15-21</vt:lpstr>
      <vt:lpstr>01-22-21</vt:lpstr>
      <vt:lpstr>01-29-21</vt:lpstr>
      <vt:lpstr>02-05-21</vt:lpstr>
      <vt:lpstr>02-12-21</vt:lpstr>
      <vt:lpstr>02-19-21</vt:lpstr>
      <vt:lpstr>02-26-21</vt:lpstr>
      <vt:lpstr>03-05-21</vt:lpstr>
      <vt:lpstr>03-12-21</vt:lpstr>
      <vt:lpstr>03-19-21</vt:lpstr>
      <vt:lpstr>03-26-21</vt:lpstr>
      <vt:lpstr>04-02-21</vt:lpstr>
      <vt:lpstr>04-09-21</vt:lpstr>
      <vt:lpstr>04-16-21</vt:lpstr>
      <vt:lpstr>04-23-21</vt:lpstr>
      <vt:lpstr>04-30-21</vt:lpstr>
      <vt:lpstr>05-07-21</vt:lpstr>
      <vt:lpstr>05-14-21</vt:lpstr>
      <vt:lpstr>05-21-21</vt:lpstr>
      <vt:lpstr>05-28-21</vt:lpstr>
      <vt:lpstr>06-04-21</vt:lpstr>
      <vt:lpstr>06-11-21</vt:lpstr>
      <vt:lpstr>06-18-21</vt:lpstr>
      <vt:lpstr>06-25-21</vt:lpstr>
      <vt:lpstr>07-02-21</vt:lpstr>
      <vt:lpstr>07-09-21</vt:lpstr>
      <vt:lpstr>07-16-21</vt:lpstr>
      <vt:lpstr>07-23-21</vt:lpstr>
      <vt:lpstr>07-30-21</vt:lpstr>
      <vt:lpstr>08-06-21</vt:lpstr>
      <vt:lpstr>08-13-21</vt:lpstr>
      <vt:lpstr>08-20-21</vt:lpstr>
      <vt:lpstr>08-27-21</vt:lpstr>
      <vt:lpstr>09-03-21</vt:lpstr>
      <vt:lpstr>09-10-21</vt:lpstr>
      <vt:lpstr>09-17-21</vt:lpstr>
      <vt:lpstr>10-01-21</vt:lpstr>
      <vt:lpstr>10-08-21</vt:lpstr>
      <vt:lpstr>10-15-21</vt:lpstr>
      <vt:lpstr>10-22-21</vt:lpstr>
      <vt:lpstr>10-29-21</vt:lpstr>
      <vt:lpstr>11-05-21</vt:lpstr>
      <vt:lpstr>11-12-21</vt:lpstr>
      <vt:lpstr>11-19-21</vt:lpstr>
      <vt:lpstr>11-26-21</vt:lpstr>
      <vt:lpstr>12-03-21</vt:lpstr>
      <vt:lpstr>12-10-21</vt:lpstr>
      <vt:lpstr>12-17-21</vt:lpstr>
      <vt:lpstr>12-23-21</vt:lpstr>
      <vt:lpstr>12-31-21</vt:lpstr>
      <vt:lpstr>01-07-22</vt:lpstr>
      <vt:lpstr>01-14-22</vt:lpstr>
      <vt:lpstr>01-21-22</vt:lpstr>
      <vt:lpstr>01-28-22</vt:lpstr>
      <vt:lpstr>02-04-22</vt:lpstr>
      <vt:lpstr>02-11-22</vt:lpstr>
      <vt:lpstr>02-18-22</vt:lpstr>
      <vt:lpstr>02-25-22</vt:lpstr>
      <vt:lpstr>03-04-22</vt:lpstr>
      <vt:lpstr>03-11-22</vt:lpstr>
      <vt:lpstr>03-18-22</vt:lpstr>
      <vt:lpstr>03-25-22</vt:lpstr>
      <vt:lpstr>04-01-22</vt:lpstr>
      <vt:lpstr>04-08-22</vt:lpstr>
      <vt:lpstr>04-15-22</vt:lpstr>
      <vt:lpstr>04-22-22</vt:lpstr>
      <vt:lpstr>04-29-22</vt:lpstr>
      <vt:lpstr>05-06-22</vt:lpstr>
      <vt:lpstr>05-13-22</vt:lpstr>
      <vt:lpstr>05-20-22</vt:lpstr>
      <vt:lpstr>05-27-22</vt:lpstr>
      <vt:lpstr>06-03-22</vt:lpstr>
      <vt:lpstr>06-10-22</vt:lpstr>
      <vt:lpstr>06-17-22</vt:lpstr>
      <vt:lpstr>06-24-22</vt:lpstr>
      <vt:lpstr>07-01-22</vt:lpstr>
      <vt:lpstr>07-08-22</vt:lpstr>
      <vt:lpstr>07-15-22</vt:lpstr>
      <vt:lpstr>07-22-22</vt:lpstr>
      <vt:lpstr>07-29-22</vt:lpstr>
      <vt:lpstr>08-05-22</vt:lpstr>
      <vt:lpstr>08-12-22</vt:lpstr>
      <vt:lpstr>08-19-22</vt:lpstr>
      <vt:lpstr>08-26-22</vt:lpstr>
      <vt:lpstr>09-02-22</vt:lpstr>
      <vt:lpstr>09-09-22</vt:lpstr>
      <vt:lpstr>09-16-22</vt:lpstr>
      <vt:lpstr>09-23-22</vt:lpstr>
      <vt:lpstr>09-30-22</vt:lpstr>
      <vt:lpstr>10-07-22</vt:lpstr>
      <vt:lpstr>10-14-22</vt:lpstr>
      <vt:lpstr>10-21-22</vt:lpstr>
      <vt:lpstr>10-28-22</vt:lpstr>
      <vt:lpstr>11-04-22</vt:lpstr>
      <vt:lpstr>11-11-22</vt:lpstr>
      <vt:lpstr>11-18-22</vt:lpstr>
      <vt:lpstr>11-25-22</vt:lpstr>
      <vt:lpstr>12-02-22</vt:lpstr>
      <vt:lpstr>12-09-22</vt:lpstr>
      <vt:lpstr>12-16-22</vt:lpstr>
      <vt:lpstr>12-23-22</vt:lpstr>
      <vt:lpstr>12-30-22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Doug</cp:lastModifiedBy>
  <cp:lastPrinted>2021-01-30T19:34:27Z</cp:lastPrinted>
  <dcterms:created xsi:type="dcterms:W3CDTF">2018-11-26T16:26:57Z</dcterms:created>
  <dcterms:modified xsi:type="dcterms:W3CDTF">2022-12-30T22:29:51Z</dcterms:modified>
</cp:coreProperties>
</file>