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pink030\Desktop\Testing_13.10.2017\Each section data_GSTR 1\"/>
    </mc:Choice>
  </mc:AlternateContent>
  <bookViews>
    <workbookView xWindow="0" yWindow="0" windowWidth="20490" windowHeight="6855"/>
  </bookViews>
  <sheets>
    <sheet name="Sheet1" sheetId="1" r:id="rId1"/>
  </sheets>
  <definedNames>
    <definedName name="_xlnm._FilterDatabase" localSheetId="0" hidden="1">Sheet1!$A$1:$BS$1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54" i="1" l="1"/>
  <c r="AQ54" i="1" s="1"/>
  <c r="AP53" i="1"/>
  <c r="AQ53" i="1" s="1"/>
  <c r="AP52" i="1"/>
  <c r="AQ52" i="1" s="1"/>
  <c r="AP51" i="1"/>
  <c r="AQ51" i="1" s="1"/>
  <c r="AP50" i="1"/>
  <c r="AQ50" i="1" s="1"/>
  <c r="AP49" i="1"/>
  <c r="AQ49" i="1" s="1"/>
  <c r="AP48" i="1"/>
  <c r="AQ48" i="1" s="1"/>
  <c r="AP47" i="1"/>
  <c r="AQ47" i="1" s="1"/>
  <c r="AP46" i="1"/>
  <c r="AQ46" i="1" s="1"/>
  <c r="AP45" i="1"/>
  <c r="AQ45" i="1" s="1"/>
  <c r="AP44" i="1"/>
  <c r="AQ44" i="1" s="1"/>
  <c r="AP43" i="1"/>
  <c r="AQ43" i="1" s="1"/>
  <c r="AP42" i="1"/>
  <c r="AQ42" i="1" s="1"/>
  <c r="AP41" i="1"/>
  <c r="AQ41" i="1" s="1"/>
  <c r="AP40" i="1"/>
  <c r="AQ40" i="1" s="1"/>
  <c r="AP39" i="1"/>
  <c r="AQ39" i="1" s="1"/>
  <c r="AP38" i="1"/>
  <c r="AQ38" i="1" s="1"/>
  <c r="AP37" i="1"/>
  <c r="AQ37" i="1" s="1"/>
  <c r="AP36" i="1"/>
  <c r="AQ36" i="1" s="1"/>
  <c r="AP35" i="1"/>
  <c r="AQ35" i="1" s="1"/>
  <c r="AP34" i="1"/>
  <c r="AQ34" i="1" s="1"/>
  <c r="AP33" i="1"/>
  <c r="AQ33" i="1" s="1"/>
  <c r="AP32" i="1"/>
  <c r="AQ32" i="1" s="1"/>
  <c r="AP22" i="1"/>
  <c r="AQ22" i="1" s="1"/>
  <c r="AP21" i="1"/>
  <c r="AQ21" i="1" s="1"/>
  <c r="AP20" i="1"/>
  <c r="AQ20" i="1" s="1"/>
  <c r="AP19" i="1"/>
  <c r="AQ19" i="1" s="1"/>
  <c r="AP18" i="1"/>
  <c r="AQ18" i="1" s="1"/>
  <c r="AP17" i="1"/>
  <c r="AQ17" i="1" s="1"/>
  <c r="AP16" i="1"/>
  <c r="AQ16" i="1" s="1"/>
  <c r="AP15" i="1"/>
  <c r="AQ15" i="1" s="1"/>
  <c r="AP14" i="1"/>
  <c r="AQ14" i="1" s="1"/>
  <c r="AP10" i="1"/>
  <c r="AQ10" i="1" s="1"/>
  <c r="AP9" i="1"/>
  <c r="AQ9" i="1" s="1"/>
  <c r="AP8" i="1"/>
  <c r="AQ8" i="1" s="1"/>
  <c r="AP7" i="1"/>
  <c r="AQ7" i="1" s="1"/>
  <c r="AP6" i="1"/>
  <c r="AQ6" i="1" s="1"/>
  <c r="AP5" i="1"/>
  <c r="AQ5" i="1" s="1"/>
  <c r="AP4" i="1"/>
  <c r="AQ4" i="1" s="1"/>
  <c r="AP3" i="1"/>
  <c r="AQ3" i="1" s="1"/>
  <c r="AP2" i="1"/>
  <c r="AQ2" i="1" s="1"/>
</calcChain>
</file>

<file path=xl/sharedStrings.xml><?xml version="1.0" encoding="utf-8"?>
<sst xmlns="http://schemas.openxmlformats.org/spreadsheetml/2006/main" count="1159" uniqueCount="136">
  <si>
    <t>Company 
Code</t>
  </si>
  <si>
    <t>Company name</t>
  </si>
  <si>
    <t>State</t>
  </si>
  <si>
    <t>GSTIN</t>
  </si>
  <si>
    <t>Year</t>
  </si>
  <si>
    <t>Month</t>
  </si>
  <si>
    <t>Accounting 
document
No.</t>
  </si>
  <si>
    <t>Accounting 
document
Date</t>
  </si>
  <si>
    <t>Transaction 
count</t>
  </si>
  <si>
    <t>Currency</t>
  </si>
  <si>
    <t>GL 
Account</t>
  </si>
  <si>
    <t>Document 
Type</t>
  </si>
  <si>
    <t>Taxability</t>
  </si>
  <si>
    <t>Nature of exemption
(if applicable)</t>
  </si>
  <si>
    <t>Supply Type</t>
  </si>
  <si>
    <t>Customer Code</t>
  </si>
  <si>
    <t>Nature of Recipient</t>
  </si>
  <si>
    <t>GSTIN/ 
UIN of Recipient</t>
  </si>
  <si>
    <t>Recipient
State</t>
  </si>
  <si>
    <t>Name of the
recipient</t>
  </si>
  <si>
    <t>Invoice/Debit Note/ Credit Note / Receipt Voucher/ Refund Voucher
(No.)</t>
  </si>
  <si>
    <t>Invoice/Debit Note/ Credit Note / Receipt Voucher/ Refund Voucher
(Date)</t>
  </si>
  <si>
    <t>Invoice/Debit Note/ Credit Note / Receipt Voucher/ Refund Voucher
(Value)</t>
  </si>
  <si>
    <t>Supply attract reverse charge</t>
  </si>
  <si>
    <t>POS
(State)</t>
  </si>
  <si>
    <t>GSTIN of 
e-commerce 
portal</t>
  </si>
  <si>
    <t>Line 
Item</t>
  </si>
  <si>
    <t>Item 
code</t>
  </si>
  <si>
    <t>Category</t>
  </si>
  <si>
    <t>HSN/
SAC</t>
  </si>
  <si>
    <t>Product/Service Description</t>
  </si>
  <si>
    <t>UQC</t>
  </si>
  <si>
    <t>Quantity</t>
  </si>
  <si>
    <t>Sale price
(Before discount)</t>
  </si>
  <si>
    <t>Discount</t>
  </si>
  <si>
    <t>Net sale price (after discount)</t>
  </si>
  <si>
    <t>VAT</t>
  </si>
  <si>
    <t>Central Excise</t>
  </si>
  <si>
    <t>State Excise</t>
  </si>
  <si>
    <t>Taxable 
value</t>
  </si>
  <si>
    <t>Total 
GST Rate</t>
  </si>
  <si>
    <t>IGST 
(Rate)</t>
  </si>
  <si>
    <t>IGST 
(Amt)</t>
  </si>
  <si>
    <t>CGST 
(Rate)</t>
  </si>
  <si>
    <t>CGST 
(Amt)</t>
  </si>
  <si>
    <t>SGST/UTGST 
(Rate)</t>
  </si>
  <si>
    <t>SGST/UTGST 
(Amt)</t>
  </si>
  <si>
    <t>Cess
(Rate)</t>
  </si>
  <si>
    <t>Cess
(Amount)</t>
  </si>
  <si>
    <t>Ship From
(State)</t>
  </si>
  <si>
    <t>Ship To
(State)</t>
  </si>
  <si>
    <t>Way bill 
No</t>
  </si>
  <si>
    <t>Transporter 
name</t>
  </si>
  <si>
    <t>Lorry Receipt 
number</t>
  </si>
  <si>
    <t>Lorry Receipt 
date</t>
  </si>
  <si>
    <t>Credit Note / Debit Note/ 
Refund Voucher
(Original  Document
No.)</t>
  </si>
  <si>
    <t>Credit Note / Debit Note/ 
Refund Voucher
(Original  Document
Date)</t>
  </si>
  <si>
    <t>Reason for issuing 
Debit Note/ Credit Note/ Refund Voucher</t>
  </si>
  <si>
    <t>Shipping Bill/ 
Bill of Export (No.)</t>
  </si>
  <si>
    <t>Shipping Bill/ 
Bill of Export (Date)</t>
  </si>
  <si>
    <t>Port Code</t>
  </si>
  <si>
    <t>Export Duty
(If any)</t>
  </si>
  <si>
    <t>Is advance 
adjustment</t>
  </si>
  <si>
    <t>Advance Adjustment
(Invoice No.)</t>
  </si>
  <si>
    <t>Advance Adjustment
(Invoice Date)</t>
  </si>
  <si>
    <t>Is Amendment</t>
  </si>
  <si>
    <t>Amendment
(Original Year)</t>
  </si>
  <si>
    <t>Amendment
(Original Month)</t>
  </si>
  <si>
    <t>Amendment
(Original Recipient's 
GSTIN/ UIN)</t>
  </si>
  <si>
    <t>Amendment
(Original Document
No.)</t>
  </si>
  <si>
    <t>Amendment
(Original Document
Date)</t>
  </si>
  <si>
    <t>Invoice</t>
  </si>
  <si>
    <t>Taxable</t>
  </si>
  <si>
    <t>Intra-state</t>
  </si>
  <si>
    <t>Registered</t>
  </si>
  <si>
    <t>IC01</t>
  </si>
  <si>
    <t>G</t>
  </si>
  <si>
    <t>Product A</t>
  </si>
  <si>
    <t>IC02</t>
  </si>
  <si>
    <t>Product B</t>
  </si>
  <si>
    <t>IC03</t>
  </si>
  <si>
    <t>Product C</t>
  </si>
  <si>
    <t>0</t>
  </si>
  <si>
    <t>Inter-state</t>
  </si>
  <si>
    <t>Delhi</t>
  </si>
  <si>
    <t>Y</t>
  </si>
  <si>
    <t>Un-registered</t>
  </si>
  <si>
    <t>Export</t>
  </si>
  <si>
    <t>S</t>
  </si>
  <si>
    <t>Supply to SEZ</t>
  </si>
  <si>
    <t>Haryana</t>
  </si>
  <si>
    <t>Deemed Export</t>
  </si>
  <si>
    <t>Debit Note</t>
  </si>
  <si>
    <t>Credit Note</t>
  </si>
  <si>
    <t>Nil rated</t>
  </si>
  <si>
    <t>Exempted</t>
  </si>
  <si>
    <t>Non GST</t>
  </si>
  <si>
    <t>Refund Voucher</t>
  </si>
  <si>
    <t>RV0002</t>
  </si>
  <si>
    <t>AR0001</t>
  </si>
  <si>
    <t>AR0002</t>
  </si>
  <si>
    <t>DN0002</t>
  </si>
  <si>
    <t>IN0001</t>
  </si>
  <si>
    <t>IN0002</t>
  </si>
  <si>
    <t>CN0002</t>
  </si>
  <si>
    <t>IN0003</t>
  </si>
  <si>
    <t>RV0005</t>
  </si>
  <si>
    <t>CN0005</t>
  </si>
  <si>
    <t>DN0005</t>
  </si>
  <si>
    <t>IN00002</t>
  </si>
  <si>
    <t>20170601</t>
  </si>
  <si>
    <t>Receipt Voucher</t>
  </si>
  <si>
    <t>AR00001</t>
  </si>
  <si>
    <t>AR00004</t>
  </si>
  <si>
    <t>07-Others</t>
  </si>
  <si>
    <t>PCS</t>
  </si>
  <si>
    <t>1</t>
  </si>
  <si>
    <t>2</t>
  </si>
  <si>
    <t>3</t>
  </si>
  <si>
    <t>7654321</t>
  </si>
  <si>
    <t>DL0001</t>
  </si>
  <si>
    <t>6000000</t>
  </si>
  <si>
    <t>IN00003</t>
  </si>
  <si>
    <t>73800</t>
  </si>
  <si>
    <t>06AASPS0598K1ZV</t>
  </si>
  <si>
    <t>07FDFPS9699N1Z5</t>
  </si>
  <si>
    <t>Small</t>
  </si>
  <si>
    <t>1000</t>
  </si>
  <si>
    <t>2000</t>
  </si>
  <si>
    <t>3000</t>
  </si>
  <si>
    <t>12</t>
  </si>
  <si>
    <t>6</t>
  </si>
  <si>
    <t>Maharashtra</t>
  </si>
  <si>
    <t>BV001</t>
  </si>
  <si>
    <t>BV Ltd</t>
  </si>
  <si>
    <t>07AAEPA0409K1Z7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</si>
</sst>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scheme val="minor"/>
    </font>
    <font>
      <sz val="11"/>
      <color theme="1"/>
      <name val="Calibri"/>
      <family val="2"/>
    </font>
    <font>
      <sz val="8"/>
      <color rgb="FF000000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49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7"/>
  <sheetViews>
    <sheetView tabSelected="1" workbookViewId="0">
      <selection activeCell="J1" sqref="J1"/>
    </sheetView>
  </sheetViews>
  <sheetFormatPr defaultRowHeight="15" x14ac:dyDescent="0.25"/>
  <cols>
    <col min="1" max="1" width="13.625" style="1" bestFit="1" customWidth="1"/>
    <col min="2" max="2" width="13" style="1" bestFit="1" customWidth="1"/>
    <col min="3" max="3" width="7.125" style="1" bestFit="1" customWidth="1"/>
    <col min="4" max="4" width="15.75" style="1" bestFit="1" customWidth="1"/>
    <col min="5" max="5" width="4.375" style="1" bestFit="1" customWidth="1"/>
    <col min="6" max="6" width="6" style="1" bestFit="1" customWidth="1"/>
    <col min="7" max="7" width="22.875" style="2" bestFit="1" customWidth="1"/>
    <col min="8" max="8" width="23.75" style="2" bestFit="1" customWidth="1"/>
    <col min="9" max="9" width="15.625" style="2" bestFit="1" customWidth="1"/>
    <col min="10" max="10" width="7.75" style="2" bestFit="1" customWidth="1"/>
    <col min="11" max="11" width="10.375" style="2" bestFit="1" customWidth="1"/>
    <col min="12" max="12" width="14.125" style="1" bestFit="1" customWidth="1"/>
    <col min="13" max="13" width="13" style="1" bestFit="1" customWidth="1"/>
    <col min="14" max="14" width="29.5" style="2" bestFit="1" customWidth="1"/>
    <col min="15" max="15" width="10.25" style="1" bestFit="1" customWidth="1"/>
    <col min="16" max="16" width="12.75" style="2" bestFit="1" customWidth="1"/>
    <col min="17" max="17" width="16.125" style="1" bestFit="1" customWidth="1"/>
    <col min="18" max="18" width="20.5" style="2" bestFit="1" customWidth="1"/>
    <col min="19" max="19" width="13.375" style="2" bestFit="1" customWidth="1"/>
    <col min="20" max="20" width="18.75" style="2" bestFit="1" customWidth="1"/>
    <col min="21" max="21" width="60.25" style="2" bestFit="1" customWidth="1"/>
    <col min="22" max="22" width="61.125" style="2" bestFit="1" customWidth="1"/>
    <col min="23" max="23" width="62" style="2" bestFit="1" customWidth="1"/>
    <col min="24" max="24" width="23.625" style="1" bestFit="1" customWidth="1"/>
    <col min="25" max="25" width="10.25" style="2" bestFit="1" customWidth="1"/>
    <col min="26" max="26" width="25" style="2" bestFit="1" customWidth="1"/>
    <col min="27" max="27" width="9.125" style="1" bestFit="1" customWidth="1"/>
    <col min="28" max="28" width="9.625" style="1" bestFit="1" customWidth="1"/>
    <col min="29" max="29" width="7.75" style="1" bestFit="1" customWidth="1"/>
    <col min="30" max="30" width="8.875" style="1" bestFit="1" customWidth="1"/>
    <col min="31" max="31" width="22.875" style="1" bestFit="1" customWidth="1"/>
    <col min="32" max="32" width="4.25" style="1" bestFit="1" customWidth="1"/>
    <col min="33" max="33" width="7.625" style="1" bestFit="1" customWidth="1"/>
    <col min="34" max="34" width="23.25" style="1" bestFit="1" customWidth="1"/>
    <col min="35" max="35" width="7.625" style="1" bestFit="1" customWidth="1"/>
    <col min="36" max="36" width="24.25" style="1" bestFit="1" customWidth="1"/>
    <col min="37" max="37" width="4" style="1" bestFit="1" customWidth="1"/>
    <col min="38" max="38" width="11.625" style="1" bestFit="1" customWidth="1"/>
    <col min="39" max="39" width="10" style="1" bestFit="1" customWidth="1"/>
    <col min="40" max="40" width="12.5" style="1" bestFit="1" customWidth="1"/>
    <col min="41" max="41" width="13" style="1" bestFit="1" customWidth="1"/>
    <col min="42" max="42" width="10.375" style="1" bestFit="1" customWidth="1"/>
    <col min="43" max="43" width="10.125" style="1" bestFit="1" customWidth="1"/>
    <col min="44" max="44" width="10.875" style="1" bestFit="1" customWidth="1"/>
    <col min="45" max="45" width="10.625" style="1" bestFit="1" customWidth="1"/>
    <col min="46" max="46" width="16.5" style="1" bestFit="1" customWidth="1"/>
    <col min="47" max="47" width="16.25" style="1" bestFit="1" customWidth="1"/>
    <col min="48" max="48" width="10.125" style="1" bestFit="1" customWidth="1"/>
    <col min="49" max="49" width="13" style="1" bestFit="1" customWidth="1"/>
    <col min="50" max="50" width="15" style="2" bestFit="1" customWidth="1"/>
    <col min="51" max="51" width="12.75" style="2" bestFit="1" customWidth="1"/>
    <col min="52" max="52" width="10.75" style="2" bestFit="1" customWidth="1"/>
    <col min="53" max="53" width="15.75" style="2" bestFit="1" customWidth="1"/>
    <col min="54" max="54" width="18.75" style="2" bestFit="1" customWidth="1"/>
    <col min="55" max="55" width="16" style="2" bestFit="1" customWidth="1"/>
    <col min="56" max="56" width="56.75" style="2" bestFit="1" customWidth="1"/>
    <col min="57" max="57" width="57.625" style="2" bestFit="1" customWidth="1"/>
    <col min="58" max="58" width="49.625" style="2" bestFit="1" customWidth="1"/>
    <col min="59" max="59" width="27.375" style="2" bestFit="1" customWidth="1"/>
    <col min="60" max="60" width="28.25" style="1" bestFit="1" customWidth="1"/>
    <col min="61" max="61" width="8.5" style="2" bestFit="1" customWidth="1"/>
    <col min="62" max="62" width="16.5" style="2" bestFit="1" customWidth="1"/>
    <col min="63" max="63" width="19.375" style="2" bestFit="1" customWidth="1"/>
    <col min="64" max="64" width="28.5" style="2" bestFit="1" customWidth="1"/>
    <col min="65" max="65" width="29.5" style="2" bestFit="1" customWidth="1"/>
    <col min="66" max="66" width="12.25" style="2" bestFit="1" customWidth="1"/>
    <col min="67" max="67" width="23.125" style="2" bestFit="1" customWidth="1"/>
    <col min="68" max="68" width="24.875" style="2" bestFit="1" customWidth="1"/>
    <col min="69" max="69" width="38.75" style="2" bestFit="1" customWidth="1"/>
    <col min="70" max="70" width="31.75" style="2" bestFit="1" customWidth="1"/>
    <col min="71" max="71" width="32.625" style="2" bestFit="1" customWidth="1"/>
    <col min="72" max="16384" width="9" style="2"/>
  </cols>
  <sheetData>
    <row r="1" spans="1:71" s="4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4" t="s">
        <v>13</v>
      </c>
      <c r="O1" s="3" t="s">
        <v>14</v>
      </c>
      <c r="P1" s="4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3" t="s">
        <v>23</v>
      </c>
      <c r="Y1" s="4" t="s">
        <v>24</v>
      </c>
      <c r="Z1" s="4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3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</row>
    <row r="2" spans="1:71" x14ac:dyDescent="0.25">
      <c r="A2" s="1" t="s">
        <v>133</v>
      </c>
      <c r="B2" s="1" t="s">
        <v>134</v>
      </c>
      <c r="C2" s="1" t="s">
        <v>84</v>
      </c>
      <c r="D2" s="5" t="s">
        <v>135</v>
      </c>
      <c r="E2" s="1">
        <v>2018</v>
      </c>
      <c r="F2" s="1" t="s">
        <v>130</v>
      </c>
      <c r="L2" s="1" t="s">
        <v>71</v>
      </c>
      <c r="M2" s="1" t="s">
        <v>72</v>
      </c>
      <c r="O2" s="1" t="s">
        <v>83</v>
      </c>
      <c r="Q2" s="1" t="s">
        <v>74</v>
      </c>
      <c r="R2" s="2" t="s">
        <v>125</v>
      </c>
      <c r="U2" s="2">
        <v>1000001</v>
      </c>
      <c r="V2" s="2">
        <v>20180101</v>
      </c>
      <c r="W2" s="2">
        <v>73800</v>
      </c>
      <c r="Y2" s="2" t="s">
        <v>84</v>
      </c>
      <c r="AA2" s="1">
        <v>1</v>
      </c>
      <c r="AB2" s="1" t="s">
        <v>75</v>
      </c>
      <c r="AC2" s="1" t="s">
        <v>76</v>
      </c>
      <c r="AD2" s="1">
        <v>870810</v>
      </c>
      <c r="AE2" s="1" t="s">
        <v>77</v>
      </c>
      <c r="AF2" s="1" t="s">
        <v>115</v>
      </c>
      <c r="AG2" s="1">
        <v>10</v>
      </c>
      <c r="AN2" s="1">
        <v>10000</v>
      </c>
      <c r="AO2" s="1">
        <v>18</v>
      </c>
      <c r="AP2" s="1">
        <f>AO2</f>
        <v>18</v>
      </c>
      <c r="AQ2" s="1">
        <f>AN2*AP2%</f>
        <v>1800</v>
      </c>
      <c r="AR2" s="1" t="s">
        <v>82</v>
      </c>
      <c r="AS2" s="1" t="s">
        <v>82</v>
      </c>
      <c r="AT2" s="1" t="s">
        <v>82</v>
      </c>
      <c r="AU2" s="1" t="s">
        <v>82</v>
      </c>
      <c r="AV2" s="1">
        <v>0</v>
      </c>
      <c r="AW2" s="1">
        <v>0</v>
      </c>
    </row>
    <row r="3" spans="1:71" x14ac:dyDescent="0.25">
      <c r="A3" s="1" t="s">
        <v>133</v>
      </c>
      <c r="B3" s="1" t="s">
        <v>134</v>
      </c>
      <c r="C3" s="1" t="s">
        <v>84</v>
      </c>
      <c r="D3" s="5" t="s">
        <v>135</v>
      </c>
      <c r="E3" s="1">
        <v>2018</v>
      </c>
      <c r="F3" s="1" t="s">
        <v>130</v>
      </c>
      <c r="L3" s="1" t="s">
        <v>71</v>
      </c>
      <c r="M3" s="1" t="s">
        <v>72</v>
      </c>
      <c r="O3" s="1" t="s">
        <v>83</v>
      </c>
      <c r="Q3" s="1" t="s">
        <v>74</v>
      </c>
      <c r="R3" s="2" t="s">
        <v>125</v>
      </c>
      <c r="U3" s="2">
        <v>1000001</v>
      </c>
      <c r="V3" s="2">
        <v>20180101</v>
      </c>
      <c r="W3" s="2">
        <v>73800</v>
      </c>
      <c r="Y3" s="2" t="s">
        <v>84</v>
      </c>
      <c r="AA3" s="1">
        <v>2</v>
      </c>
      <c r="AB3" s="1" t="s">
        <v>78</v>
      </c>
      <c r="AC3" s="1" t="s">
        <v>76</v>
      </c>
      <c r="AD3" s="1">
        <v>870820</v>
      </c>
      <c r="AE3" s="1" t="s">
        <v>79</v>
      </c>
      <c r="AF3" s="1" t="s">
        <v>115</v>
      </c>
      <c r="AG3" s="1">
        <v>20</v>
      </c>
      <c r="AN3" s="1">
        <v>20000</v>
      </c>
      <c r="AO3" s="1">
        <v>18</v>
      </c>
      <c r="AP3" s="1">
        <f t="shared" ref="AP3:AP10" si="0">AO3</f>
        <v>18</v>
      </c>
      <c r="AQ3" s="1">
        <f t="shared" ref="AQ3:AQ10" si="1">AN3*AP3%</f>
        <v>3600</v>
      </c>
      <c r="AR3" s="1" t="s">
        <v>82</v>
      </c>
      <c r="AS3" s="1" t="s">
        <v>82</v>
      </c>
      <c r="AT3" s="1" t="s">
        <v>82</v>
      </c>
      <c r="AU3" s="1" t="s">
        <v>82</v>
      </c>
      <c r="AV3" s="1">
        <v>0</v>
      </c>
      <c r="AW3" s="1">
        <v>0</v>
      </c>
    </row>
    <row r="4" spans="1:71" x14ac:dyDescent="0.25">
      <c r="A4" s="1" t="s">
        <v>133</v>
      </c>
      <c r="B4" s="1" t="s">
        <v>134</v>
      </c>
      <c r="C4" s="1" t="s">
        <v>84</v>
      </c>
      <c r="D4" s="5" t="s">
        <v>135</v>
      </c>
      <c r="E4" s="1">
        <v>2018</v>
      </c>
      <c r="F4" s="1" t="s">
        <v>130</v>
      </c>
      <c r="L4" s="1" t="s">
        <v>71</v>
      </c>
      <c r="M4" s="1" t="s">
        <v>72</v>
      </c>
      <c r="O4" s="1" t="s">
        <v>83</v>
      </c>
      <c r="Q4" s="1" t="s">
        <v>74</v>
      </c>
      <c r="R4" s="2" t="s">
        <v>125</v>
      </c>
      <c r="U4" s="2">
        <v>1000001</v>
      </c>
      <c r="V4" s="2">
        <v>20180101</v>
      </c>
      <c r="W4" s="2">
        <v>73800</v>
      </c>
      <c r="Y4" s="2" t="s">
        <v>84</v>
      </c>
      <c r="AA4" s="1">
        <v>3</v>
      </c>
      <c r="AB4" s="1" t="s">
        <v>80</v>
      </c>
      <c r="AC4" s="1" t="s">
        <v>76</v>
      </c>
      <c r="AD4" s="1">
        <v>870830</v>
      </c>
      <c r="AE4" s="1" t="s">
        <v>81</v>
      </c>
      <c r="AF4" s="1" t="s">
        <v>115</v>
      </c>
      <c r="AG4" s="1">
        <v>30</v>
      </c>
      <c r="AN4" s="1">
        <v>30000</v>
      </c>
      <c r="AO4" s="1">
        <v>28</v>
      </c>
      <c r="AP4" s="1">
        <f t="shared" si="0"/>
        <v>28</v>
      </c>
      <c r="AQ4" s="1">
        <f t="shared" si="1"/>
        <v>8400</v>
      </c>
      <c r="AR4" s="1" t="s">
        <v>82</v>
      </c>
      <c r="AS4" s="1" t="s">
        <v>82</v>
      </c>
      <c r="AT4" s="1" t="s">
        <v>82</v>
      </c>
      <c r="AU4" s="1" t="s">
        <v>82</v>
      </c>
      <c r="AV4" s="1" t="s">
        <v>82</v>
      </c>
      <c r="AW4" s="1" t="s">
        <v>82</v>
      </c>
    </row>
    <row r="5" spans="1:71" x14ac:dyDescent="0.25">
      <c r="A5" s="1" t="s">
        <v>133</v>
      </c>
      <c r="B5" s="1" t="s">
        <v>134</v>
      </c>
      <c r="C5" s="1" t="s">
        <v>84</v>
      </c>
      <c r="D5" s="5" t="s">
        <v>135</v>
      </c>
      <c r="E5" s="1">
        <v>2018</v>
      </c>
      <c r="F5" s="1" t="s">
        <v>130</v>
      </c>
      <c r="L5" s="1" t="s">
        <v>71</v>
      </c>
      <c r="M5" s="1" t="s">
        <v>72</v>
      </c>
      <c r="O5" s="1" t="s">
        <v>83</v>
      </c>
      <c r="Q5" s="1" t="s">
        <v>74</v>
      </c>
      <c r="R5" s="2" t="s">
        <v>125</v>
      </c>
      <c r="U5" s="2">
        <v>1000005</v>
      </c>
      <c r="V5" s="2">
        <v>20180101</v>
      </c>
      <c r="W5" s="2">
        <v>73800</v>
      </c>
      <c r="X5" s="1" t="s">
        <v>85</v>
      </c>
      <c r="Y5" s="2" t="s">
        <v>84</v>
      </c>
      <c r="AA5" s="1" t="s">
        <v>116</v>
      </c>
      <c r="AB5" s="1" t="s">
        <v>75</v>
      </c>
      <c r="AC5" s="1" t="s">
        <v>76</v>
      </c>
      <c r="AD5" s="1">
        <v>870810</v>
      </c>
      <c r="AE5" s="1" t="s">
        <v>77</v>
      </c>
      <c r="AF5" s="1" t="s">
        <v>115</v>
      </c>
      <c r="AG5" s="1">
        <v>10</v>
      </c>
      <c r="AN5" s="1">
        <v>10000</v>
      </c>
      <c r="AO5" s="1">
        <v>18</v>
      </c>
      <c r="AP5" s="1">
        <f t="shared" si="0"/>
        <v>18</v>
      </c>
      <c r="AQ5" s="1">
        <f t="shared" si="1"/>
        <v>1800</v>
      </c>
      <c r="AR5" s="1" t="s">
        <v>82</v>
      </c>
      <c r="AS5" s="1" t="s">
        <v>82</v>
      </c>
      <c r="AT5" s="1" t="s">
        <v>82</v>
      </c>
      <c r="AU5" s="1" t="s">
        <v>82</v>
      </c>
      <c r="AV5" s="1">
        <v>0</v>
      </c>
      <c r="AW5" s="1">
        <v>0</v>
      </c>
    </row>
    <row r="6" spans="1:71" x14ac:dyDescent="0.25">
      <c r="A6" s="1" t="s">
        <v>133</v>
      </c>
      <c r="B6" s="1" t="s">
        <v>134</v>
      </c>
      <c r="C6" s="1" t="s">
        <v>84</v>
      </c>
      <c r="D6" s="5" t="s">
        <v>135</v>
      </c>
      <c r="E6" s="1">
        <v>2018</v>
      </c>
      <c r="F6" s="1" t="s">
        <v>130</v>
      </c>
      <c r="L6" s="1" t="s">
        <v>71</v>
      </c>
      <c r="M6" s="1" t="s">
        <v>72</v>
      </c>
      <c r="O6" s="1" t="s">
        <v>83</v>
      </c>
      <c r="Q6" s="1" t="s">
        <v>74</v>
      </c>
      <c r="R6" s="2" t="s">
        <v>125</v>
      </c>
      <c r="U6" s="2">
        <v>1000005</v>
      </c>
      <c r="V6" s="2">
        <v>20180101</v>
      </c>
      <c r="W6" s="2">
        <v>73800</v>
      </c>
      <c r="X6" s="1" t="s">
        <v>85</v>
      </c>
      <c r="Y6" s="2" t="s">
        <v>84</v>
      </c>
      <c r="AA6" s="1" t="s">
        <v>117</v>
      </c>
      <c r="AB6" s="1" t="s">
        <v>78</v>
      </c>
      <c r="AC6" s="1" t="s">
        <v>76</v>
      </c>
      <c r="AD6" s="1">
        <v>870820</v>
      </c>
      <c r="AE6" s="1" t="s">
        <v>79</v>
      </c>
      <c r="AF6" s="1" t="s">
        <v>115</v>
      </c>
      <c r="AG6" s="1">
        <v>20</v>
      </c>
      <c r="AN6" s="1">
        <v>20000</v>
      </c>
      <c r="AO6" s="1">
        <v>18</v>
      </c>
      <c r="AP6" s="1">
        <f t="shared" si="0"/>
        <v>18</v>
      </c>
      <c r="AQ6" s="1">
        <f t="shared" si="1"/>
        <v>3600</v>
      </c>
      <c r="AR6" s="1" t="s">
        <v>82</v>
      </c>
      <c r="AS6" s="1" t="s">
        <v>82</v>
      </c>
      <c r="AT6" s="1" t="s">
        <v>82</v>
      </c>
      <c r="AU6" s="1" t="s">
        <v>82</v>
      </c>
      <c r="AV6" s="1">
        <v>0</v>
      </c>
      <c r="AW6" s="1">
        <v>0</v>
      </c>
    </row>
    <row r="7" spans="1:71" x14ac:dyDescent="0.25">
      <c r="A7" s="1" t="s">
        <v>133</v>
      </c>
      <c r="B7" s="1" t="s">
        <v>134</v>
      </c>
      <c r="C7" s="1" t="s">
        <v>84</v>
      </c>
      <c r="D7" s="5" t="s">
        <v>135</v>
      </c>
      <c r="E7" s="1">
        <v>2018</v>
      </c>
      <c r="F7" s="1" t="s">
        <v>130</v>
      </c>
      <c r="L7" s="1" t="s">
        <v>71</v>
      </c>
      <c r="M7" s="1" t="s">
        <v>72</v>
      </c>
      <c r="O7" s="1" t="s">
        <v>83</v>
      </c>
      <c r="Q7" s="1" t="s">
        <v>74</v>
      </c>
      <c r="R7" s="2" t="s">
        <v>125</v>
      </c>
      <c r="U7" s="2">
        <v>1000005</v>
      </c>
      <c r="V7" s="2">
        <v>20180101</v>
      </c>
      <c r="W7" s="2">
        <v>73800</v>
      </c>
      <c r="X7" s="1" t="s">
        <v>85</v>
      </c>
      <c r="Y7" s="2" t="s">
        <v>84</v>
      </c>
      <c r="AA7" s="1" t="s">
        <v>118</v>
      </c>
      <c r="AB7" s="1" t="s">
        <v>80</v>
      </c>
      <c r="AC7" s="1" t="s">
        <v>76</v>
      </c>
      <c r="AD7" s="1">
        <v>870830</v>
      </c>
      <c r="AE7" s="1" t="s">
        <v>81</v>
      </c>
      <c r="AF7" s="1" t="s">
        <v>115</v>
      </c>
      <c r="AG7" s="1">
        <v>30</v>
      </c>
      <c r="AN7" s="1">
        <v>30000</v>
      </c>
      <c r="AO7" s="1">
        <v>28</v>
      </c>
      <c r="AP7" s="1">
        <f t="shared" si="0"/>
        <v>28</v>
      </c>
      <c r="AQ7" s="1">
        <f t="shared" si="1"/>
        <v>8400</v>
      </c>
      <c r="AR7" s="1" t="s">
        <v>82</v>
      </c>
      <c r="AS7" s="1" t="s">
        <v>82</v>
      </c>
      <c r="AT7" s="1" t="s">
        <v>82</v>
      </c>
      <c r="AU7" s="1" t="s">
        <v>82</v>
      </c>
      <c r="AV7" s="1" t="s">
        <v>82</v>
      </c>
      <c r="AW7" s="1" t="s">
        <v>82</v>
      </c>
    </row>
    <row r="8" spans="1:71" x14ac:dyDescent="0.25">
      <c r="A8" s="1" t="s">
        <v>133</v>
      </c>
      <c r="B8" s="1" t="s">
        <v>134</v>
      </c>
      <c r="C8" s="1" t="s">
        <v>84</v>
      </c>
      <c r="D8" s="5" t="s">
        <v>135</v>
      </c>
      <c r="E8" s="1">
        <v>2018</v>
      </c>
      <c r="F8" s="1" t="s">
        <v>130</v>
      </c>
      <c r="L8" s="1" t="s">
        <v>71</v>
      </c>
      <c r="M8" s="1" t="s">
        <v>72</v>
      </c>
      <c r="O8" s="1" t="s">
        <v>83</v>
      </c>
      <c r="Q8" s="1" t="s">
        <v>86</v>
      </c>
      <c r="U8" s="2">
        <v>2000001</v>
      </c>
      <c r="V8" s="2">
        <v>20180102</v>
      </c>
      <c r="W8" s="2">
        <v>738000</v>
      </c>
      <c r="Y8" s="2" t="s">
        <v>90</v>
      </c>
      <c r="AA8" s="1" t="s">
        <v>116</v>
      </c>
      <c r="AB8" s="1" t="s">
        <v>75</v>
      </c>
      <c r="AC8" s="1" t="s">
        <v>76</v>
      </c>
      <c r="AD8" s="1">
        <v>870810</v>
      </c>
      <c r="AE8" s="1" t="s">
        <v>77</v>
      </c>
      <c r="AF8" s="1" t="s">
        <v>115</v>
      </c>
      <c r="AG8" s="1">
        <v>10</v>
      </c>
      <c r="AN8" s="1">
        <v>100000</v>
      </c>
      <c r="AO8" s="1">
        <v>18</v>
      </c>
      <c r="AP8" s="1">
        <f t="shared" si="0"/>
        <v>18</v>
      </c>
      <c r="AQ8" s="1">
        <f t="shared" si="1"/>
        <v>18000</v>
      </c>
      <c r="AR8" s="1" t="s">
        <v>82</v>
      </c>
      <c r="AS8" s="1" t="s">
        <v>82</v>
      </c>
      <c r="AT8" s="1" t="s">
        <v>82</v>
      </c>
      <c r="AU8" s="1" t="s">
        <v>82</v>
      </c>
      <c r="AV8" s="1">
        <v>0</v>
      </c>
      <c r="AW8" s="1">
        <v>0</v>
      </c>
    </row>
    <row r="9" spans="1:71" x14ac:dyDescent="0.25">
      <c r="A9" s="1" t="s">
        <v>133</v>
      </c>
      <c r="B9" s="1" t="s">
        <v>134</v>
      </c>
      <c r="C9" s="1" t="s">
        <v>84</v>
      </c>
      <c r="D9" s="5" t="s">
        <v>135</v>
      </c>
      <c r="E9" s="1">
        <v>2018</v>
      </c>
      <c r="F9" s="1" t="s">
        <v>130</v>
      </c>
      <c r="L9" s="1" t="s">
        <v>71</v>
      </c>
      <c r="M9" s="1" t="s">
        <v>72</v>
      </c>
      <c r="O9" s="1" t="s">
        <v>83</v>
      </c>
      <c r="Q9" s="1" t="s">
        <v>86</v>
      </c>
      <c r="U9" s="2">
        <v>2000001</v>
      </c>
      <c r="V9" s="2">
        <v>20180102</v>
      </c>
      <c r="W9" s="2">
        <v>738000</v>
      </c>
      <c r="Y9" s="2" t="s">
        <v>90</v>
      </c>
      <c r="AA9" s="1" t="s">
        <v>117</v>
      </c>
      <c r="AB9" s="1" t="s">
        <v>78</v>
      </c>
      <c r="AC9" s="1" t="s">
        <v>76</v>
      </c>
      <c r="AD9" s="1">
        <v>870820</v>
      </c>
      <c r="AE9" s="1" t="s">
        <v>79</v>
      </c>
      <c r="AF9" s="1" t="s">
        <v>115</v>
      </c>
      <c r="AG9" s="1">
        <v>20</v>
      </c>
      <c r="AN9" s="1">
        <v>200000</v>
      </c>
      <c r="AO9" s="1">
        <v>18</v>
      </c>
      <c r="AP9" s="1">
        <f t="shared" si="0"/>
        <v>18</v>
      </c>
      <c r="AQ9" s="1">
        <f t="shared" si="1"/>
        <v>36000</v>
      </c>
      <c r="AR9" s="1" t="s">
        <v>82</v>
      </c>
      <c r="AS9" s="1" t="s">
        <v>82</v>
      </c>
      <c r="AT9" s="1" t="s">
        <v>82</v>
      </c>
      <c r="AU9" s="1" t="s">
        <v>82</v>
      </c>
      <c r="AV9" s="1">
        <v>0</v>
      </c>
      <c r="AW9" s="1">
        <v>0</v>
      </c>
    </row>
    <row r="10" spans="1:71" x14ac:dyDescent="0.25">
      <c r="A10" s="1" t="s">
        <v>133</v>
      </c>
      <c r="B10" s="1" t="s">
        <v>134</v>
      </c>
      <c r="C10" s="1" t="s">
        <v>84</v>
      </c>
      <c r="D10" s="5" t="s">
        <v>135</v>
      </c>
      <c r="E10" s="1">
        <v>2018</v>
      </c>
      <c r="F10" s="1" t="s">
        <v>130</v>
      </c>
      <c r="L10" s="1" t="s">
        <v>71</v>
      </c>
      <c r="M10" s="1" t="s">
        <v>72</v>
      </c>
      <c r="O10" s="1" t="s">
        <v>83</v>
      </c>
      <c r="Q10" s="1" t="s">
        <v>86</v>
      </c>
      <c r="U10" s="2">
        <v>2000001</v>
      </c>
      <c r="V10" s="2">
        <v>20180102</v>
      </c>
      <c r="W10" s="2">
        <v>738000</v>
      </c>
      <c r="Y10" s="2" t="s">
        <v>90</v>
      </c>
      <c r="AA10" s="1" t="s">
        <v>118</v>
      </c>
      <c r="AB10" s="1" t="s">
        <v>80</v>
      </c>
      <c r="AC10" s="1" t="s">
        <v>76</v>
      </c>
      <c r="AD10" s="1">
        <v>870830</v>
      </c>
      <c r="AE10" s="1" t="s">
        <v>81</v>
      </c>
      <c r="AF10" s="1" t="s">
        <v>115</v>
      </c>
      <c r="AG10" s="1">
        <v>30</v>
      </c>
      <c r="AN10" s="1">
        <v>300000</v>
      </c>
      <c r="AO10" s="1">
        <v>28</v>
      </c>
      <c r="AP10" s="1">
        <f t="shared" si="0"/>
        <v>28</v>
      </c>
      <c r="AQ10" s="1">
        <f t="shared" si="1"/>
        <v>84000.000000000015</v>
      </c>
      <c r="AR10" s="1" t="s">
        <v>82</v>
      </c>
      <c r="AS10" s="1" t="s">
        <v>82</v>
      </c>
      <c r="AT10" s="1" t="s">
        <v>82</v>
      </c>
      <c r="AU10" s="1" t="s">
        <v>82</v>
      </c>
      <c r="AV10" s="1" t="s">
        <v>82</v>
      </c>
      <c r="AW10" s="1" t="s">
        <v>82</v>
      </c>
    </row>
    <row r="11" spans="1:71" x14ac:dyDescent="0.25">
      <c r="A11" s="1" t="s">
        <v>133</v>
      </c>
      <c r="B11" s="1" t="s">
        <v>134</v>
      </c>
      <c r="C11" s="1" t="s">
        <v>84</v>
      </c>
      <c r="D11" s="5" t="s">
        <v>135</v>
      </c>
      <c r="E11" s="1">
        <v>2018</v>
      </c>
      <c r="F11" s="1" t="s">
        <v>130</v>
      </c>
      <c r="L11" s="1" t="s">
        <v>71</v>
      </c>
      <c r="M11" s="1" t="s">
        <v>87</v>
      </c>
      <c r="O11" s="1" t="s">
        <v>83</v>
      </c>
      <c r="Q11" s="1" t="s">
        <v>86</v>
      </c>
      <c r="U11" s="2">
        <v>3000001</v>
      </c>
      <c r="V11" s="2">
        <v>20180102</v>
      </c>
      <c r="W11" s="2">
        <v>600000</v>
      </c>
      <c r="AA11" s="1" t="s">
        <v>116</v>
      </c>
      <c r="AB11" s="1" t="s">
        <v>75</v>
      </c>
      <c r="AC11" s="1" t="s">
        <v>88</v>
      </c>
      <c r="AD11" s="1">
        <v>870810</v>
      </c>
      <c r="AE11" s="1" t="s">
        <v>77</v>
      </c>
      <c r="AF11" s="1" t="s">
        <v>115</v>
      </c>
      <c r="AG11" s="1">
        <v>10</v>
      </c>
      <c r="AN11" s="1">
        <v>100000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BG11" s="1" t="s">
        <v>119</v>
      </c>
      <c r="BH11" s="1">
        <v>20180102</v>
      </c>
      <c r="BI11" s="1" t="s">
        <v>120</v>
      </c>
    </row>
    <row r="12" spans="1:71" x14ac:dyDescent="0.25">
      <c r="A12" s="1" t="s">
        <v>133</v>
      </c>
      <c r="B12" s="1" t="s">
        <v>134</v>
      </c>
      <c r="C12" s="1" t="s">
        <v>84</v>
      </c>
      <c r="D12" s="5" t="s">
        <v>135</v>
      </c>
      <c r="E12" s="1">
        <v>2018</v>
      </c>
      <c r="F12" s="1" t="s">
        <v>130</v>
      </c>
      <c r="L12" s="1" t="s">
        <v>71</v>
      </c>
      <c r="M12" s="1" t="s">
        <v>87</v>
      </c>
      <c r="O12" s="1" t="s">
        <v>83</v>
      </c>
      <c r="Q12" s="1" t="s">
        <v>86</v>
      </c>
      <c r="U12" s="2">
        <v>3000001</v>
      </c>
      <c r="V12" s="2">
        <v>20180102</v>
      </c>
      <c r="W12" s="2">
        <v>600000</v>
      </c>
      <c r="AA12" s="1" t="s">
        <v>117</v>
      </c>
      <c r="AB12" s="1" t="s">
        <v>78</v>
      </c>
      <c r="AC12" s="1" t="s">
        <v>88</v>
      </c>
      <c r="AD12" s="1">
        <v>870820</v>
      </c>
      <c r="AE12" s="1" t="s">
        <v>79</v>
      </c>
      <c r="AF12" s="1" t="s">
        <v>115</v>
      </c>
      <c r="AG12" s="1">
        <v>20</v>
      </c>
      <c r="AN12" s="1">
        <v>200000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BG12" s="1" t="s">
        <v>119</v>
      </c>
      <c r="BH12" s="1">
        <v>20180102</v>
      </c>
      <c r="BI12" s="1" t="s">
        <v>120</v>
      </c>
    </row>
    <row r="13" spans="1:71" x14ac:dyDescent="0.25">
      <c r="A13" s="1" t="s">
        <v>133</v>
      </c>
      <c r="B13" s="1" t="s">
        <v>134</v>
      </c>
      <c r="C13" s="1" t="s">
        <v>84</v>
      </c>
      <c r="D13" s="5" t="s">
        <v>135</v>
      </c>
      <c r="E13" s="1">
        <v>2018</v>
      </c>
      <c r="F13" s="1" t="s">
        <v>130</v>
      </c>
      <c r="L13" s="1" t="s">
        <v>71</v>
      </c>
      <c r="M13" s="1" t="s">
        <v>87</v>
      </c>
      <c r="O13" s="1" t="s">
        <v>83</v>
      </c>
      <c r="Q13" s="1" t="s">
        <v>86</v>
      </c>
      <c r="U13" s="2">
        <v>3000001</v>
      </c>
      <c r="V13" s="2">
        <v>20180102</v>
      </c>
      <c r="W13" s="2">
        <v>600000</v>
      </c>
      <c r="AA13" s="1" t="s">
        <v>118</v>
      </c>
      <c r="AB13" s="1" t="s">
        <v>80</v>
      </c>
      <c r="AC13" s="1" t="s">
        <v>88</v>
      </c>
      <c r="AD13" s="1">
        <v>870830</v>
      </c>
      <c r="AE13" s="1" t="s">
        <v>81</v>
      </c>
      <c r="AF13" s="1" t="s">
        <v>115</v>
      </c>
      <c r="AG13" s="1">
        <v>30</v>
      </c>
      <c r="AN13" s="1">
        <v>300000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BG13" s="1" t="s">
        <v>119</v>
      </c>
      <c r="BH13" s="1">
        <v>20180102</v>
      </c>
      <c r="BI13" s="1" t="s">
        <v>120</v>
      </c>
    </row>
    <row r="14" spans="1:71" x14ac:dyDescent="0.25">
      <c r="A14" s="1" t="s">
        <v>133</v>
      </c>
      <c r="B14" s="1" t="s">
        <v>134</v>
      </c>
      <c r="C14" s="1" t="s">
        <v>84</v>
      </c>
      <c r="D14" s="5" t="s">
        <v>135</v>
      </c>
      <c r="E14" s="1">
        <v>2018</v>
      </c>
      <c r="F14" s="1" t="s">
        <v>130</v>
      </c>
      <c r="L14" s="1" t="s">
        <v>71</v>
      </c>
      <c r="M14" s="1" t="s">
        <v>89</v>
      </c>
      <c r="O14" s="1" t="s">
        <v>83</v>
      </c>
      <c r="Q14" s="1" t="s">
        <v>74</v>
      </c>
      <c r="R14" s="2" t="s">
        <v>124</v>
      </c>
      <c r="U14" s="2">
        <v>1000013</v>
      </c>
      <c r="V14" s="2">
        <v>20180101</v>
      </c>
      <c r="W14" s="2">
        <v>73800</v>
      </c>
      <c r="Y14" s="2" t="s">
        <v>90</v>
      </c>
      <c r="AA14" s="1" t="s">
        <v>116</v>
      </c>
      <c r="AB14" s="1" t="s">
        <v>75</v>
      </c>
      <c r="AC14" s="1" t="s">
        <v>76</v>
      </c>
      <c r="AD14" s="1">
        <v>870810</v>
      </c>
      <c r="AE14" s="1" t="s">
        <v>77</v>
      </c>
      <c r="AF14" s="1" t="s">
        <v>115</v>
      </c>
      <c r="AG14" s="1">
        <v>10</v>
      </c>
      <c r="AN14" s="1">
        <v>10000</v>
      </c>
      <c r="AO14" s="1">
        <v>18</v>
      </c>
      <c r="AP14" s="1">
        <f t="shared" ref="AP14:AP22" si="2">AO14</f>
        <v>18</v>
      </c>
      <c r="AQ14" s="1">
        <f t="shared" ref="AQ14:AQ22" si="3">AN14*AP14%</f>
        <v>1800</v>
      </c>
      <c r="AR14" s="1" t="s">
        <v>82</v>
      </c>
      <c r="AS14" s="1" t="s">
        <v>82</v>
      </c>
      <c r="AT14" s="1" t="s">
        <v>82</v>
      </c>
      <c r="AU14" s="1" t="s">
        <v>82</v>
      </c>
      <c r="AV14" s="1">
        <v>0</v>
      </c>
      <c r="AW14" s="1">
        <v>0</v>
      </c>
    </row>
    <row r="15" spans="1:71" x14ac:dyDescent="0.25">
      <c r="A15" s="1" t="s">
        <v>133</v>
      </c>
      <c r="B15" s="1" t="s">
        <v>134</v>
      </c>
      <c r="C15" s="1" t="s">
        <v>84</v>
      </c>
      <c r="D15" s="5" t="s">
        <v>135</v>
      </c>
      <c r="E15" s="1">
        <v>2018</v>
      </c>
      <c r="F15" s="1" t="s">
        <v>130</v>
      </c>
      <c r="L15" s="1" t="s">
        <v>71</v>
      </c>
      <c r="M15" s="1" t="s">
        <v>89</v>
      </c>
      <c r="O15" s="1" t="s">
        <v>83</v>
      </c>
      <c r="Q15" s="1" t="s">
        <v>74</v>
      </c>
      <c r="R15" s="2" t="s">
        <v>124</v>
      </c>
      <c r="U15" s="2">
        <v>1000013</v>
      </c>
      <c r="V15" s="2">
        <v>20180101</v>
      </c>
      <c r="W15" s="2">
        <v>73800</v>
      </c>
      <c r="Y15" s="2" t="s">
        <v>90</v>
      </c>
      <c r="AA15" s="1" t="s">
        <v>117</v>
      </c>
      <c r="AB15" s="1" t="s">
        <v>78</v>
      </c>
      <c r="AC15" s="1" t="s">
        <v>76</v>
      </c>
      <c r="AD15" s="1">
        <v>870820</v>
      </c>
      <c r="AE15" s="1" t="s">
        <v>79</v>
      </c>
      <c r="AF15" s="1" t="s">
        <v>115</v>
      </c>
      <c r="AG15" s="1">
        <v>20</v>
      </c>
      <c r="AN15" s="1">
        <v>20000</v>
      </c>
      <c r="AO15" s="1">
        <v>18</v>
      </c>
      <c r="AP15" s="1">
        <f t="shared" si="2"/>
        <v>18</v>
      </c>
      <c r="AQ15" s="1">
        <f t="shared" si="3"/>
        <v>3600</v>
      </c>
      <c r="AR15" s="1" t="s">
        <v>82</v>
      </c>
      <c r="AS15" s="1" t="s">
        <v>82</v>
      </c>
      <c r="AT15" s="1" t="s">
        <v>82</v>
      </c>
      <c r="AU15" s="1" t="s">
        <v>82</v>
      </c>
      <c r="AV15" s="1">
        <v>0</v>
      </c>
      <c r="AW15" s="1">
        <v>0</v>
      </c>
    </row>
    <row r="16" spans="1:71" x14ac:dyDescent="0.25">
      <c r="A16" s="1" t="s">
        <v>133</v>
      </c>
      <c r="B16" s="1" t="s">
        <v>134</v>
      </c>
      <c r="C16" s="1" t="s">
        <v>84</v>
      </c>
      <c r="D16" s="5" t="s">
        <v>135</v>
      </c>
      <c r="E16" s="1">
        <v>2018</v>
      </c>
      <c r="F16" s="1" t="s">
        <v>130</v>
      </c>
      <c r="L16" s="1" t="s">
        <v>71</v>
      </c>
      <c r="M16" s="1" t="s">
        <v>89</v>
      </c>
      <c r="O16" s="1" t="s">
        <v>83</v>
      </c>
      <c r="Q16" s="1" t="s">
        <v>74</v>
      </c>
      <c r="R16" s="2" t="s">
        <v>124</v>
      </c>
      <c r="U16" s="2">
        <v>1000013</v>
      </c>
      <c r="V16" s="2">
        <v>20180101</v>
      </c>
      <c r="W16" s="2">
        <v>73800</v>
      </c>
      <c r="Y16" s="2" t="s">
        <v>90</v>
      </c>
      <c r="AA16" s="1" t="s">
        <v>118</v>
      </c>
      <c r="AB16" s="1" t="s">
        <v>80</v>
      </c>
      <c r="AC16" s="1" t="s">
        <v>76</v>
      </c>
      <c r="AD16" s="1">
        <v>870830</v>
      </c>
      <c r="AE16" s="1" t="s">
        <v>81</v>
      </c>
      <c r="AF16" s="1" t="s">
        <v>115</v>
      </c>
      <c r="AG16" s="1">
        <v>30</v>
      </c>
      <c r="AN16" s="1">
        <v>30000</v>
      </c>
      <c r="AO16" s="1">
        <v>28</v>
      </c>
      <c r="AP16" s="1">
        <f t="shared" si="2"/>
        <v>28</v>
      </c>
      <c r="AQ16" s="1">
        <f t="shared" si="3"/>
        <v>8400</v>
      </c>
      <c r="AR16" s="1" t="s">
        <v>82</v>
      </c>
      <c r="AS16" s="1" t="s">
        <v>82</v>
      </c>
      <c r="AT16" s="1" t="s">
        <v>82</v>
      </c>
      <c r="AU16" s="1" t="s">
        <v>82</v>
      </c>
      <c r="AV16" s="1" t="s">
        <v>82</v>
      </c>
      <c r="AW16" s="1" t="s">
        <v>82</v>
      </c>
    </row>
    <row r="17" spans="1:58" x14ac:dyDescent="0.25">
      <c r="A17" s="1" t="s">
        <v>133</v>
      </c>
      <c r="B17" s="1" t="s">
        <v>134</v>
      </c>
      <c r="C17" s="1" t="s">
        <v>84</v>
      </c>
      <c r="D17" s="5" t="s">
        <v>135</v>
      </c>
      <c r="E17" s="1">
        <v>2018</v>
      </c>
      <c r="F17" s="1" t="s">
        <v>130</v>
      </c>
      <c r="L17" s="1" t="s">
        <v>71</v>
      </c>
      <c r="M17" s="1" t="s">
        <v>91</v>
      </c>
      <c r="O17" s="1" t="s">
        <v>83</v>
      </c>
      <c r="Q17" s="1" t="s">
        <v>74</v>
      </c>
      <c r="R17" s="2" t="s">
        <v>124</v>
      </c>
      <c r="U17" s="2">
        <v>1000017</v>
      </c>
      <c r="V17" s="2">
        <v>20180101</v>
      </c>
      <c r="W17" s="2">
        <v>73800</v>
      </c>
      <c r="Y17" s="2" t="s">
        <v>90</v>
      </c>
      <c r="AA17" s="1" t="s">
        <v>116</v>
      </c>
      <c r="AB17" s="1" t="s">
        <v>75</v>
      </c>
      <c r="AC17" s="1" t="s">
        <v>76</v>
      </c>
      <c r="AD17" s="1">
        <v>870810</v>
      </c>
      <c r="AE17" s="1" t="s">
        <v>77</v>
      </c>
      <c r="AF17" s="1" t="s">
        <v>115</v>
      </c>
      <c r="AG17" s="1">
        <v>10</v>
      </c>
      <c r="AN17" s="1">
        <v>10000</v>
      </c>
      <c r="AO17" s="1">
        <v>18</v>
      </c>
      <c r="AP17" s="1">
        <f t="shared" si="2"/>
        <v>18</v>
      </c>
      <c r="AQ17" s="1">
        <f t="shared" si="3"/>
        <v>1800</v>
      </c>
      <c r="AR17" s="1" t="s">
        <v>82</v>
      </c>
      <c r="AS17" s="1" t="s">
        <v>82</v>
      </c>
      <c r="AT17" s="1" t="s">
        <v>82</v>
      </c>
      <c r="AU17" s="1" t="s">
        <v>82</v>
      </c>
      <c r="AV17" s="1">
        <v>0</v>
      </c>
      <c r="AW17" s="1">
        <v>0</v>
      </c>
    </row>
    <row r="18" spans="1:58" x14ac:dyDescent="0.25">
      <c r="A18" s="1" t="s">
        <v>133</v>
      </c>
      <c r="B18" s="1" t="s">
        <v>134</v>
      </c>
      <c r="C18" s="1" t="s">
        <v>84</v>
      </c>
      <c r="D18" s="5" t="s">
        <v>135</v>
      </c>
      <c r="E18" s="1">
        <v>2018</v>
      </c>
      <c r="F18" s="1" t="s">
        <v>130</v>
      </c>
      <c r="L18" s="1" t="s">
        <v>71</v>
      </c>
      <c r="M18" s="1" t="s">
        <v>91</v>
      </c>
      <c r="O18" s="1" t="s">
        <v>83</v>
      </c>
      <c r="Q18" s="1" t="s">
        <v>74</v>
      </c>
      <c r="R18" s="2" t="s">
        <v>124</v>
      </c>
      <c r="U18" s="2">
        <v>1000017</v>
      </c>
      <c r="V18" s="2">
        <v>20180101</v>
      </c>
      <c r="W18" s="2">
        <v>73800</v>
      </c>
      <c r="Y18" s="2" t="s">
        <v>90</v>
      </c>
      <c r="AA18" s="1" t="s">
        <v>117</v>
      </c>
      <c r="AB18" s="1" t="s">
        <v>78</v>
      </c>
      <c r="AC18" s="1" t="s">
        <v>76</v>
      </c>
      <c r="AD18" s="1">
        <v>870820</v>
      </c>
      <c r="AE18" s="1" t="s">
        <v>79</v>
      </c>
      <c r="AF18" s="1" t="s">
        <v>115</v>
      </c>
      <c r="AG18" s="1">
        <v>20</v>
      </c>
      <c r="AN18" s="1">
        <v>20000</v>
      </c>
      <c r="AO18" s="1">
        <v>18</v>
      </c>
      <c r="AP18" s="1">
        <f t="shared" si="2"/>
        <v>18</v>
      </c>
      <c r="AQ18" s="1">
        <f t="shared" si="3"/>
        <v>3600</v>
      </c>
      <c r="AR18" s="1" t="s">
        <v>82</v>
      </c>
      <c r="AS18" s="1" t="s">
        <v>82</v>
      </c>
      <c r="AT18" s="1" t="s">
        <v>82</v>
      </c>
      <c r="AU18" s="1" t="s">
        <v>82</v>
      </c>
      <c r="AV18" s="1">
        <v>0</v>
      </c>
      <c r="AW18" s="1">
        <v>0</v>
      </c>
    </row>
    <row r="19" spans="1:58" x14ac:dyDescent="0.25">
      <c r="A19" s="1" t="s">
        <v>133</v>
      </c>
      <c r="B19" s="1" t="s">
        <v>134</v>
      </c>
      <c r="C19" s="1" t="s">
        <v>84</v>
      </c>
      <c r="D19" s="5" t="s">
        <v>135</v>
      </c>
      <c r="E19" s="1">
        <v>2018</v>
      </c>
      <c r="F19" s="1" t="s">
        <v>130</v>
      </c>
      <c r="L19" s="1" t="s">
        <v>71</v>
      </c>
      <c r="M19" s="1" t="s">
        <v>91</v>
      </c>
      <c r="O19" s="1" t="s">
        <v>83</v>
      </c>
      <c r="Q19" s="1" t="s">
        <v>74</v>
      </c>
      <c r="R19" s="2" t="s">
        <v>124</v>
      </c>
      <c r="U19" s="2">
        <v>1000017</v>
      </c>
      <c r="V19" s="2">
        <v>20180101</v>
      </c>
      <c r="W19" s="2">
        <v>73800</v>
      </c>
      <c r="Y19" s="2" t="s">
        <v>90</v>
      </c>
      <c r="AA19" s="1" t="s">
        <v>118</v>
      </c>
      <c r="AB19" s="1" t="s">
        <v>80</v>
      </c>
      <c r="AC19" s="1" t="s">
        <v>76</v>
      </c>
      <c r="AD19" s="1">
        <v>870830</v>
      </c>
      <c r="AE19" s="1" t="s">
        <v>81</v>
      </c>
      <c r="AF19" s="1" t="s">
        <v>115</v>
      </c>
      <c r="AG19" s="1">
        <v>30</v>
      </c>
      <c r="AN19" s="1">
        <v>30000</v>
      </c>
      <c r="AO19" s="1">
        <v>28</v>
      </c>
      <c r="AP19" s="1">
        <f t="shared" si="2"/>
        <v>28</v>
      </c>
      <c r="AQ19" s="1">
        <f t="shared" si="3"/>
        <v>8400</v>
      </c>
      <c r="AR19" s="1" t="s">
        <v>82</v>
      </c>
      <c r="AS19" s="1" t="s">
        <v>82</v>
      </c>
      <c r="AT19" s="1" t="s">
        <v>82</v>
      </c>
      <c r="AU19" s="1" t="s">
        <v>82</v>
      </c>
      <c r="AV19" s="1" t="s">
        <v>82</v>
      </c>
      <c r="AW19" s="1" t="s">
        <v>82</v>
      </c>
    </row>
    <row r="20" spans="1:58" x14ac:dyDescent="0.25">
      <c r="A20" s="1" t="s">
        <v>133</v>
      </c>
      <c r="B20" s="1" t="s">
        <v>134</v>
      </c>
      <c r="C20" s="1" t="s">
        <v>84</v>
      </c>
      <c r="D20" s="5" t="s">
        <v>135</v>
      </c>
      <c r="E20" s="1">
        <v>2018</v>
      </c>
      <c r="F20" s="1" t="s">
        <v>130</v>
      </c>
      <c r="L20" s="1" t="s">
        <v>71</v>
      </c>
      <c r="M20" s="1" t="s">
        <v>72</v>
      </c>
      <c r="O20" s="1" t="s">
        <v>83</v>
      </c>
      <c r="Q20" s="1" t="s">
        <v>86</v>
      </c>
      <c r="U20" s="2">
        <v>1000021</v>
      </c>
      <c r="V20" s="2">
        <v>20180102</v>
      </c>
      <c r="W20" s="2">
        <v>738000</v>
      </c>
      <c r="Y20" s="2" t="s">
        <v>90</v>
      </c>
      <c r="AA20" s="1" t="s">
        <v>116</v>
      </c>
      <c r="AB20" s="1" t="s">
        <v>75</v>
      </c>
      <c r="AC20" s="1" t="s">
        <v>76</v>
      </c>
      <c r="AD20" s="1">
        <v>870810</v>
      </c>
      <c r="AE20" s="1" t="s">
        <v>77</v>
      </c>
      <c r="AF20" s="1" t="s">
        <v>115</v>
      </c>
      <c r="AG20" s="1">
        <v>10</v>
      </c>
      <c r="AN20" s="1">
        <v>100000</v>
      </c>
      <c r="AO20" s="1">
        <v>18</v>
      </c>
      <c r="AP20" s="1">
        <f t="shared" si="2"/>
        <v>18</v>
      </c>
      <c r="AQ20" s="1">
        <f t="shared" si="3"/>
        <v>18000</v>
      </c>
      <c r="AR20" s="1" t="s">
        <v>82</v>
      </c>
      <c r="AS20" s="1" t="s">
        <v>82</v>
      </c>
      <c r="AT20" s="1" t="s">
        <v>82</v>
      </c>
      <c r="AU20" s="1" t="s">
        <v>82</v>
      </c>
      <c r="AV20" s="1">
        <v>0</v>
      </c>
      <c r="AW20" s="1">
        <v>0</v>
      </c>
    </row>
    <row r="21" spans="1:58" x14ac:dyDescent="0.25">
      <c r="A21" s="1" t="s">
        <v>133</v>
      </c>
      <c r="B21" s="1" t="s">
        <v>134</v>
      </c>
      <c r="C21" s="1" t="s">
        <v>84</v>
      </c>
      <c r="D21" s="5" t="s">
        <v>135</v>
      </c>
      <c r="E21" s="1">
        <v>2018</v>
      </c>
      <c r="F21" s="1" t="s">
        <v>130</v>
      </c>
      <c r="L21" s="1" t="s">
        <v>71</v>
      </c>
      <c r="M21" s="1" t="s">
        <v>72</v>
      </c>
      <c r="O21" s="1" t="s">
        <v>83</v>
      </c>
      <c r="Q21" s="1" t="s">
        <v>86</v>
      </c>
      <c r="U21" s="2">
        <v>1000021</v>
      </c>
      <c r="V21" s="2">
        <v>20180102</v>
      </c>
      <c r="W21" s="2">
        <v>738000</v>
      </c>
      <c r="Y21" s="2" t="s">
        <v>90</v>
      </c>
      <c r="AA21" s="1" t="s">
        <v>117</v>
      </c>
      <c r="AB21" s="1" t="s">
        <v>78</v>
      </c>
      <c r="AC21" s="1" t="s">
        <v>76</v>
      </c>
      <c r="AD21" s="1">
        <v>870820</v>
      </c>
      <c r="AE21" s="1" t="s">
        <v>79</v>
      </c>
      <c r="AF21" s="1" t="s">
        <v>115</v>
      </c>
      <c r="AG21" s="1">
        <v>20</v>
      </c>
      <c r="AN21" s="1">
        <v>200000</v>
      </c>
      <c r="AO21" s="1">
        <v>18</v>
      </c>
      <c r="AP21" s="1">
        <f t="shared" si="2"/>
        <v>18</v>
      </c>
      <c r="AQ21" s="1">
        <f t="shared" si="3"/>
        <v>36000</v>
      </c>
      <c r="AR21" s="1" t="s">
        <v>82</v>
      </c>
      <c r="AS21" s="1" t="s">
        <v>82</v>
      </c>
      <c r="AT21" s="1" t="s">
        <v>82</v>
      </c>
      <c r="AU21" s="1" t="s">
        <v>82</v>
      </c>
      <c r="AV21" s="1">
        <v>0</v>
      </c>
      <c r="AW21" s="1">
        <v>0</v>
      </c>
    </row>
    <row r="22" spans="1:58" x14ac:dyDescent="0.25">
      <c r="A22" s="1" t="s">
        <v>133</v>
      </c>
      <c r="B22" s="1" t="s">
        <v>134</v>
      </c>
      <c r="C22" s="1" t="s">
        <v>84</v>
      </c>
      <c r="D22" s="5" t="s">
        <v>135</v>
      </c>
      <c r="E22" s="1">
        <v>2018</v>
      </c>
      <c r="F22" s="1" t="s">
        <v>130</v>
      </c>
      <c r="L22" s="1" t="s">
        <v>71</v>
      </c>
      <c r="M22" s="1" t="s">
        <v>72</v>
      </c>
      <c r="O22" s="1" t="s">
        <v>83</v>
      </c>
      <c r="Q22" s="1" t="s">
        <v>86</v>
      </c>
      <c r="U22" s="2">
        <v>1000021</v>
      </c>
      <c r="V22" s="2">
        <v>20180102</v>
      </c>
      <c r="W22" s="2">
        <v>738000</v>
      </c>
      <c r="Y22" s="2" t="s">
        <v>90</v>
      </c>
      <c r="AA22" s="1" t="s">
        <v>118</v>
      </c>
      <c r="AB22" s="1" t="s">
        <v>80</v>
      </c>
      <c r="AC22" s="1" t="s">
        <v>76</v>
      </c>
      <c r="AD22" s="1">
        <v>870830</v>
      </c>
      <c r="AE22" s="1" t="s">
        <v>81</v>
      </c>
      <c r="AF22" s="1" t="s">
        <v>115</v>
      </c>
      <c r="AG22" s="1">
        <v>30</v>
      </c>
      <c r="AN22" s="1">
        <v>300000</v>
      </c>
      <c r="AO22" s="1">
        <v>28</v>
      </c>
      <c r="AP22" s="1">
        <f t="shared" si="2"/>
        <v>28</v>
      </c>
      <c r="AQ22" s="1">
        <f t="shared" si="3"/>
        <v>84000.000000000015</v>
      </c>
      <c r="AR22" s="1" t="s">
        <v>82</v>
      </c>
      <c r="AS22" s="1" t="s">
        <v>82</v>
      </c>
      <c r="AT22" s="1" t="s">
        <v>82</v>
      </c>
      <c r="AU22" s="1" t="s">
        <v>82</v>
      </c>
      <c r="AV22" s="1" t="s">
        <v>82</v>
      </c>
      <c r="AW22" s="1" t="s">
        <v>82</v>
      </c>
    </row>
    <row r="23" spans="1:58" x14ac:dyDescent="0.25">
      <c r="A23" s="1" t="s">
        <v>133</v>
      </c>
      <c r="B23" s="1" t="s">
        <v>134</v>
      </c>
      <c r="C23" s="1" t="s">
        <v>84</v>
      </c>
      <c r="D23" s="5" t="s">
        <v>135</v>
      </c>
      <c r="E23" s="1">
        <v>2018</v>
      </c>
      <c r="F23" s="1" t="s">
        <v>130</v>
      </c>
      <c r="L23" s="1" t="s">
        <v>71</v>
      </c>
      <c r="M23" s="1" t="s">
        <v>94</v>
      </c>
      <c r="O23" s="1" t="s">
        <v>73</v>
      </c>
      <c r="Q23" s="1" t="s">
        <v>86</v>
      </c>
      <c r="U23" s="2">
        <v>1000027</v>
      </c>
      <c r="V23" s="2">
        <v>20180104</v>
      </c>
      <c r="W23" s="2" t="s">
        <v>121</v>
      </c>
      <c r="Y23" s="1" t="s">
        <v>132</v>
      </c>
      <c r="AA23" s="1" t="s">
        <v>116</v>
      </c>
      <c r="AB23" s="1" t="s">
        <v>75</v>
      </c>
      <c r="AC23" s="1" t="s">
        <v>76</v>
      </c>
      <c r="AD23" s="1">
        <v>870810</v>
      </c>
      <c r="AE23" s="1" t="s">
        <v>77</v>
      </c>
      <c r="AF23" s="1" t="s">
        <v>115</v>
      </c>
      <c r="AG23" s="1">
        <v>10</v>
      </c>
      <c r="AN23" s="1">
        <v>1000000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</row>
    <row r="24" spans="1:58" x14ac:dyDescent="0.25">
      <c r="A24" s="1" t="s">
        <v>133</v>
      </c>
      <c r="B24" s="1" t="s">
        <v>134</v>
      </c>
      <c r="C24" s="1" t="s">
        <v>84</v>
      </c>
      <c r="D24" s="5" t="s">
        <v>135</v>
      </c>
      <c r="E24" s="1">
        <v>2018</v>
      </c>
      <c r="F24" s="1" t="s">
        <v>130</v>
      </c>
      <c r="L24" s="1" t="s">
        <v>71</v>
      </c>
      <c r="M24" s="1" t="s">
        <v>94</v>
      </c>
      <c r="O24" s="1" t="s">
        <v>73</v>
      </c>
      <c r="Q24" s="1" t="s">
        <v>86</v>
      </c>
      <c r="U24" s="2">
        <v>1000027</v>
      </c>
      <c r="V24" s="2">
        <v>20180104</v>
      </c>
      <c r="W24" s="2" t="s">
        <v>121</v>
      </c>
      <c r="Y24" s="1" t="s">
        <v>132</v>
      </c>
      <c r="AA24" s="1" t="s">
        <v>117</v>
      </c>
      <c r="AB24" s="1" t="s">
        <v>78</v>
      </c>
      <c r="AC24" s="1" t="s">
        <v>76</v>
      </c>
      <c r="AD24" s="1">
        <v>870820</v>
      </c>
      <c r="AE24" s="1" t="s">
        <v>79</v>
      </c>
      <c r="AF24" s="1" t="s">
        <v>115</v>
      </c>
      <c r="AG24" s="1">
        <v>20</v>
      </c>
      <c r="AN24" s="1">
        <v>2000000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</row>
    <row r="25" spans="1:58" x14ac:dyDescent="0.25">
      <c r="A25" s="1" t="s">
        <v>133</v>
      </c>
      <c r="B25" s="1" t="s">
        <v>134</v>
      </c>
      <c r="C25" s="1" t="s">
        <v>84</v>
      </c>
      <c r="D25" s="5" t="s">
        <v>135</v>
      </c>
      <c r="E25" s="1">
        <v>2018</v>
      </c>
      <c r="F25" s="1" t="s">
        <v>130</v>
      </c>
      <c r="L25" s="1" t="s">
        <v>71</v>
      </c>
      <c r="M25" s="1" t="s">
        <v>94</v>
      </c>
      <c r="O25" s="1" t="s">
        <v>73</v>
      </c>
      <c r="Q25" s="1" t="s">
        <v>86</v>
      </c>
      <c r="U25" s="2">
        <v>1000027</v>
      </c>
      <c r="V25" s="2">
        <v>20180104</v>
      </c>
      <c r="W25" s="2" t="s">
        <v>121</v>
      </c>
      <c r="Y25" s="1" t="s">
        <v>132</v>
      </c>
      <c r="AA25" s="1" t="s">
        <v>118</v>
      </c>
      <c r="AB25" s="1" t="s">
        <v>80</v>
      </c>
      <c r="AC25" s="1" t="s">
        <v>76</v>
      </c>
      <c r="AD25" s="1">
        <v>870830</v>
      </c>
      <c r="AE25" s="1" t="s">
        <v>81</v>
      </c>
      <c r="AF25" s="1" t="s">
        <v>115</v>
      </c>
      <c r="AG25" s="1">
        <v>30</v>
      </c>
      <c r="AN25" s="1">
        <v>3000000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</row>
    <row r="26" spans="1:58" x14ac:dyDescent="0.25">
      <c r="A26" s="1" t="s">
        <v>133</v>
      </c>
      <c r="B26" s="1" t="s">
        <v>134</v>
      </c>
      <c r="C26" s="1" t="s">
        <v>84</v>
      </c>
      <c r="D26" s="5" t="s">
        <v>135</v>
      </c>
      <c r="E26" s="1">
        <v>2018</v>
      </c>
      <c r="F26" s="1" t="s">
        <v>130</v>
      </c>
      <c r="L26" s="1" t="s">
        <v>71</v>
      </c>
      <c r="M26" s="1" t="s">
        <v>95</v>
      </c>
      <c r="O26" s="1" t="s">
        <v>73</v>
      </c>
      <c r="Q26" s="1" t="s">
        <v>86</v>
      </c>
      <c r="U26" s="2">
        <v>1000029</v>
      </c>
      <c r="V26" s="2">
        <v>20180104</v>
      </c>
      <c r="W26" s="2" t="s">
        <v>121</v>
      </c>
      <c r="Y26" s="1" t="s">
        <v>132</v>
      </c>
      <c r="AA26" s="1" t="s">
        <v>116</v>
      </c>
      <c r="AB26" s="1" t="s">
        <v>75</v>
      </c>
      <c r="AC26" s="1" t="s">
        <v>76</v>
      </c>
      <c r="AD26" s="1">
        <v>870810</v>
      </c>
      <c r="AE26" s="1" t="s">
        <v>77</v>
      </c>
      <c r="AF26" s="1" t="s">
        <v>115</v>
      </c>
      <c r="AG26" s="1">
        <v>10</v>
      </c>
      <c r="AN26" s="1">
        <v>1000000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</row>
    <row r="27" spans="1:58" x14ac:dyDescent="0.25">
      <c r="A27" s="1" t="s">
        <v>133</v>
      </c>
      <c r="B27" s="1" t="s">
        <v>134</v>
      </c>
      <c r="C27" s="1" t="s">
        <v>84</v>
      </c>
      <c r="D27" s="5" t="s">
        <v>135</v>
      </c>
      <c r="E27" s="1">
        <v>2018</v>
      </c>
      <c r="F27" s="1" t="s">
        <v>130</v>
      </c>
      <c r="L27" s="1" t="s">
        <v>71</v>
      </c>
      <c r="M27" s="1" t="s">
        <v>95</v>
      </c>
      <c r="O27" s="1" t="s">
        <v>73</v>
      </c>
      <c r="Q27" s="1" t="s">
        <v>86</v>
      </c>
      <c r="U27" s="2">
        <v>1000029</v>
      </c>
      <c r="V27" s="2">
        <v>20180104</v>
      </c>
      <c r="W27" s="2" t="s">
        <v>121</v>
      </c>
      <c r="Y27" s="1" t="s">
        <v>132</v>
      </c>
      <c r="AA27" s="1" t="s">
        <v>117</v>
      </c>
      <c r="AB27" s="1" t="s">
        <v>78</v>
      </c>
      <c r="AC27" s="1" t="s">
        <v>76</v>
      </c>
      <c r="AD27" s="1">
        <v>870820</v>
      </c>
      <c r="AE27" s="1" t="s">
        <v>79</v>
      </c>
      <c r="AF27" s="1" t="s">
        <v>115</v>
      </c>
      <c r="AG27" s="1">
        <v>20</v>
      </c>
      <c r="AN27" s="1">
        <v>2000000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</row>
    <row r="28" spans="1:58" x14ac:dyDescent="0.25">
      <c r="A28" s="1" t="s">
        <v>133</v>
      </c>
      <c r="B28" s="1" t="s">
        <v>134</v>
      </c>
      <c r="C28" s="1" t="s">
        <v>84</v>
      </c>
      <c r="D28" s="5" t="s">
        <v>135</v>
      </c>
      <c r="E28" s="1">
        <v>2018</v>
      </c>
      <c r="F28" s="1" t="s">
        <v>130</v>
      </c>
      <c r="L28" s="1" t="s">
        <v>71</v>
      </c>
      <c r="M28" s="1" t="s">
        <v>95</v>
      </c>
      <c r="O28" s="1" t="s">
        <v>73</v>
      </c>
      <c r="Q28" s="1" t="s">
        <v>86</v>
      </c>
      <c r="U28" s="2">
        <v>1000029</v>
      </c>
      <c r="V28" s="2">
        <v>20180104</v>
      </c>
      <c r="W28" s="2" t="s">
        <v>121</v>
      </c>
      <c r="Y28" s="1" t="s">
        <v>132</v>
      </c>
      <c r="AA28" s="1" t="s">
        <v>118</v>
      </c>
      <c r="AB28" s="1" t="s">
        <v>80</v>
      </c>
      <c r="AC28" s="1" t="s">
        <v>76</v>
      </c>
      <c r="AD28" s="1">
        <v>870830</v>
      </c>
      <c r="AE28" s="1" t="s">
        <v>81</v>
      </c>
      <c r="AF28" s="1" t="s">
        <v>115</v>
      </c>
      <c r="AG28" s="1">
        <v>30</v>
      </c>
      <c r="AN28" s="1">
        <v>3000000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</row>
    <row r="29" spans="1:58" x14ac:dyDescent="0.25">
      <c r="A29" s="1" t="s">
        <v>133</v>
      </c>
      <c r="B29" s="1" t="s">
        <v>134</v>
      </c>
      <c r="C29" s="1" t="s">
        <v>84</v>
      </c>
      <c r="D29" s="5" t="s">
        <v>135</v>
      </c>
      <c r="E29" s="1">
        <v>2018</v>
      </c>
      <c r="F29" s="1" t="s">
        <v>130</v>
      </c>
      <c r="L29" s="1" t="s">
        <v>71</v>
      </c>
      <c r="M29" s="1" t="s">
        <v>96</v>
      </c>
      <c r="O29" s="1" t="s">
        <v>73</v>
      </c>
      <c r="Q29" s="1" t="s">
        <v>86</v>
      </c>
      <c r="U29" s="2">
        <v>1000031</v>
      </c>
      <c r="V29" s="2">
        <v>20180104</v>
      </c>
      <c r="W29" s="2" t="s">
        <v>121</v>
      </c>
      <c r="Y29" s="1" t="s">
        <v>132</v>
      </c>
      <c r="AA29" s="1" t="s">
        <v>116</v>
      </c>
      <c r="AB29" s="1" t="s">
        <v>75</v>
      </c>
      <c r="AC29" s="1" t="s">
        <v>76</v>
      </c>
      <c r="AD29" s="1">
        <v>870810</v>
      </c>
      <c r="AE29" s="1" t="s">
        <v>77</v>
      </c>
      <c r="AF29" s="1" t="s">
        <v>115</v>
      </c>
      <c r="AG29" s="1">
        <v>10</v>
      </c>
      <c r="AN29" s="1">
        <v>1000000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</row>
    <row r="30" spans="1:58" x14ac:dyDescent="0.25">
      <c r="A30" s="1" t="s">
        <v>133</v>
      </c>
      <c r="B30" s="1" t="s">
        <v>134</v>
      </c>
      <c r="C30" s="1" t="s">
        <v>84</v>
      </c>
      <c r="D30" s="5" t="s">
        <v>135</v>
      </c>
      <c r="E30" s="1">
        <v>2018</v>
      </c>
      <c r="F30" s="1" t="s">
        <v>130</v>
      </c>
      <c r="L30" s="1" t="s">
        <v>71</v>
      </c>
      <c r="M30" s="1" t="s">
        <v>96</v>
      </c>
      <c r="O30" s="1" t="s">
        <v>73</v>
      </c>
      <c r="Q30" s="1" t="s">
        <v>86</v>
      </c>
      <c r="U30" s="2">
        <v>1000031</v>
      </c>
      <c r="V30" s="2">
        <v>20180104</v>
      </c>
      <c r="W30" s="2" t="s">
        <v>121</v>
      </c>
      <c r="Y30" s="1" t="s">
        <v>132</v>
      </c>
      <c r="AA30" s="1" t="s">
        <v>117</v>
      </c>
      <c r="AB30" s="1" t="s">
        <v>78</v>
      </c>
      <c r="AC30" s="1" t="s">
        <v>76</v>
      </c>
      <c r="AD30" s="1">
        <v>870820</v>
      </c>
      <c r="AE30" s="1" t="s">
        <v>79</v>
      </c>
      <c r="AF30" s="1" t="s">
        <v>115</v>
      </c>
      <c r="AG30" s="1">
        <v>20</v>
      </c>
      <c r="AN30" s="1">
        <v>2000000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</row>
    <row r="31" spans="1:58" x14ac:dyDescent="0.25">
      <c r="A31" s="1" t="s">
        <v>133</v>
      </c>
      <c r="B31" s="1" t="s">
        <v>134</v>
      </c>
      <c r="C31" s="1" t="s">
        <v>84</v>
      </c>
      <c r="D31" s="5" t="s">
        <v>135</v>
      </c>
      <c r="E31" s="1">
        <v>2018</v>
      </c>
      <c r="F31" s="1" t="s">
        <v>130</v>
      </c>
      <c r="L31" s="1" t="s">
        <v>71</v>
      </c>
      <c r="M31" s="1" t="s">
        <v>96</v>
      </c>
      <c r="O31" s="1" t="s">
        <v>73</v>
      </c>
      <c r="Q31" s="1" t="s">
        <v>86</v>
      </c>
      <c r="U31" s="2">
        <v>1000031</v>
      </c>
      <c r="V31" s="2">
        <v>20180104</v>
      </c>
      <c r="W31" s="2" t="s">
        <v>121</v>
      </c>
      <c r="Y31" s="1" t="s">
        <v>132</v>
      </c>
      <c r="AA31" s="1" t="s">
        <v>118</v>
      </c>
      <c r="AB31" s="1" t="s">
        <v>80</v>
      </c>
      <c r="AC31" s="1" t="s">
        <v>76</v>
      </c>
      <c r="AD31" s="1">
        <v>870830</v>
      </c>
      <c r="AE31" s="1" t="s">
        <v>81</v>
      </c>
      <c r="AF31" s="1" t="s">
        <v>115</v>
      </c>
      <c r="AG31" s="1">
        <v>30</v>
      </c>
      <c r="AN31" s="1">
        <v>3000000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</row>
    <row r="32" spans="1:58" x14ac:dyDescent="0.25">
      <c r="A32" s="1" t="s">
        <v>133</v>
      </c>
      <c r="B32" s="1" t="s">
        <v>134</v>
      </c>
      <c r="C32" s="1" t="s">
        <v>84</v>
      </c>
      <c r="D32" s="5" t="s">
        <v>135</v>
      </c>
      <c r="E32" s="1">
        <v>2018</v>
      </c>
      <c r="F32" s="1" t="s">
        <v>130</v>
      </c>
      <c r="L32" s="1" t="s">
        <v>97</v>
      </c>
      <c r="M32" s="1" t="s">
        <v>72</v>
      </c>
      <c r="O32" s="1" t="s">
        <v>83</v>
      </c>
      <c r="Q32" s="1" t="s">
        <v>74</v>
      </c>
      <c r="R32" s="2" t="s">
        <v>124</v>
      </c>
      <c r="U32" s="2" t="s">
        <v>98</v>
      </c>
      <c r="V32" s="2">
        <v>20180104</v>
      </c>
      <c r="W32" s="2">
        <v>-73800</v>
      </c>
      <c r="Y32" s="2" t="s">
        <v>90</v>
      </c>
      <c r="AA32" s="1" t="s">
        <v>116</v>
      </c>
      <c r="AN32" s="1">
        <v>-10000</v>
      </c>
      <c r="AO32" s="1">
        <v>18</v>
      </c>
      <c r="AP32" s="1">
        <f t="shared" ref="AP32:AP54" si="4">AO32</f>
        <v>18</v>
      </c>
      <c r="AQ32" s="1">
        <f t="shared" ref="AQ32:AQ54" si="5">AN32*AP32%</f>
        <v>-1800</v>
      </c>
      <c r="AR32" s="1" t="s">
        <v>82</v>
      </c>
      <c r="AS32" s="1" t="s">
        <v>82</v>
      </c>
      <c r="AT32" s="1" t="s">
        <v>82</v>
      </c>
      <c r="AU32" s="1" t="s">
        <v>82</v>
      </c>
      <c r="AV32" s="1">
        <v>0</v>
      </c>
      <c r="AW32" s="1">
        <v>0</v>
      </c>
      <c r="BD32" s="1" t="s">
        <v>99</v>
      </c>
      <c r="BE32" s="1" t="s">
        <v>110</v>
      </c>
      <c r="BF32" s="1" t="s">
        <v>114</v>
      </c>
    </row>
    <row r="33" spans="1:58" x14ac:dyDescent="0.25">
      <c r="A33" s="1" t="s">
        <v>133</v>
      </c>
      <c r="B33" s="1" t="s">
        <v>134</v>
      </c>
      <c r="C33" s="1" t="s">
        <v>84</v>
      </c>
      <c r="D33" s="5" t="s">
        <v>135</v>
      </c>
      <c r="E33" s="1">
        <v>2018</v>
      </c>
      <c r="F33" s="1" t="s">
        <v>130</v>
      </c>
      <c r="L33" s="1" t="s">
        <v>97</v>
      </c>
      <c r="M33" s="1" t="s">
        <v>72</v>
      </c>
      <c r="O33" s="1" t="s">
        <v>83</v>
      </c>
      <c r="Q33" s="1" t="s">
        <v>74</v>
      </c>
      <c r="R33" s="2" t="s">
        <v>124</v>
      </c>
      <c r="U33" s="2" t="s">
        <v>98</v>
      </c>
      <c r="V33" s="2">
        <v>20180104</v>
      </c>
      <c r="W33" s="2">
        <v>-73800</v>
      </c>
      <c r="Y33" s="2" t="s">
        <v>90</v>
      </c>
      <c r="AA33" s="1" t="s">
        <v>117</v>
      </c>
      <c r="AN33" s="1">
        <v>-20000</v>
      </c>
      <c r="AO33" s="1">
        <v>18</v>
      </c>
      <c r="AP33" s="1">
        <f t="shared" si="4"/>
        <v>18</v>
      </c>
      <c r="AQ33" s="1">
        <f t="shared" si="5"/>
        <v>-3600</v>
      </c>
      <c r="AR33" s="1" t="s">
        <v>82</v>
      </c>
      <c r="AS33" s="1" t="s">
        <v>82</v>
      </c>
      <c r="AT33" s="1" t="s">
        <v>82</v>
      </c>
      <c r="AU33" s="1" t="s">
        <v>82</v>
      </c>
      <c r="AV33" s="1">
        <v>0</v>
      </c>
      <c r="AW33" s="1">
        <v>0</v>
      </c>
      <c r="BD33" s="1" t="s">
        <v>99</v>
      </c>
      <c r="BE33" s="1" t="s">
        <v>110</v>
      </c>
      <c r="BF33" s="1" t="s">
        <v>114</v>
      </c>
    </row>
    <row r="34" spans="1:58" x14ac:dyDescent="0.25">
      <c r="A34" s="1" t="s">
        <v>133</v>
      </c>
      <c r="B34" s="1" t="s">
        <v>134</v>
      </c>
      <c r="C34" s="1" t="s">
        <v>84</v>
      </c>
      <c r="D34" s="5" t="s">
        <v>135</v>
      </c>
      <c r="E34" s="1">
        <v>2018</v>
      </c>
      <c r="F34" s="1" t="s">
        <v>130</v>
      </c>
      <c r="L34" s="1" t="s">
        <v>97</v>
      </c>
      <c r="M34" s="1" t="s">
        <v>72</v>
      </c>
      <c r="O34" s="1" t="s">
        <v>83</v>
      </c>
      <c r="Q34" s="1" t="s">
        <v>74</v>
      </c>
      <c r="R34" s="2" t="s">
        <v>124</v>
      </c>
      <c r="U34" s="2" t="s">
        <v>98</v>
      </c>
      <c r="V34" s="2">
        <v>20180104</v>
      </c>
      <c r="W34" s="2">
        <v>-73800</v>
      </c>
      <c r="Y34" s="2" t="s">
        <v>90</v>
      </c>
      <c r="AA34" s="1" t="s">
        <v>118</v>
      </c>
      <c r="AN34" s="1">
        <v>-30000</v>
      </c>
      <c r="AO34" s="1">
        <v>28</v>
      </c>
      <c r="AP34" s="1">
        <f t="shared" si="4"/>
        <v>28</v>
      </c>
      <c r="AQ34" s="1">
        <f t="shared" si="5"/>
        <v>-8400</v>
      </c>
      <c r="AR34" s="1" t="s">
        <v>82</v>
      </c>
      <c r="AS34" s="1" t="s">
        <v>82</v>
      </c>
      <c r="AT34" s="1" t="s">
        <v>82</v>
      </c>
      <c r="AU34" s="1" t="s">
        <v>82</v>
      </c>
      <c r="AV34" s="1" t="s">
        <v>82</v>
      </c>
      <c r="AW34" s="1" t="s">
        <v>82</v>
      </c>
      <c r="BD34" s="1" t="s">
        <v>99</v>
      </c>
      <c r="BE34" s="1" t="s">
        <v>110</v>
      </c>
      <c r="BF34" s="1" t="s">
        <v>114</v>
      </c>
    </row>
    <row r="35" spans="1:58" x14ac:dyDescent="0.25">
      <c r="A35" s="1" t="s">
        <v>133</v>
      </c>
      <c r="B35" s="1" t="s">
        <v>134</v>
      </c>
      <c r="C35" s="1" t="s">
        <v>84</v>
      </c>
      <c r="D35" s="5" t="s">
        <v>135</v>
      </c>
      <c r="E35" s="1">
        <v>2018</v>
      </c>
      <c r="F35" s="1" t="s">
        <v>130</v>
      </c>
      <c r="L35" s="1" t="s">
        <v>92</v>
      </c>
      <c r="M35" s="1" t="s">
        <v>72</v>
      </c>
      <c r="O35" s="1" t="s">
        <v>83</v>
      </c>
      <c r="Q35" s="1" t="s">
        <v>74</v>
      </c>
      <c r="R35" s="2" t="s">
        <v>124</v>
      </c>
      <c r="U35" s="2" t="s">
        <v>101</v>
      </c>
      <c r="V35" s="2">
        <v>20180104</v>
      </c>
      <c r="W35" s="2">
        <v>73800000</v>
      </c>
      <c r="Y35" s="2" t="s">
        <v>90</v>
      </c>
      <c r="AA35" s="1" t="s">
        <v>116</v>
      </c>
      <c r="AN35" s="1">
        <v>10000000</v>
      </c>
      <c r="AO35" s="1">
        <v>18</v>
      </c>
      <c r="AP35" s="1">
        <f t="shared" si="4"/>
        <v>18</v>
      </c>
      <c r="AQ35" s="1">
        <f t="shared" si="5"/>
        <v>1800000</v>
      </c>
      <c r="AR35" s="1" t="s">
        <v>82</v>
      </c>
      <c r="AS35" s="1" t="s">
        <v>82</v>
      </c>
      <c r="AT35" s="1" t="s">
        <v>82</v>
      </c>
      <c r="AU35" s="1" t="s">
        <v>82</v>
      </c>
      <c r="AV35" s="1">
        <v>0</v>
      </c>
      <c r="AW35" s="1">
        <v>0</v>
      </c>
      <c r="BD35" s="1" t="s">
        <v>102</v>
      </c>
      <c r="BE35" s="1" t="s">
        <v>110</v>
      </c>
      <c r="BF35" s="1" t="s">
        <v>114</v>
      </c>
    </row>
    <row r="36" spans="1:58" x14ac:dyDescent="0.25">
      <c r="A36" s="1" t="s">
        <v>133</v>
      </c>
      <c r="B36" s="1" t="s">
        <v>134</v>
      </c>
      <c r="C36" s="1" t="s">
        <v>84</v>
      </c>
      <c r="D36" s="5" t="s">
        <v>135</v>
      </c>
      <c r="E36" s="1">
        <v>2018</v>
      </c>
      <c r="F36" s="1" t="s">
        <v>130</v>
      </c>
      <c r="L36" s="1" t="s">
        <v>92</v>
      </c>
      <c r="M36" s="1" t="s">
        <v>72</v>
      </c>
      <c r="O36" s="1" t="s">
        <v>83</v>
      </c>
      <c r="Q36" s="1" t="s">
        <v>74</v>
      </c>
      <c r="R36" s="2" t="s">
        <v>124</v>
      </c>
      <c r="U36" s="2" t="s">
        <v>101</v>
      </c>
      <c r="V36" s="2">
        <v>20180104</v>
      </c>
      <c r="W36" s="2">
        <v>73800000</v>
      </c>
      <c r="Y36" s="2" t="s">
        <v>90</v>
      </c>
      <c r="AA36" s="1" t="s">
        <v>117</v>
      </c>
      <c r="AN36" s="1">
        <v>20000000</v>
      </c>
      <c r="AO36" s="1">
        <v>18</v>
      </c>
      <c r="AP36" s="1">
        <f t="shared" si="4"/>
        <v>18</v>
      </c>
      <c r="AQ36" s="1">
        <f t="shared" si="5"/>
        <v>3600000</v>
      </c>
      <c r="AR36" s="1" t="s">
        <v>82</v>
      </c>
      <c r="AS36" s="1" t="s">
        <v>82</v>
      </c>
      <c r="AT36" s="1" t="s">
        <v>82</v>
      </c>
      <c r="AU36" s="1" t="s">
        <v>82</v>
      </c>
      <c r="AV36" s="1">
        <v>0</v>
      </c>
      <c r="AW36" s="1">
        <v>0</v>
      </c>
      <c r="BD36" s="1" t="s">
        <v>102</v>
      </c>
      <c r="BE36" s="1" t="s">
        <v>110</v>
      </c>
      <c r="BF36" s="1" t="s">
        <v>114</v>
      </c>
    </row>
    <row r="37" spans="1:58" x14ac:dyDescent="0.25">
      <c r="A37" s="1" t="s">
        <v>133</v>
      </c>
      <c r="B37" s="1" t="s">
        <v>134</v>
      </c>
      <c r="C37" s="1" t="s">
        <v>84</v>
      </c>
      <c r="D37" s="5" t="s">
        <v>135</v>
      </c>
      <c r="E37" s="1">
        <v>2018</v>
      </c>
      <c r="F37" s="1" t="s">
        <v>130</v>
      </c>
      <c r="L37" s="1" t="s">
        <v>92</v>
      </c>
      <c r="M37" s="1" t="s">
        <v>72</v>
      </c>
      <c r="O37" s="1" t="s">
        <v>83</v>
      </c>
      <c r="Q37" s="1" t="s">
        <v>74</v>
      </c>
      <c r="R37" s="2" t="s">
        <v>124</v>
      </c>
      <c r="U37" s="2" t="s">
        <v>101</v>
      </c>
      <c r="V37" s="2">
        <v>20180104</v>
      </c>
      <c r="W37" s="2">
        <v>73800000</v>
      </c>
      <c r="Y37" s="2" t="s">
        <v>90</v>
      </c>
      <c r="AA37" s="1" t="s">
        <v>118</v>
      </c>
      <c r="AN37" s="1">
        <v>30000000</v>
      </c>
      <c r="AO37" s="1">
        <v>28</v>
      </c>
      <c r="AP37" s="1">
        <f t="shared" si="4"/>
        <v>28</v>
      </c>
      <c r="AQ37" s="1">
        <f t="shared" si="5"/>
        <v>8400000</v>
      </c>
      <c r="AR37" s="1" t="s">
        <v>82</v>
      </c>
      <c r="AS37" s="1" t="s">
        <v>82</v>
      </c>
      <c r="AT37" s="1" t="s">
        <v>82</v>
      </c>
      <c r="AU37" s="1" t="s">
        <v>82</v>
      </c>
      <c r="AV37" s="1" t="s">
        <v>82</v>
      </c>
      <c r="AW37" s="1" t="s">
        <v>82</v>
      </c>
      <c r="BD37" s="1" t="s">
        <v>102</v>
      </c>
      <c r="BE37" s="1" t="s">
        <v>110</v>
      </c>
      <c r="BF37" s="1" t="s">
        <v>114</v>
      </c>
    </row>
    <row r="38" spans="1:58" x14ac:dyDescent="0.25">
      <c r="A38" s="1" t="s">
        <v>133</v>
      </c>
      <c r="B38" s="1" t="s">
        <v>134</v>
      </c>
      <c r="C38" s="1" t="s">
        <v>84</v>
      </c>
      <c r="D38" s="5" t="s">
        <v>135</v>
      </c>
      <c r="E38" s="1">
        <v>2018</v>
      </c>
      <c r="F38" s="1" t="s">
        <v>130</v>
      </c>
      <c r="L38" s="1" t="s">
        <v>93</v>
      </c>
      <c r="M38" s="1" t="s">
        <v>72</v>
      </c>
      <c r="O38" s="1" t="s">
        <v>83</v>
      </c>
      <c r="Q38" s="1" t="s">
        <v>74</v>
      </c>
      <c r="R38" s="2" t="s">
        <v>124</v>
      </c>
      <c r="U38" s="2" t="s">
        <v>104</v>
      </c>
      <c r="V38" s="2">
        <v>20180104</v>
      </c>
      <c r="W38" s="2">
        <v>-7380000</v>
      </c>
      <c r="Y38" s="2" t="s">
        <v>90</v>
      </c>
      <c r="AA38" s="1" t="s">
        <v>116</v>
      </c>
      <c r="AN38" s="1">
        <v>-1000000</v>
      </c>
      <c r="AO38" s="1">
        <v>18</v>
      </c>
      <c r="AP38" s="1">
        <f t="shared" si="4"/>
        <v>18</v>
      </c>
      <c r="AQ38" s="1">
        <f t="shared" si="5"/>
        <v>-180000</v>
      </c>
      <c r="AR38" s="1" t="s">
        <v>82</v>
      </c>
      <c r="AS38" s="1" t="s">
        <v>82</v>
      </c>
      <c r="AT38" s="1" t="s">
        <v>82</v>
      </c>
      <c r="AU38" s="1" t="s">
        <v>82</v>
      </c>
      <c r="AV38" s="1">
        <v>0</v>
      </c>
      <c r="AW38" s="1">
        <v>0</v>
      </c>
      <c r="BD38" s="1" t="s">
        <v>105</v>
      </c>
      <c r="BE38" s="1" t="s">
        <v>110</v>
      </c>
      <c r="BF38" s="1" t="s">
        <v>114</v>
      </c>
    </row>
    <row r="39" spans="1:58" x14ac:dyDescent="0.25">
      <c r="A39" s="1" t="s">
        <v>133</v>
      </c>
      <c r="B39" s="1" t="s">
        <v>134</v>
      </c>
      <c r="C39" s="1" t="s">
        <v>84</v>
      </c>
      <c r="D39" s="5" t="s">
        <v>135</v>
      </c>
      <c r="E39" s="1">
        <v>2018</v>
      </c>
      <c r="F39" s="1" t="s">
        <v>130</v>
      </c>
      <c r="L39" s="1" t="s">
        <v>93</v>
      </c>
      <c r="M39" s="1" t="s">
        <v>72</v>
      </c>
      <c r="O39" s="1" t="s">
        <v>83</v>
      </c>
      <c r="Q39" s="1" t="s">
        <v>74</v>
      </c>
      <c r="R39" s="2" t="s">
        <v>124</v>
      </c>
      <c r="U39" s="2" t="s">
        <v>104</v>
      </c>
      <c r="V39" s="2">
        <v>20180104</v>
      </c>
      <c r="W39" s="2">
        <v>-7380000</v>
      </c>
      <c r="Y39" s="2" t="s">
        <v>90</v>
      </c>
      <c r="AA39" s="1" t="s">
        <v>117</v>
      </c>
      <c r="AN39" s="1">
        <v>-2000000</v>
      </c>
      <c r="AO39" s="1">
        <v>18</v>
      </c>
      <c r="AP39" s="1">
        <f t="shared" si="4"/>
        <v>18</v>
      </c>
      <c r="AQ39" s="1">
        <f t="shared" si="5"/>
        <v>-360000</v>
      </c>
      <c r="AR39" s="1" t="s">
        <v>82</v>
      </c>
      <c r="AS39" s="1" t="s">
        <v>82</v>
      </c>
      <c r="AT39" s="1" t="s">
        <v>82</v>
      </c>
      <c r="AU39" s="1" t="s">
        <v>82</v>
      </c>
      <c r="AV39" s="1">
        <v>0</v>
      </c>
      <c r="AW39" s="1">
        <v>0</v>
      </c>
      <c r="BD39" s="1" t="s">
        <v>105</v>
      </c>
      <c r="BE39" s="1" t="s">
        <v>110</v>
      </c>
      <c r="BF39" s="1" t="s">
        <v>114</v>
      </c>
    </row>
    <row r="40" spans="1:58" x14ac:dyDescent="0.25">
      <c r="A40" s="1" t="s">
        <v>133</v>
      </c>
      <c r="B40" s="1" t="s">
        <v>134</v>
      </c>
      <c r="C40" s="1" t="s">
        <v>84</v>
      </c>
      <c r="D40" s="5" t="s">
        <v>135</v>
      </c>
      <c r="E40" s="1">
        <v>2018</v>
      </c>
      <c r="F40" s="1" t="s">
        <v>130</v>
      </c>
      <c r="L40" s="1" t="s">
        <v>93</v>
      </c>
      <c r="M40" s="1" t="s">
        <v>72</v>
      </c>
      <c r="O40" s="1" t="s">
        <v>83</v>
      </c>
      <c r="Q40" s="1" t="s">
        <v>74</v>
      </c>
      <c r="R40" s="2" t="s">
        <v>124</v>
      </c>
      <c r="U40" s="2" t="s">
        <v>104</v>
      </c>
      <c r="V40" s="2">
        <v>20180104</v>
      </c>
      <c r="W40" s="2">
        <v>-7380000</v>
      </c>
      <c r="Y40" s="2" t="s">
        <v>90</v>
      </c>
      <c r="AA40" s="1" t="s">
        <v>118</v>
      </c>
      <c r="AN40" s="1">
        <v>-3000000</v>
      </c>
      <c r="AO40" s="1">
        <v>28</v>
      </c>
      <c r="AP40" s="1">
        <f t="shared" si="4"/>
        <v>28</v>
      </c>
      <c r="AQ40" s="1">
        <f t="shared" si="5"/>
        <v>-840000.00000000012</v>
      </c>
      <c r="AR40" s="1" t="s">
        <v>82</v>
      </c>
      <c r="AS40" s="1" t="s">
        <v>82</v>
      </c>
      <c r="AT40" s="1" t="s">
        <v>82</v>
      </c>
      <c r="AU40" s="1" t="s">
        <v>82</v>
      </c>
      <c r="AV40" s="1" t="s">
        <v>82</v>
      </c>
      <c r="AW40" s="1" t="s">
        <v>82</v>
      </c>
      <c r="BD40" s="1" t="s">
        <v>105</v>
      </c>
      <c r="BE40" s="1" t="s">
        <v>110</v>
      </c>
      <c r="BF40" s="1" t="s">
        <v>114</v>
      </c>
    </row>
    <row r="41" spans="1:58" x14ac:dyDescent="0.25">
      <c r="A41" s="1" t="s">
        <v>133</v>
      </c>
      <c r="B41" s="1" t="s">
        <v>134</v>
      </c>
      <c r="C41" s="1" t="s">
        <v>84</v>
      </c>
      <c r="D41" s="5" t="s">
        <v>135</v>
      </c>
      <c r="E41" s="1">
        <v>2018</v>
      </c>
      <c r="F41" s="1" t="s">
        <v>130</v>
      </c>
      <c r="L41" s="1" t="s">
        <v>97</v>
      </c>
      <c r="M41" s="1" t="s">
        <v>72</v>
      </c>
      <c r="O41" s="1" t="s">
        <v>83</v>
      </c>
      <c r="Q41" s="1" t="s">
        <v>86</v>
      </c>
      <c r="U41" s="2" t="s">
        <v>106</v>
      </c>
      <c r="V41" s="2">
        <v>20180104</v>
      </c>
      <c r="W41" s="2">
        <v>-73800</v>
      </c>
      <c r="Y41" s="2" t="s">
        <v>90</v>
      </c>
      <c r="AA41" s="1" t="s">
        <v>116</v>
      </c>
      <c r="AN41" s="1">
        <v>-10000</v>
      </c>
      <c r="AO41" s="1">
        <v>18</v>
      </c>
      <c r="AP41" s="1">
        <f t="shared" si="4"/>
        <v>18</v>
      </c>
      <c r="AQ41" s="1">
        <f t="shared" si="5"/>
        <v>-1800</v>
      </c>
      <c r="AR41" s="1" t="s">
        <v>82</v>
      </c>
      <c r="AS41" s="1" t="s">
        <v>82</v>
      </c>
      <c r="AT41" s="1" t="s">
        <v>82</v>
      </c>
      <c r="AU41" s="1" t="s">
        <v>82</v>
      </c>
      <c r="AV41" s="1">
        <v>0</v>
      </c>
      <c r="AW41" s="1">
        <v>0</v>
      </c>
      <c r="BD41" s="1" t="s">
        <v>100</v>
      </c>
      <c r="BE41" s="1" t="s">
        <v>110</v>
      </c>
      <c r="BF41" s="1" t="s">
        <v>114</v>
      </c>
    </row>
    <row r="42" spans="1:58" x14ac:dyDescent="0.25">
      <c r="A42" s="1" t="s">
        <v>133</v>
      </c>
      <c r="B42" s="1" t="s">
        <v>134</v>
      </c>
      <c r="C42" s="1" t="s">
        <v>84</v>
      </c>
      <c r="D42" s="5" t="s">
        <v>135</v>
      </c>
      <c r="E42" s="1">
        <v>2018</v>
      </c>
      <c r="F42" s="1" t="s">
        <v>130</v>
      </c>
      <c r="L42" s="1" t="s">
        <v>97</v>
      </c>
      <c r="M42" s="1" t="s">
        <v>72</v>
      </c>
      <c r="O42" s="1" t="s">
        <v>83</v>
      </c>
      <c r="Q42" s="1" t="s">
        <v>86</v>
      </c>
      <c r="U42" s="2" t="s">
        <v>106</v>
      </c>
      <c r="V42" s="2">
        <v>20180104</v>
      </c>
      <c r="W42" s="2">
        <v>-73800</v>
      </c>
      <c r="Y42" s="2" t="s">
        <v>90</v>
      </c>
      <c r="AA42" s="1" t="s">
        <v>117</v>
      </c>
      <c r="AN42" s="1">
        <v>-20000</v>
      </c>
      <c r="AO42" s="1">
        <v>18</v>
      </c>
      <c r="AP42" s="1">
        <f t="shared" si="4"/>
        <v>18</v>
      </c>
      <c r="AQ42" s="1">
        <f t="shared" si="5"/>
        <v>-3600</v>
      </c>
      <c r="AR42" s="1" t="s">
        <v>82</v>
      </c>
      <c r="AS42" s="1" t="s">
        <v>82</v>
      </c>
      <c r="AT42" s="1" t="s">
        <v>82</v>
      </c>
      <c r="AU42" s="1" t="s">
        <v>82</v>
      </c>
      <c r="AV42" s="1">
        <v>0</v>
      </c>
      <c r="AW42" s="1">
        <v>0</v>
      </c>
      <c r="BD42" s="1" t="s">
        <v>100</v>
      </c>
      <c r="BE42" s="1" t="s">
        <v>110</v>
      </c>
      <c r="BF42" s="1" t="s">
        <v>114</v>
      </c>
    </row>
    <row r="43" spans="1:58" x14ac:dyDescent="0.25">
      <c r="A43" s="1" t="s">
        <v>133</v>
      </c>
      <c r="B43" s="1" t="s">
        <v>134</v>
      </c>
      <c r="C43" s="1" t="s">
        <v>84</v>
      </c>
      <c r="D43" s="5" t="s">
        <v>135</v>
      </c>
      <c r="E43" s="1">
        <v>2018</v>
      </c>
      <c r="F43" s="1" t="s">
        <v>130</v>
      </c>
      <c r="L43" s="1" t="s">
        <v>97</v>
      </c>
      <c r="M43" s="1" t="s">
        <v>72</v>
      </c>
      <c r="O43" s="1" t="s">
        <v>83</v>
      </c>
      <c r="Q43" s="1" t="s">
        <v>86</v>
      </c>
      <c r="U43" s="2" t="s">
        <v>106</v>
      </c>
      <c r="V43" s="2">
        <v>20180104</v>
      </c>
      <c r="W43" s="2">
        <v>-73800</v>
      </c>
      <c r="Y43" s="2" t="s">
        <v>90</v>
      </c>
      <c r="AA43" s="1" t="s">
        <v>118</v>
      </c>
      <c r="AN43" s="1">
        <v>-30000</v>
      </c>
      <c r="AO43" s="1">
        <v>28</v>
      </c>
      <c r="AP43" s="1">
        <f t="shared" si="4"/>
        <v>28</v>
      </c>
      <c r="AQ43" s="1">
        <f t="shared" si="5"/>
        <v>-8400</v>
      </c>
      <c r="AR43" s="1" t="s">
        <v>82</v>
      </c>
      <c r="AS43" s="1" t="s">
        <v>82</v>
      </c>
      <c r="AT43" s="1" t="s">
        <v>82</v>
      </c>
      <c r="AU43" s="1" t="s">
        <v>82</v>
      </c>
      <c r="AV43" s="1" t="s">
        <v>82</v>
      </c>
      <c r="AW43" s="1" t="s">
        <v>82</v>
      </c>
      <c r="BD43" s="1" t="s">
        <v>100</v>
      </c>
      <c r="BE43" s="1" t="s">
        <v>110</v>
      </c>
      <c r="BF43" s="1" t="s">
        <v>114</v>
      </c>
    </row>
    <row r="44" spans="1:58" x14ac:dyDescent="0.25">
      <c r="A44" s="1" t="s">
        <v>133</v>
      </c>
      <c r="B44" s="1" t="s">
        <v>134</v>
      </c>
      <c r="C44" s="1" t="s">
        <v>84</v>
      </c>
      <c r="D44" s="5" t="s">
        <v>135</v>
      </c>
      <c r="E44" s="1">
        <v>2018</v>
      </c>
      <c r="F44" s="1" t="s">
        <v>130</v>
      </c>
      <c r="L44" s="1" t="s">
        <v>93</v>
      </c>
      <c r="M44" s="1" t="s">
        <v>87</v>
      </c>
      <c r="O44" s="1" t="s">
        <v>83</v>
      </c>
      <c r="Q44" s="1" t="s">
        <v>86</v>
      </c>
      <c r="U44" s="2" t="s">
        <v>107</v>
      </c>
      <c r="V44" s="2">
        <v>20180104</v>
      </c>
      <c r="W44" s="2">
        <v>-73800</v>
      </c>
      <c r="Y44" s="2" t="s">
        <v>90</v>
      </c>
      <c r="AA44" s="1" t="s">
        <v>116</v>
      </c>
      <c r="AN44" s="1">
        <v>-10000</v>
      </c>
      <c r="AO44" s="1">
        <v>18</v>
      </c>
      <c r="AP44" s="1">
        <f t="shared" si="4"/>
        <v>18</v>
      </c>
      <c r="AQ44" s="1">
        <f t="shared" si="5"/>
        <v>-1800</v>
      </c>
      <c r="AR44" s="1" t="s">
        <v>82</v>
      </c>
      <c r="AS44" s="1" t="s">
        <v>82</v>
      </c>
      <c r="AT44" s="1" t="s">
        <v>82</v>
      </c>
      <c r="AU44" s="1" t="s">
        <v>82</v>
      </c>
      <c r="AV44" s="1" t="s">
        <v>82</v>
      </c>
      <c r="AW44" s="1" t="s">
        <v>82</v>
      </c>
      <c r="BD44" s="1" t="s">
        <v>109</v>
      </c>
      <c r="BE44" s="1" t="s">
        <v>110</v>
      </c>
      <c r="BF44" s="1" t="s">
        <v>114</v>
      </c>
    </row>
    <row r="45" spans="1:58" x14ac:dyDescent="0.25">
      <c r="A45" s="1" t="s">
        <v>133</v>
      </c>
      <c r="B45" s="1" t="s">
        <v>134</v>
      </c>
      <c r="C45" s="1" t="s">
        <v>84</v>
      </c>
      <c r="D45" s="5" t="s">
        <v>135</v>
      </c>
      <c r="E45" s="1">
        <v>2018</v>
      </c>
      <c r="F45" s="1" t="s">
        <v>130</v>
      </c>
      <c r="L45" s="1" t="s">
        <v>93</v>
      </c>
      <c r="M45" s="1" t="s">
        <v>87</v>
      </c>
      <c r="O45" s="1" t="s">
        <v>83</v>
      </c>
      <c r="Q45" s="1" t="s">
        <v>86</v>
      </c>
      <c r="U45" s="2" t="s">
        <v>107</v>
      </c>
      <c r="V45" s="2">
        <v>20180104</v>
      </c>
      <c r="W45" s="2">
        <v>-73800</v>
      </c>
      <c r="Y45" s="2" t="s">
        <v>90</v>
      </c>
      <c r="AA45" s="1" t="s">
        <v>117</v>
      </c>
      <c r="AN45" s="1">
        <v>-20000</v>
      </c>
      <c r="AO45" s="1">
        <v>18</v>
      </c>
      <c r="AP45" s="1">
        <f t="shared" si="4"/>
        <v>18</v>
      </c>
      <c r="AQ45" s="1">
        <f t="shared" si="5"/>
        <v>-3600</v>
      </c>
      <c r="AR45" s="1" t="s">
        <v>82</v>
      </c>
      <c r="AS45" s="1" t="s">
        <v>82</v>
      </c>
      <c r="AT45" s="1" t="s">
        <v>82</v>
      </c>
      <c r="AU45" s="1" t="s">
        <v>82</v>
      </c>
      <c r="AV45" s="1" t="s">
        <v>82</v>
      </c>
      <c r="AW45" s="1" t="s">
        <v>82</v>
      </c>
      <c r="BD45" s="1" t="s">
        <v>109</v>
      </c>
      <c r="BE45" s="1" t="s">
        <v>110</v>
      </c>
      <c r="BF45" s="1" t="s">
        <v>114</v>
      </c>
    </row>
    <row r="46" spans="1:58" x14ac:dyDescent="0.25">
      <c r="A46" s="1" t="s">
        <v>133</v>
      </c>
      <c r="B46" s="1" t="s">
        <v>134</v>
      </c>
      <c r="C46" s="1" t="s">
        <v>84</v>
      </c>
      <c r="D46" s="5" t="s">
        <v>135</v>
      </c>
      <c r="E46" s="1">
        <v>2018</v>
      </c>
      <c r="F46" s="1" t="s">
        <v>130</v>
      </c>
      <c r="L46" s="1" t="s">
        <v>93</v>
      </c>
      <c r="M46" s="1" t="s">
        <v>87</v>
      </c>
      <c r="O46" s="1" t="s">
        <v>83</v>
      </c>
      <c r="Q46" s="1" t="s">
        <v>86</v>
      </c>
      <c r="U46" s="2" t="s">
        <v>107</v>
      </c>
      <c r="V46" s="2">
        <v>20180104</v>
      </c>
      <c r="W46" s="2">
        <v>-73800</v>
      </c>
      <c r="Y46" s="2" t="s">
        <v>90</v>
      </c>
      <c r="AA46" s="1" t="s">
        <v>118</v>
      </c>
      <c r="AN46" s="1">
        <v>-30000</v>
      </c>
      <c r="AO46" s="1">
        <v>28</v>
      </c>
      <c r="AP46" s="1">
        <f t="shared" si="4"/>
        <v>28</v>
      </c>
      <c r="AQ46" s="1">
        <f t="shared" si="5"/>
        <v>-8400</v>
      </c>
      <c r="AR46" s="1" t="s">
        <v>82</v>
      </c>
      <c r="AS46" s="1" t="s">
        <v>82</v>
      </c>
      <c r="AT46" s="1" t="s">
        <v>82</v>
      </c>
      <c r="AU46" s="1" t="s">
        <v>82</v>
      </c>
      <c r="AV46" s="1" t="s">
        <v>82</v>
      </c>
      <c r="AW46" s="1" t="s">
        <v>82</v>
      </c>
      <c r="BD46" s="1" t="s">
        <v>109</v>
      </c>
      <c r="BE46" s="1" t="s">
        <v>110</v>
      </c>
      <c r="BF46" s="1" t="s">
        <v>114</v>
      </c>
    </row>
    <row r="47" spans="1:58" x14ac:dyDescent="0.25">
      <c r="A47" s="1" t="s">
        <v>133</v>
      </c>
      <c r="B47" s="1" t="s">
        <v>134</v>
      </c>
      <c r="C47" s="1" t="s">
        <v>84</v>
      </c>
      <c r="D47" s="5" t="s">
        <v>135</v>
      </c>
      <c r="E47" s="1">
        <v>2018</v>
      </c>
      <c r="F47" s="1" t="s">
        <v>130</v>
      </c>
      <c r="L47" s="1" t="s">
        <v>92</v>
      </c>
      <c r="M47" s="1" t="s">
        <v>87</v>
      </c>
      <c r="O47" s="1" t="s">
        <v>83</v>
      </c>
      <c r="Q47" s="1" t="s">
        <v>86</v>
      </c>
      <c r="U47" s="2" t="s">
        <v>108</v>
      </c>
      <c r="V47" s="2">
        <v>20180104</v>
      </c>
      <c r="W47" s="2">
        <v>7380000</v>
      </c>
      <c r="Y47" s="2" t="s">
        <v>90</v>
      </c>
      <c r="AA47" s="1" t="s">
        <v>116</v>
      </c>
      <c r="AN47" s="1">
        <v>1000000</v>
      </c>
      <c r="AO47" s="1">
        <v>18</v>
      </c>
      <c r="AP47" s="1">
        <f t="shared" si="4"/>
        <v>18</v>
      </c>
      <c r="AQ47" s="1">
        <f t="shared" si="5"/>
        <v>180000</v>
      </c>
      <c r="AR47" s="1" t="s">
        <v>82</v>
      </c>
      <c r="AS47" s="1" t="s">
        <v>82</v>
      </c>
      <c r="AT47" s="1" t="s">
        <v>82</v>
      </c>
      <c r="AU47" s="1" t="s">
        <v>82</v>
      </c>
      <c r="AV47" s="1" t="s">
        <v>82</v>
      </c>
      <c r="AW47" s="1" t="s">
        <v>82</v>
      </c>
      <c r="BD47" s="1" t="s">
        <v>122</v>
      </c>
      <c r="BE47" s="1" t="s">
        <v>110</v>
      </c>
      <c r="BF47" s="1" t="s">
        <v>114</v>
      </c>
    </row>
    <row r="48" spans="1:58" x14ac:dyDescent="0.25">
      <c r="A48" s="1" t="s">
        <v>133</v>
      </c>
      <c r="B48" s="1" t="s">
        <v>134</v>
      </c>
      <c r="C48" s="1" t="s">
        <v>84</v>
      </c>
      <c r="D48" s="5" t="s">
        <v>135</v>
      </c>
      <c r="E48" s="1">
        <v>2018</v>
      </c>
      <c r="F48" s="1" t="s">
        <v>130</v>
      </c>
      <c r="L48" s="1" t="s">
        <v>92</v>
      </c>
      <c r="M48" s="1" t="s">
        <v>87</v>
      </c>
      <c r="O48" s="1" t="s">
        <v>83</v>
      </c>
      <c r="Q48" s="1" t="s">
        <v>86</v>
      </c>
      <c r="U48" s="2" t="s">
        <v>108</v>
      </c>
      <c r="V48" s="2">
        <v>20180104</v>
      </c>
      <c r="W48" s="2">
        <v>7380000</v>
      </c>
      <c r="Y48" s="2" t="s">
        <v>90</v>
      </c>
      <c r="AA48" s="1" t="s">
        <v>117</v>
      </c>
      <c r="AN48" s="1">
        <v>2000000</v>
      </c>
      <c r="AO48" s="1">
        <v>18</v>
      </c>
      <c r="AP48" s="1">
        <f t="shared" si="4"/>
        <v>18</v>
      </c>
      <c r="AQ48" s="1">
        <f t="shared" si="5"/>
        <v>360000</v>
      </c>
      <c r="AR48" s="1" t="s">
        <v>82</v>
      </c>
      <c r="AS48" s="1" t="s">
        <v>82</v>
      </c>
      <c r="AT48" s="1" t="s">
        <v>82</v>
      </c>
      <c r="AU48" s="1" t="s">
        <v>82</v>
      </c>
      <c r="AV48" s="1" t="s">
        <v>82</v>
      </c>
      <c r="AW48" s="1" t="s">
        <v>82</v>
      </c>
      <c r="BD48" s="1" t="s">
        <v>122</v>
      </c>
      <c r="BE48" s="1" t="s">
        <v>110</v>
      </c>
      <c r="BF48" s="1" t="s">
        <v>114</v>
      </c>
    </row>
    <row r="49" spans="1:65" x14ac:dyDescent="0.25">
      <c r="A49" s="1" t="s">
        <v>133</v>
      </c>
      <c r="B49" s="1" t="s">
        <v>134</v>
      </c>
      <c r="C49" s="1" t="s">
        <v>84</v>
      </c>
      <c r="D49" s="5" t="s">
        <v>135</v>
      </c>
      <c r="E49" s="1">
        <v>2018</v>
      </c>
      <c r="F49" s="1" t="s">
        <v>130</v>
      </c>
      <c r="L49" s="1" t="s">
        <v>92</v>
      </c>
      <c r="M49" s="1" t="s">
        <v>87</v>
      </c>
      <c r="O49" s="1" t="s">
        <v>83</v>
      </c>
      <c r="Q49" s="1" t="s">
        <v>86</v>
      </c>
      <c r="U49" s="2" t="s">
        <v>108</v>
      </c>
      <c r="V49" s="2">
        <v>20180104</v>
      </c>
      <c r="W49" s="2">
        <v>7380000</v>
      </c>
      <c r="Y49" s="2" t="s">
        <v>90</v>
      </c>
      <c r="AA49" s="1" t="s">
        <v>118</v>
      </c>
      <c r="AN49" s="1">
        <v>3000000</v>
      </c>
      <c r="AO49" s="1">
        <v>28</v>
      </c>
      <c r="AP49" s="1">
        <f t="shared" si="4"/>
        <v>28</v>
      </c>
      <c r="AQ49" s="1">
        <f t="shared" si="5"/>
        <v>840000.00000000012</v>
      </c>
      <c r="AR49" s="1" t="s">
        <v>82</v>
      </c>
      <c r="AS49" s="1" t="s">
        <v>82</v>
      </c>
      <c r="AT49" s="1" t="s">
        <v>82</v>
      </c>
      <c r="AU49" s="1" t="s">
        <v>82</v>
      </c>
      <c r="AV49" s="1" t="s">
        <v>82</v>
      </c>
      <c r="AW49" s="1" t="s">
        <v>82</v>
      </c>
      <c r="BD49" s="1" t="s">
        <v>122</v>
      </c>
      <c r="BE49" s="1" t="s">
        <v>110</v>
      </c>
      <c r="BF49" s="1" t="s">
        <v>114</v>
      </c>
    </row>
    <row r="50" spans="1:65" x14ac:dyDescent="0.25">
      <c r="A50" s="1" t="s">
        <v>133</v>
      </c>
      <c r="B50" s="1" t="s">
        <v>134</v>
      </c>
      <c r="C50" s="1" t="s">
        <v>84</v>
      </c>
      <c r="D50" s="5" t="s">
        <v>135</v>
      </c>
      <c r="E50" s="1">
        <v>2018</v>
      </c>
      <c r="F50" s="1" t="s">
        <v>130</v>
      </c>
      <c r="L50" s="1" t="s">
        <v>111</v>
      </c>
      <c r="M50" s="1" t="s">
        <v>72</v>
      </c>
      <c r="O50" s="1" t="s">
        <v>83</v>
      </c>
      <c r="Q50" s="1" t="s">
        <v>74</v>
      </c>
      <c r="R50" s="2" t="s">
        <v>125</v>
      </c>
      <c r="U50" s="2" t="s">
        <v>112</v>
      </c>
      <c r="V50" s="2">
        <v>20180101</v>
      </c>
      <c r="W50" s="2" t="s">
        <v>123</v>
      </c>
      <c r="Y50" s="2" t="s">
        <v>84</v>
      </c>
      <c r="AA50" s="1" t="s">
        <v>116</v>
      </c>
      <c r="AN50" s="1">
        <v>10000</v>
      </c>
      <c r="AO50" s="1">
        <v>18</v>
      </c>
      <c r="AP50" s="1">
        <f t="shared" si="4"/>
        <v>18</v>
      </c>
      <c r="AQ50" s="1">
        <f t="shared" si="5"/>
        <v>1800</v>
      </c>
      <c r="AR50" s="1" t="s">
        <v>82</v>
      </c>
      <c r="AS50" s="1" t="s">
        <v>82</v>
      </c>
      <c r="AT50" s="1" t="s">
        <v>82</v>
      </c>
      <c r="AU50" s="1" t="s">
        <v>82</v>
      </c>
      <c r="AV50" s="1">
        <v>0</v>
      </c>
      <c r="AW50" s="1">
        <v>0</v>
      </c>
    </row>
    <row r="51" spans="1:65" x14ac:dyDescent="0.25">
      <c r="A51" s="1" t="s">
        <v>133</v>
      </c>
      <c r="B51" s="1" t="s">
        <v>134</v>
      </c>
      <c r="C51" s="1" t="s">
        <v>84</v>
      </c>
      <c r="D51" s="5" t="s">
        <v>135</v>
      </c>
      <c r="E51" s="1">
        <v>2018</v>
      </c>
      <c r="F51" s="1" t="s">
        <v>130</v>
      </c>
      <c r="L51" s="1" t="s">
        <v>111</v>
      </c>
      <c r="M51" s="1" t="s">
        <v>72</v>
      </c>
      <c r="O51" s="1" t="s">
        <v>83</v>
      </c>
      <c r="Q51" s="1" t="s">
        <v>74</v>
      </c>
      <c r="R51" s="2" t="s">
        <v>125</v>
      </c>
      <c r="U51" s="2" t="s">
        <v>112</v>
      </c>
      <c r="V51" s="2">
        <v>20180101</v>
      </c>
      <c r="W51" s="2" t="s">
        <v>123</v>
      </c>
      <c r="Y51" s="2" t="s">
        <v>84</v>
      </c>
      <c r="AA51" s="1" t="s">
        <v>117</v>
      </c>
      <c r="AN51" s="1">
        <v>20000</v>
      </c>
      <c r="AO51" s="1">
        <v>18</v>
      </c>
      <c r="AP51" s="1">
        <f t="shared" si="4"/>
        <v>18</v>
      </c>
      <c r="AQ51" s="1">
        <f t="shared" si="5"/>
        <v>3600</v>
      </c>
      <c r="AR51" s="1" t="s">
        <v>82</v>
      </c>
      <c r="AS51" s="1" t="s">
        <v>82</v>
      </c>
      <c r="AT51" s="1" t="s">
        <v>82</v>
      </c>
      <c r="AU51" s="1" t="s">
        <v>82</v>
      </c>
      <c r="AV51" s="1">
        <v>0</v>
      </c>
      <c r="AW51" s="1">
        <v>0</v>
      </c>
    </row>
    <row r="52" spans="1:65" x14ac:dyDescent="0.25">
      <c r="A52" s="1" t="s">
        <v>133</v>
      </c>
      <c r="B52" s="1" t="s">
        <v>134</v>
      </c>
      <c r="C52" s="1" t="s">
        <v>84</v>
      </c>
      <c r="D52" s="5" t="s">
        <v>135</v>
      </c>
      <c r="E52" s="1">
        <v>2018</v>
      </c>
      <c r="F52" s="1" t="s">
        <v>130</v>
      </c>
      <c r="L52" s="1" t="s">
        <v>111</v>
      </c>
      <c r="M52" s="1" t="s">
        <v>72</v>
      </c>
      <c r="O52" s="1" t="s">
        <v>83</v>
      </c>
      <c r="Q52" s="1" t="s">
        <v>74</v>
      </c>
      <c r="R52" s="2" t="s">
        <v>125</v>
      </c>
      <c r="U52" s="2" t="s">
        <v>112</v>
      </c>
      <c r="V52" s="2">
        <v>20180101</v>
      </c>
      <c r="W52" s="2" t="s">
        <v>123</v>
      </c>
      <c r="Y52" s="2" t="s">
        <v>84</v>
      </c>
      <c r="AA52" s="1" t="s">
        <v>118</v>
      </c>
      <c r="AN52" s="1">
        <v>30000</v>
      </c>
      <c r="AO52" s="1">
        <v>28</v>
      </c>
      <c r="AP52" s="1">
        <f t="shared" si="4"/>
        <v>28</v>
      </c>
      <c r="AQ52" s="1">
        <f t="shared" si="5"/>
        <v>8400</v>
      </c>
      <c r="AR52" s="1" t="s">
        <v>82</v>
      </c>
      <c r="AS52" s="1" t="s">
        <v>82</v>
      </c>
      <c r="AT52" s="1" t="s">
        <v>82</v>
      </c>
      <c r="AU52" s="1" t="s">
        <v>82</v>
      </c>
      <c r="AV52" s="1" t="s">
        <v>82</v>
      </c>
      <c r="AW52" s="1" t="s">
        <v>82</v>
      </c>
    </row>
    <row r="53" spans="1:65" x14ac:dyDescent="0.25">
      <c r="A53" s="1" t="s">
        <v>133</v>
      </c>
      <c r="B53" s="1" t="s">
        <v>134</v>
      </c>
      <c r="C53" s="1" t="s">
        <v>84</v>
      </c>
      <c r="D53" s="5" t="s">
        <v>135</v>
      </c>
      <c r="E53" s="1">
        <v>2018</v>
      </c>
      <c r="F53" s="1" t="s">
        <v>130</v>
      </c>
      <c r="L53" s="1" t="s">
        <v>111</v>
      </c>
      <c r="M53" s="1" t="s">
        <v>72</v>
      </c>
      <c r="O53" s="1" t="s">
        <v>83</v>
      </c>
      <c r="Q53" s="1" t="s">
        <v>74</v>
      </c>
      <c r="R53" s="2" t="s">
        <v>124</v>
      </c>
      <c r="U53" s="2" t="s">
        <v>113</v>
      </c>
      <c r="V53" s="2">
        <v>20180101</v>
      </c>
      <c r="W53" s="2">
        <v>24600</v>
      </c>
      <c r="Y53" s="2" t="s">
        <v>90</v>
      </c>
      <c r="AA53" s="1" t="s">
        <v>116</v>
      </c>
      <c r="AN53" s="1">
        <v>10000</v>
      </c>
      <c r="AO53" s="1">
        <v>28</v>
      </c>
      <c r="AP53" s="1">
        <f t="shared" si="4"/>
        <v>28</v>
      </c>
      <c r="AQ53" s="1">
        <f t="shared" si="5"/>
        <v>2800.0000000000005</v>
      </c>
      <c r="AR53" s="1" t="s">
        <v>82</v>
      </c>
      <c r="AS53" s="1" t="s">
        <v>82</v>
      </c>
      <c r="AT53" s="1" t="s">
        <v>82</v>
      </c>
      <c r="AU53" s="1" t="s">
        <v>82</v>
      </c>
      <c r="AV53" s="1" t="s">
        <v>82</v>
      </c>
      <c r="AW53" s="1" t="s">
        <v>82</v>
      </c>
      <c r="BK53" s="2" t="s">
        <v>85</v>
      </c>
      <c r="BL53" s="2" t="s">
        <v>102</v>
      </c>
      <c r="BM53" s="2">
        <v>20170720</v>
      </c>
    </row>
    <row r="54" spans="1:65" x14ac:dyDescent="0.25">
      <c r="A54" s="1" t="s">
        <v>133</v>
      </c>
      <c r="B54" s="1" t="s">
        <v>134</v>
      </c>
      <c r="C54" s="1" t="s">
        <v>84</v>
      </c>
      <c r="D54" s="5" t="s">
        <v>135</v>
      </c>
      <c r="E54" s="1">
        <v>2018</v>
      </c>
      <c r="F54" s="1" t="s">
        <v>130</v>
      </c>
      <c r="L54" s="1" t="s">
        <v>111</v>
      </c>
      <c r="M54" s="1" t="s">
        <v>72</v>
      </c>
      <c r="O54" s="1" t="s">
        <v>83</v>
      </c>
      <c r="Q54" s="1" t="s">
        <v>74</v>
      </c>
      <c r="R54" s="2" t="s">
        <v>124</v>
      </c>
      <c r="U54" s="2" t="s">
        <v>113</v>
      </c>
      <c r="V54" s="2">
        <v>20180101</v>
      </c>
      <c r="W54" s="2">
        <v>24600</v>
      </c>
      <c r="Y54" s="2" t="s">
        <v>90</v>
      </c>
      <c r="AA54" s="1" t="s">
        <v>117</v>
      </c>
      <c r="AN54" s="1">
        <v>10000</v>
      </c>
      <c r="AO54" s="1">
        <v>18</v>
      </c>
      <c r="AP54" s="1">
        <f t="shared" si="4"/>
        <v>18</v>
      </c>
      <c r="AQ54" s="1">
        <f t="shared" si="5"/>
        <v>1800</v>
      </c>
      <c r="AR54" s="1" t="s">
        <v>82</v>
      </c>
      <c r="AS54" s="1" t="s">
        <v>82</v>
      </c>
      <c r="AT54" s="1" t="s">
        <v>82</v>
      </c>
      <c r="AU54" s="1" t="s">
        <v>82</v>
      </c>
      <c r="AV54" s="1">
        <v>0</v>
      </c>
      <c r="AW54" s="1">
        <v>0</v>
      </c>
      <c r="BK54" s="2" t="s">
        <v>85</v>
      </c>
      <c r="BL54" s="2" t="s">
        <v>103</v>
      </c>
      <c r="BM54" s="2">
        <v>20170720</v>
      </c>
    </row>
    <row r="55" spans="1:65" x14ac:dyDescent="0.25">
      <c r="A55" s="1" t="s">
        <v>133</v>
      </c>
      <c r="B55" s="1" t="s">
        <v>134</v>
      </c>
      <c r="C55" s="1" t="s">
        <v>84</v>
      </c>
      <c r="D55" s="5" t="s">
        <v>135</v>
      </c>
      <c r="E55" s="1">
        <v>2018</v>
      </c>
      <c r="F55" s="1" t="s">
        <v>130</v>
      </c>
      <c r="L55" s="1" t="s">
        <v>71</v>
      </c>
      <c r="M55" s="1" t="s">
        <v>72</v>
      </c>
      <c r="O55" s="1" t="s">
        <v>73</v>
      </c>
      <c r="Q55" s="1" t="s">
        <v>86</v>
      </c>
      <c r="U55" s="2" t="s">
        <v>126</v>
      </c>
      <c r="V55" s="2">
        <v>20180104</v>
      </c>
      <c r="W55" s="2" t="s">
        <v>121</v>
      </c>
      <c r="Y55" s="1" t="s">
        <v>132</v>
      </c>
      <c r="AA55" s="1" t="s">
        <v>116</v>
      </c>
      <c r="AB55" s="1" t="s">
        <v>75</v>
      </c>
      <c r="AC55" s="1" t="s">
        <v>76</v>
      </c>
      <c r="AD55" s="1">
        <v>870810</v>
      </c>
      <c r="AE55" s="1" t="s">
        <v>77</v>
      </c>
      <c r="AF55" s="1" t="s">
        <v>115</v>
      </c>
      <c r="AG55" s="1">
        <v>10</v>
      </c>
      <c r="AN55" s="1" t="s">
        <v>127</v>
      </c>
      <c r="AO55" s="1" t="s">
        <v>130</v>
      </c>
      <c r="AP55" s="1">
        <v>0</v>
      </c>
      <c r="AQ55" s="1">
        <v>0</v>
      </c>
      <c r="AR55" s="1" t="s">
        <v>131</v>
      </c>
      <c r="AS55" s="1">
        <v>60</v>
      </c>
      <c r="AT55" s="1" t="s">
        <v>131</v>
      </c>
      <c r="AU55" s="1">
        <v>60</v>
      </c>
      <c r="AV55" s="1">
        <v>0</v>
      </c>
      <c r="AW55" s="1">
        <v>0</v>
      </c>
    </row>
    <row r="56" spans="1:65" x14ac:dyDescent="0.25">
      <c r="A56" s="1" t="s">
        <v>133</v>
      </c>
      <c r="B56" s="1" t="s">
        <v>134</v>
      </c>
      <c r="C56" s="1" t="s">
        <v>84</v>
      </c>
      <c r="D56" s="5" t="s">
        <v>135</v>
      </c>
      <c r="E56" s="1">
        <v>2018</v>
      </c>
      <c r="F56" s="1" t="s">
        <v>130</v>
      </c>
      <c r="L56" s="1" t="s">
        <v>71</v>
      </c>
      <c r="M56" s="1" t="s">
        <v>72</v>
      </c>
      <c r="O56" s="1" t="s">
        <v>73</v>
      </c>
      <c r="Q56" s="1" t="s">
        <v>86</v>
      </c>
      <c r="U56" s="2" t="s">
        <v>126</v>
      </c>
      <c r="V56" s="2">
        <v>20180104</v>
      </c>
      <c r="W56" s="2" t="s">
        <v>121</v>
      </c>
      <c r="Y56" s="1" t="s">
        <v>132</v>
      </c>
      <c r="AA56" s="1" t="s">
        <v>117</v>
      </c>
      <c r="AB56" s="1" t="s">
        <v>78</v>
      </c>
      <c r="AC56" s="1" t="s">
        <v>76</v>
      </c>
      <c r="AD56" s="1">
        <v>870820</v>
      </c>
      <c r="AE56" s="1" t="s">
        <v>79</v>
      </c>
      <c r="AF56" s="1" t="s">
        <v>115</v>
      </c>
      <c r="AG56" s="1">
        <v>20</v>
      </c>
      <c r="AN56" s="1" t="s">
        <v>128</v>
      </c>
      <c r="AO56" s="1" t="s">
        <v>130</v>
      </c>
      <c r="AP56" s="1">
        <v>0</v>
      </c>
      <c r="AQ56" s="1">
        <v>0</v>
      </c>
      <c r="AR56" s="1" t="s">
        <v>131</v>
      </c>
      <c r="AS56" s="1">
        <v>120</v>
      </c>
      <c r="AT56" s="1" t="s">
        <v>131</v>
      </c>
      <c r="AU56" s="1">
        <v>120</v>
      </c>
      <c r="AV56" s="1">
        <v>0</v>
      </c>
      <c r="AW56" s="1">
        <v>0</v>
      </c>
    </row>
    <row r="57" spans="1:65" x14ac:dyDescent="0.25">
      <c r="A57" s="1" t="s">
        <v>133</v>
      </c>
      <c r="B57" s="1" t="s">
        <v>134</v>
      </c>
      <c r="C57" s="1" t="s">
        <v>84</v>
      </c>
      <c r="D57" s="5" t="s">
        <v>135</v>
      </c>
      <c r="E57" s="1">
        <v>2018</v>
      </c>
      <c r="F57" s="1" t="s">
        <v>130</v>
      </c>
      <c r="L57" s="1" t="s">
        <v>71</v>
      </c>
      <c r="M57" s="1" t="s">
        <v>72</v>
      </c>
      <c r="O57" s="1" t="s">
        <v>73</v>
      </c>
      <c r="Q57" s="1" t="s">
        <v>86</v>
      </c>
      <c r="U57" s="2" t="s">
        <v>126</v>
      </c>
      <c r="V57" s="2">
        <v>20180104</v>
      </c>
      <c r="W57" s="2" t="s">
        <v>121</v>
      </c>
      <c r="Y57" s="1" t="s">
        <v>132</v>
      </c>
      <c r="AA57" s="1" t="s">
        <v>118</v>
      </c>
      <c r="AB57" s="1" t="s">
        <v>80</v>
      </c>
      <c r="AC57" s="1" t="s">
        <v>76</v>
      </c>
      <c r="AD57" s="1">
        <v>870830</v>
      </c>
      <c r="AE57" s="1" t="s">
        <v>81</v>
      </c>
      <c r="AF57" s="1" t="s">
        <v>115</v>
      </c>
      <c r="AG57" s="1">
        <v>30</v>
      </c>
      <c r="AN57" s="1" t="s">
        <v>129</v>
      </c>
      <c r="AO57" s="1" t="s">
        <v>130</v>
      </c>
      <c r="AP57" s="1">
        <v>0</v>
      </c>
      <c r="AQ57" s="1">
        <v>0</v>
      </c>
      <c r="AR57" s="1" t="s">
        <v>131</v>
      </c>
      <c r="AS57" s="1">
        <v>180</v>
      </c>
      <c r="AT57" s="1" t="s">
        <v>131</v>
      </c>
      <c r="AU57" s="1">
        <v>180</v>
      </c>
      <c r="AV57" s="1">
        <v>0</v>
      </c>
      <c r="AW57" s="1">
        <v>0</v>
      </c>
    </row>
  </sheetData>
  <autoFilter ref="A1:BS1"/>
  <pageMargins left="0.7" right="0.7" top="0.75" bottom="0.75" header="0.3" footer="0.3"/>
  <pageSetup paperSize="9" orientation="portrait" r:id="rId1"/>
  <ignoredErrors>
    <ignoredError sqref="BT1:XFD1 A58:R1048576 T58:XFD1048576 BT11:XFD13 BT2:XFD2 BT3:XFD7 BT23:XFD31 BT50:XFD52 BT8:XFD8 BT9:XFD10 BT14:XFD14 BT15:XFD19 BT20:XFD22 BT32:XFD40 BT41:XFD49 BT53:XFD5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Vinima Jindal</dc:creator>
  <cp:lastModifiedBy>Vipin Kumar</cp:lastModifiedBy>
  <dcterms:created xsi:type="dcterms:W3CDTF">2014-11-18T17:16:50Z</dcterms:created>
  <dcterms:modified xsi:type="dcterms:W3CDTF">2019-05-02T07:41:36Z</dcterms:modified>
</cp:coreProperties>
</file>