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bh\OneDrive\Desktop\"/>
    </mc:Choice>
  </mc:AlternateContent>
  <xr:revisionPtr revIDLastSave="0" documentId="8_{633E9FBA-E6ED-4088-BC8D-F709B8E1DCA0}" xr6:coauthVersionLast="47" xr6:coauthVersionMax="47" xr10:uidLastSave="{00000000-0000-0000-0000-000000000000}"/>
  <bookViews>
    <workbookView xWindow="-108" yWindow="-108" windowWidth="23256" windowHeight="12456" xr2:uid="{69ACED5A-2C5D-4045-BC67-EFA23CB6B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J8" i="1" s="1"/>
  <c r="H9" i="1"/>
  <c r="J9" i="1" s="1"/>
  <c r="H11" i="1"/>
  <c r="J11" i="1" s="1"/>
  <c r="H12" i="1"/>
  <c r="J12" i="1" s="1"/>
  <c r="H14" i="1"/>
  <c r="J14" i="1" s="1"/>
  <c r="H20" i="1"/>
  <c r="J20" i="1" s="1"/>
  <c r="H21" i="1"/>
  <c r="J21" i="1" s="1"/>
  <c r="H23" i="1"/>
  <c r="J23" i="1" s="1"/>
  <c r="H24" i="1"/>
  <c r="J24" i="1" s="1"/>
  <c r="H26" i="1"/>
  <c r="J26" i="1" s="1"/>
  <c r="F3" i="1"/>
  <c r="H3" i="1" s="1"/>
  <c r="J3" i="1" s="1"/>
  <c r="F4" i="1"/>
  <c r="H4" i="1" s="1"/>
  <c r="J4" i="1" s="1"/>
  <c r="F5" i="1"/>
  <c r="H5" i="1" s="1"/>
  <c r="J5" i="1" s="1"/>
  <c r="F6" i="1"/>
  <c r="H6" i="1" s="1"/>
  <c r="J6" i="1" s="1"/>
  <c r="F7" i="1"/>
  <c r="H7" i="1" s="1"/>
  <c r="J7" i="1" s="1"/>
  <c r="F8" i="1"/>
  <c r="F9" i="1"/>
  <c r="F10" i="1"/>
  <c r="H10" i="1" s="1"/>
  <c r="J10" i="1" s="1"/>
  <c r="F11" i="1"/>
  <c r="F12" i="1"/>
  <c r="F13" i="1"/>
  <c r="H13" i="1" s="1"/>
  <c r="J13" i="1" s="1"/>
  <c r="F14" i="1"/>
  <c r="F15" i="1"/>
  <c r="H15" i="1" s="1"/>
  <c r="J15" i="1" s="1"/>
  <c r="F16" i="1"/>
  <c r="H16" i="1" s="1"/>
  <c r="J16" i="1" s="1"/>
  <c r="F17" i="1"/>
  <c r="H17" i="1" s="1"/>
  <c r="J17" i="1" s="1"/>
  <c r="F18" i="1"/>
  <c r="H18" i="1" s="1"/>
  <c r="J18" i="1" s="1"/>
  <c r="F19" i="1"/>
  <c r="H19" i="1" s="1"/>
  <c r="J19" i="1" s="1"/>
  <c r="F20" i="1"/>
  <c r="F21" i="1"/>
  <c r="F22" i="1"/>
  <c r="H22" i="1" s="1"/>
  <c r="J22" i="1" s="1"/>
  <c r="F23" i="1"/>
  <c r="F24" i="1"/>
  <c r="F25" i="1"/>
  <c r="H25" i="1" s="1"/>
  <c r="J25" i="1" s="1"/>
  <c r="F26" i="1"/>
  <c r="F27" i="1"/>
  <c r="H27" i="1" s="1"/>
  <c r="J27" i="1" s="1"/>
  <c r="F28" i="1"/>
  <c r="H28" i="1" s="1"/>
  <c r="J28" i="1" s="1"/>
  <c r="F29" i="1"/>
  <c r="H29" i="1" s="1"/>
  <c r="J29" i="1" s="1"/>
  <c r="F30" i="1"/>
  <c r="H30" i="1" s="1"/>
  <c r="J30" i="1" s="1"/>
  <c r="F2" i="1"/>
  <c r="H2" i="1" s="1"/>
  <c r="J2" i="1" s="1"/>
</calcChain>
</file>

<file path=xl/sharedStrings.xml><?xml version="1.0" encoding="utf-8"?>
<sst xmlns="http://schemas.openxmlformats.org/spreadsheetml/2006/main" count="102" uniqueCount="75">
  <si>
    <t>Oak Trees</t>
  </si>
  <si>
    <t>Maple Trees</t>
  </si>
  <si>
    <t>Cedar Trees</t>
  </si>
  <si>
    <t>Pine Trees</t>
  </si>
  <si>
    <t>Birch Trees</t>
  </si>
  <si>
    <t>Hickory Trees</t>
  </si>
  <si>
    <t>American Beech</t>
  </si>
  <si>
    <t>Eastern White Pine</t>
  </si>
  <si>
    <t>American Elm</t>
  </si>
  <si>
    <t>Southern Live Oak</t>
  </si>
  <si>
    <t>Loblolly Pine</t>
  </si>
  <si>
    <t>LongLeaf Pine</t>
  </si>
  <si>
    <t>Bald Cypress</t>
  </si>
  <si>
    <t>Magnolia Trees</t>
  </si>
  <si>
    <t>Southern Magnolia</t>
  </si>
  <si>
    <t>Sweetgum</t>
  </si>
  <si>
    <t>Douglas Fir</t>
  </si>
  <si>
    <t>Coast Redwood</t>
  </si>
  <si>
    <t>Giant Sequonia</t>
  </si>
  <si>
    <t>Ponderosa Pine</t>
  </si>
  <si>
    <t>Western Red Cedar</t>
  </si>
  <si>
    <t>Engelmann Spruce</t>
  </si>
  <si>
    <t>Lodgepole Pine</t>
  </si>
  <si>
    <t>Sitka Spruce</t>
  </si>
  <si>
    <t>Western Hemlock</t>
  </si>
  <si>
    <t>Pacific Silver Fir</t>
  </si>
  <si>
    <t>Blue Spruce</t>
  </si>
  <si>
    <t>Quaking Aspen</t>
  </si>
  <si>
    <t>Subalpine Fur</t>
  </si>
  <si>
    <t>DBH (cm)</t>
  </si>
  <si>
    <t>Height(mtr)</t>
  </si>
  <si>
    <t>a</t>
  </si>
  <si>
    <t>b</t>
  </si>
  <si>
    <t>AGB(Cubic Metres)</t>
  </si>
  <si>
    <t>Density</t>
  </si>
  <si>
    <t>AGB(Kgs)</t>
  </si>
  <si>
    <t>Leaves Litterfall (kg)</t>
  </si>
  <si>
    <t>Twigs and Small Branches (kg)</t>
  </si>
  <si>
    <t>Seeds/Nuts/Samaras (kg)</t>
  </si>
  <si>
    <t>Bark and Miscellaneous (kg)</t>
  </si>
  <si>
    <t>Types of trees</t>
  </si>
  <si>
    <t>Decidious</t>
  </si>
  <si>
    <t>Coniferous</t>
  </si>
  <si>
    <t>Comments</t>
  </si>
  <si>
    <t>Widespread in temperate forests, variable size/form.</t>
  </si>
  <si>
    <t>Vary in size from shrubs to large trees, average.</t>
  </si>
  <si>
    <t>Known for durable wood, denser biomass.</t>
  </si>
  <si>
    <t>Wide range of species/growth forms, varied biomass.</t>
  </si>
  <si>
    <t>Distinctive bark, lighter wood, lower biomass.</t>
  </si>
  <si>
    <t>Very hard wood, higher density.</t>
  </si>
  <si>
    <t>Dense wood, large size, significant biomass.</t>
  </si>
  <si>
    <t>Tall, long-lived, substantial biomass.</t>
  </si>
  <si>
    <t>Large, major biomass contributors pre-disease.</t>
  </si>
  <si>
    <t>Broad, spreading growth, significant biomass.</t>
  </si>
  <si>
    <t>Fast-growing, significant biomass in forests.</t>
  </si>
  <si>
    <t>Long life, tall stature, substantial biomass.</t>
  </si>
  <si>
    <t>Adapted to wet conditions, unique growth form.</t>
  </si>
  <si>
    <t>Dense wood, large leaves, significant biomass.</t>
  </si>
  <si>
    <t>Large, evergreen, notable biomass.</t>
  </si>
  <si>
    <t>Star-shaped leaves, moderate to high biomass.</t>
  </si>
  <si>
    <t>Significant height/volume, major biomass contributor.</t>
  </si>
  <si>
    <t>Tallest trees, incredible biomass.</t>
  </si>
  <si>
    <t>Massive volume, high biomass density.</t>
  </si>
  <si>
    <t>Tall and sturdy, significant biomass.</t>
  </si>
  <si>
    <t>Durable wood, substantial biomass.</t>
  </si>
  <si>
    <t>High elevations, moderate biomass.</t>
  </si>
  <si>
    <t>Slender form, significant collective biomass.</t>
  </si>
  <si>
    <t>Great heights/diameters, substantial biomass.</t>
  </si>
  <si>
    <t>Dominant, significant biomass.</t>
  </si>
  <si>
    <t>Moderate to tall stature, contributes biomass.</t>
  </si>
  <si>
    <t>Adaptable, reflected in biomass.</t>
  </si>
  <si>
    <t>Fast growth, significant role in biomass.</t>
  </si>
  <si>
    <t>Cold, moist conditions, contributes to biomass.</t>
  </si>
  <si>
    <t>Avg RSR</t>
  </si>
  <si>
    <t>BGB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</si>
</sst>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732E-FC49-492C-80F2-FDEBCF4FEE4B}">
  <dimension ref="A1:P30"/>
  <sheetViews>
    <sheetView tabSelected="1" workbookViewId="0">
      <selection activeCell="N24" sqref="N24"/>
    </sheetView>
  </sheetViews>
  <sheetFormatPr defaultRowHeight="14.4" x14ac:dyDescent="0.3"/>
  <cols>
    <col min="1" max="1" width="16.44140625" bestFit="1" customWidth="1"/>
    <col min="3" max="3" width="10.21875" bestFit="1" customWidth="1"/>
    <col min="6" max="6" width="16.33203125" bestFit="1" customWidth="1"/>
    <col min="9" max="10" width="7.6640625" bestFit="1" customWidth="1"/>
    <col min="11" max="11" width="18" bestFit="1" customWidth="1"/>
    <col min="12" max="12" width="26.6640625" bestFit="1" customWidth="1"/>
    <col min="13" max="13" width="22.77734375" bestFit="1" customWidth="1"/>
    <col min="14" max="14" width="24.88671875" bestFit="1" customWidth="1"/>
    <col min="15" max="15" width="12.6640625" customWidth="1"/>
    <col min="16" max="16" width="45.44140625" bestFit="1" customWidth="1"/>
  </cols>
  <sheetData>
    <row r="1" spans="1:16" x14ac:dyDescent="0.3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s="3" t="s">
        <v>73</v>
      </c>
      <c r="J1" s="2" t="s">
        <v>74</v>
      </c>
      <c r="K1" s="1" t="s">
        <v>36</v>
      </c>
      <c r="L1" s="1" t="s">
        <v>37</v>
      </c>
      <c r="M1" s="1" t="s">
        <v>38</v>
      </c>
      <c r="N1" s="1" t="s">
        <v>39</v>
      </c>
      <c r="O1" s="2" t="s">
        <v>40</v>
      </c>
      <c r="P1" s="3" t="s">
        <v>43</v>
      </c>
    </row>
    <row r="2" spans="1:16" x14ac:dyDescent="0.3">
      <c r="A2" t="s">
        <v>0</v>
      </c>
      <c r="B2">
        <v>45</v>
      </c>
      <c r="C2">
        <v>25</v>
      </c>
      <c r="D2">
        <v>0.1</v>
      </c>
      <c r="E2">
        <v>0.9</v>
      </c>
      <c r="F2">
        <f>D2*((B2/100)^2*C2)^E2</f>
        <v>0.43045576896120441</v>
      </c>
      <c r="G2">
        <v>600</v>
      </c>
      <c r="H2">
        <f>F2*G2</f>
        <v>258.27346137672265</v>
      </c>
      <c r="I2">
        <v>0.3</v>
      </c>
      <c r="J2">
        <f>H2*I2</f>
        <v>77.482038413016795</v>
      </c>
      <c r="K2">
        <v>350</v>
      </c>
      <c r="L2">
        <v>30</v>
      </c>
      <c r="M2">
        <v>5</v>
      </c>
      <c r="N2">
        <v>3</v>
      </c>
      <c r="O2" t="s">
        <v>41</v>
      </c>
      <c r="P2" t="s">
        <v>44</v>
      </c>
    </row>
    <row r="3" spans="1:16" x14ac:dyDescent="0.3">
      <c r="A3" t="s">
        <v>1</v>
      </c>
      <c r="B3">
        <v>35</v>
      </c>
      <c r="C3">
        <v>20</v>
      </c>
      <c r="D3">
        <v>0.08</v>
      </c>
      <c r="E3">
        <v>0.9</v>
      </c>
      <c r="F3">
        <f t="shared" ref="F3:F30" si="0">D3*((B3/100)^2*C3)^E3</f>
        <v>0.17920060143814631</v>
      </c>
      <c r="G3">
        <v>600</v>
      </c>
      <c r="H3">
        <f t="shared" ref="H3:H30" si="1">F3*G3</f>
        <v>107.52036086288778</v>
      </c>
      <c r="I3">
        <v>0.4</v>
      </c>
      <c r="J3">
        <f t="shared" ref="J3:J30" si="2">H3*I3</f>
        <v>43.008144345155117</v>
      </c>
      <c r="K3">
        <v>27.5</v>
      </c>
      <c r="L3">
        <v>3</v>
      </c>
      <c r="M3">
        <v>1</v>
      </c>
      <c r="N3">
        <v>1</v>
      </c>
      <c r="O3" t="s">
        <v>41</v>
      </c>
      <c r="P3" t="s">
        <v>45</v>
      </c>
    </row>
    <row r="4" spans="1:16" x14ac:dyDescent="0.3">
      <c r="A4" t="s">
        <v>2</v>
      </c>
      <c r="B4">
        <v>75</v>
      </c>
      <c r="C4">
        <v>25</v>
      </c>
      <c r="D4">
        <v>0.2</v>
      </c>
      <c r="E4">
        <v>0.85</v>
      </c>
      <c r="F4">
        <f t="shared" si="0"/>
        <v>1.8918345421976168</v>
      </c>
      <c r="G4">
        <v>600</v>
      </c>
      <c r="H4">
        <f t="shared" si="1"/>
        <v>1135.1007253185701</v>
      </c>
      <c r="I4">
        <v>0.4</v>
      </c>
      <c r="J4">
        <f t="shared" si="2"/>
        <v>454.04029012742808</v>
      </c>
      <c r="K4">
        <v>17.5</v>
      </c>
      <c r="L4">
        <v>3</v>
      </c>
      <c r="M4">
        <v>1.05</v>
      </c>
      <c r="N4">
        <v>2</v>
      </c>
      <c r="O4" t="s">
        <v>42</v>
      </c>
      <c r="P4" t="s">
        <v>46</v>
      </c>
    </row>
    <row r="5" spans="1:16" x14ac:dyDescent="0.3">
      <c r="A5" t="s">
        <v>3</v>
      </c>
      <c r="B5">
        <v>60</v>
      </c>
      <c r="C5">
        <v>30</v>
      </c>
      <c r="D5">
        <v>0.12</v>
      </c>
      <c r="E5">
        <v>0.9</v>
      </c>
      <c r="F5">
        <f t="shared" si="0"/>
        <v>1.0215570515933479</v>
      </c>
      <c r="G5">
        <v>600</v>
      </c>
      <c r="H5">
        <f t="shared" si="1"/>
        <v>612.93423095600872</v>
      </c>
      <c r="I5">
        <v>0.3</v>
      </c>
      <c r="J5">
        <f t="shared" si="2"/>
        <v>183.88026928680262</v>
      </c>
      <c r="K5">
        <v>27.5</v>
      </c>
      <c r="L5">
        <v>15</v>
      </c>
      <c r="M5">
        <v>2.75</v>
      </c>
      <c r="N5">
        <v>5.5</v>
      </c>
      <c r="O5" t="s">
        <v>42</v>
      </c>
      <c r="P5" t="s">
        <v>47</v>
      </c>
    </row>
    <row r="6" spans="1:16" x14ac:dyDescent="0.3">
      <c r="A6" t="s">
        <v>4</v>
      </c>
      <c r="B6">
        <v>30</v>
      </c>
      <c r="C6">
        <v>20</v>
      </c>
      <c r="D6">
        <v>7.0000000000000007E-2</v>
      </c>
      <c r="E6">
        <v>0.9</v>
      </c>
      <c r="F6">
        <f t="shared" si="0"/>
        <v>0.11880734605080112</v>
      </c>
      <c r="G6">
        <v>600</v>
      </c>
      <c r="H6">
        <f t="shared" si="1"/>
        <v>71.284407630480672</v>
      </c>
      <c r="I6">
        <v>0.4</v>
      </c>
      <c r="J6">
        <f t="shared" si="2"/>
        <v>28.513763052192271</v>
      </c>
      <c r="K6">
        <v>30</v>
      </c>
      <c r="L6">
        <v>6</v>
      </c>
      <c r="M6">
        <v>1.55</v>
      </c>
      <c r="N6">
        <v>3</v>
      </c>
      <c r="O6" t="s">
        <v>41</v>
      </c>
      <c r="P6" t="s">
        <v>48</v>
      </c>
    </row>
    <row r="7" spans="1:16" x14ac:dyDescent="0.3">
      <c r="A7" t="s">
        <v>5</v>
      </c>
      <c r="B7">
        <v>30</v>
      </c>
      <c r="C7">
        <v>20</v>
      </c>
      <c r="D7">
        <v>0.11</v>
      </c>
      <c r="E7">
        <v>0.9</v>
      </c>
      <c r="F7">
        <f t="shared" si="0"/>
        <v>0.18669725807983031</v>
      </c>
      <c r="G7">
        <v>600</v>
      </c>
      <c r="H7">
        <f t="shared" si="1"/>
        <v>112.01835484789819</v>
      </c>
      <c r="I7">
        <v>0.4</v>
      </c>
      <c r="J7">
        <f t="shared" si="2"/>
        <v>44.807341939159279</v>
      </c>
      <c r="K7">
        <v>60</v>
      </c>
      <c r="L7">
        <v>12.5</v>
      </c>
      <c r="M7">
        <v>5.5</v>
      </c>
      <c r="N7">
        <v>6</v>
      </c>
      <c r="O7" t="s">
        <v>41</v>
      </c>
      <c r="P7" t="s">
        <v>49</v>
      </c>
    </row>
    <row r="8" spans="1:16" x14ac:dyDescent="0.3">
      <c r="A8" t="s">
        <v>6</v>
      </c>
      <c r="B8">
        <v>30</v>
      </c>
      <c r="C8">
        <v>20</v>
      </c>
      <c r="D8">
        <v>0.09</v>
      </c>
      <c r="E8">
        <v>0.9</v>
      </c>
      <c r="F8">
        <f t="shared" si="0"/>
        <v>0.1527523020653157</v>
      </c>
      <c r="G8">
        <v>600</v>
      </c>
      <c r="H8">
        <f t="shared" si="1"/>
        <v>91.651381239189419</v>
      </c>
      <c r="I8">
        <v>0.3</v>
      </c>
      <c r="J8">
        <f t="shared" si="2"/>
        <v>27.495414371756826</v>
      </c>
      <c r="K8">
        <v>90</v>
      </c>
      <c r="L8">
        <v>15</v>
      </c>
      <c r="M8">
        <v>5.25</v>
      </c>
      <c r="N8">
        <v>8.5</v>
      </c>
      <c r="O8" t="s">
        <v>41</v>
      </c>
      <c r="P8" t="s">
        <v>50</v>
      </c>
    </row>
    <row r="9" spans="1:16" x14ac:dyDescent="0.3">
      <c r="A9" t="s">
        <v>7</v>
      </c>
      <c r="B9">
        <v>45</v>
      </c>
      <c r="C9">
        <v>32.5</v>
      </c>
      <c r="D9">
        <v>0.1</v>
      </c>
      <c r="E9">
        <v>0.9</v>
      </c>
      <c r="F9">
        <f t="shared" si="0"/>
        <v>0.54510171659237028</v>
      </c>
      <c r="G9">
        <v>600</v>
      </c>
      <c r="H9">
        <f t="shared" si="1"/>
        <v>327.06102995542216</v>
      </c>
      <c r="I9">
        <v>0.3</v>
      </c>
      <c r="J9">
        <f t="shared" si="2"/>
        <v>98.118308986626644</v>
      </c>
      <c r="K9">
        <v>35</v>
      </c>
      <c r="L9">
        <v>17.5</v>
      </c>
      <c r="M9">
        <v>5.25</v>
      </c>
      <c r="N9">
        <v>6</v>
      </c>
      <c r="O9" t="s">
        <v>42</v>
      </c>
      <c r="P9" t="s">
        <v>51</v>
      </c>
    </row>
    <row r="10" spans="1:16" x14ac:dyDescent="0.3">
      <c r="A10" t="s">
        <v>8</v>
      </c>
      <c r="B10">
        <v>45</v>
      </c>
      <c r="C10">
        <v>25</v>
      </c>
      <c r="D10">
        <v>0.09</v>
      </c>
      <c r="E10">
        <v>0.9</v>
      </c>
      <c r="F10">
        <f t="shared" si="0"/>
        <v>0.38741019206508392</v>
      </c>
      <c r="G10">
        <v>600</v>
      </c>
      <c r="H10">
        <f t="shared" si="1"/>
        <v>232.44611523905036</v>
      </c>
      <c r="I10">
        <v>0.4</v>
      </c>
      <c r="J10">
        <f t="shared" si="2"/>
        <v>92.978446095620143</v>
      </c>
      <c r="K10">
        <v>60</v>
      </c>
      <c r="L10">
        <v>12.5</v>
      </c>
      <c r="M10">
        <v>2.5499999999999998</v>
      </c>
      <c r="N10">
        <v>5.5</v>
      </c>
      <c r="O10" t="s">
        <v>41</v>
      </c>
      <c r="P10" t="s">
        <v>52</v>
      </c>
    </row>
    <row r="11" spans="1:16" x14ac:dyDescent="0.3">
      <c r="A11" t="s">
        <v>9</v>
      </c>
      <c r="B11">
        <v>90</v>
      </c>
      <c r="C11">
        <v>20</v>
      </c>
      <c r="D11">
        <v>0.15</v>
      </c>
      <c r="E11">
        <v>0.9</v>
      </c>
      <c r="F11">
        <f t="shared" si="0"/>
        <v>1.8393093228357311</v>
      </c>
      <c r="G11">
        <v>600</v>
      </c>
      <c r="H11">
        <f t="shared" si="1"/>
        <v>1103.5855937014387</v>
      </c>
      <c r="I11">
        <v>0.4</v>
      </c>
      <c r="J11">
        <f t="shared" si="2"/>
        <v>441.43423748057552</v>
      </c>
      <c r="K11">
        <v>125</v>
      </c>
      <c r="L11">
        <v>30</v>
      </c>
      <c r="M11">
        <v>10.5</v>
      </c>
      <c r="N11">
        <v>12.5</v>
      </c>
      <c r="O11" t="s">
        <v>41</v>
      </c>
      <c r="P11" t="s">
        <v>53</v>
      </c>
    </row>
    <row r="12" spans="1:16" x14ac:dyDescent="0.3">
      <c r="A12" t="s">
        <v>10</v>
      </c>
      <c r="B12">
        <v>45</v>
      </c>
      <c r="C12">
        <v>25</v>
      </c>
      <c r="D12">
        <v>0.1</v>
      </c>
      <c r="E12">
        <v>0.95</v>
      </c>
      <c r="F12">
        <f t="shared" si="0"/>
        <v>0.46681713018762461</v>
      </c>
      <c r="G12">
        <v>600</v>
      </c>
      <c r="H12">
        <f t="shared" si="1"/>
        <v>280.09027811257477</v>
      </c>
      <c r="I12">
        <v>0.3</v>
      </c>
      <c r="J12">
        <f t="shared" si="2"/>
        <v>84.027083433772432</v>
      </c>
      <c r="K12">
        <v>40</v>
      </c>
      <c r="L12">
        <v>25</v>
      </c>
      <c r="M12">
        <v>8</v>
      </c>
      <c r="N12">
        <v>6</v>
      </c>
      <c r="O12" t="s">
        <v>42</v>
      </c>
      <c r="P12" t="s">
        <v>54</v>
      </c>
    </row>
    <row r="13" spans="1:16" x14ac:dyDescent="0.3">
      <c r="A13" t="s">
        <v>11</v>
      </c>
      <c r="B13">
        <v>60</v>
      </c>
      <c r="C13">
        <v>30</v>
      </c>
      <c r="D13">
        <v>0.08</v>
      </c>
      <c r="E13">
        <v>0.97</v>
      </c>
      <c r="F13">
        <f t="shared" si="0"/>
        <v>0.8044721795417763</v>
      </c>
      <c r="G13">
        <v>600</v>
      </c>
      <c r="H13">
        <f t="shared" si="1"/>
        <v>482.68330772506579</v>
      </c>
      <c r="I13">
        <v>0.3</v>
      </c>
      <c r="J13">
        <f t="shared" si="2"/>
        <v>144.80499231751972</v>
      </c>
      <c r="K13">
        <v>40</v>
      </c>
      <c r="L13">
        <v>25</v>
      </c>
      <c r="M13">
        <v>8</v>
      </c>
      <c r="N13">
        <v>6</v>
      </c>
      <c r="O13" t="s">
        <v>42</v>
      </c>
      <c r="P13" t="s">
        <v>55</v>
      </c>
    </row>
    <row r="14" spans="1:16" x14ac:dyDescent="0.3">
      <c r="A14" t="s">
        <v>12</v>
      </c>
      <c r="B14">
        <v>75</v>
      </c>
      <c r="C14">
        <v>25</v>
      </c>
      <c r="D14">
        <v>0.12</v>
      </c>
      <c r="E14">
        <v>0.88</v>
      </c>
      <c r="F14">
        <f t="shared" si="0"/>
        <v>1.2287860639602675</v>
      </c>
      <c r="G14">
        <v>600</v>
      </c>
      <c r="H14">
        <f t="shared" si="1"/>
        <v>737.27163837616047</v>
      </c>
      <c r="I14">
        <v>0.4</v>
      </c>
      <c r="J14">
        <f t="shared" si="2"/>
        <v>294.90865535046419</v>
      </c>
      <c r="K14">
        <v>35</v>
      </c>
      <c r="L14">
        <v>12.5</v>
      </c>
      <c r="M14">
        <v>2.75</v>
      </c>
      <c r="N14">
        <v>6</v>
      </c>
      <c r="O14" t="s">
        <v>42</v>
      </c>
      <c r="P14" t="s">
        <v>56</v>
      </c>
    </row>
    <row r="15" spans="1:16" x14ac:dyDescent="0.3">
      <c r="A15" t="s">
        <v>13</v>
      </c>
      <c r="B15">
        <v>45</v>
      </c>
      <c r="C15">
        <v>20</v>
      </c>
      <c r="D15">
        <v>0.09</v>
      </c>
      <c r="E15">
        <v>0.92</v>
      </c>
      <c r="F15">
        <f t="shared" si="0"/>
        <v>0.32591258490919595</v>
      </c>
      <c r="G15">
        <v>600</v>
      </c>
      <c r="H15">
        <f t="shared" si="1"/>
        <v>195.54755094551757</v>
      </c>
      <c r="I15">
        <v>0.4</v>
      </c>
      <c r="J15">
        <f t="shared" si="2"/>
        <v>78.219020378207034</v>
      </c>
      <c r="K15">
        <v>60</v>
      </c>
      <c r="L15">
        <v>6</v>
      </c>
      <c r="M15">
        <v>2.75</v>
      </c>
      <c r="N15">
        <v>6</v>
      </c>
      <c r="O15" t="s">
        <v>41</v>
      </c>
      <c r="P15" t="s">
        <v>57</v>
      </c>
    </row>
    <row r="16" spans="1:16" x14ac:dyDescent="0.3">
      <c r="A16" t="s">
        <v>14</v>
      </c>
      <c r="B16">
        <v>45</v>
      </c>
      <c r="C16">
        <v>20</v>
      </c>
      <c r="D16">
        <v>0.11</v>
      </c>
      <c r="E16">
        <v>0.9</v>
      </c>
      <c r="F16">
        <f t="shared" si="0"/>
        <v>0.38734879213655443</v>
      </c>
      <c r="G16">
        <v>600</v>
      </c>
      <c r="H16">
        <f t="shared" si="1"/>
        <v>232.40927528193265</v>
      </c>
      <c r="I16">
        <v>0.4</v>
      </c>
      <c r="J16">
        <f t="shared" si="2"/>
        <v>92.963710112773072</v>
      </c>
      <c r="K16">
        <v>90</v>
      </c>
      <c r="L16">
        <v>15</v>
      </c>
      <c r="M16">
        <v>5.5</v>
      </c>
      <c r="N16">
        <v>9</v>
      </c>
      <c r="O16" t="s">
        <v>41</v>
      </c>
      <c r="P16" t="s">
        <v>58</v>
      </c>
    </row>
    <row r="17" spans="1:16" x14ac:dyDescent="0.3">
      <c r="A17" t="s">
        <v>15</v>
      </c>
      <c r="B17">
        <v>45</v>
      </c>
      <c r="C17">
        <v>25</v>
      </c>
      <c r="D17">
        <v>7.0000000000000007E-2</v>
      </c>
      <c r="E17">
        <v>0.93</v>
      </c>
      <c r="F17">
        <f t="shared" si="0"/>
        <v>0.3163424863397995</v>
      </c>
      <c r="G17">
        <v>600</v>
      </c>
      <c r="H17">
        <f t="shared" si="1"/>
        <v>189.8054918038797</v>
      </c>
      <c r="I17">
        <v>0.3</v>
      </c>
      <c r="J17">
        <f t="shared" si="2"/>
        <v>56.94164754116391</v>
      </c>
      <c r="K17">
        <v>90</v>
      </c>
      <c r="L17">
        <v>12.5</v>
      </c>
      <c r="M17">
        <v>5.5</v>
      </c>
      <c r="N17">
        <v>6</v>
      </c>
      <c r="O17" t="s">
        <v>41</v>
      </c>
      <c r="P17" t="s">
        <v>59</v>
      </c>
    </row>
    <row r="18" spans="1:16" x14ac:dyDescent="0.3">
      <c r="A18" t="s">
        <v>16</v>
      </c>
      <c r="B18">
        <v>60</v>
      </c>
      <c r="C18">
        <v>45</v>
      </c>
      <c r="D18">
        <v>0.1</v>
      </c>
      <c r="E18">
        <v>0.96</v>
      </c>
      <c r="F18">
        <f t="shared" si="0"/>
        <v>1.4492203172249676</v>
      </c>
      <c r="G18">
        <v>600</v>
      </c>
      <c r="H18">
        <f t="shared" si="1"/>
        <v>869.53219033498056</v>
      </c>
      <c r="I18">
        <v>0.3</v>
      </c>
      <c r="J18">
        <f t="shared" si="2"/>
        <v>260.85965710049413</v>
      </c>
      <c r="K18">
        <v>30</v>
      </c>
      <c r="L18">
        <v>25</v>
      </c>
      <c r="M18">
        <v>10.5</v>
      </c>
      <c r="N18">
        <v>12.5</v>
      </c>
      <c r="O18" t="s">
        <v>42</v>
      </c>
      <c r="P18" t="s">
        <v>60</v>
      </c>
    </row>
    <row r="19" spans="1:16" x14ac:dyDescent="0.3">
      <c r="A19" t="s">
        <v>17</v>
      </c>
      <c r="B19">
        <v>150</v>
      </c>
      <c r="C19">
        <v>80</v>
      </c>
      <c r="D19">
        <v>0.12</v>
      </c>
      <c r="E19">
        <v>0.98</v>
      </c>
      <c r="F19">
        <f t="shared" si="0"/>
        <v>19.469208721950942</v>
      </c>
      <c r="G19">
        <v>600</v>
      </c>
      <c r="H19">
        <f t="shared" si="1"/>
        <v>11681.525233170565</v>
      </c>
      <c r="I19">
        <v>0.3</v>
      </c>
      <c r="J19">
        <f t="shared" si="2"/>
        <v>3504.4575699511693</v>
      </c>
      <c r="K19">
        <v>30</v>
      </c>
      <c r="L19">
        <v>30</v>
      </c>
      <c r="M19">
        <v>5.5</v>
      </c>
      <c r="N19">
        <v>12.5</v>
      </c>
      <c r="O19" t="s">
        <v>42</v>
      </c>
      <c r="P19" t="s">
        <v>61</v>
      </c>
    </row>
    <row r="20" spans="1:16" x14ac:dyDescent="0.3">
      <c r="A20" t="s">
        <v>18</v>
      </c>
      <c r="B20">
        <v>150</v>
      </c>
      <c r="C20">
        <v>67.5</v>
      </c>
      <c r="D20">
        <v>0.15</v>
      </c>
      <c r="E20">
        <v>0.97</v>
      </c>
      <c r="F20">
        <f t="shared" si="0"/>
        <v>19.594444746987474</v>
      </c>
      <c r="G20">
        <v>600</v>
      </c>
      <c r="H20">
        <f t="shared" si="1"/>
        <v>11756.666848192484</v>
      </c>
      <c r="I20">
        <v>0.3</v>
      </c>
      <c r="J20">
        <f t="shared" si="2"/>
        <v>3527.0000544577451</v>
      </c>
      <c r="K20">
        <v>35</v>
      </c>
      <c r="L20">
        <v>30</v>
      </c>
      <c r="M20">
        <v>10.5</v>
      </c>
      <c r="N20">
        <v>17.5</v>
      </c>
      <c r="O20" t="s">
        <v>42</v>
      </c>
      <c r="P20" t="s">
        <v>62</v>
      </c>
    </row>
    <row r="21" spans="1:16" x14ac:dyDescent="0.3">
      <c r="A21" t="s">
        <v>19</v>
      </c>
      <c r="B21">
        <v>60</v>
      </c>
      <c r="C21">
        <v>35</v>
      </c>
      <c r="D21">
        <v>0.09</v>
      </c>
      <c r="E21">
        <v>0.95</v>
      </c>
      <c r="F21">
        <f t="shared" si="0"/>
        <v>0.99906680030960504</v>
      </c>
      <c r="G21">
        <v>600</v>
      </c>
      <c r="H21">
        <f t="shared" si="1"/>
        <v>599.44008018576301</v>
      </c>
      <c r="I21">
        <v>0.3</v>
      </c>
      <c r="J21">
        <f t="shared" si="2"/>
        <v>179.83202405572891</v>
      </c>
      <c r="K21">
        <v>35</v>
      </c>
      <c r="L21">
        <v>30</v>
      </c>
      <c r="M21">
        <v>10.5</v>
      </c>
      <c r="N21">
        <v>12.5</v>
      </c>
      <c r="O21" t="s">
        <v>42</v>
      </c>
      <c r="P21" t="s">
        <v>63</v>
      </c>
    </row>
    <row r="22" spans="1:16" x14ac:dyDescent="0.3">
      <c r="A22" t="s">
        <v>20</v>
      </c>
      <c r="B22">
        <v>75</v>
      </c>
      <c r="C22">
        <v>45</v>
      </c>
      <c r="D22">
        <v>0.11</v>
      </c>
      <c r="E22">
        <v>0.93</v>
      </c>
      <c r="F22">
        <f t="shared" si="0"/>
        <v>2.2207223981781792</v>
      </c>
      <c r="G22">
        <v>600</v>
      </c>
      <c r="H22">
        <f t="shared" si="1"/>
        <v>1332.4334389069074</v>
      </c>
      <c r="I22">
        <v>0.3</v>
      </c>
      <c r="J22">
        <f t="shared" si="2"/>
        <v>399.73003167207224</v>
      </c>
      <c r="K22">
        <v>35</v>
      </c>
      <c r="L22">
        <v>12.5</v>
      </c>
      <c r="M22">
        <v>2.75</v>
      </c>
      <c r="N22">
        <v>6</v>
      </c>
      <c r="O22" t="s">
        <v>42</v>
      </c>
      <c r="P22" t="s">
        <v>64</v>
      </c>
    </row>
    <row r="23" spans="1:16" x14ac:dyDescent="0.3">
      <c r="A23" t="s">
        <v>21</v>
      </c>
      <c r="B23">
        <v>60</v>
      </c>
      <c r="C23">
        <v>35</v>
      </c>
      <c r="D23">
        <v>0.08</v>
      </c>
      <c r="E23">
        <v>0.92</v>
      </c>
      <c r="F23">
        <f t="shared" si="0"/>
        <v>0.82305884893929349</v>
      </c>
      <c r="G23">
        <v>600</v>
      </c>
      <c r="H23">
        <f t="shared" si="1"/>
        <v>493.83530936357607</v>
      </c>
      <c r="I23">
        <v>0.3</v>
      </c>
      <c r="J23">
        <f t="shared" si="2"/>
        <v>148.1505928090728</v>
      </c>
      <c r="K23">
        <v>40</v>
      </c>
      <c r="L23">
        <v>15</v>
      </c>
      <c r="M23">
        <v>5.5</v>
      </c>
      <c r="N23">
        <v>6</v>
      </c>
      <c r="O23" t="s">
        <v>42</v>
      </c>
      <c r="P23" t="s">
        <v>65</v>
      </c>
    </row>
    <row r="24" spans="1:16" x14ac:dyDescent="0.3">
      <c r="A24" t="s">
        <v>22</v>
      </c>
      <c r="B24">
        <v>30</v>
      </c>
      <c r="C24">
        <v>20</v>
      </c>
      <c r="D24">
        <v>7.0000000000000007E-2</v>
      </c>
      <c r="E24">
        <v>0.94</v>
      </c>
      <c r="F24">
        <f t="shared" si="0"/>
        <v>0.12163377757350727</v>
      </c>
      <c r="G24">
        <v>600</v>
      </c>
      <c r="H24">
        <f t="shared" si="1"/>
        <v>72.980266544104367</v>
      </c>
      <c r="I24">
        <v>0.3</v>
      </c>
      <c r="J24">
        <f t="shared" si="2"/>
        <v>21.894079963231309</v>
      </c>
      <c r="K24">
        <v>30</v>
      </c>
      <c r="L24">
        <v>12.5</v>
      </c>
      <c r="M24">
        <v>2.75</v>
      </c>
      <c r="N24">
        <v>3</v>
      </c>
      <c r="O24" t="s">
        <v>42</v>
      </c>
      <c r="P24" t="s">
        <v>66</v>
      </c>
    </row>
    <row r="25" spans="1:16" x14ac:dyDescent="0.3">
      <c r="A25" t="s">
        <v>23</v>
      </c>
      <c r="B25">
        <v>75</v>
      </c>
      <c r="C25">
        <v>45</v>
      </c>
      <c r="D25">
        <v>0.09</v>
      </c>
      <c r="E25">
        <v>0.9</v>
      </c>
      <c r="F25">
        <f t="shared" si="0"/>
        <v>1.6490888144822551</v>
      </c>
      <c r="G25">
        <v>600</v>
      </c>
      <c r="H25">
        <f t="shared" si="1"/>
        <v>989.45328868935303</v>
      </c>
      <c r="I25">
        <v>0.3</v>
      </c>
      <c r="J25">
        <f t="shared" si="2"/>
        <v>296.83598660680587</v>
      </c>
      <c r="K25">
        <v>40</v>
      </c>
      <c r="L25">
        <v>15</v>
      </c>
      <c r="M25">
        <v>5.25</v>
      </c>
      <c r="N25">
        <v>5.5</v>
      </c>
      <c r="O25" t="s">
        <v>42</v>
      </c>
      <c r="P25" t="s">
        <v>67</v>
      </c>
    </row>
    <row r="26" spans="1:16" x14ac:dyDescent="0.3">
      <c r="A26" t="s">
        <v>24</v>
      </c>
      <c r="B26">
        <v>60</v>
      </c>
      <c r="C26">
        <v>35</v>
      </c>
      <c r="D26">
        <v>0.08</v>
      </c>
      <c r="E26">
        <v>0.93</v>
      </c>
      <c r="F26">
        <f t="shared" si="0"/>
        <v>0.8441790964366418</v>
      </c>
      <c r="G26">
        <v>600</v>
      </c>
      <c r="H26">
        <f t="shared" si="1"/>
        <v>506.50745786198507</v>
      </c>
      <c r="I26">
        <v>0.3</v>
      </c>
      <c r="J26">
        <f t="shared" si="2"/>
        <v>151.95223735859551</v>
      </c>
      <c r="K26">
        <v>35</v>
      </c>
      <c r="L26">
        <v>12.5</v>
      </c>
      <c r="M26">
        <v>2.75</v>
      </c>
      <c r="N26">
        <v>5.5</v>
      </c>
      <c r="O26" t="s">
        <v>42</v>
      </c>
      <c r="P26" t="s">
        <v>68</v>
      </c>
    </row>
    <row r="27" spans="1:16" x14ac:dyDescent="0.3">
      <c r="A27" t="s">
        <v>25</v>
      </c>
      <c r="B27">
        <v>60</v>
      </c>
      <c r="C27">
        <v>35</v>
      </c>
      <c r="D27">
        <v>7.0000000000000007E-2</v>
      </c>
      <c r="E27">
        <v>0.92</v>
      </c>
      <c r="F27">
        <f t="shared" si="0"/>
        <v>0.72017649282188179</v>
      </c>
      <c r="G27">
        <v>600</v>
      </c>
      <c r="H27">
        <f t="shared" si="1"/>
        <v>432.10589569312907</v>
      </c>
      <c r="I27">
        <v>0.3</v>
      </c>
      <c r="J27">
        <f t="shared" si="2"/>
        <v>129.6317687079387</v>
      </c>
      <c r="K27">
        <v>40</v>
      </c>
      <c r="L27">
        <v>12.5</v>
      </c>
      <c r="M27">
        <v>2.75</v>
      </c>
      <c r="N27">
        <v>5.5</v>
      </c>
      <c r="O27" t="s">
        <v>42</v>
      </c>
      <c r="P27" t="s">
        <v>69</v>
      </c>
    </row>
    <row r="28" spans="1:16" x14ac:dyDescent="0.3">
      <c r="A28" t="s">
        <v>26</v>
      </c>
      <c r="B28">
        <v>45</v>
      </c>
      <c r="C28">
        <v>27.5</v>
      </c>
      <c r="D28">
        <v>0.06</v>
      </c>
      <c r="E28">
        <v>0.94</v>
      </c>
      <c r="F28">
        <f t="shared" si="0"/>
        <v>0.30141406109986951</v>
      </c>
      <c r="G28">
        <v>600</v>
      </c>
      <c r="H28">
        <f t="shared" si="1"/>
        <v>180.8484366599217</v>
      </c>
      <c r="I28">
        <v>0.3</v>
      </c>
      <c r="J28">
        <f t="shared" si="2"/>
        <v>54.254530997976509</v>
      </c>
      <c r="K28">
        <v>40</v>
      </c>
      <c r="L28">
        <v>15</v>
      </c>
      <c r="M28">
        <v>5.25</v>
      </c>
      <c r="N28">
        <v>5.5</v>
      </c>
      <c r="O28" t="s">
        <v>42</v>
      </c>
      <c r="P28" t="s">
        <v>70</v>
      </c>
    </row>
    <row r="29" spans="1:16" x14ac:dyDescent="0.3">
      <c r="A29" t="s">
        <v>27</v>
      </c>
      <c r="B29">
        <v>22.5</v>
      </c>
      <c r="C29">
        <v>20</v>
      </c>
      <c r="D29">
        <v>0.05</v>
      </c>
      <c r="E29">
        <v>0.9</v>
      </c>
      <c r="F29">
        <f t="shared" si="0"/>
        <v>5.0562150038335058E-2</v>
      </c>
      <c r="G29">
        <v>600</v>
      </c>
      <c r="H29">
        <f t="shared" si="1"/>
        <v>30.337290023001035</v>
      </c>
      <c r="I29">
        <v>0.3</v>
      </c>
      <c r="J29">
        <f t="shared" si="2"/>
        <v>9.1011870069003109</v>
      </c>
      <c r="K29">
        <v>60</v>
      </c>
      <c r="L29">
        <v>12.5</v>
      </c>
      <c r="M29">
        <v>1.55</v>
      </c>
      <c r="N29">
        <v>3</v>
      </c>
      <c r="O29" t="s">
        <v>41</v>
      </c>
      <c r="P29" t="s">
        <v>71</v>
      </c>
    </row>
    <row r="30" spans="1:16" x14ac:dyDescent="0.3">
      <c r="A30" t="s">
        <v>28</v>
      </c>
      <c r="B30">
        <v>45</v>
      </c>
      <c r="C30">
        <v>27.5</v>
      </c>
      <c r="D30">
        <v>0.04</v>
      </c>
      <c r="E30">
        <v>0.93</v>
      </c>
      <c r="F30">
        <f t="shared" si="0"/>
        <v>0.19752163516767521</v>
      </c>
      <c r="G30">
        <v>600</v>
      </c>
      <c r="H30">
        <f t="shared" si="1"/>
        <v>118.51298110060513</v>
      </c>
      <c r="I30">
        <v>0.3</v>
      </c>
      <c r="J30">
        <f t="shared" si="2"/>
        <v>35.553894330181535</v>
      </c>
      <c r="K30">
        <v>40</v>
      </c>
      <c r="L30">
        <v>15</v>
      </c>
      <c r="M30">
        <v>2.75</v>
      </c>
      <c r="N30">
        <v>5.5</v>
      </c>
      <c r="O30" t="s">
        <v>42</v>
      </c>
      <c r="P3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Surbhi H</dc:creator>
  <cp:lastModifiedBy>Surbhi H</cp:lastModifiedBy>
  <dcterms:created xsi:type="dcterms:W3CDTF">2024-02-29T19:00:29Z</dcterms:created>
  <dcterms:modified xsi:type="dcterms:W3CDTF">2024-06-20T15:06:14Z</dcterms:modified>
</cp:coreProperties>
</file>