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A373E1D5-E569-4A84-B7B7-6671032FA41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4" i="1"/>
  <c r="M5" i="1"/>
  <c r="M6" i="1"/>
  <c r="M7" i="1"/>
  <c r="M8" i="1"/>
  <c r="M9" i="1"/>
  <c r="M10" i="1"/>
  <c r="M11" i="1"/>
  <c r="M12" i="1"/>
  <c r="M13" i="1"/>
  <c r="M4" i="1"/>
  <c r="N5" i="1"/>
  <c r="N6" i="1"/>
  <c r="N7" i="1"/>
  <c r="N8" i="1"/>
  <c r="N9" i="1"/>
  <c r="N10" i="1"/>
  <c r="N11" i="1"/>
  <c r="N12" i="1"/>
  <c r="N13" i="1"/>
  <c r="N4" i="1"/>
  <c r="L5" i="1"/>
  <c r="L6" i="1"/>
  <c r="L7" i="1"/>
  <c r="L8" i="1"/>
  <c r="L9" i="1"/>
  <c r="L10" i="1"/>
  <c r="L11" i="1"/>
  <c r="L12" i="1"/>
  <c r="L13" i="1"/>
  <c r="L4" i="1"/>
  <c r="C4" i="1"/>
  <c r="C5" i="1"/>
  <c r="C6" i="1"/>
  <c r="C7" i="1"/>
  <c r="C8" i="1"/>
  <c r="C9" i="1"/>
  <c r="C10" i="1"/>
  <c r="C11" i="1"/>
  <c r="C12" i="1"/>
  <c r="C13" i="1"/>
  <c r="E5" i="1"/>
  <c r="E6" i="1"/>
  <c r="E7" i="1"/>
  <c r="E8" i="1"/>
  <c r="E9" i="1"/>
  <c r="E10" i="1"/>
  <c r="E11" i="1"/>
  <c r="E12" i="1"/>
  <c r="E13" i="1"/>
  <c r="E4" i="1"/>
</calcChain>
</file>

<file path=xl/sharedStrings.xml><?xml version="1.0" encoding="utf-8"?>
<sst xmlns="http://schemas.openxmlformats.org/spreadsheetml/2006/main" count="36" uniqueCount="35">
  <si>
    <t>Roll
No.</t>
  </si>
  <si>
    <t>Name of the student</t>
  </si>
  <si>
    <t>Rohan</t>
  </si>
  <si>
    <t>Mo han</t>
  </si>
  <si>
    <t>Rakhi</t>
  </si>
  <si>
    <t>david</t>
  </si>
  <si>
    <t>p.rakesh</t>
  </si>
  <si>
    <t>Sub - 1</t>
  </si>
  <si>
    <t>Sub - 2</t>
  </si>
  <si>
    <t>Sub - 3</t>
  </si>
  <si>
    <t>Sub - 4</t>
  </si>
  <si>
    <t>Sub - 5</t>
  </si>
  <si>
    <t>Sub - 6</t>
  </si>
  <si>
    <t>Ravi     meheta</t>
  </si>
  <si>
    <t>Ruby     tondon</t>
  </si>
  <si>
    <t>Radhika   gupta</t>
  </si>
  <si>
    <t>Tommy      singh</t>
  </si>
  <si>
    <t>Mohan</t>
  </si>
  <si>
    <t xml:space="preserve">mo   nika mis   hra </t>
  </si>
  <si>
    <t>Name Of The Students (Corrected)</t>
  </si>
  <si>
    <t>First Name</t>
  </si>
  <si>
    <t>Rocky</t>
  </si>
  <si>
    <t>David</t>
  </si>
  <si>
    <t>Ravi</t>
  </si>
  <si>
    <t>Ruby</t>
  </si>
  <si>
    <t>Radhika</t>
  </si>
  <si>
    <t>Monika</t>
  </si>
  <si>
    <t>Tommy</t>
  </si>
  <si>
    <t>P</t>
  </si>
  <si>
    <t>First Name+RollNo</t>
  </si>
  <si>
    <t>Total</t>
  </si>
  <si>
    <t>Minimum</t>
  </si>
  <si>
    <t>Maximum</t>
  </si>
  <si>
    <t>Length Of Names</t>
  </si>
  <si>
    <t>*** NO STUDENT COULD TOUCH TOTAL MARKS 480***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</si>
</sst>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0" fillId="0" borderId="1" xfId="0" applyNumberFormat="1" applyBorder="1"/>
    <xf numFmtId="2" fontId="0" fillId="0" borderId="1" xfId="0" applyNumberFormat="1" applyBorder="1" applyAlignment="1">
      <alignment wrapText="1"/>
    </xf>
    <xf numFmtId="2" fontId="0" fillId="0" borderId="1" xfId="0" applyNumberFormat="1" applyBorder="1"/>
    <xf numFmtId="0" fontId="0" fillId="3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15"/>
  <sheetViews>
    <sheetView tabSelected="1" workbookViewId="0">
      <selection activeCell="C15" sqref="C15:J15"/>
    </sheetView>
  </sheetViews>
  <sheetFormatPr defaultRowHeight="15" x14ac:dyDescent="0.25"/>
  <cols>
    <col min="2" max="2" width="21.140625" customWidth="1"/>
    <col min="3" max="3" width="38.42578125" customWidth="1"/>
    <col min="4" max="4" width="13" customWidth="1"/>
    <col min="5" max="5" width="22.28515625" customWidth="1"/>
    <col min="15" max="15" width="21.28515625" customWidth="1"/>
  </cols>
  <sheetData>
    <row r="3" spans="1:15" ht="18.75" x14ac:dyDescent="0.3">
      <c r="A3" s="1" t="s">
        <v>0</v>
      </c>
      <c r="B3" s="2" t="s">
        <v>1</v>
      </c>
      <c r="C3" s="2" t="s">
        <v>19</v>
      </c>
      <c r="D3" s="2" t="s">
        <v>20</v>
      </c>
      <c r="E3" s="2" t="s">
        <v>29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30</v>
      </c>
      <c r="M3" s="2" t="s">
        <v>31</v>
      </c>
      <c r="N3" s="2" t="s">
        <v>32</v>
      </c>
      <c r="O3" s="2" t="s">
        <v>33</v>
      </c>
    </row>
    <row r="4" spans="1:15" x14ac:dyDescent="0.25">
      <c r="A4" s="3">
        <v>100101</v>
      </c>
      <c r="B4" s="3" t="s">
        <v>2</v>
      </c>
      <c r="C4" s="4" t="str">
        <f>PROPER(TRIM(B4))</f>
        <v>Rohan</v>
      </c>
      <c r="D4" s="3" t="s">
        <v>2</v>
      </c>
      <c r="E4" s="3" t="str">
        <f>_xlfn.CONCAT(A4,D4)</f>
        <v>100101Rohan</v>
      </c>
      <c r="F4" s="5">
        <v>72</v>
      </c>
      <c r="G4" s="6">
        <v>55</v>
      </c>
      <c r="H4" s="6">
        <v>52</v>
      </c>
      <c r="I4" s="6">
        <v>69</v>
      </c>
      <c r="J4" s="6">
        <v>95</v>
      </c>
      <c r="K4" s="6">
        <v>32</v>
      </c>
      <c r="L4" s="6">
        <f>SUM(F4:K4)</f>
        <v>375</v>
      </c>
      <c r="M4" s="6">
        <f>MIN(F4:K4)</f>
        <v>32</v>
      </c>
      <c r="N4" s="6">
        <f>MAX(F4:K4)</f>
        <v>95</v>
      </c>
      <c r="O4" s="3">
        <f>LEN(C4)</f>
        <v>5</v>
      </c>
    </row>
    <row r="5" spans="1:15" x14ac:dyDescent="0.25">
      <c r="A5" s="3">
        <v>100102</v>
      </c>
      <c r="B5" s="3" t="s">
        <v>3</v>
      </c>
      <c r="C5" s="4" t="str">
        <f>PROPER(SUBSTITUTE(TRIM(B5)," ","",1))</f>
        <v>Mohan</v>
      </c>
      <c r="D5" s="3" t="s">
        <v>17</v>
      </c>
      <c r="E5" s="3" t="str">
        <f t="shared" ref="E5:E13" si="0">_xlfn.CONCAT(A5,D5)</f>
        <v>100102Mohan</v>
      </c>
      <c r="F5" s="6">
        <v>65</v>
      </c>
      <c r="G5" s="6">
        <v>51</v>
      </c>
      <c r="H5" s="6">
        <v>63</v>
      </c>
      <c r="I5" s="6">
        <v>85</v>
      </c>
      <c r="J5" s="6">
        <v>71</v>
      </c>
      <c r="K5" s="6">
        <v>69</v>
      </c>
      <c r="L5" s="6">
        <f t="shared" ref="L5:L13" si="1">SUM(F5:K5)</f>
        <v>404</v>
      </c>
      <c r="M5" s="6">
        <f t="shared" ref="M5:M13" si="2">MIN(F5:K5)</f>
        <v>51</v>
      </c>
      <c r="N5" s="6">
        <f t="shared" ref="N5:N13" si="3">MAX(F5:K5)</f>
        <v>85</v>
      </c>
      <c r="O5" s="3">
        <f t="shared" ref="O5:O13" si="4">LEN(C5)</f>
        <v>5</v>
      </c>
    </row>
    <row r="6" spans="1:15" x14ac:dyDescent="0.25">
      <c r="A6" s="3">
        <v>100103</v>
      </c>
      <c r="B6" s="3" t="s">
        <v>13</v>
      </c>
      <c r="C6" s="4" t="str">
        <f>PROPER(TRIM(B6))</f>
        <v>Ravi Meheta</v>
      </c>
      <c r="D6" s="3" t="s">
        <v>23</v>
      </c>
      <c r="E6" s="3" t="str">
        <f t="shared" si="0"/>
        <v>100103Ravi</v>
      </c>
      <c r="F6" s="6">
        <v>72</v>
      </c>
      <c r="G6" s="6">
        <v>56</v>
      </c>
      <c r="H6" s="6">
        <v>78</v>
      </c>
      <c r="I6" s="6">
        <v>85</v>
      </c>
      <c r="J6" s="6">
        <v>47</v>
      </c>
      <c r="K6" s="6">
        <v>68</v>
      </c>
      <c r="L6" s="6">
        <f t="shared" si="1"/>
        <v>406</v>
      </c>
      <c r="M6" s="6">
        <f t="shared" si="2"/>
        <v>47</v>
      </c>
      <c r="N6" s="6">
        <f t="shared" si="3"/>
        <v>85</v>
      </c>
      <c r="O6" s="3">
        <f t="shared" si="4"/>
        <v>11</v>
      </c>
    </row>
    <row r="7" spans="1:15" x14ac:dyDescent="0.25">
      <c r="A7" s="3">
        <v>100104</v>
      </c>
      <c r="B7" s="3" t="s">
        <v>14</v>
      </c>
      <c r="C7" s="4" t="str">
        <f>PROPER(TRIM(B7))</f>
        <v>Ruby Tondon</v>
      </c>
      <c r="D7" s="3" t="s">
        <v>24</v>
      </c>
      <c r="E7" s="3" t="str">
        <f t="shared" si="0"/>
        <v>100104Ruby</v>
      </c>
      <c r="F7" s="6">
        <v>68</v>
      </c>
      <c r="G7" s="6">
        <v>71</v>
      </c>
      <c r="H7" s="6">
        <v>85</v>
      </c>
      <c r="I7" s="6">
        <v>84</v>
      </c>
      <c r="J7" s="6">
        <v>78</v>
      </c>
      <c r="K7" s="6">
        <v>60</v>
      </c>
      <c r="L7" s="6">
        <f t="shared" si="1"/>
        <v>446</v>
      </c>
      <c r="M7" s="6">
        <f t="shared" si="2"/>
        <v>60</v>
      </c>
      <c r="N7" s="6">
        <f t="shared" si="3"/>
        <v>85</v>
      </c>
      <c r="O7" s="3">
        <f t="shared" si="4"/>
        <v>11</v>
      </c>
    </row>
    <row r="8" spans="1:15" x14ac:dyDescent="0.25">
      <c r="A8" s="3">
        <v>100105</v>
      </c>
      <c r="B8" s="3" t="s">
        <v>15</v>
      </c>
      <c r="C8" s="4" t="str">
        <f>PROPER(TRIM(B8))</f>
        <v>Radhika Gupta</v>
      </c>
      <c r="D8" s="3" t="s">
        <v>25</v>
      </c>
      <c r="E8" s="3" t="str">
        <f t="shared" si="0"/>
        <v>100105Radhika</v>
      </c>
      <c r="F8" s="6">
        <v>80</v>
      </c>
      <c r="G8" s="6">
        <v>78</v>
      </c>
      <c r="H8" s="6">
        <v>58</v>
      </c>
      <c r="I8" s="6">
        <v>65</v>
      </c>
      <c r="J8" s="6">
        <v>68</v>
      </c>
      <c r="K8" s="6">
        <v>45</v>
      </c>
      <c r="L8" s="6">
        <f t="shared" si="1"/>
        <v>394</v>
      </c>
      <c r="M8" s="6">
        <f t="shared" si="2"/>
        <v>45</v>
      </c>
      <c r="N8" s="6">
        <f t="shared" si="3"/>
        <v>80</v>
      </c>
      <c r="O8" s="3">
        <f t="shared" si="4"/>
        <v>13</v>
      </c>
    </row>
    <row r="9" spans="1:15" x14ac:dyDescent="0.25">
      <c r="A9" s="3">
        <v>100106</v>
      </c>
      <c r="B9" s="3" t="s">
        <v>4</v>
      </c>
      <c r="C9" s="4" t="str">
        <f>PROPER(REPLACE(TRIM(B9),2,4,"ocky"))</f>
        <v>Rocky</v>
      </c>
      <c r="D9" s="3" t="s">
        <v>21</v>
      </c>
      <c r="E9" s="3" t="str">
        <f t="shared" si="0"/>
        <v>100106Rocky</v>
      </c>
      <c r="F9" s="6">
        <v>61</v>
      </c>
      <c r="G9" s="6">
        <v>78</v>
      </c>
      <c r="H9" s="6">
        <v>45</v>
      </c>
      <c r="I9" s="6">
        <v>62</v>
      </c>
      <c r="J9" s="6">
        <v>75</v>
      </c>
      <c r="K9" s="6">
        <v>64</v>
      </c>
      <c r="L9" s="6">
        <f t="shared" si="1"/>
        <v>385</v>
      </c>
      <c r="M9" s="6">
        <f t="shared" si="2"/>
        <v>45</v>
      </c>
      <c r="N9" s="6">
        <f t="shared" si="3"/>
        <v>78</v>
      </c>
      <c r="O9" s="3">
        <f t="shared" si="4"/>
        <v>5</v>
      </c>
    </row>
    <row r="10" spans="1:15" x14ac:dyDescent="0.25">
      <c r="A10" s="3">
        <v>100107</v>
      </c>
      <c r="B10" s="3" t="s">
        <v>5</v>
      </c>
      <c r="C10" s="4" t="str">
        <f>PROPER(TRIM(B10))</f>
        <v>David</v>
      </c>
      <c r="D10" s="3" t="s">
        <v>22</v>
      </c>
      <c r="E10" s="3" t="str">
        <f t="shared" si="0"/>
        <v>100107David</v>
      </c>
      <c r="F10" s="6">
        <v>78</v>
      </c>
      <c r="G10" s="6">
        <v>69</v>
      </c>
      <c r="H10" s="6">
        <v>96</v>
      </c>
      <c r="I10" s="6">
        <v>52</v>
      </c>
      <c r="J10" s="6">
        <v>63</v>
      </c>
      <c r="K10" s="6">
        <v>87</v>
      </c>
      <c r="L10" s="6">
        <f t="shared" si="1"/>
        <v>445</v>
      </c>
      <c r="M10" s="6">
        <f t="shared" si="2"/>
        <v>52</v>
      </c>
      <c r="N10" s="6">
        <f t="shared" si="3"/>
        <v>96</v>
      </c>
      <c r="O10" s="3">
        <f t="shared" si="4"/>
        <v>5</v>
      </c>
    </row>
    <row r="11" spans="1:15" x14ac:dyDescent="0.25">
      <c r="A11" s="3">
        <v>100108</v>
      </c>
      <c r="B11" s="3" t="s">
        <v>18</v>
      </c>
      <c r="C11" s="4" t="str">
        <f>PROPER(SUBSTITUTE(SUBSTITUTE(TRIM(B11)," ","",1)," ","",2))</f>
        <v>Monika Mishra</v>
      </c>
      <c r="D11" s="3" t="s">
        <v>26</v>
      </c>
      <c r="E11" s="3" t="str">
        <f t="shared" si="0"/>
        <v>100108Monika</v>
      </c>
      <c r="F11" s="6">
        <v>96</v>
      </c>
      <c r="G11" s="6">
        <v>85</v>
      </c>
      <c r="H11" s="6">
        <v>86</v>
      </c>
      <c r="I11" s="6">
        <v>84</v>
      </c>
      <c r="J11" s="6">
        <v>45</v>
      </c>
      <c r="K11" s="6">
        <v>63</v>
      </c>
      <c r="L11" s="6">
        <f t="shared" si="1"/>
        <v>459</v>
      </c>
      <c r="M11" s="6">
        <f t="shared" si="2"/>
        <v>45</v>
      </c>
      <c r="N11" s="6">
        <f t="shared" si="3"/>
        <v>96</v>
      </c>
      <c r="O11" s="3">
        <f t="shared" si="4"/>
        <v>13</v>
      </c>
    </row>
    <row r="12" spans="1:15" x14ac:dyDescent="0.25">
      <c r="A12" s="3">
        <v>100109</v>
      </c>
      <c r="B12" s="3" t="s">
        <v>16</v>
      </c>
      <c r="C12" s="4" t="str">
        <f>PROPER(TRIM(B12))</f>
        <v>Tommy Singh</v>
      </c>
      <c r="D12" s="3" t="s">
        <v>27</v>
      </c>
      <c r="E12" s="3" t="str">
        <f t="shared" si="0"/>
        <v>100109Tommy</v>
      </c>
      <c r="F12" s="6">
        <v>75</v>
      </c>
      <c r="G12" s="6">
        <v>63</v>
      </c>
      <c r="H12" s="6">
        <v>54</v>
      </c>
      <c r="I12" s="6">
        <v>63</v>
      </c>
      <c r="J12" s="6">
        <v>61</v>
      </c>
      <c r="K12" s="6">
        <v>98</v>
      </c>
      <c r="L12" s="6">
        <f t="shared" si="1"/>
        <v>414</v>
      </c>
      <c r="M12" s="6">
        <f t="shared" si="2"/>
        <v>54</v>
      </c>
      <c r="N12" s="6">
        <f t="shared" si="3"/>
        <v>98</v>
      </c>
      <c r="O12" s="3">
        <f t="shared" si="4"/>
        <v>11</v>
      </c>
    </row>
    <row r="13" spans="1:15" x14ac:dyDescent="0.25">
      <c r="A13" s="3">
        <v>100110</v>
      </c>
      <c r="B13" s="3" t="s">
        <v>6</v>
      </c>
      <c r="C13" s="4" t="str">
        <f>PROPER(SUBSTITUTE(TRIM(B13),"."," ",1))</f>
        <v>P Rakesh</v>
      </c>
      <c r="D13" s="3" t="s">
        <v>28</v>
      </c>
      <c r="E13" s="3" t="str">
        <f t="shared" si="0"/>
        <v>100110P</v>
      </c>
      <c r="F13" s="6">
        <v>63</v>
      </c>
      <c r="G13" s="6">
        <v>52</v>
      </c>
      <c r="H13" s="6">
        <v>96</v>
      </c>
      <c r="I13" s="6">
        <v>87</v>
      </c>
      <c r="J13" s="6">
        <v>78</v>
      </c>
      <c r="K13" s="6">
        <v>45</v>
      </c>
      <c r="L13" s="6">
        <f t="shared" si="1"/>
        <v>421</v>
      </c>
      <c r="M13" s="6">
        <f t="shared" si="2"/>
        <v>45</v>
      </c>
      <c r="N13" s="6">
        <f t="shared" si="3"/>
        <v>96</v>
      </c>
      <c r="O13" s="3">
        <f t="shared" si="4"/>
        <v>8</v>
      </c>
    </row>
    <row r="15" spans="1:15" ht="15" customHeight="1" x14ac:dyDescent="0.25">
      <c r="C15" s="7" t="s">
        <v>34</v>
      </c>
      <c r="D15" s="7"/>
      <c r="E15" s="7"/>
      <c r="F15" s="7"/>
      <c r="G15" s="7"/>
      <c r="H15" s="7"/>
      <c r="I15" s="7"/>
      <c r="J15" s="7"/>
    </row>
  </sheetData>
  <mergeCells count="1">
    <mergeCell ref="C15:J15"/>
  </mergeCells>
  <pageMargins left="0.7" right="0.7" top="0.75" bottom="0.75" header="0.3" footer="0.3"/>
  <pageSetup paperSize="9" orientation="portrait" r:id="rId1"/>
  <ignoredErrors>
    <ignoredError sqref="C5 C9 C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2023-09-15T13:02:53Z</dcterms:created>
  <dcterms:modified xsi:type="dcterms:W3CDTF">2023-09-15T19:50:14Z</dcterms:modified>
</cp:coreProperties>
</file>