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8bfbe7eccc26c6/Goa/GSPCB/Geobag STP/"/>
    </mc:Choice>
  </mc:AlternateContent>
  <xr:revisionPtr revIDLastSave="0" documentId="8_{1ADB0BC7-FAA0-47A8-B07C-BECBAA01488D}" xr6:coauthVersionLast="47" xr6:coauthVersionMax="47" xr10:uidLastSave="{00000000-0000-0000-0000-000000000000}"/>
  <bookViews>
    <workbookView xWindow="-108" yWindow="-108" windowWidth="23256" windowHeight="12456" xr2:uid="{DE4A87EF-1F9A-4D5D-9ED3-8A9AC369F9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 s="1"/>
  <c r="G10" i="1"/>
  <c r="D2" i="1"/>
  <c r="C3" i="1" s="1"/>
  <c r="D3" i="1" s="1"/>
  <c r="E3" i="1" s="1"/>
  <c r="F24" i="1" l="1"/>
  <c r="C4" i="1"/>
  <c r="D4" i="1" s="1"/>
  <c r="E2" i="1"/>
  <c r="G24" i="1" l="1"/>
  <c r="F31" i="1"/>
  <c r="E4" i="1"/>
  <c r="C6" i="1"/>
  <c r="D6" i="1" s="1"/>
  <c r="C5" i="1"/>
  <c r="D5" i="1" s="1"/>
  <c r="G31" i="1" l="1"/>
  <c r="F38" i="1"/>
  <c r="C9" i="1"/>
  <c r="D9" i="1" s="1"/>
  <c r="E5" i="1"/>
  <c r="E6" i="1"/>
  <c r="C7" i="1"/>
  <c r="D7" i="1" s="1"/>
  <c r="G38" i="1" l="1"/>
  <c r="F45" i="1"/>
  <c r="E7" i="1"/>
  <c r="C8" i="1"/>
  <c r="D8" i="1" s="1"/>
  <c r="E8" i="1" s="1"/>
  <c r="C10" i="1"/>
  <c r="D10" i="1" s="1"/>
  <c r="E9" i="1"/>
  <c r="E10" i="1" l="1"/>
  <c r="C11" i="1"/>
  <c r="D11" i="1" s="1"/>
  <c r="G45" i="1"/>
  <c r="F52" i="1"/>
  <c r="G52" i="1" l="1"/>
  <c r="F59" i="1"/>
  <c r="E11" i="1"/>
  <c r="C13" i="1"/>
  <c r="D13" i="1" s="1"/>
  <c r="C12" i="1"/>
  <c r="D12" i="1" s="1"/>
  <c r="E12" i="1" l="1"/>
  <c r="C16" i="1"/>
  <c r="D16" i="1" s="1"/>
  <c r="E13" i="1"/>
  <c r="C14" i="1"/>
  <c r="D14" i="1" s="1"/>
  <c r="G59" i="1"/>
  <c r="F66" i="1"/>
  <c r="E14" i="1" l="1"/>
  <c r="C15" i="1"/>
  <c r="D15" i="1" s="1"/>
  <c r="E15" i="1" s="1"/>
  <c r="E16" i="1"/>
  <c r="C17" i="1"/>
  <c r="D17" i="1" s="1"/>
  <c r="G66" i="1"/>
  <c r="F73" i="1"/>
  <c r="G73" i="1" l="1"/>
  <c r="F80" i="1"/>
  <c r="E17" i="1"/>
  <c r="C18" i="1"/>
  <c r="D18" i="1" s="1"/>
  <c r="F87" i="1" l="1"/>
  <c r="G87" i="1" s="1"/>
  <c r="G80" i="1"/>
  <c r="E18" i="1"/>
  <c r="C20" i="1"/>
  <c r="D20" i="1" s="1"/>
  <c r="C19" i="1"/>
  <c r="D19" i="1" s="1"/>
  <c r="E19" i="1" l="1"/>
  <c r="C23" i="1"/>
  <c r="D23" i="1" s="1"/>
  <c r="E20" i="1"/>
  <c r="C21" i="1"/>
  <c r="D21" i="1" s="1"/>
  <c r="C24" i="1" l="1"/>
  <c r="D24" i="1" s="1"/>
  <c r="E23" i="1"/>
  <c r="E21" i="1"/>
  <c r="C22" i="1"/>
  <c r="D22" i="1" s="1"/>
  <c r="E22" i="1" s="1"/>
  <c r="E24" i="1" l="1"/>
  <c r="C25" i="1"/>
  <c r="D25" i="1" s="1"/>
  <c r="E25" i="1" l="1"/>
  <c r="C27" i="1"/>
  <c r="D27" i="1" s="1"/>
  <c r="C26" i="1"/>
  <c r="D26" i="1" s="1"/>
  <c r="C30" i="1" l="1"/>
  <c r="D30" i="1" s="1"/>
  <c r="E26" i="1"/>
  <c r="C28" i="1"/>
  <c r="D28" i="1" s="1"/>
  <c r="E27" i="1"/>
  <c r="E28" i="1" l="1"/>
  <c r="C29" i="1"/>
  <c r="D29" i="1" s="1"/>
  <c r="E29" i="1" s="1"/>
  <c r="E30" i="1"/>
  <c r="C31" i="1"/>
  <c r="D31" i="1" s="1"/>
  <c r="E31" i="1" l="1"/>
  <c r="C32" i="1"/>
  <c r="D32" i="1" s="1"/>
  <c r="C33" i="1" l="1"/>
  <c r="D33" i="1" s="1"/>
  <c r="E32" i="1"/>
  <c r="C34" i="1"/>
  <c r="D34" i="1" s="1"/>
  <c r="C35" i="1" l="1"/>
  <c r="D35" i="1" s="1"/>
  <c r="E34" i="1"/>
  <c r="C37" i="1"/>
  <c r="D37" i="1" s="1"/>
  <c r="E33" i="1"/>
  <c r="C38" i="1" l="1"/>
  <c r="D38" i="1" s="1"/>
  <c r="E37" i="1"/>
  <c r="E35" i="1"/>
  <c r="C36" i="1"/>
  <c r="D36" i="1" s="1"/>
  <c r="E36" i="1" s="1"/>
  <c r="E38" i="1" l="1"/>
  <c r="C39" i="1"/>
  <c r="D39" i="1" s="1"/>
  <c r="E39" i="1" l="1"/>
  <c r="C40" i="1"/>
  <c r="D40" i="1" s="1"/>
  <c r="C41" i="1"/>
  <c r="D41" i="1" s="1"/>
  <c r="C42" i="1" l="1"/>
  <c r="D42" i="1" s="1"/>
  <c r="E41" i="1"/>
  <c r="C44" i="1"/>
  <c r="D44" i="1" s="1"/>
  <c r="E40" i="1"/>
  <c r="C45" i="1" l="1"/>
  <c r="D45" i="1" s="1"/>
  <c r="E44" i="1"/>
  <c r="C43" i="1"/>
  <c r="D43" i="1" s="1"/>
  <c r="E43" i="1" s="1"/>
  <c r="E42" i="1"/>
  <c r="E45" i="1" l="1"/>
  <c r="C46" i="1"/>
  <c r="D46" i="1" s="1"/>
  <c r="C47" i="1" l="1"/>
  <c r="D47" i="1" s="1"/>
  <c r="E46" i="1"/>
  <c r="C48" i="1"/>
  <c r="D48" i="1" s="1"/>
  <c r="C49" i="1" l="1"/>
  <c r="D49" i="1" s="1"/>
  <c r="E48" i="1"/>
  <c r="C51" i="1"/>
  <c r="D51" i="1" s="1"/>
  <c r="E47" i="1"/>
  <c r="C52" i="1" l="1"/>
  <c r="D52" i="1" s="1"/>
  <c r="E51" i="1"/>
  <c r="C50" i="1"/>
  <c r="D50" i="1" s="1"/>
  <c r="E50" i="1" s="1"/>
  <c r="E49" i="1"/>
  <c r="E52" i="1" l="1"/>
  <c r="C53" i="1"/>
  <c r="D53" i="1" s="1"/>
  <c r="C54" i="1" l="1"/>
  <c r="D54" i="1" s="1"/>
  <c r="C55" i="1"/>
  <c r="D55" i="1" s="1"/>
  <c r="E53" i="1"/>
  <c r="C56" i="1" l="1"/>
  <c r="D56" i="1" s="1"/>
  <c r="E55" i="1"/>
  <c r="E54" i="1"/>
  <c r="C58" i="1"/>
  <c r="D58" i="1" s="1"/>
  <c r="C59" i="1" l="1"/>
  <c r="D59" i="1" s="1"/>
  <c r="E58" i="1"/>
  <c r="C57" i="1"/>
  <c r="D57" i="1" s="1"/>
  <c r="E57" i="1" s="1"/>
  <c r="E56" i="1"/>
  <c r="E59" i="1" l="1"/>
  <c r="C60" i="1"/>
  <c r="D60" i="1" s="1"/>
  <c r="C62" i="1" l="1"/>
  <c r="D62" i="1" s="1"/>
  <c r="E60" i="1"/>
  <c r="C61" i="1"/>
  <c r="D61" i="1" s="1"/>
  <c r="C65" i="1" l="1"/>
  <c r="D65" i="1" s="1"/>
  <c r="E61" i="1"/>
  <c r="E62" i="1"/>
  <c r="C63" i="1"/>
  <c r="D63" i="1" s="1"/>
  <c r="C64" i="1" l="1"/>
  <c r="D64" i="1" s="1"/>
  <c r="E64" i="1" s="1"/>
  <c r="E63" i="1"/>
  <c r="E65" i="1"/>
  <c r="C66" i="1"/>
  <c r="D66" i="1" s="1"/>
  <c r="E66" i="1" l="1"/>
  <c r="C67" i="1"/>
  <c r="D67" i="1" s="1"/>
  <c r="C68" i="1" l="1"/>
  <c r="D68" i="1" s="1"/>
  <c r="E67" i="1"/>
  <c r="C69" i="1"/>
  <c r="D69" i="1" s="1"/>
  <c r="C70" i="1" l="1"/>
  <c r="D70" i="1" s="1"/>
  <c r="E69" i="1"/>
  <c r="C72" i="1"/>
  <c r="D72" i="1" s="1"/>
  <c r="E68" i="1"/>
  <c r="E72" i="1" l="1"/>
  <c r="C73" i="1"/>
  <c r="D73" i="1" s="1"/>
  <c r="E70" i="1"/>
  <c r="C71" i="1"/>
  <c r="D71" i="1" s="1"/>
  <c r="E71" i="1" s="1"/>
  <c r="E73" i="1" l="1"/>
  <c r="C74" i="1"/>
  <c r="D74" i="1" s="1"/>
  <c r="C75" i="1" l="1"/>
  <c r="D75" i="1" s="1"/>
  <c r="E74" i="1"/>
  <c r="C76" i="1"/>
  <c r="D76" i="1" s="1"/>
  <c r="C77" i="1" l="1"/>
  <c r="D77" i="1" s="1"/>
  <c r="E76" i="1"/>
  <c r="E75" i="1"/>
  <c r="C79" i="1"/>
  <c r="D79" i="1" s="1"/>
  <c r="C78" i="1" l="1"/>
  <c r="D78" i="1" s="1"/>
  <c r="E78" i="1" s="1"/>
  <c r="E77" i="1"/>
  <c r="C80" i="1"/>
  <c r="D80" i="1" s="1"/>
  <c r="E79" i="1"/>
  <c r="E80" i="1" l="1"/>
  <c r="C81" i="1"/>
  <c r="D81" i="1" s="1"/>
  <c r="E81" i="1" l="1"/>
  <c r="C83" i="1"/>
  <c r="D83" i="1" s="1"/>
  <c r="C82" i="1"/>
  <c r="D82" i="1" s="1"/>
  <c r="E82" i="1" l="1"/>
  <c r="C86" i="1"/>
  <c r="D86" i="1" s="1"/>
  <c r="C84" i="1"/>
  <c r="D84" i="1" s="1"/>
  <c r="E83" i="1"/>
  <c r="C87" i="1" l="1"/>
  <c r="D87" i="1" s="1"/>
  <c r="E87" i="1" s="1"/>
  <c r="E86" i="1"/>
  <c r="E84" i="1"/>
  <c r="C85" i="1"/>
  <c r="D85" i="1" s="1"/>
  <c r="E85" i="1" s="1"/>
</calcChain>
</file>

<file path=xl/sharedStrings.xml><?xml version="1.0" encoding="utf-8"?>
<sst xmlns="http://schemas.openxmlformats.org/spreadsheetml/2006/main" count="91" uniqueCount="12">
  <si>
    <t>Collection Tank to Settling Tank-1</t>
  </si>
  <si>
    <t>Operation</t>
  </si>
  <si>
    <t>Start</t>
  </si>
  <si>
    <t>End</t>
  </si>
  <si>
    <t>Duration</t>
  </si>
  <si>
    <t>Settling-1</t>
  </si>
  <si>
    <t>Supernatant-1 to Settling Tank-2</t>
  </si>
  <si>
    <t>Settling-2</t>
  </si>
  <si>
    <t>Settling Tank-1 Drain</t>
  </si>
  <si>
    <t>Supernatant-2 to Outlet</t>
  </si>
  <si>
    <t>Settling Tank-2 Drain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</si>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</sst>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78EC-8A08-42B9-ACDA-4A99F38EB7B0}">
  <dimension ref="A1:G87"/>
  <sheetViews>
    <sheetView tabSelected="1" zoomScale="166" zoomScaleNormal="166" workbookViewId="0">
      <selection activeCell="B4" sqref="B4"/>
    </sheetView>
  </sheetViews>
  <sheetFormatPr defaultRowHeight="14.4" x14ac:dyDescent="0.3"/>
  <cols>
    <col min="1" max="1" width="5.77734375" bestFit="1" customWidth="1"/>
    <col min="2" max="2" width="38.6640625" customWidth="1"/>
  </cols>
  <sheetData>
    <row r="1" spans="1:7" x14ac:dyDescent="0.3">
      <c r="A1" s="2" t="s">
        <v>11</v>
      </c>
      <c r="B1" s="2" t="s">
        <v>1</v>
      </c>
      <c r="C1" s="2" t="s">
        <v>2</v>
      </c>
      <c r="D1" s="2" t="s">
        <v>3</v>
      </c>
      <c r="E1" s="2" t="s">
        <v>4</v>
      </c>
      <c r="G1">
        <v>800</v>
      </c>
    </row>
    <row r="2" spans="1:7" x14ac:dyDescent="0.3">
      <c r="A2">
        <v>1</v>
      </c>
      <c r="B2" t="s">
        <v>0</v>
      </c>
      <c r="C2">
        <v>0</v>
      </c>
      <c r="D2">
        <f>C2+22</f>
        <v>22</v>
      </c>
      <c r="E2">
        <f>D2-C2</f>
        <v>22</v>
      </c>
    </row>
    <row r="3" spans="1:7" x14ac:dyDescent="0.3">
      <c r="A3">
        <v>1</v>
      </c>
      <c r="B3" t="s">
        <v>5</v>
      </c>
      <c r="C3">
        <f>D2</f>
        <v>22</v>
      </c>
      <c r="D3">
        <f>C3+60</f>
        <v>82</v>
      </c>
      <c r="E3">
        <f>D3-C3</f>
        <v>60</v>
      </c>
    </row>
    <row r="4" spans="1:7" x14ac:dyDescent="0.3">
      <c r="A4">
        <v>1</v>
      </c>
      <c r="B4" t="s">
        <v>6</v>
      </c>
      <c r="C4">
        <f>D3</f>
        <v>82</v>
      </c>
      <c r="D4">
        <f>C4+20</f>
        <v>102</v>
      </c>
      <c r="E4">
        <f>D4-C4</f>
        <v>20</v>
      </c>
    </row>
    <row r="5" spans="1:7" x14ac:dyDescent="0.3">
      <c r="A5">
        <v>1</v>
      </c>
      <c r="B5" t="s">
        <v>7</v>
      </c>
      <c r="C5">
        <f>D4</f>
        <v>102</v>
      </c>
      <c r="D5">
        <f>C5+60</f>
        <v>162</v>
      </c>
      <c r="E5">
        <f>D5-C5</f>
        <v>60</v>
      </c>
    </row>
    <row r="6" spans="1:7" x14ac:dyDescent="0.3">
      <c r="A6">
        <v>1</v>
      </c>
      <c r="B6" t="s">
        <v>8</v>
      </c>
      <c r="C6">
        <f>D4</f>
        <v>102</v>
      </c>
      <c r="D6">
        <f>C6+10</f>
        <v>112</v>
      </c>
      <c r="E6">
        <f>D6-C6</f>
        <v>10</v>
      </c>
    </row>
    <row r="7" spans="1:7" x14ac:dyDescent="0.3">
      <c r="A7">
        <v>1</v>
      </c>
      <c r="B7" t="s">
        <v>0</v>
      </c>
      <c r="C7">
        <f>D6</f>
        <v>112</v>
      </c>
      <c r="D7">
        <f>C7+22</f>
        <v>134</v>
      </c>
      <c r="E7">
        <f>D7-C7</f>
        <v>22</v>
      </c>
    </row>
    <row r="8" spans="1:7" x14ac:dyDescent="0.3">
      <c r="A8">
        <v>1</v>
      </c>
      <c r="B8" t="s">
        <v>5</v>
      </c>
      <c r="C8">
        <f>D7</f>
        <v>134</v>
      </c>
      <c r="D8">
        <f>C8+60</f>
        <v>194</v>
      </c>
      <c r="E8">
        <f>D8-C8</f>
        <v>60</v>
      </c>
    </row>
    <row r="9" spans="1:7" x14ac:dyDescent="0.3">
      <c r="A9">
        <v>1</v>
      </c>
      <c r="B9" t="s">
        <v>9</v>
      </c>
      <c r="C9">
        <f>D5</f>
        <v>162</v>
      </c>
      <c r="D9">
        <f>C9+30</f>
        <v>192</v>
      </c>
      <c r="E9">
        <f>D9-C9</f>
        <v>30</v>
      </c>
    </row>
    <row r="10" spans="1:7" x14ac:dyDescent="0.3">
      <c r="A10">
        <v>1</v>
      </c>
      <c r="B10" s="1" t="s">
        <v>10</v>
      </c>
      <c r="C10" s="1">
        <f>D9</f>
        <v>192</v>
      </c>
      <c r="D10" s="1">
        <f>C10+5</f>
        <v>197</v>
      </c>
      <c r="E10" s="1">
        <f>D10-C10</f>
        <v>5</v>
      </c>
      <c r="F10">
        <v>1</v>
      </c>
      <c r="G10">
        <f>F10*$G$1</f>
        <v>800</v>
      </c>
    </row>
    <row r="11" spans="1:7" x14ac:dyDescent="0.3">
      <c r="A11">
        <v>2</v>
      </c>
      <c r="B11" t="s">
        <v>6</v>
      </c>
      <c r="C11">
        <f>D10</f>
        <v>197</v>
      </c>
      <c r="D11">
        <f>C11+20</f>
        <v>217</v>
      </c>
      <c r="E11">
        <f>D11-C11</f>
        <v>20</v>
      </c>
    </row>
    <row r="12" spans="1:7" x14ac:dyDescent="0.3">
      <c r="A12">
        <v>2</v>
      </c>
      <c r="B12" t="s">
        <v>7</v>
      </c>
      <c r="C12">
        <f>D11</f>
        <v>217</v>
      </c>
      <c r="D12">
        <f>C12+60</f>
        <v>277</v>
      </c>
      <c r="E12">
        <f>D12-C12</f>
        <v>60</v>
      </c>
    </row>
    <row r="13" spans="1:7" x14ac:dyDescent="0.3">
      <c r="A13">
        <v>2</v>
      </c>
      <c r="B13" t="s">
        <v>8</v>
      </c>
      <c r="C13">
        <f>D11</f>
        <v>217</v>
      </c>
      <c r="D13">
        <f>C13+10</f>
        <v>227</v>
      </c>
      <c r="E13">
        <f>D13-C13</f>
        <v>10</v>
      </c>
    </row>
    <row r="14" spans="1:7" x14ac:dyDescent="0.3">
      <c r="A14">
        <v>2</v>
      </c>
      <c r="B14" t="s">
        <v>0</v>
      </c>
      <c r="C14">
        <f>D13</f>
        <v>227</v>
      </c>
      <c r="D14">
        <f>C14+22</f>
        <v>249</v>
      </c>
      <c r="E14">
        <f>D14-C14</f>
        <v>22</v>
      </c>
    </row>
    <row r="15" spans="1:7" x14ac:dyDescent="0.3">
      <c r="A15">
        <v>2</v>
      </c>
      <c r="B15" t="s">
        <v>5</v>
      </c>
      <c r="C15">
        <f>D14</f>
        <v>249</v>
      </c>
      <c r="D15">
        <f>C15+60</f>
        <v>309</v>
      </c>
      <c r="E15">
        <f>D15-C15</f>
        <v>60</v>
      </c>
    </row>
    <row r="16" spans="1:7" x14ac:dyDescent="0.3">
      <c r="A16">
        <v>2</v>
      </c>
      <c r="B16" t="s">
        <v>9</v>
      </c>
      <c r="C16">
        <f>D12</f>
        <v>277</v>
      </c>
      <c r="D16">
        <f>C16+30</f>
        <v>307</v>
      </c>
      <c r="E16">
        <f>D16-C16</f>
        <v>30</v>
      </c>
    </row>
    <row r="17" spans="1:7" x14ac:dyDescent="0.3">
      <c r="A17">
        <v>2</v>
      </c>
      <c r="B17" s="1" t="s">
        <v>10</v>
      </c>
      <c r="C17" s="1">
        <f>D16</f>
        <v>307</v>
      </c>
      <c r="D17" s="1">
        <f>C17+5</f>
        <v>312</v>
      </c>
      <c r="E17" s="1">
        <f>D17-C17</f>
        <v>5</v>
      </c>
      <c r="F17">
        <f>F10+1</f>
        <v>2</v>
      </c>
      <c r="G17">
        <f>F17*$G$1</f>
        <v>1600</v>
      </c>
    </row>
    <row r="18" spans="1:7" x14ac:dyDescent="0.3">
      <c r="A18">
        <v>3</v>
      </c>
      <c r="B18" t="s">
        <v>6</v>
      </c>
      <c r="C18">
        <f>D17</f>
        <v>312</v>
      </c>
      <c r="D18">
        <f>C18+20</f>
        <v>332</v>
      </c>
      <c r="E18">
        <f>D18-C18</f>
        <v>20</v>
      </c>
    </row>
    <row r="19" spans="1:7" x14ac:dyDescent="0.3">
      <c r="A19">
        <v>3</v>
      </c>
      <c r="B19" t="s">
        <v>7</v>
      </c>
      <c r="C19">
        <f>D18</f>
        <v>332</v>
      </c>
      <c r="D19">
        <f>C19+60</f>
        <v>392</v>
      </c>
      <c r="E19">
        <f>D19-C19</f>
        <v>60</v>
      </c>
    </row>
    <row r="20" spans="1:7" x14ac:dyDescent="0.3">
      <c r="A20">
        <v>3</v>
      </c>
      <c r="B20" t="s">
        <v>8</v>
      </c>
      <c r="C20">
        <f>D18</f>
        <v>332</v>
      </c>
      <c r="D20">
        <f>C20+10</f>
        <v>342</v>
      </c>
      <c r="E20">
        <f>D20-C20</f>
        <v>10</v>
      </c>
    </row>
    <row r="21" spans="1:7" x14ac:dyDescent="0.3">
      <c r="A21">
        <v>3</v>
      </c>
      <c r="B21" t="s">
        <v>0</v>
      </c>
      <c r="C21">
        <f>D20</f>
        <v>342</v>
      </c>
      <c r="D21">
        <f>C21+22</f>
        <v>364</v>
      </c>
      <c r="E21">
        <f>D21-C21</f>
        <v>22</v>
      </c>
    </row>
    <row r="22" spans="1:7" x14ac:dyDescent="0.3">
      <c r="A22">
        <v>3</v>
      </c>
      <c r="B22" t="s">
        <v>5</v>
      </c>
      <c r="C22">
        <f>D21</f>
        <v>364</v>
      </c>
      <c r="D22">
        <f>C22+60</f>
        <v>424</v>
      </c>
      <c r="E22">
        <f>D22-C22</f>
        <v>60</v>
      </c>
    </row>
    <row r="23" spans="1:7" x14ac:dyDescent="0.3">
      <c r="A23">
        <v>3</v>
      </c>
      <c r="B23" t="s">
        <v>9</v>
      </c>
      <c r="C23">
        <f>D19</f>
        <v>392</v>
      </c>
      <c r="D23">
        <f>C23+30</f>
        <v>422</v>
      </c>
      <c r="E23">
        <f>D23-C23</f>
        <v>30</v>
      </c>
    </row>
    <row r="24" spans="1:7" x14ac:dyDescent="0.3">
      <c r="A24">
        <v>3</v>
      </c>
      <c r="B24" s="1" t="s">
        <v>10</v>
      </c>
      <c r="C24" s="1">
        <f>D23</f>
        <v>422</v>
      </c>
      <c r="D24" s="1">
        <f>C24+5</f>
        <v>427</v>
      </c>
      <c r="E24" s="1">
        <f>D24-C24</f>
        <v>5</v>
      </c>
      <c r="F24">
        <f>F17+1</f>
        <v>3</v>
      </c>
      <c r="G24">
        <f>F24*$G$1</f>
        <v>2400</v>
      </c>
    </row>
    <row r="25" spans="1:7" x14ac:dyDescent="0.3">
      <c r="A25">
        <v>4</v>
      </c>
      <c r="B25" t="s">
        <v>6</v>
      </c>
      <c r="C25">
        <f>D24</f>
        <v>427</v>
      </c>
      <c r="D25">
        <f>C25+20</f>
        <v>447</v>
      </c>
      <c r="E25">
        <f>D25-C25</f>
        <v>20</v>
      </c>
    </row>
    <row r="26" spans="1:7" x14ac:dyDescent="0.3">
      <c r="A26">
        <v>4</v>
      </c>
      <c r="B26" t="s">
        <v>7</v>
      </c>
      <c r="C26">
        <f>D25</f>
        <v>447</v>
      </c>
      <c r="D26">
        <f>C26+60</f>
        <v>507</v>
      </c>
      <c r="E26">
        <f>D26-C26</f>
        <v>60</v>
      </c>
    </row>
    <row r="27" spans="1:7" x14ac:dyDescent="0.3">
      <c r="A27">
        <v>4</v>
      </c>
      <c r="B27" t="s">
        <v>8</v>
      </c>
      <c r="C27">
        <f>D25</f>
        <v>447</v>
      </c>
      <c r="D27">
        <f>C27+10</f>
        <v>457</v>
      </c>
      <c r="E27">
        <f>D27-C27</f>
        <v>10</v>
      </c>
    </row>
    <row r="28" spans="1:7" x14ac:dyDescent="0.3">
      <c r="A28">
        <v>4</v>
      </c>
      <c r="B28" t="s">
        <v>0</v>
      </c>
      <c r="C28">
        <f>D27</f>
        <v>457</v>
      </c>
      <c r="D28">
        <f>C28+22</f>
        <v>479</v>
      </c>
      <c r="E28">
        <f>D28-C28</f>
        <v>22</v>
      </c>
    </row>
    <row r="29" spans="1:7" x14ac:dyDescent="0.3">
      <c r="A29">
        <v>4</v>
      </c>
      <c r="B29" t="s">
        <v>5</v>
      </c>
      <c r="C29">
        <f>D28</f>
        <v>479</v>
      </c>
      <c r="D29">
        <f>C29+60</f>
        <v>539</v>
      </c>
      <c r="E29">
        <f>D29-C29</f>
        <v>60</v>
      </c>
    </row>
    <row r="30" spans="1:7" x14ac:dyDescent="0.3">
      <c r="A30">
        <v>4</v>
      </c>
      <c r="B30" t="s">
        <v>9</v>
      </c>
      <c r="C30">
        <f>D26</f>
        <v>507</v>
      </c>
      <c r="D30">
        <f>C30+30</f>
        <v>537</v>
      </c>
      <c r="E30">
        <f>D30-C30</f>
        <v>30</v>
      </c>
    </row>
    <row r="31" spans="1:7" x14ac:dyDescent="0.3">
      <c r="A31">
        <v>4</v>
      </c>
      <c r="B31" s="1" t="s">
        <v>10</v>
      </c>
      <c r="C31" s="1">
        <f>D30</f>
        <v>537</v>
      </c>
      <c r="D31" s="1">
        <f>C31+5</f>
        <v>542</v>
      </c>
      <c r="E31" s="1">
        <f>D31-C31</f>
        <v>5</v>
      </c>
      <c r="F31">
        <f>F24+1</f>
        <v>4</v>
      </c>
      <c r="G31">
        <f>F31*$G$1</f>
        <v>3200</v>
      </c>
    </row>
    <row r="32" spans="1:7" x14ac:dyDescent="0.3">
      <c r="A32">
        <v>5</v>
      </c>
      <c r="B32" t="s">
        <v>6</v>
      </c>
      <c r="C32">
        <f>D31</f>
        <v>542</v>
      </c>
      <c r="D32">
        <f>C32+20</f>
        <v>562</v>
      </c>
      <c r="E32">
        <f>D32-C32</f>
        <v>20</v>
      </c>
    </row>
    <row r="33" spans="1:7" x14ac:dyDescent="0.3">
      <c r="A33">
        <v>5</v>
      </c>
      <c r="B33" t="s">
        <v>7</v>
      </c>
      <c r="C33">
        <f>D32</f>
        <v>562</v>
      </c>
      <c r="D33">
        <f>C33+60</f>
        <v>622</v>
      </c>
      <c r="E33">
        <f>D33-C33</f>
        <v>60</v>
      </c>
    </row>
    <row r="34" spans="1:7" x14ac:dyDescent="0.3">
      <c r="A34">
        <v>5</v>
      </c>
      <c r="B34" t="s">
        <v>8</v>
      </c>
      <c r="C34">
        <f>D32</f>
        <v>562</v>
      </c>
      <c r="D34">
        <f>C34+10</f>
        <v>572</v>
      </c>
      <c r="E34">
        <f>D34-C34</f>
        <v>10</v>
      </c>
    </row>
    <row r="35" spans="1:7" x14ac:dyDescent="0.3">
      <c r="A35">
        <v>5</v>
      </c>
      <c r="B35" t="s">
        <v>0</v>
      </c>
      <c r="C35">
        <f>D34</f>
        <v>572</v>
      </c>
      <c r="D35">
        <f>C35+22</f>
        <v>594</v>
      </c>
      <c r="E35">
        <f>D35-C35</f>
        <v>22</v>
      </c>
    </row>
    <row r="36" spans="1:7" x14ac:dyDescent="0.3">
      <c r="A36">
        <v>5</v>
      </c>
      <c r="B36" t="s">
        <v>5</v>
      </c>
      <c r="C36">
        <f>D35</f>
        <v>594</v>
      </c>
      <c r="D36">
        <f>C36+60</f>
        <v>654</v>
      </c>
      <c r="E36">
        <f>D36-C36</f>
        <v>60</v>
      </c>
    </row>
    <row r="37" spans="1:7" x14ac:dyDescent="0.3">
      <c r="A37">
        <v>5</v>
      </c>
      <c r="B37" t="s">
        <v>9</v>
      </c>
      <c r="C37">
        <f>D33</f>
        <v>622</v>
      </c>
      <c r="D37">
        <f>C37+30</f>
        <v>652</v>
      </c>
      <c r="E37">
        <f>D37-C37</f>
        <v>30</v>
      </c>
    </row>
    <row r="38" spans="1:7" x14ac:dyDescent="0.3">
      <c r="A38">
        <v>5</v>
      </c>
      <c r="B38" s="1" t="s">
        <v>10</v>
      </c>
      <c r="C38" s="1">
        <f>D37</f>
        <v>652</v>
      </c>
      <c r="D38" s="1">
        <f>C38+5</f>
        <v>657</v>
      </c>
      <c r="E38" s="1">
        <f>D38-C38</f>
        <v>5</v>
      </c>
      <c r="F38">
        <f>F31+1</f>
        <v>5</v>
      </c>
      <c r="G38">
        <f>F38*$G$1</f>
        <v>4000</v>
      </c>
    </row>
    <row r="39" spans="1:7" x14ac:dyDescent="0.3">
      <c r="A39">
        <v>6</v>
      </c>
      <c r="B39" t="s">
        <v>6</v>
      </c>
      <c r="C39">
        <f>D38</f>
        <v>657</v>
      </c>
      <c r="D39">
        <f>C39+20</f>
        <v>677</v>
      </c>
      <c r="E39">
        <f>D39-C39</f>
        <v>20</v>
      </c>
    </row>
    <row r="40" spans="1:7" x14ac:dyDescent="0.3">
      <c r="A40">
        <v>6</v>
      </c>
      <c r="B40" t="s">
        <v>7</v>
      </c>
      <c r="C40">
        <f>D39</f>
        <v>677</v>
      </c>
      <c r="D40">
        <f>C40+60</f>
        <v>737</v>
      </c>
      <c r="E40">
        <f>D40-C40</f>
        <v>60</v>
      </c>
    </row>
    <row r="41" spans="1:7" x14ac:dyDescent="0.3">
      <c r="A41">
        <v>6</v>
      </c>
      <c r="B41" t="s">
        <v>8</v>
      </c>
      <c r="C41">
        <f>D39</f>
        <v>677</v>
      </c>
      <c r="D41">
        <f>C41+10</f>
        <v>687</v>
      </c>
      <c r="E41">
        <f>D41-C41</f>
        <v>10</v>
      </c>
    </row>
    <row r="42" spans="1:7" x14ac:dyDescent="0.3">
      <c r="A42">
        <v>6</v>
      </c>
      <c r="B42" t="s">
        <v>0</v>
      </c>
      <c r="C42">
        <f>D41</f>
        <v>687</v>
      </c>
      <c r="D42">
        <f>C42+22</f>
        <v>709</v>
      </c>
      <c r="E42">
        <f>D42-C42</f>
        <v>22</v>
      </c>
    </row>
    <row r="43" spans="1:7" x14ac:dyDescent="0.3">
      <c r="A43">
        <v>6</v>
      </c>
      <c r="B43" t="s">
        <v>5</v>
      </c>
      <c r="C43">
        <f>D42</f>
        <v>709</v>
      </c>
      <c r="D43">
        <f>C43+60</f>
        <v>769</v>
      </c>
      <c r="E43">
        <f>D43-C43</f>
        <v>60</v>
      </c>
    </row>
    <row r="44" spans="1:7" x14ac:dyDescent="0.3">
      <c r="A44">
        <v>6</v>
      </c>
      <c r="B44" t="s">
        <v>9</v>
      </c>
      <c r="C44">
        <f>D40</f>
        <v>737</v>
      </c>
      <c r="D44">
        <f>C44+30</f>
        <v>767</v>
      </c>
      <c r="E44">
        <f>D44-C44</f>
        <v>30</v>
      </c>
    </row>
    <row r="45" spans="1:7" x14ac:dyDescent="0.3">
      <c r="A45">
        <v>6</v>
      </c>
      <c r="B45" s="1" t="s">
        <v>10</v>
      </c>
      <c r="C45" s="1">
        <f>D44</f>
        <v>767</v>
      </c>
      <c r="D45" s="1">
        <f>C45+5</f>
        <v>772</v>
      </c>
      <c r="E45" s="1">
        <f>D45-C45</f>
        <v>5</v>
      </c>
      <c r="F45">
        <f>F38+1</f>
        <v>6</v>
      </c>
      <c r="G45">
        <f>F45*$G$1</f>
        <v>4800</v>
      </c>
    </row>
    <row r="46" spans="1:7" x14ac:dyDescent="0.3">
      <c r="A46">
        <v>7</v>
      </c>
      <c r="B46" t="s">
        <v>6</v>
      </c>
      <c r="C46">
        <f>D45</f>
        <v>772</v>
      </c>
      <c r="D46">
        <f>C46+20</f>
        <v>792</v>
      </c>
      <c r="E46">
        <f>D46-C46</f>
        <v>20</v>
      </c>
    </row>
    <row r="47" spans="1:7" x14ac:dyDescent="0.3">
      <c r="A47">
        <v>7</v>
      </c>
      <c r="B47" t="s">
        <v>7</v>
      </c>
      <c r="C47">
        <f>D46</f>
        <v>792</v>
      </c>
      <c r="D47">
        <f>C47+60</f>
        <v>852</v>
      </c>
      <c r="E47">
        <f>D47-C47</f>
        <v>60</v>
      </c>
    </row>
    <row r="48" spans="1:7" x14ac:dyDescent="0.3">
      <c r="A48">
        <v>7</v>
      </c>
      <c r="B48" t="s">
        <v>8</v>
      </c>
      <c r="C48">
        <f>D46</f>
        <v>792</v>
      </c>
      <c r="D48">
        <f>C48+10</f>
        <v>802</v>
      </c>
      <c r="E48">
        <f>D48-C48</f>
        <v>10</v>
      </c>
    </row>
    <row r="49" spans="1:7" x14ac:dyDescent="0.3">
      <c r="A49">
        <v>7</v>
      </c>
      <c r="B49" t="s">
        <v>0</v>
      </c>
      <c r="C49">
        <f>D48</f>
        <v>802</v>
      </c>
      <c r="D49">
        <f>C49+22</f>
        <v>824</v>
      </c>
      <c r="E49">
        <f>D49-C49</f>
        <v>22</v>
      </c>
    </row>
    <row r="50" spans="1:7" x14ac:dyDescent="0.3">
      <c r="A50">
        <v>7</v>
      </c>
      <c r="B50" t="s">
        <v>5</v>
      </c>
      <c r="C50">
        <f>D49</f>
        <v>824</v>
      </c>
      <c r="D50">
        <f>C50+60</f>
        <v>884</v>
      </c>
      <c r="E50">
        <f>D50-C50</f>
        <v>60</v>
      </c>
    </row>
    <row r="51" spans="1:7" x14ac:dyDescent="0.3">
      <c r="A51">
        <v>7</v>
      </c>
      <c r="B51" t="s">
        <v>9</v>
      </c>
      <c r="C51">
        <f>D47</f>
        <v>852</v>
      </c>
      <c r="D51">
        <f>C51+30</f>
        <v>882</v>
      </c>
      <c r="E51">
        <f>D51-C51</f>
        <v>30</v>
      </c>
    </row>
    <row r="52" spans="1:7" x14ac:dyDescent="0.3">
      <c r="A52">
        <v>7</v>
      </c>
      <c r="B52" s="1" t="s">
        <v>10</v>
      </c>
      <c r="C52" s="1">
        <f>D51</f>
        <v>882</v>
      </c>
      <c r="D52" s="1">
        <f>C52+5</f>
        <v>887</v>
      </c>
      <c r="E52" s="1">
        <f>D52-C52</f>
        <v>5</v>
      </c>
      <c r="F52">
        <f>F45+1</f>
        <v>7</v>
      </c>
      <c r="G52">
        <f>F52*$G$1</f>
        <v>5600</v>
      </c>
    </row>
    <row r="53" spans="1:7" x14ac:dyDescent="0.3">
      <c r="A53">
        <v>8</v>
      </c>
      <c r="B53" t="s">
        <v>6</v>
      </c>
      <c r="C53">
        <f>D52</f>
        <v>887</v>
      </c>
      <c r="D53">
        <f>C53+20</f>
        <v>907</v>
      </c>
      <c r="E53">
        <f>D53-C53</f>
        <v>20</v>
      </c>
    </row>
    <row r="54" spans="1:7" x14ac:dyDescent="0.3">
      <c r="A54">
        <v>8</v>
      </c>
      <c r="B54" t="s">
        <v>7</v>
      </c>
      <c r="C54">
        <f>D53</f>
        <v>907</v>
      </c>
      <c r="D54">
        <f>C54+60</f>
        <v>967</v>
      </c>
      <c r="E54">
        <f>D54-C54</f>
        <v>60</v>
      </c>
    </row>
    <row r="55" spans="1:7" x14ac:dyDescent="0.3">
      <c r="A55">
        <v>8</v>
      </c>
      <c r="B55" t="s">
        <v>8</v>
      </c>
      <c r="C55">
        <f>D53</f>
        <v>907</v>
      </c>
      <c r="D55">
        <f>C55+10</f>
        <v>917</v>
      </c>
      <c r="E55">
        <f>D55-C55</f>
        <v>10</v>
      </c>
    </row>
    <row r="56" spans="1:7" x14ac:dyDescent="0.3">
      <c r="A56">
        <v>8</v>
      </c>
      <c r="B56" t="s">
        <v>0</v>
      </c>
      <c r="C56">
        <f>D55</f>
        <v>917</v>
      </c>
      <c r="D56">
        <f>C56+22</f>
        <v>939</v>
      </c>
      <c r="E56">
        <f>D56-C56</f>
        <v>22</v>
      </c>
    </row>
    <row r="57" spans="1:7" x14ac:dyDescent="0.3">
      <c r="A57">
        <v>8</v>
      </c>
      <c r="B57" t="s">
        <v>5</v>
      </c>
      <c r="C57">
        <f>D56</f>
        <v>939</v>
      </c>
      <c r="D57">
        <f>C57+60</f>
        <v>999</v>
      </c>
      <c r="E57">
        <f>D57-C57</f>
        <v>60</v>
      </c>
    </row>
    <row r="58" spans="1:7" x14ac:dyDescent="0.3">
      <c r="A58">
        <v>8</v>
      </c>
      <c r="B58" t="s">
        <v>9</v>
      </c>
      <c r="C58">
        <f>D54</f>
        <v>967</v>
      </c>
      <c r="D58">
        <f>C58+30</f>
        <v>997</v>
      </c>
      <c r="E58">
        <f>D58-C58</f>
        <v>30</v>
      </c>
    </row>
    <row r="59" spans="1:7" x14ac:dyDescent="0.3">
      <c r="A59">
        <v>8</v>
      </c>
      <c r="B59" s="1" t="s">
        <v>10</v>
      </c>
      <c r="C59" s="1">
        <f>D58</f>
        <v>997</v>
      </c>
      <c r="D59" s="1">
        <f>C59+5</f>
        <v>1002</v>
      </c>
      <c r="E59" s="1">
        <f>D59-C59</f>
        <v>5</v>
      </c>
      <c r="F59">
        <f>F52+1</f>
        <v>8</v>
      </c>
      <c r="G59">
        <f>F59*$G$1</f>
        <v>6400</v>
      </c>
    </row>
    <row r="60" spans="1:7" x14ac:dyDescent="0.3">
      <c r="A60">
        <v>9</v>
      </c>
      <c r="B60" t="s">
        <v>6</v>
      </c>
      <c r="C60">
        <f>D59</f>
        <v>1002</v>
      </c>
      <c r="D60">
        <f>C60+20</f>
        <v>1022</v>
      </c>
      <c r="E60">
        <f>D60-C60</f>
        <v>20</v>
      </c>
    </row>
    <row r="61" spans="1:7" x14ac:dyDescent="0.3">
      <c r="A61">
        <v>9</v>
      </c>
      <c r="B61" t="s">
        <v>7</v>
      </c>
      <c r="C61">
        <f>D60</f>
        <v>1022</v>
      </c>
      <c r="D61">
        <f>C61+60</f>
        <v>1082</v>
      </c>
      <c r="E61">
        <f>D61-C61</f>
        <v>60</v>
      </c>
    </row>
    <row r="62" spans="1:7" x14ac:dyDescent="0.3">
      <c r="A62">
        <v>9</v>
      </c>
      <c r="B62" t="s">
        <v>8</v>
      </c>
      <c r="C62">
        <f>D60</f>
        <v>1022</v>
      </c>
      <c r="D62">
        <f>C62+10</f>
        <v>1032</v>
      </c>
      <c r="E62">
        <f>D62-C62</f>
        <v>10</v>
      </c>
    </row>
    <row r="63" spans="1:7" x14ac:dyDescent="0.3">
      <c r="A63">
        <v>9</v>
      </c>
      <c r="B63" t="s">
        <v>0</v>
      </c>
      <c r="C63">
        <f>D62</f>
        <v>1032</v>
      </c>
      <c r="D63">
        <f>C63+22</f>
        <v>1054</v>
      </c>
      <c r="E63">
        <f>D63-C63</f>
        <v>22</v>
      </c>
    </row>
    <row r="64" spans="1:7" x14ac:dyDescent="0.3">
      <c r="A64">
        <v>9</v>
      </c>
      <c r="B64" t="s">
        <v>5</v>
      </c>
      <c r="C64">
        <f>D63</f>
        <v>1054</v>
      </c>
      <c r="D64">
        <f>C64+60</f>
        <v>1114</v>
      </c>
      <c r="E64">
        <f>D64-C64</f>
        <v>60</v>
      </c>
    </row>
    <row r="65" spans="1:7" x14ac:dyDescent="0.3">
      <c r="A65">
        <v>9</v>
      </c>
      <c r="B65" t="s">
        <v>9</v>
      </c>
      <c r="C65">
        <f>D61</f>
        <v>1082</v>
      </c>
      <c r="D65">
        <f>C65+30</f>
        <v>1112</v>
      </c>
      <c r="E65">
        <f>D65-C65</f>
        <v>30</v>
      </c>
    </row>
    <row r="66" spans="1:7" x14ac:dyDescent="0.3">
      <c r="A66">
        <v>9</v>
      </c>
      <c r="B66" s="1" t="s">
        <v>10</v>
      </c>
      <c r="C66" s="1">
        <f>D65</f>
        <v>1112</v>
      </c>
      <c r="D66" s="1">
        <f>C66+5</f>
        <v>1117</v>
      </c>
      <c r="E66" s="1">
        <f>D66-C66</f>
        <v>5</v>
      </c>
      <c r="F66">
        <f>F59+1</f>
        <v>9</v>
      </c>
      <c r="G66">
        <f>F66*$G$1</f>
        <v>7200</v>
      </c>
    </row>
    <row r="67" spans="1:7" x14ac:dyDescent="0.3">
      <c r="A67">
        <v>10</v>
      </c>
      <c r="B67" t="s">
        <v>6</v>
      </c>
      <c r="C67">
        <f>D66</f>
        <v>1117</v>
      </c>
      <c r="D67">
        <f>C67+20</f>
        <v>1137</v>
      </c>
      <c r="E67">
        <f>D67-C67</f>
        <v>20</v>
      </c>
    </row>
    <row r="68" spans="1:7" x14ac:dyDescent="0.3">
      <c r="A68">
        <v>10</v>
      </c>
      <c r="B68" t="s">
        <v>7</v>
      </c>
      <c r="C68">
        <f>D67</f>
        <v>1137</v>
      </c>
      <c r="D68">
        <f>C68+60</f>
        <v>1197</v>
      </c>
      <c r="E68">
        <f>D68-C68</f>
        <v>60</v>
      </c>
    </row>
    <row r="69" spans="1:7" x14ac:dyDescent="0.3">
      <c r="A69">
        <v>10</v>
      </c>
      <c r="B69" t="s">
        <v>8</v>
      </c>
      <c r="C69">
        <f>D67</f>
        <v>1137</v>
      </c>
      <c r="D69">
        <f>C69+10</f>
        <v>1147</v>
      </c>
      <c r="E69">
        <f>D69-C69</f>
        <v>10</v>
      </c>
    </row>
    <row r="70" spans="1:7" x14ac:dyDescent="0.3">
      <c r="A70">
        <v>10</v>
      </c>
      <c r="B70" t="s">
        <v>0</v>
      </c>
      <c r="C70">
        <f>D69</f>
        <v>1147</v>
      </c>
      <c r="D70">
        <f>C70+22</f>
        <v>1169</v>
      </c>
      <c r="E70">
        <f>D70-C70</f>
        <v>22</v>
      </c>
    </row>
    <row r="71" spans="1:7" x14ac:dyDescent="0.3">
      <c r="A71">
        <v>10</v>
      </c>
      <c r="B71" t="s">
        <v>5</v>
      </c>
      <c r="C71">
        <f>D70</f>
        <v>1169</v>
      </c>
      <c r="D71">
        <f>C71+60</f>
        <v>1229</v>
      </c>
      <c r="E71">
        <f>D71-C71</f>
        <v>60</v>
      </c>
    </row>
    <row r="72" spans="1:7" x14ac:dyDescent="0.3">
      <c r="A72">
        <v>10</v>
      </c>
      <c r="B72" t="s">
        <v>9</v>
      </c>
      <c r="C72">
        <f>D68</f>
        <v>1197</v>
      </c>
      <c r="D72">
        <f>C72+30</f>
        <v>1227</v>
      </c>
      <c r="E72">
        <f>D72-C72</f>
        <v>30</v>
      </c>
    </row>
    <row r="73" spans="1:7" x14ac:dyDescent="0.3">
      <c r="A73">
        <v>10</v>
      </c>
      <c r="B73" s="1" t="s">
        <v>10</v>
      </c>
      <c r="C73" s="1">
        <f>D72</f>
        <v>1227</v>
      </c>
      <c r="D73" s="1">
        <f>C73+5</f>
        <v>1232</v>
      </c>
      <c r="E73" s="1">
        <f>D73-C73</f>
        <v>5</v>
      </c>
      <c r="F73">
        <f>F66+1</f>
        <v>10</v>
      </c>
      <c r="G73">
        <f>F73*$G$1</f>
        <v>8000</v>
      </c>
    </row>
    <row r="74" spans="1:7" x14ac:dyDescent="0.3">
      <c r="A74">
        <v>11</v>
      </c>
      <c r="B74" t="s">
        <v>6</v>
      </c>
      <c r="C74">
        <f>D73</f>
        <v>1232</v>
      </c>
      <c r="D74">
        <f>C74+20</f>
        <v>1252</v>
      </c>
      <c r="E74">
        <f>D74-C74</f>
        <v>20</v>
      </c>
    </row>
    <row r="75" spans="1:7" x14ac:dyDescent="0.3">
      <c r="A75">
        <v>11</v>
      </c>
      <c r="B75" t="s">
        <v>7</v>
      </c>
      <c r="C75">
        <f>D74</f>
        <v>1252</v>
      </c>
      <c r="D75">
        <f>C75+60</f>
        <v>1312</v>
      </c>
      <c r="E75">
        <f>D75-C75</f>
        <v>60</v>
      </c>
    </row>
    <row r="76" spans="1:7" x14ac:dyDescent="0.3">
      <c r="A76">
        <v>11</v>
      </c>
      <c r="B76" t="s">
        <v>8</v>
      </c>
      <c r="C76">
        <f>D74</f>
        <v>1252</v>
      </c>
      <c r="D76">
        <f>C76+10</f>
        <v>1262</v>
      </c>
      <c r="E76">
        <f>D76-C76</f>
        <v>10</v>
      </c>
    </row>
    <row r="77" spans="1:7" x14ac:dyDescent="0.3">
      <c r="A77">
        <v>11</v>
      </c>
      <c r="B77" t="s">
        <v>0</v>
      </c>
      <c r="C77">
        <f>D76</f>
        <v>1262</v>
      </c>
      <c r="D77">
        <f>C77+22</f>
        <v>1284</v>
      </c>
      <c r="E77">
        <f>D77-C77</f>
        <v>22</v>
      </c>
    </row>
    <row r="78" spans="1:7" x14ac:dyDescent="0.3">
      <c r="A78">
        <v>11</v>
      </c>
      <c r="B78" t="s">
        <v>5</v>
      </c>
      <c r="C78">
        <f>D77</f>
        <v>1284</v>
      </c>
      <c r="D78">
        <f>C78+60</f>
        <v>1344</v>
      </c>
      <c r="E78">
        <f>D78-C78</f>
        <v>60</v>
      </c>
    </row>
    <row r="79" spans="1:7" x14ac:dyDescent="0.3">
      <c r="A79">
        <v>11</v>
      </c>
      <c r="B79" t="s">
        <v>9</v>
      </c>
      <c r="C79">
        <f>D75</f>
        <v>1312</v>
      </c>
      <c r="D79">
        <f>C79+30</f>
        <v>1342</v>
      </c>
      <c r="E79">
        <f>D79-C79</f>
        <v>30</v>
      </c>
    </row>
    <row r="80" spans="1:7" x14ac:dyDescent="0.3">
      <c r="A80">
        <v>11</v>
      </c>
      <c r="B80" s="1" t="s">
        <v>10</v>
      </c>
      <c r="C80" s="1">
        <f>D79</f>
        <v>1342</v>
      </c>
      <c r="D80" s="1">
        <f>C80+5</f>
        <v>1347</v>
      </c>
      <c r="E80" s="1">
        <f>D80-C80</f>
        <v>5</v>
      </c>
      <c r="F80">
        <f>F73+1</f>
        <v>11</v>
      </c>
      <c r="G80">
        <f>F80*$G$1</f>
        <v>8800</v>
      </c>
    </row>
    <row r="81" spans="1:7" x14ac:dyDescent="0.3">
      <c r="A81">
        <v>12</v>
      </c>
      <c r="B81" t="s">
        <v>6</v>
      </c>
      <c r="C81">
        <f>D80</f>
        <v>1347</v>
      </c>
      <c r="D81">
        <f>C81+20</f>
        <v>1367</v>
      </c>
      <c r="E81">
        <f>D81-C81</f>
        <v>20</v>
      </c>
    </row>
    <row r="82" spans="1:7" x14ac:dyDescent="0.3">
      <c r="A82">
        <v>12</v>
      </c>
      <c r="B82" t="s">
        <v>7</v>
      </c>
      <c r="C82">
        <f>D81</f>
        <v>1367</v>
      </c>
      <c r="D82">
        <f>C82+60</f>
        <v>1427</v>
      </c>
      <c r="E82">
        <f>D82-C82</f>
        <v>60</v>
      </c>
    </row>
    <row r="83" spans="1:7" x14ac:dyDescent="0.3">
      <c r="A83">
        <v>12</v>
      </c>
      <c r="B83" t="s">
        <v>8</v>
      </c>
      <c r="C83">
        <f>D81</f>
        <v>1367</v>
      </c>
      <c r="D83">
        <f>C83+10</f>
        <v>1377</v>
      </c>
      <c r="E83">
        <f>D83-C83</f>
        <v>10</v>
      </c>
    </row>
    <row r="84" spans="1:7" x14ac:dyDescent="0.3">
      <c r="A84">
        <v>12</v>
      </c>
      <c r="B84" t="s">
        <v>0</v>
      </c>
      <c r="C84">
        <f>D83</f>
        <v>1377</v>
      </c>
      <c r="D84">
        <f>C84+22</f>
        <v>1399</v>
      </c>
      <c r="E84">
        <f>D84-C84</f>
        <v>22</v>
      </c>
    </row>
    <row r="85" spans="1:7" x14ac:dyDescent="0.3">
      <c r="A85">
        <v>12</v>
      </c>
      <c r="B85" t="s">
        <v>5</v>
      </c>
      <c r="C85">
        <f>D84</f>
        <v>1399</v>
      </c>
      <c r="D85">
        <f>C85+60</f>
        <v>1459</v>
      </c>
      <c r="E85">
        <f>D85-C85</f>
        <v>60</v>
      </c>
    </row>
    <row r="86" spans="1:7" x14ac:dyDescent="0.3">
      <c r="A86">
        <v>12</v>
      </c>
      <c r="B86" t="s">
        <v>9</v>
      </c>
      <c r="C86">
        <f>D82</f>
        <v>1427</v>
      </c>
      <c r="D86">
        <f>C86+30</f>
        <v>1457</v>
      </c>
      <c r="E86">
        <f>D86-C86</f>
        <v>30</v>
      </c>
    </row>
    <row r="87" spans="1:7" x14ac:dyDescent="0.3">
      <c r="A87">
        <v>12</v>
      </c>
      <c r="B87" s="1" t="s">
        <v>10</v>
      </c>
      <c r="C87" s="1">
        <f>D86</f>
        <v>1457</v>
      </c>
      <c r="D87" s="1">
        <f>C87+5</f>
        <v>1462</v>
      </c>
      <c r="E87" s="1">
        <f>D87-C87</f>
        <v>5</v>
      </c>
      <c r="F87">
        <f>F80+1</f>
        <v>12</v>
      </c>
      <c r="G87">
        <f>F87*$G$1</f>
        <v>9600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F600-F452-4809-BC6A-85656F8421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R.V.Pathy Chettiar</dc:creator>
  <cp:lastModifiedBy>R.V.Pathy Chettiar</cp:lastModifiedBy>
  <dcterms:created xsi:type="dcterms:W3CDTF">2023-12-03T13:38:23Z</dcterms:created>
  <dcterms:modified xsi:type="dcterms:W3CDTF">2023-12-03T14:21:37Z</dcterms:modified>
</cp:coreProperties>
</file>