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y_Papers\Physics_Chemistry_Earth2014\elsarticle_dummy\Figures\"/>
    </mc:Choice>
  </mc:AlternateContent>
  <bookViews>
    <workbookView minimized="1" xWindow="360" yWindow="120" windowWidth="11340" windowHeight="628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46" i="1" l="1"/>
  <c r="K47" i="1"/>
  <c r="K48" i="1"/>
  <c r="K49" i="1"/>
  <c r="K50" i="1"/>
  <c r="K51" i="1"/>
  <c r="K52" i="1"/>
  <c r="K53" i="1"/>
  <c r="K54" i="1"/>
  <c r="K55" i="1"/>
  <c r="K56" i="1"/>
  <c r="K45" i="1"/>
  <c r="K44" i="1"/>
  <c r="K16" i="1"/>
  <c r="K17" i="1"/>
  <c r="K18" i="1"/>
  <c r="K19" i="1"/>
  <c r="K20" i="1"/>
  <c r="K21" i="1"/>
  <c r="K22" i="1"/>
  <c r="K23" i="1"/>
  <c r="K24" i="1"/>
  <c r="K28" i="1"/>
  <c r="K29" i="1"/>
  <c r="K30" i="1"/>
  <c r="K31" i="1"/>
  <c r="K32" i="1"/>
  <c r="K33" i="1"/>
  <c r="K34" i="1"/>
  <c r="K35" i="1"/>
  <c r="K36" i="1"/>
  <c r="K37" i="1"/>
  <c r="K38" i="1"/>
  <c r="K6" i="1"/>
  <c r="K7" i="1"/>
  <c r="K8" i="1"/>
  <c r="K9" i="1"/>
  <c r="K10" i="1"/>
  <c r="K11" i="1"/>
  <c r="K5" i="1"/>
  <c r="K4" i="1"/>
</calcChain>
</file>

<file path=xl/sharedStrings.xml><?xml version="1.0" encoding="utf-8"?>
<sst xmlns="http://schemas.openxmlformats.org/spreadsheetml/2006/main" count="390" uniqueCount="74">
  <si>
    <t>F/A</t>
  </si>
  <si>
    <t>Max. Temperature</t>
  </si>
  <si>
    <t>Min. Temperature</t>
  </si>
  <si>
    <t>DB Temperature</t>
  </si>
  <si>
    <t>WB Temperature</t>
  </si>
  <si>
    <t>Pressure (mb)</t>
  </si>
  <si>
    <t>Anem Reading</t>
  </si>
  <si>
    <t>W. Direction</t>
  </si>
  <si>
    <t>Wind Speed</t>
  </si>
  <si>
    <t>Avg. wind Spd (km/h)</t>
  </si>
  <si>
    <t>RH</t>
  </si>
  <si>
    <t>Cloud Amount</t>
  </si>
  <si>
    <t>Cloud type</t>
  </si>
  <si>
    <t>WW</t>
  </si>
  <si>
    <t>9</t>
  </si>
  <si>
    <t>Fresh Snow Amount</t>
  </si>
  <si>
    <t>Fresh Snow Dur</t>
  </si>
  <si>
    <t>Fresh Snow Density</t>
  </si>
  <si>
    <t>C_Type</t>
  </si>
  <si>
    <t>F_S_WE</t>
  </si>
  <si>
    <t>Rainfall (mm)</t>
  </si>
  <si>
    <t>Tot Snow Amt (cm)</t>
  </si>
  <si>
    <t>Tot Water Eqvt (mm)</t>
  </si>
  <si>
    <t>Std Snow (cms)</t>
  </si>
  <si>
    <t>Snow S_Temperature</t>
  </si>
  <si>
    <t>8</t>
  </si>
  <si>
    <t>APP_CODE</t>
  </si>
  <si>
    <t xml:space="preserve">Free Penetration </t>
  </si>
  <si>
    <t>Crust Thikness</t>
  </si>
  <si>
    <t>P_below crust</t>
  </si>
  <si>
    <t>7</t>
  </si>
  <si>
    <t>Sunshine (hrs)</t>
  </si>
  <si>
    <t>Date</t>
  </si>
  <si>
    <t>16.02.2014</t>
  </si>
  <si>
    <t>F</t>
  </si>
  <si>
    <t>A</t>
  </si>
  <si>
    <t>17.02.2014</t>
  </si>
  <si>
    <t>18.02.2014</t>
  </si>
  <si>
    <t>19.02.2014</t>
  </si>
  <si>
    <t>20.02.2014</t>
  </si>
  <si>
    <t>Bahang</t>
  </si>
  <si>
    <t>Solang</t>
  </si>
  <si>
    <t>Dhundi</t>
  </si>
  <si>
    <t>00</t>
  </si>
  <si>
    <t>03</t>
  </si>
  <si>
    <t>02</t>
  </si>
  <si>
    <t>01</t>
  </si>
  <si>
    <t>Char Code</t>
  </si>
  <si>
    <t>0630</t>
  </si>
  <si>
    <t>0700</t>
  </si>
  <si>
    <t>0430</t>
  </si>
  <si>
    <t>36</t>
  </si>
  <si>
    <t>0800</t>
  </si>
  <si>
    <t>0730</t>
  </si>
  <si>
    <t>04</t>
  </si>
  <si>
    <t>05</t>
  </si>
  <si>
    <t>0830</t>
  </si>
  <si>
    <t>04.02.2013</t>
  </si>
  <si>
    <t>05.02.2013</t>
  </si>
  <si>
    <t>06.02.2013</t>
  </si>
  <si>
    <t>07.02.2013</t>
  </si>
  <si>
    <t>08.02.2013</t>
  </si>
  <si>
    <t>09.02.2013</t>
  </si>
  <si>
    <t>10.02.2013</t>
  </si>
  <si>
    <t>70</t>
  </si>
  <si>
    <t>74</t>
  </si>
  <si>
    <t>0000</t>
  </si>
  <si>
    <t>72</t>
  </si>
  <si>
    <t>27</t>
  </si>
  <si>
    <t>20</t>
  </si>
  <si>
    <t>29</t>
  </si>
  <si>
    <t>60</t>
  </si>
  <si>
    <t>14</t>
  </si>
  <si>
    <t>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</si>
</sst>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5" x14ac:knownFonts="1">
    <font>
      <sz val="10"/>
      <name val="Arial"/>
    </font>
    <font>
      <b/>
      <sz val="12"/>
      <name val="Arial"/>
      <family val="2"/>
    </font>
    <font>
      <sz val="12"/>
      <color indexed="10"/>
      <name val="Arial"/>
      <family val="2"/>
    </font>
    <font>
      <sz val="12"/>
      <name val="Arial"/>
      <family val="2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1" xfId="0" applyNumberFormat="1" applyFont="1" applyBorder="1" applyAlignment="1">
      <alignment horizontal="left" textRotation="90"/>
    </xf>
    <xf numFmtId="49" fontId="1" fillId="0" borderId="1" xfId="0" applyNumberFormat="1" applyFont="1" applyBorder="1" applyAlignment="1">
      <alignment horizontal="center" vertical="center" textRotation="90"/>
    </xf>
    <xf numFmtId="165" fontId="1" fillId="0" borderId="1" xfId="0" applyNumberFormat="1" applyFont="1" applyBorder="1" applyAlignment="1">
      <alignment horizontal="center" vertical="center" textRotation="90"/>
    </xf>
    <xf numFmtId="0" fontId="1" fillId="0" borderId="1" xfId="0" applyNumberFormat="1" applyFont="1" applyBorder="1" applyAlignment="1">
      <alignment horizontal="center" vertical="center" textRotation="90"/>
    </xf>
    <xf numFmtId="49" fontId="2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 textRotation="90"/>
    </xf>
    <xf numFmtId="1" fontId="1" fillId="0" borderId="1" xfId="0" applyNumberFormat="1" applyFont="1" applyBorder="1" applyAlignment="1">
      <alignment horizontal="center" vertical="center" textRotation="90"/>
    </xf>
    <xf numFmtId="49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left" textRotation="90"/>
    </xf>
    <xf numFmtId="49" fontId="0" fillId="0" borderId="0" xfId="0" applyNumberFormat="1"/>
    <xf numFmtId="165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165" fontId="1" fillId="0" borderId="0" xfId="0" applyNumberFormat="1" applyFont="1"/>
    <xf numFmtId="16" fontId="0" fillId="0" borderId="0" xfId="0" applyNumberFormat="1"/>
    <xf numFmtId="0" fontId="0" fillId="2" borderId="0" xfId="0" applyFill="1"/>
    <xf numFmtId="165" fontId="0" fillId="2" borderId="0" xfId="0" applyNumberFormat="1" applyFill="1"/>
    <xf numFmtId="1" fontId="0" fillId="2" borderId="0" xfId="0" applyNumberFormat="1" applyFill="1"/>
    <xf numFmtId="49" fontId="0" fillId="2" borderId="0" xfId="0" applyNumberFormat="1" applyFill="1"/>
    <xf numFmtId="16" fontId="0" fillId="2" borderId="0" xfId="0" applyNumberFormat="1" applyFill="1"/>
    <xf numFmtId="0" fontId="0" fillId="3" borderId="0" xfId="0" applyFill="1"/>
    <xf numFmtId="165" fontId="0" fillId="3" borderId="0" xfId="0" applyNumberFormat="1" applyFill="1"/>
    <xf numFmtId="1" fontId="0" fillId="3" borderId="0" xfId="0" applyNumberFormat="1" applyFill="1"/>
    <xf numFmtId="49" fontId="0" fillId="3" borderId="0" xfId="0" applyNumberFormat="1" applyFill="1"/>
    <xf numFmtId="0" fontId="0" fillId="4" borderId="0" xfId="0" applyFill="1"/>
    <xf numFmtId="165" fontId="0" fillId="4" borderId="0" xfId="0" applyNumberFormat="1" applyFill="1"/>
    <xf numFmtId="1" fontId="0" fillId="4" borderId="0" xfId="0" applyNumberFormat="1" applyFill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1"/>
  <sheetViews>
    <sheetView tabSelected="1" topLeftCell="A40" zoomScaleNormal="100" workbookViewId="0">
      <selection activeCell="Y49" sqref="Y49"/>
    </sheetView>
  </sheetViews>
  <sheetFormatPr defaultRowHeight="12.75" x14ac:dyDescent="0.2"/>
  <cols>
    <col min="1" max="1" width="13" customWidth="1"/>
    <col min="2" max="2" width="4.140625" bestFit="1" customWidth="1"/>
    <col min="3" max="3" width="4.5703125" style="11" bestFit="1" customWidth="1"/>
    <col min="4" max="4" width="5.140625" style="11" bestFit="1" customWidth="1"/>
    <col min="5" max="5" width="5.28515625" style="11" customWidth="1"/>
    <col min="6" max="6" width="4.5703125" style="11" bestFit="1" customWidth="1"/>
    <col min="7" max="7" width="5.5703125" style="11" bestFit="1" customWidth="1"/>
    <col min="8" max="8" width="7.28515625" style="12" customWidth="1"/>
    <col min="9" max="10" width="4.140625" style="10" bestFit="1" customWidth="1"/>
    <col min="11" max="11" width="3.7109375" style="11" customWidth="1"/>
    <col min="12" max="14" width="4.140625" bestFit="1" customWidth="1"/>
    <col min="15" max="15" width="4.5703125" style="10" customWidth="1"/>
    <col min="16" max="16" width="3.140625" bestFit="1" customWidth="1"/>
    <col min="17" max="18" width="6" customWidth="1"/>
    <col min="19" max="19" width="8.5703125" customWidth="1"/>
    <col min="20" max="20" width="5.28515625" customWidth="1"/>
    <col min="21" max="21" width="4.85546875" customWidth="1"/>
    <col min="22" max="22" width="4.42578125" customWidth="1"/>
    <col min="23" max="23" width="6" customWidth="1"/>
    <col min="24" max="24" width="5.28515625" customWidth="1"/>
    <col min="25" max="26" width="4.140625" bestFit="1" customWidth="1"/>
    <col min="27" max="27" width="7.140625" customWidth="1"/>
    <col min="28" max="32" width="4.140625" bestFit="1" customWidth="1"/>
    <col min="33" max="33" width="2.5703125" bestFit="1" customWidth="1"/>
    <col min="34" max="34" width="9.140625" style="10"/>
  </cols>
  <sheetData>
    <row r="1" spans="1:34" x14ac:dyDescent="0.2">
      <c r="E1" s="11" t="s">
        <v>40</v>
      </c>
    </row>
    <row r="2" spans="1:34" s="9" customFormat="1" ht="132.75" x14ac:dyDescent="0.2">
      <c r="A2" s="1" t="s">
        <v>32</v>
      </c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7" t="s">
        <v>6</v>
      </c>
      <c r="I2" s="2" t="s">
        <v>7</v>
      </c>
      <c r="J2" s="2" t="s">
        <v>8</v>
      </c>
      <c r="K2" s="3" t="s">
        <v>9</v>
      </c>
      <c r="L2" s="4" t="s">
        <v>10</v>
      </c>
      <c r="M2" s="2" t="s">
        <v>11</v>
      </c>
      <c r="N2" s="2" t="s">
        <v>12</v>
      </c>
      <c r="O2" s="2" t="s">
        <v>13</v>
      </c>
      <c r="P2" s="5" t="s">
        <v>14</v>
      </c>
      <c r="Q2" s="6" t="s">
        <v>15</v>
      </c>
      <c r="R2" s="2" t="s">
        <v>16</v>
      </c>
      <c r="S2" s="2" t="s">
        <v>17</v>
      </c>
      <c r="T2" s="2" t="s">
        <v>18</v>
      </c>
      <c r="U2" s="3" t="s">
        <v>19</v>
      </c>
      <c r="V2" s="3" t="s">
        <v>20</v>
      </c>
      <c r="W2" s="7" t="s">
        <v>21</v>
      </c>
      <c r="X2" s="3" t="s">
        <v>22</v>
      </c>
      <c r="Y2" s="7" t="s">
        <v>23</v>
      </c>
      <c r="Z2" s="3" t="s">
        <v>24</v>
      </c>
      <c r="AA2" s="8" t="s">
        <v>25</v>
      </c>
      <c r="AB2" s="2" t="s">
        <v>47</v>
      </c>
      <c r="AC2" s="7" t="s">
        <v>26</v>
      </c>
      <c r="AD2" s="7" t="s">
        <v>27</v>
      </c>
      <c r="AE2" s="2" t="s">
        <v>28</v>
      </c>
      <c r="AF2" s="2" t="s">
        <v>29</v>
      </c>
      <c r="AG2" s="8" t="s">
        <v>30</v>
      </c>
      <c r="AH2" s="2" t="s">
        <v>31</v>
      </c>
    </row>
    <row r="3" spans="1:34" x14ac:dyDescent="0.2">
      <c r="A3" t="s">
        <v>33</v>
      </c>
      <c r="B3" t="s">
        <v>34</v>
      </c>
      <c r="D3" s="11">
        <v>-7</v>
      </c>
      <c r="E3" s="11">
        <v>-5</v>
      </c>
      <c r="G3" s="11">
        <v>794</v>
      </c>
      <c r="H3" s="12">
        <v>759885</v>
      </c>
      <c r="I3" s="10" t="s">
        <v>43</v>
      </c>
      <c r="J3" s="10" t="s">
        <v>43</v>
      </c>
      <c r="K3" s="11">
        <v>0</v>
      </c>
      <c r="L3">
        <v>85</v>
      </c>
      <c r="M3">
        <v>0</v>
      </c>
      <c r="N3">
        <v>0</v>
      </c>
      <c r="O3" s="10" t="s">
        <v>43</v>
      </c>
      <c r="Y3">
        <v>65</v>
      </c>
      <c r="Z3">
        <v>-9</v>
      </c>
    </row>
    <row r="4" spans="1:34" x14ac:dyDescent="0.2">
      <c r="B4" t="s">
        <v>35</v>
      </c>
      <c r="C4" s="11">
        <v>11</v>
      </c>
      <c r="E4" s="11">
        <v>5</v>
      </c>
      <c r="F4" s="11">
        <v>3</v>
      </c>
      <c r="G4" s="11">
        <v>794</v>
      </c>
      <c r="H4" s="12">
        <v>760009</v>
      </c>
      <c r="I4" s="10" t="s">
        <v>43</v>
      </c>
      <c r="J4" s="10" t="s">
        <v>43</v>
      </c>
      <c r="K4" s="11">
        <f>(H4-H3)/90</f>
        <v>1.3777777777777778</v>
      </c>
      <c r="L4">
        <v>89</v>
      </c>
      <c r="M4">
        <v>3</v>
      </c>
      <c r="N4">
        <v>6</v>
      </c>
      <c r="O4" s="10" t="s">
        <v>44</v>
      </c>
      <c r="Y4">
        <v>50</v>
      </c>
      <c r="Z4">
        <v>0</v>
      </c>
      <c r="AH4" s="10" t="s">
        <v>48</v>
      </c>
    </row>
    <row r="5" spans="1:34" x14ac:dyDescent="0.2">
      <c r="A5" t="s">
        <v>36</v>
      </c>
      <c r="B5" t="s">
        <v>34</v>
      </c>
      <c r="D5" s="11">
        <v>-6.5</v>
      </c>
      <c r="E5" s="11">
        <v>-3</v>
      </c>
      <c r="G5" s="11">
        <v>797</v>
      </c>
      <c r="H5" s="12">
        <v>761456</v>
      </c>
      <c r="I5" s="10" t="s">
        <v>43</v>
      </c>
      <c r="J5" s="10" t="s">
        <v>43</v>
      </c>
      <c r="K5" s="11">
        <f>(H5-H4)/150</f>
        <v>9.6466666666666665</v>
      </c>
      <c r="L5">
        <v>86</v>
      </c>
      <c r="M5">
        <v>0</v>
      </c>
      <c r="N5">
        <v>0</v>
      </c>
      <c r="O5" s="10" t="s">
        <v>43</v>
      </c>
      <c r="Y5">
        <v>48</v>
      </c>
      <c r="Z5">
        <v>-8</v>
      </c>
    </row>
    <row r="6" spans="1:34" x14ac:dyDescent="0.2">
      <c r="B6" t="s">
        <v>35</v>
      </c>
      <c r="C6" s="11">
        <v>10</v>
      </c>
      <c r="E6" s="11">
        <v>7</v>
      </c>
      <c r="F6" s="11">
        <v>4</v>
      </c>
      <c r="G6" s="11">
        <v>797</v>
      </c>
      <c r="H6" s="12">
        <v>762808</v>
      </c>
      <c r="I6" s="10" t="s">
        <v>43</v>
      </c>
      <c r="J6" s="10" t="s">
        <v>43</v>
      </c>
      <c r="K6" s="11">
        <f>(H6-H5)/90</f>
        <v>15.022222222222222</v>
      </c>
      <c r="L6">
        <v>62</v>
      </c>
      <c r="M6">
        <v>0</v>
      </c>
      <c r="N6">
        <v>0</v>
      </c>
      <c r="O6" s="10" t="s">
        <v>43</v>
      </c>
      <c r="Y6">
        <v>41</v>
      </c>
      <c r="Z6">
        <v>-1</v>
      </c>
      <c r="AH6" s="10" t="s">
        <v>49</v>
      </c>
    </row>
    <row r="7" spans="1:34" s="21" customFormat="1" x14ac:dyDescent="0.2">
      <c r="A7" s="21" t="s">
        <v>37</v>
      </c>
      <c r="B7" s="21" t="s">
        <v>34</v>
      </c>
      <c r="C7" s="22"/>
      <c r="D7" s="22">
        <v>-5</v>
      </c>
      <c r="E7" s="22">
        <v>3</v>
      </c>
      <c r="F7" s="22">
        <v>0</v>
      </c>
      <c r="G7" s="22">
        <v>799</v>
      </c>
      <c r="H7" s="23">
        <v>764030</v>
      </c>
      <c r="I7" s="24" t="s">
        <v>43</v>
      </c>
      <c r="J7" s="24" t="s">
        <v>43</v>
      </c>
      <c r="K7" s="22">
        <f>(H7-H6)/150</f>
        <v>8.1466666666666665</v>
      </c>
      <c r="L7" s="21">
        <v>56</v>
      </c>
      <c r="M7" s="21">
        <v>0</v>
      </c>
      <c r="N7" s="21">
        <v>0</v>
      </c>
      <c r="O7" s="24" t="s">
        <v>43</v>
      </c>
      <c r="Y7" s="21">
        <v>40</v>
      </c>
      <c r="Z7" s="21">
        <v>-4</v>
      </c>
      <c r="AH7" s="24"/>
    </row>
    <row r="8" spans="1:34" s="21" customFormat="1" x14ac:dyDescent="0.2">
      <c r="B8" s="21" t="s">
        <v>35</v>
      </c>
      <c r="C8" s="22">
        <v>17</v>
      </c>
      <c r="D8" s="22"/>
      <c r="E8" s="22">
        <v>12</v>
      </c>
      <c r="F8" s="22">
        <v>7</v>
      </c>
      <c r="G8" s="22">
        <v>798</v>
      </c>
      <c r="H8" s="23">
        <v>764527</v>
      </c>
      <c r="I8" s="24" t="s">
        <v>43</v>
      </c>
      <c r="J8" s="24" t="s">
        <v>43</v>
      </c>
      <c r="K8" s="22">
        <f>(H8-H7)/90</f>
        <v>5.5222222222222221</v>
      </c>
      <c r="L8" s="21">
        <v>49</v>
      </c>
      <c r="M8" s="21">
        <v>8</v>
      </c>
      <c r="N8" s="21">
        <v>2</v>
      </c>
      <c r="O8" s="24" t="s">
        <v>45</v>
      </c>
      <c r="Y8" s="21">
        <v>34</v>
      </c>
      <c r="Z8" s="21">
        <v>0</v>
      </c>
      <c r="AH8" s="24" t="s">
        <v>48</v>
      </c>
    </row>
    <row r="9" spans="1:34" x14ac:dyDescent="0.2">
      <c r="A9" t="s">
        <v>38</v>
      </c>
      <c r="B9" t="s">
        <v>34</v>
      </c>
      <c r="D9" s="11">
        <v>-5</v>
      </c>
      <c r="E9" s="11">
        <v>1</v>
      </c>
      <c r="F9" s="11">
        <v>0</v>
      </c>
      <c r="G9" s="11">
        <v>798</v>
      </c>
      <c r="H9" s="12">
        <v>764980</v>
      </c>
      <c r="I9" s="10" t="s">
        <v>43</v>
      </c>
      <c r="J9" s="10" t="s">
        <v>43</v>
      </c>
      <c r="K9" s="11">
        <f>(H9-H8)/150</f>
        <v>3.02</v>
      </c>
      <c r="L9">
        <v>83</v>
      </c>
      <c r="M9">
        <v>3</v>
      </c>
      <c r="N9">
        <v>2</v>
      </c>
      <c r="O9" s="10" t="s">
        <v>46</v>
      </c>
      <c r="Y9">
        <v>30</v>
      </c>
      <c r="Z9">
        <v>-4</v>
      </c>
    </row>
    <row r="10" spans="1:34" x14ac:dyDescent="0.2">
      <c r="B10" t="s">
        <v>35</v>
      </c>
      <c r="C10" s="11">
        <v>16</v>
      </c>
      <c r="E10" s="11">
        <v>12</v>
      </c>
      <c r="F10" s="11">
        <v>7</v>
      </c>
      <c r="G10" s="11">
        <v>797</v>
      </c>
      <c r="H10" s="12">
        <v>765248</v>
      </c>
      <c r="I10" s="10" t="s">
        <v>43</v>
      </c>
      <c r="J10" s="10" t="s">
        <v>43</v>
      </c>
      <c r="K10" s="11">
        <f>(H10-H9)/90</f>
        <v>2.9777777777777779</v>
      </c>
      <c r="L10">
        <v>49</v>
      </c>
      <c r="M10">
        <v>5</v>
      </c>
      <c r="N10">
        <v>6</v>
      </c>
      <c r="O10" s="10" t="s">
        <v>45</v>
      </c>
      <c r="Y10">
        <v>25</v>
      </c>
      <c r="Z10">
        <v>-1</v>
      </c>
      <c r="AH10" s="10" t="s">
        <v>50</v>
      </c>
    </row>
    <row r="11" spans="1:34" s="25" customFormat="1" x14ac:dyDescent="0.2">
      <c r="A11" s="25" t="s">
        <v>39</v>
      </c>
      <c r="B11" s="25" t="s">
        <v>34</v>
      </c>
      <c r="C11" s="26"/>
      <c r="D11" s="26">
        <v>1</v>
      </c>
      <c r="E11" s="26">
        <v>3</v>
      </c>
      <c r="F11" s="26">
        <v>1</v>
      </c>
      <c r="G11" s="26">
        <v>797</v>
      </c>
      <c r="H11" s="27">
        <v>765806</v>
      </c>
      <c r="I11" s="28" t="s">
        <v>43</v>
      </c>
      <c r="J11" s="28" t="s">
        <v>43</v>
      </c>
      <c r="K11" s="26">
        <f>(H11-H10)/150</f>
        <v>3.72</v>
      </c>
      <c r="L11" s="25">
        <v>70</v>
      </c>
      <c r="M11" s="25">
        <v>5</v>
      </c>
      <c r="N11" s="25">
        <v>2</v>
      </c>
      <c r="O11" s="28" t="s">
        <v>44</v>
      </c>
      <c r="Y11" s="25">
        <v>23</v>
      </c>
      <c r="Z11" s="25">
        <v>-2</v>
      </c>
      <c r="AH11" s="28"/>
    </row>
    <row r="12" spans="1:34" s="25" customFormat="1" x14ac:dyDescent="0.2">
      <c r="B12" s="25" t="s">
        <v>35</v>
      </c>
      <c r="C12" s="26"/>
      <c r="D12" s="26"/>
      <c r="E12" s="26"/>
      <c r="F12" s="26"/>
      <c r="G12" s="26"/>
      <c r="H12" s="27"/>
      <c r="I12" s="28"/>
      <c r="J12" s="28"/>
      <c r="K12" s="26"/>
      <c r="O12" s="28"/>
      <c r="AH12" s="28"/>
    </row>
    <row r="14" spans="1:34" x14ac:dyDescent="0.2">
      <c r="E14" s="11" t="s">
        <v>41</v>
      </c>
    </row>
    <row r="15" spans="1:34" x14ac:dyDescent="0.2">
      <c r="A15" t="s">
        <v>33</v>
      </c>
      <c r="B15" t="s">
        <v>34</v>
      </c>
      <c r="D15" s="11">
        <v>-10.5</v>
      </c>
      <c r="E15" s="11">
        <v>-7.5</v>
      </c>
      <c r="G15" s="11">
        <v>755</v>
      </c>
      <c r="H15" s="12">
        <v>80108</v>
      </c>
      <c r="I15" s="10" t="s">
        <v>43</v>
      </c>
      <c r="J15" s="10" t="s">
        <v>43</v>
      </c>
      <c r="K15" s="11">
        <v>0</v>
      </c>
      <c r="M15">
        <v>0</v>
      </c>
      <c r="N15">
        <v>0</v>
      </c>
      <c r="O15" s="10" t="s">
        <v>43</v>
      </c>
      <c r="Y15">
        <v>145</v>
      </c>
    </row>
    <row r="16" spans="1:34" x14ac:dyDescent="0.2">
      <c r="B16" t="s">
        <v>35</v>
      </c>
      <c r="C16" s="11">
        <v>11</v>
      </c>
      <c r="E16" s="11">
        <v>-2.5</v>
      </c>
      <c r="G16" s="11">
        <v>757</v>
      </c>
      <c r="H16" s="12">
        <v>80515</v>
      </c>
      <c r="I16" s="10" t="s">
        <v>43</v>
      </c>
      <c r="J16" s="10" t="s">
        <v>43</v>
      </c>
      <c r="K16" s="11">
        <f>(H16-H15)/90</f>
        <v>4.5222222222222221</v>
      </c>
      <c r="M16">
        <v>0</v>
      </c>
      <c r="N16">
        <v>0</v>
      </c>
      <c r="O16" s="10" t="s">
        <v>43</v>
      </c>
      <c r="Y16">
        <v>135</v>
      </c>
      <c r="AH16" s="10" t="s">
        <v>49</v>
      </c>
    </row>
    <row r="17" spans="1:34" x14ac:dyDescent="0.2">
      <c r="A17" t="s">
        <v>36</v>
      </c>
      <c r="B17" t="s">
        <v>34</v>
      </c>
      <c r="D17" s="11">
        <v>-10</v>
      </c>
      <c r="E17" s="11">
        <v>-5.5</v>
      </c>
      <c r="G17" s="11">
        <v>760</v>
      </c>
      <c r="H17" s="12">
        <v>81039</v>
      </c>
      <c r="I17" s="10" t="s">
        <v>51</v>
      </c>
      <c r="J17" s="10" t="s">
        <v>45</v>
      </c>
      <c r="K17" s="11">
        <f>(H17-H16)/150</f>
        <v>3.4933333333333332</v>
      </c>
      <c r="M17">
        <v>0</v>
      </c>
      <c r="N17">
        <v>0</v>
      </c>
      <c r="O17" s="10" t="s">
        <v>43</v>
      </c>
      <c r="Y17">
        <v>130</v>
      </c>
    </row>
    <row r="18" spans="1:34" x14ac:dyDescent="0.2">
      <c r="B18" t="s">
        <v>35</v>
      </c>
      <c r="C18" s="11">
        <v>12</v>
      </c>
      <c r="E18" s="11">
        <v>0</v>
      </c>
      <c r="G18" s="11">
        <v>762</v>
      </c>
      <c r="H18" s="12">
        <v>81232</v>
      </c>
      <c r="I18" s="10" t="s">
        <v>43</v>
      </c>
      <c r="J18" s="10" t="s">
        <v>43</v>
      </c>
      <c r="K18" s="11">
        <f>(H18-H17)/90</f>
        <v>2.1444444444444444</v>
      </c>
      <c r="M18">
        <v>0</v>
      </c>
      <c r="N18">
        <v>0</v>
      </c>
      <c r="O18" s="10" t="s">
        <v>43</v>
      </c>
      <c r="Y18">
        <v>120</v>
      </c>
      <c r="AH18" s="10" t="s">
        <v>52</v>
      </c>
    </row>
    <row r="19" spans="1:34" s="21" customFormat="1" x14ac:dyDescent="0.2">
      <c r="A19" s="21" t="s">
        <v>37</v>
      </c>
      <c r="B19" s="21" t="s">
        <v>34</v>
      </c>
      <c r="C19" s="22"/>
      <c r="D19" s="22">
        <v>-10.5</v>
      </c>
      <c r="E19" s="22">
        <v>-4</v>
      </c>
      <c r="F19" s="22"/>
      <c r="G19" s="22">
        <v>763</v>
      </c>
      <c r="H19" s="23">
        <v>81695</v>
      </c>
      <c r="I19" s="24" t="s">
        <v>43</v>
      </c>
      <c r="J19" s="24" t="s">
        <v>43</v>
      </c>
      <c r="K19" s="22">
        <f>(H19-H18)/150</f>
        <v>3.0866666666666664</v>
      </c>
      <c r="M19" s="21">
        <v>0</v>
      </c>
      <c r="N19" s="21">
        <v>0</v>
      </c>
      <c r="O19" s="24" t="s">
        <v>43</v>
      </c>
      <c r="Y19" s="21">
        <v>117</v>
      </c>
      <c r="AH19" s="24"/>
    </row>
    <row r="20" spans="1:34" s="21" customFormat="1" x14ac:dyDescent="0.2">
      <c r="B20" s="21" t="s">
        <v>35</v>
      </c>
      <c r="C20" s="22">
        <v>14</v>
      </c>
      <c r="D20" s="22"/>
      <c r="E20" s="22">
        <v>5</v>
      </c>
      <c r="F20" s="22"/>
      <c r="G20" s="22">
        <v>760</v>
      </c>
      <c r="H20" s="23">
        <v>81774</v>
      </c>
      <c r="I20" s="24" t="s">
        <v>43</v>
      </c>
      <c r="J20" s="24" t="s">
        <v>43</v>
      </c>
      <c r="K20" s="22">
        <f>(H20-H19)/90</f>
        <v>0.87777777777777777</v>
      </c>
      <c r="M20" s="21">
        <v>5</v>
      </c>
      <c r="N20" s="21">
        <v>3</v>
      </c>
      <c r="O20" s="24" t="s">
        <v>46</v>
      </c>
      <c r="Y20" s="21">
        <v>106</v>
      </c>
      <c r="AH20" s="24" t="s">
        <v>52</v>
      </c>
    </row>
    <row r="21" spans="1:34" x14ac:dyDescent="0.2">
      <c r="A21" t="s">
        <v>38</v>
      </c>
      <c r="B21" t="s">
        <v>34</v>
      </c>
      <c r="D21" s="11">
        <v>-10</v>
      </c>
      <c r="E21" s="11">
        <v>-2</v>
      </c>
      <c r="G21" s="11">
        <v>761</v>
      </c>
      <c r="H21" s="12">
        <v>81957</v>
      </c>
      <c r="I21" s="10" t="s">
        <v>43</v>
      </c>
      <c r="J21" s="10" t="s">
        <v>43</v>
      </c>
      <c r="K21" s="11">
        <f>(H21-H20)/150</f>
        <v>1.22</v>
      </c>
      <c r="M21">
        <v>0</v>
      </c>
      <c r="N21">
        <v>0</v>
      </c>
      <c r="O21" s="10" t="s">
        <v>43</v>
      </c>
      <c r="Y21">
        <v>104</v>
      </c>
    </row>
    <row r="22" spans="1:34" ht="12" customHeight="1" x14ac:dyDescent="0.2">
      <c r="B22" t="s">
        <v>35</v>
      </c>
      <c r="K22" s="11">
        <f>(H22-H21)/90</f>
        <v>-910.63333333333333</v>
      </c>
    </row>
    <row r="23" spans="1:34" s="25" customFormat="1" x14ac:dyDescent="0.2">
      <c r="A23" s="25" t="s">
        <v>39</v>
      </c>
      <c r="B23" s="25" t="s">
        <v>34</v>
      </c>
      <c r="C23" s="26"/>
      <c r="D23" s="26"/>
      <c r="E23" s="26"/>
      <c r="F23" s="26"/>
      <c r="G23" s="26"/>
      <c r="H23" s="27"/>
      <c r="I23" s="28"/>
      <c r="J23" s="28"/>
      <c r="K23" s="26">
        <f>(H23-H22)/150</f>
        <v>0</v>
      </c>
      <c r="O23" s="28"/>
      <c r="AH23" s="28"/>
    </row>
    <row r="24" spans="1:34" s="25" customFormat="1" x14ac:dyDescent="0.2">
      <c r="B24" s="25" t="s">
        <v>35</v>
      </c>
      <c r="C24" s="26"/>
      <c r="D24" s="26"/>
      <c r="E24" s="26"/>
      <c r="F24" s="26"/>
      <c r="G24" s="26"/>
      <c r="H24" s="27"/>
      <c r="I24" s="28"/>
      <c r="J24" s="28"/>
      <c r="K24" s="26">
        <f>(H24-H23)/90</f>
        <v>0</v>
      </c>
      <c r="O24" s="28"/>
      <c r="AH24" s="28"/>
    </row>
    <row r="26" spans="1:34" x14ac:dyDescent="0.2">
      <c r="E26" s="11" t="s">
        <v>42</v>
      </c>
    </row>
    <row r="28" spans="1:34" x14ac:dyDescent="0.2">
      <c r="A28" t="s">
        <v>33</v>
      </c>
      <c r="B28" t="s">
        <v>34</v>
      </c>
      <c r="D28" s="11">
        <v>-12</v>
      </c>
      <c r="E28" s="11">
        <v>-7.5</v>
      </c>
      <c r="G28" s="11">
        <v>715</v>
      </c>
      <c r="H28" s="12">
        <v>12773</v>
      </c>
      <c r="I28" s="10" t="s">
        <v>43</v>
      </c>
      <c r="J28" s="10" t="s">
        <v>43</v>
      </c>
      <c r="K28" s="11">
        <f>(H28-H27)/90</f>
        <v>141.92222222222222</v>
      </c>
      <c r="L28">
        <v>57</v>
      </c>
      <c r="M28">
        <v>0</v>
      </c>
      <c r="N28">
        <v>0</v>
      </c>
      <c r="O28" s="10" t="s">
        <v>43</v>
      </c>
      <c r="Y28">
        <v>246</v>
      </c>
      <c r="Z28">
        <v>-16.5</v>
      </c>
    </row>
    <row r="29" spans="1:34" x14ac:dyDescent="0.2">
      <c r="B29" t="s">
        <v>35</v>
      </c>
      <c r="C29" s="11">
        <v>1</v>
      </c>
      <c r="E29" s="11">
        <v>-7</v>
      </c>
      <c r="G29" s="11">
        <v>717</v>
      </c>
      <c r="H29" s="12">
        <v>12773</v>
      </c>
      <c r="I29" s="10" t="s">
        <v>43</v>
      </c>
      <c r="J29" s="10" t="s">
        <v>43</v>
      </c>
      <c r="K29" s="11">
        <f>(H29-H28)/150</f>
        <v>0</v>
      </c>
      <c r="L29">
        <v>42</v>
      </c>
      <c r="M29">
        <v>0</v>
      </c>
      <c r="N29">
        <v>0</v>
      </c>
      <c r="O29" s="10" t="s">
        <v>43</v>
      </c>
      <c r="Y29">
        <v>235</v>
      </c>
      <c r="Z29">
        <v>-8</v>
      </c>
      <c r="AH29" s="10" t="s">
        <v>53</v>
      </c>
    </row>
    <row r="30" spans="1:34" x14ac:dyDescent="0.2">
      <c r="A30" t="s">
        <v>36</v>
      </c>
      <c r="B30" t="s">
        <v>34</v>
      </c>
      <c r="D30" s="11">
        <v>-9.5</v>
      </c>
      <c r="E30" s="11">
        <v>-5</v>
      </c>
      <c r="G30" s="11">
        <v>719</v>
      </c>
      <c r="H30" s="12">
        <v>12773</v>
      </c>
      <c r="I30" s="10" t="s">
        <v>43</v>
      </c>
      <c r="J30" s="10" t="s">
        <v>43</v>
      </c>
      <c r="K30" s="11">
        <f>(H30-H29)/90</f>
        <v>0</v>
      </c>
      <c r="L30">
        <v>36</v>
      </c>
      <c r="M30">
        <v>0</v>
      </c>
      <c r="N30">
        <v>0</v>
      </c>
      <c r="O30" s="10" t="s">
        <v>43</v>
      </c>
      <c r="Y30">
        <v>230</v>
      </c>
      <c r="Z30">
        <v>-14</v>
      </c>
    </row>
    <row r="31" spans="1:34" x14ac:dyDescent="0.2">
      <c r="B31" t="s">
        <v>35</v>
      </c>
      <c r="C31" s="11">
        <v>6</v>
      </c>
      <c r="E31" s="11">
        <v>0</v>
      </c>
      <c r="G31" s="11">
        <v>721</v>
      </c>
      <c r="H31" s="12">
        <v>12773</v>
      </c>
      <c r="I31" s="10" t="s">
        <v>43</v>
      </c>
      <c r="J31" s="10" t="s">
        <v>43</v>
      </c>
      <c r="K31" s="11">
        <f>(H31-H30)/150</f>
        <v>0</v>
      </c>
      <c r="L31">
        <v>49</v>
      </c>
      <c r="M31">
        <v>0</v>
      </c>
      <c r="N31">
        <v>0</v>
      </c>
      <c r="O31" s="10" t="s">
        <v>43</v>
      </c>
      <c r="Y31">
        <v>223</v>
      </c>
      <c r="Z31">
        <v>-8</v>
      </c>
      <c r="AH31" s="10" t="s">
        <v>56</v>
      </c>
    </row>
    <row r="32" spans="1:34" s="21" customFormat="1" x14ac:dyDescent="0.2">
      <c r="A32" s="21" t="s">
        <v>37</v>
      </c>
      <c r="B32" s="21" t="s">
        <v>34</v>
      </c>
      <c r="C32" s="22"/>
      <c r="D32" s="22">
        <v>-3.5</v>
      </c>
      <c r="E32" s="22">
        <v>-2</v>
      </c>
      <c r="F32" s="22"/>
      <c r="G32" s="22">
        <v>722</v>
      </c>
      <c r="H32" s="23">
        <v>12783</v>
      </c>
      <c r="I32" s="24" t="s">
        <v>43</v>
      </c>
      <c r="J32" s="24" t="s">
        <v>43</v>
      </c>
      <c r="K32" s="22">
        <f>(H32-H31)/90</f>
        <v>0.1111111111111111</v>
      </c>
      <c r="L32" s="21">
        <v>76</v>
      </c>
      <c r="M32" s="21">
        <v>0</v>
      </c>
      <c r="N32" s="21">
        <v>0</v>
      </c>
      <c r="O32" s="24" t="s">
        <v>43</v>
      </c>
      <c r="Y32" s="21">
        <v>220</v>
      </c>
      <c r="Z32" s="21">
        <v>-15</v>
      </c>
      <c r="AH32" s="24"/>
    </row>
    <row r="33" spans="1:34" s="21" customFormat="1" x14ac:dyDescent="0.2">
      <c r="B33" s="21" t="s">
        <v>35</v>
      </c>
      <c r="C33" s="22">
        <v>8</v>
      </c>
      <c r="D33" s="22"/>
      <c r="E33" s="22">
        <v>2</v>
      </c>
      <c r="F33" s="22"/>
      <c r="G33" s="22">
        <v>721</v>
      </c>
      <c r="H33" s="23">
        <v>12783</v>
      </c>
      <c r="I33" s="24" t="s">
        <v>55</v>
      </c>
      <c r="J33" s="24" t="s">
        <v>54</v>
      </c>
      <c r="K33" s="22">
        <f>(H33-H32)/150</f>
        <v>0</v>
      </c>
      <c r="L33" s="21">
        <v>48</v>
      </c>
      <c r="M33" s="21">
        <v>0</v>
      </c>
      <c r="N33" s="21">
        <v>0</v>
      </c>
      <c r="O33" s="24" t="s">
        <v>43</v>
      </c>
      <c r="Y33" s="21">
        <v>213</v>
      </c>
      <c r="Z33" s="21">
        <v>-4</v>
      </c>
      <c r="AH33" s="24" t="s">
        <v>52</v>
      </c>
    </row>
    <row r="34" spans="1:34" x14ac:dyDescent="0.2">
      <c r="A34" t="s">
        <v>38</v>
      </c>
      <c r="B34" t="s">
        <v>34</v>
      </c>
      <c r="D34" s="11">
        <v>-2.5</v>
      </c>
      <c r="E34" s="11">
        <v>-1.5</v>
      </c>
      <c r="G34" s="11">
        <v>722</v>
      </c>
      <c r="H34" s="12">
        <v>12783</v>
      </c>
      <c r="I34" s="10" t="s">
        <v>43</v>
      </c>
      <c r="J34" s="10" t="s">
        <v>43</v>
      </c>
      <c r="K34" s="11">
        <f>(H34-H33)/90</f>
        <v>0</v>
      </c>
      <c r="L34">
        <v>74</v>
      </c>
      <c r="M34">
        <v>4</v>
      </c>
      <c r="N34">
        <v>1</v>
      </c>
      <c r="O34" s="10" t="s">
        <v>45</v>
      </c>
      <c r="Y34">
        <v>210</v>
      </c>
      <c r="Z34">
        <v>-3.5</v>
      </c>
    </row>
    <row r="35" spans="1:34" x14ac:dyDescent="0.2">
      <c r="B35" t="s">
        <v>35</v>
      </c>
      <c r="K35" s="11">
        <f>(H35-H34)/150</f>
        <v>-85.22</v>
      </c>
    </row>
    <row r="36" spans="1:34" s="25" customFormat="1" x14ac:dyDescent="0.2">
      <c r="A36" s="25" t="s">
        <v>39</v>
      </c>
      <c r="B36" s="25" t="s">
        <v>34</v>
      </c>
      <c r="C36" s="26"/>
      <c r="D36" s="26"/>
      <c r="E36" s="26"/>
      <c r="F36" s="26"/>
      <c r="G36" s="26"/>
      <c r="H36" s="27"/>
      <c r="I36" s="28"/>
      <c r="J36" s="28"/>
      <c r="K36" s="26">
        <f>(H36-H35)/90</f>
        <v>0</v>
      </c>
      <c r="O36" s="28"/>
      <c r="AH36" s="28"/>
    </row>
    <row r="37" spans="1:34" s="25" customFormat="1" x14ac:dyDescent="0.2">
      <c r="B37" s="25" t="s">
        <v>35</v>
      </c>
      <c r="C37" s="26"/>
      <c r="D37" s="26"/>
      <c r="E37" s="26"/>
      <c r="F37" s="26"/>
      <c r="G37" s="26"/>
      <c r="H37" s="27"/>
      <c r="I37" s="28"/>
      <c r="J37" s="28"/>
      <c r="K37" s="26">
        <f>(H37-H36)/150</f>
        <v>0</v>
      </c>
      <c r="O37" s="28"/>
      <c r="AH37" s="28"/>
    </row>
    <row r="38" spans="1:34" x14ac:dyDescent="0.2">
      <c r="K38" s="11">
        <f>(H38-H37)/90</f>
        <v>0</v>
      </c>
    </row>
    <row r="41" spans="1:34" ht="15.75" x14ac:dyDescent="0.25">
      <c r="E41" s="13" t="s">
        <v>40</v>
      </c>
    </row>
    <row r="42" spans="1:34" s="9" customFormat="1" ht="132.75" x14ac:dyDescent="0.2">
      <c r="A42" s="1" t="s">
        <v>32</v>
      </c>
      <c r="B42" s="2" t="s">
        <v>0</v>
      </c>
      <c r="C42" s="3" t="s">
        <v>1</v>
      </c>
      <c r="D42" s="3" t="s">
        <v>2</v>
      </c>
      <c r="E42" s="3" t="s">
        <v>3</v>
      </c>
      <c r="F42" s="3" t="s">
        <v>4</v>
      </c>
      <c r="G42" s="3" t="s">
        <v>5</v>
      </c>
      <c r="H42" s="7" t="s">
        <v>6</v>
      </c>
      <c r="I42" s="2" t="s">
        <v>7</v>
      </c>
      <c r="J42" s="2" t="s">
        <v>8</v>
      </c>
      <c r="K42" s="3" t="s">
        <v>9</v>
      </c>
      <c r="L42" s="4" t="s">
        <v>10</v>
      </c>
      <c r="M42" s="2" t="s">
        <v>11</v>
      </c>
      <c r="N42" s="2" t="s">
        <v>12</v>
      </c>
      <c r="O42" s="2" t="s">
        <v>13</v>
      </c>
      <c r="P42" s="5" t="s">
        <v>14</v>
      </c>
      <c r="Q42" s="6" t="s">
        <v>15</v>
      </c>
      <c r="R42" s="2" t="s">
        <v>16</v>
      </c>
      <c r="S42" s="2" t="s">
        <v>17</v>
      </c>
      <c r="T42" s="2" t="s">
        <v>18</v>
      </c>
      <c r="U42" s="3" t="s">
        <v>19</v>
      </c>
      <c r="V42" s="3" t="s">
        <v>20</v>
      </c>
      <c r="W42" s="7" t="s">
        <v>21</v>
      </c>
      <c r="X42" s="3" t="s">
        <v>22</v>
      </c>
      <c r="Y42" s="7" t="s">
        <v>23</v>
      </c>
      <c r="Z42" s="3" t="s">
        <v>24</v>
      </c>
      <c r="AA42" s="8" t="s">
        <v>25</v>
      </c>
      <c r="AB42" s="2" t="s">
        <v>47</v>
      </c>
      <c r="AC42" s="7" t="s">
        <v>26</v>
      </c>
      <c r="AD42" s="7" t="s">
        <v>27</v>
      </c>
      <c r="AE42" s="2" t="s">
        <v>28</v>
      </c>
      <c r="AF42" s="2" t="s">
        <v>29</v>
      </c>
      <c r="AG42" s="8" t="s">
        <v>30</v>
      </c>
      <c r="AH42" s="2" t="s">
        <v>31</v>
      </c>
    </row>
    <row r="43" spans="1:34" x14ac:dyDescent="0.2">
      <c r="A43" t="s">
        <v>57</v>
      </c>
      <c r="B43" t="s">
        <v>34</v>
      </c>
      <c r="D43" s="11">
        <v>-0.5</v>
      </c>
      <c r="E43" s="11">
        <v>0</v>
      </c>
      <c r="F43" s="11">
        <v>0</v>
      </c>
      <c r="G43" s="11">
        <v>798</v>
      </c>
      <c r="H43" s="12">
        <v>525709</v>
      </c>
      <c r="I43" s="10" t="s">
        <v>43</v>
      </c>
      <c r="J43" s="10" t="s">
        <v>43</v>
      </c>
      <c r="K43" s="11">
        <v>2.6</v>
      </c>
      <c r="L43">
        <v>100</v>
      </c>
      <c r="M43">
        <v>8</v>
      </c>
      <c r="N43">
        <v>7</v>
      </c>
      <c r="O43" s="10" t="s">
        <v>64</v>
      </c>
      <c r="P43">
        <v>9</v>
      </c>
      <c r="Q43">
        <v>17</v>
      </c>
      <c r="R43">
        <v>530</v>
      </c>
      <c r="S43">
        <v>0.12</v>
      </c>
      <c r="T43">
        <v>7</v>
      </c>
      <c r="U43">
        <v>21</v>
      </c>
      <c r="W43">
        <v>184</v>
      </c>
      <c r="X43">
        <v>231</v>
      </c>
      <c r="Y43">
        <v>17</v>
      </c>
      <c r="Z43">
        <v>0</v>
      </c>
      <c r="AA43">
        <v>8</v>
      </c>
    </row>
    <row r="44" spans="1:34" x14ac:dyDescent="0.2">
      <c r="B44" t="s">
        <v>35</v>
      </c>
      <c r="C44" s="11">
        <v>6</v>
      </c>
      <c r="E44" s="11">
        <v>1.5</v>
      </c>
      <c r="F44" s="11">
        <v>1.5</v>
      </c>
      <c r="G44" s="11">
        <v>798</v>
      </c>
      <c r="H44" s="12">
        <v>525709</v>
      </c>
      <c r="I44" s="10" t="s">
        <v>43</v>
      </c>
      <c r="J44" s="10" t="s">
        <v>43</v>
      </c>
      <c r="K44" s="11">
        <f>(H44-H43)/90</f>
        <v>0</v>
      </c>
      <c r="L44">
        <v>99</v>
      </c>
      <c r="M44">
        <v>8</v>
      </c>
      <c r="N44">
        <v>7</v>
      </c>
      <c r="O44" s="10" t="s">
        <v>64</v>
      </c>
      <c r="P44">
        <v>9</v>
      </c>
      <c r="Q44">
        <v>18</v>
      </c>
      <c r="R44">
        <v>730</v>
      </c>
      <c r="S44">
        <v>0.13</v>
      </c>
      <c r="T44">
        <v>7</v>
      </c>
      <c r="U44">
        <v>23.4</v>
      </c>
      <c r="W44">
        <v>202</v>
      </c>
      <c r="X44">
        <v>254.4</v>
      </c>
      <c r="Y44">
        <v>31</v>
      </c>
      <c r="Z44">
        <v>0</v>
      </c>
      <c r="AA44">
        <v>8</v>
      </c>
    </row>
    <row r="45" spans="1:34" x14ac:dyDescent="0.2">
      <c r="A45" t="s">
        <v>58</v>
      </c>
      <c r="B45" t="s">
        <v>34</v>
      </c>
      <c r="D45" s="11">
        <v>0</v>
      </c>
      <c r="E45" s="11">
        <v>0.5</v>
      </c>
      <c r="F45" s="11">
        <v>0.5</v>
      </c>
      <c r="G45" s="11">
        <v>796</v>
      </c>
      <c r="H45" s="12">
        <v>525878</v>
      </c>
      <c r="I45" s="10" t="s">
        <v>43</v>
      </c>
      <c r="J45" s="10" t="s">
        <v>43</v>
      </c>
      <c r="K45" s="11">
        <f>(H45-H44)/150</f>
        <v>1.1266666666666667</v>
      </c>
      <c r="L45">
        <v>100</v>
      </c>
      <c r="M45">
        <v>8</v>
      </c>
      <c r="N45">
        <v>7</v>
      </c>
      <c r="O45" s="10" t="s">
        <v>64</v>
      </c>
      <c r="P45">
        <v>9</v>
      </c>
      <c r="Q45">
        <v>6</v>
      </c>
      <c r="R45">
        <v>1200</v>
      </c>
      <c r="S45">
        <v>0.13</v>
      </c>
      <c r="T45">
        <v>7</v>
      </c>
      <c r="U45">
        <v>8.1</v>
      </c>
      <c r="W45">
        <v>208</v>
      </c>
      <c r="X45">
        <v>262</v>
      </c>
      <c r="Y45">
        <v>31</v>
      </c>
      <c r="Z45">
        <v>0</v>
      </c>
      <c r="AA45">
        <v>8</v>
      </c>
    </row>
    <row r="46" spans="1:34" x14ac:dyDescent="0.2">
      <c r="B46" t="s">
        <v>35</v>
      </c>
      <c r="C46" s="11">
        <v>1.5</v>
      </c>
      <c r="E46" s="11">
        <v>0.5</v>
      </c>
      <c r="F46" s="11">
        <v>0.5</v>
      </c>
      <c r="G46" s="11">
        <v>796</v>
      </c>
      <c r="H46" s="12">
        <v>525299</v>
      </c>
      <c r="I46" s="10" t="s">
        <v>43</v>
      </c>
      <c r="J46" s="10" t="s">
        <v>43</v>
      </c>
      <c r="K46" s="11">
        <f>(H46-H45)/90</f>
        <v>-6.4333333333333336</v>
      </c>
      <c r="L46">
        <v>99</v>
      </c>
      <c r="M46">
        <v>8</v>
      </c>
      <c r="N46">
        <v>7</v>
      </c>
      <c r="O46" s="10" t="s">
        <v>71</v>
      </c>
      <c r="P46">
        <v>9</v>
      </c>
      <c r="Q46">
        <v>13</v>
      </c>
      <c r="R46">
        <v>630</v>
      </c>
      <c r="S46">
        <v>0.14000000000000001</v>
      </c>
      <c r="T46">
        <v>7</v>
      </c>
      <c r="U46">
        <v>19.399999999999999</v>
      </c>
      <c r="V46">
        <v>1</v>
      </c>
      <c r="W46">
        <v>221</v>
      </c>
      <c r="X46">
        <v>281</v>
      </c>
      <c r="Y46">
        <v>38</v>
      </c>
      <c r="Z46">
        <v>0</v>
      </c>
      <c r="AA46">
        <v>8</v>
      </c>
    </row>
    <row r="47" spans="1:34" s="16" customFormat="1" x14ac:dyDescent="0.2">
      <c r="A47" s="16" t="s">
        <v>59</v>
      </c>
      <c r="B47" s="16" t="s">
        <v>34</v>
      </c>
      <c r="C47" s="17"/>
      <c r="D47" s="17">
        <v>-0.5</v>
      </c>
      <c r="E47" s="17">
        <v>0</v>
      </c>
      <c r="F47" s="17">
        <v>0</v>
      </c>
      <c r="G47" s="17">
        <v>800</v>
      </c>
      <c r="H47" s="18">
        <v>525940</v>
      </c>
      <c r="I47" s="19" t="s">
        <v>43</v>
      </c>
      <c r="J47" s="19" t="s">
        <v>43</v>
      </c>
      <c r="K47" s="17">
        <f>(H47-H46)/150</f>
        <v>4.2733333333333334</v>
      </c>
      <c r="L47" s="16">
        <v>100</v>
      </c>
      <c r="M47" s="16">
        <v>8</v>
      </c>
      <c r="N47" s="16">
        <v>7</v>
      </c>
      <c r="O47" s="19" t="s">
        <v>64</v>
      </c>
      <c r="P47" s="16">
        <v>9</v>
      </c>
      <c r="Q47" s="16">
        <v>33</v>
      </c>
      <c r="R47" s="16">
        <v>1200</v>
      </c>
      <c r="S47" s="16">
        <v>0.13</v>
      </c>
      <c r="T47" s="16">
        <v>7</v>
      </c>
      <c r="U47" s="16">
        <v>44.6</v>
      </c>
      <c r="V47" s="16">
        <v>1</v>
      </c>
      <c r="W47" s="16">
        <v>254</v>
      </c>
      <c r="X47" s="16">
        <v>326</v>
      </c>
      <c r="Y47" s="16">
        <v>62</v>
      </c>
      <c r="Z47" s="16">
        <v>0</v>
      </c>
      <c r="AA47" s="16">
        <v>8</v>
      </c>
      <c r="AH47" s="19"/>
    </row>
    <row r="48" spans="1:34" s="16" customFormat="1" x14ac:dyDescent="0.2">
      <c r="B48" s="16" t="s">
        <v>35</v>
      </c>
      <c r="C48" s="17">
        <v>4</v>
      </c>
      <c r="D48" s="17"/>
      <c r="E48" s="17">
        <v>0.5</v>
      </c>
      <c r="F48" s="17">
        <v>0.5</v>
      </c>
      <c r="G48" s="17">
        <v>799</v>
      </c>
      <c r="H48" s="18">
        <v>526062</v>
      </c>
      <c r="I48" s="19" t="s">
        <v>69</v>
      </c>
      <c r="J48" s="19" t="s">
        <v>45</v>
      </c>
      <c r="K48" s="17">
        <f>(H48-H47)/90</f>
        <v>1.3555555555555556</v>
      </c>
      <c r="L48" s="16">
        <v>100</v>
      </c>
      <c r="M48" s="16">
        <v>8</v>
      </c>
      <c r="N48" s="16">
        <v>7</v>
      </c>
      <c r="O48" s="19" t="s">
        <v>64</v>
      </c>
      <c r="P48" s="16">
        <v>9</v>
      </c>
      <c r="Q48" s="16">
        <v>13</v>
      </c>
      <c r="R48" s="16">
        <v>500</v>
      </c>
      <c r="S48" s="16">
        <v>9.5000000000000001E-2</v>
      </c>
      <c r="T48" s="16">
        <v>7</v>
      </c>
      <c r="U48" s="16">
        <v>12</v>
      </c>
      <c r="W48" s="16">
        <v>267</v>
      </c>
      <c r="X48" s="16">
        <v>338</v>
      </c>
      <c r="Y48" s="16">
        <v>66</v>
      </c>
      <c r="Z48" s="16">
        <v>0</v>
      </c>
      <c r="AA48" s="16">
        <v>8</v>
      </c>
      <c r="AH48" s="19"/>
    </row>
    <row r="49" spans="1:34" x14ac:dyDescent="0.2">
      <c r="A49" t="s">
        <v>60</v>
      </c>
      <c r="B49" t="s">
        <v>34</v>
      </c>
      <c r="D49" s="11">
        <v>-5</v>
      </c>
      <c r="E49" s="11">
        <v>-3</v>
      </c>
      <c r="F49" s="11">
        <v>-4.5</v>
      </c>
      <c r="G49" s="11">
        <v>799</v>
      </c>
      <c r="H49" s="12">
        <v>526109</v>
      </c>
      <c r="I49" s="10" t="s">
        <v>43</v>
      </c>
      <c r="J49" s="10" t="s">
        <v>43</v>
      </c>
      <c r="K49" s="11">
        <f>(H49-H48)/150</f>
        <v>0.31333333333333335</v>
      </c>
      <c r="L49">
        <v>68</v>
      </c>
      <c r="M49">
        <v>0</v>
      </c>
      <c r="N49">
        <v>0</v>
      </c>
      <c r="O49" s="10" t="s">
        <v>43</v>
      </c>
      <c r="P49">
        <v>9</v>
      </c>
      <c r="Q49">
        <v>11</v>
      </c>
      <c r="R49">
        <v>400</v>
      </c>
      <c r="S49">
        <v>9.8000000000000004E-2</v>
      </c>
      <c r="T49">
        <v>7</v>
      </c>
      <c r="U49">
        <v>10.9</v>
      </c>
      <c r="W49">
        <v>278</v>
      </c>
      <c r="X49">
        <v>349</v>
      </c>
      <c r="Y49">
        <v>71</v>
      </c>
      <c r="Z49">
        <v>-5</v>
      </c>
      <c r="AA49">
        <v>8</v>
      </c>
    </row>
    <row r="50" spans="1:34" x14ac:dyDescent="0.2">
      <c r="B50" t="s">
        <v>35</v>
      </c>
      <c r="C50" s="11">
        <v>11</v>
      </c>
      <c r="E50" s="11">
        <v>5</v>
      </c>
      <c r="F50" s="11">
        <v>3</v>
      </c>
      <c r="G50" s="11">
        <v>799</v>
      </c>
      <c r="H50" s="12">
        <v>526309</v>
      </c>
      <c r="I50" s="10" t="s">
        <v>43</v>
      </c>
      <c r="J50" s="10" t="s">
        <v>43</v>
      </c>
      <c r="K50" s="11">
        <f>(H50-H49)/90</f>
        <v>2.2222222222222223</v>
      </c>
      <c r="L50">
        <v>72</v>
      </c>
      <c r="M50">
        <v>0</v>
      </c>
      <c r="N50">
        <v>0</v>
      </c>
      <c r="O50" s="10" t="s">
        <v>43</v>
      </c>
      <c r="P50">
        <v>9</v>
      </c>
      <c r="W50">
        <v>278</v>
      </c>
      <c r="X50">
        <v>349.4</v>
      </c>
      <c r="Y50">
        <v>60</v>
      </c>
      <c r="Z50">
        <v>-1</v>
      </c>
      <c r="AA50">
        <v>8</v>
      </c>
    </row>
    <row r="51" spans="1:34" s="21" customFormat="1" x14ac:dyDescent="0.2">
      <c r="A51" s="21" t="s">
        <v>61</v>
      </c>
      <c r="B51" s="21" t="s">
        <v>34</v>
      </c>
      <c r="C51" s="22"/>
      <c r="D51" s="22">
        <v>-3</v>
      </c>
      <c r="E51" s="22">
        <v>-1</v>
      </c>
      <c r="F51" s="22">
        <v>-2</v>
      </c>
      <c r="G51" s="22">
        <v>799</v>
      </c>
      <c r="H51" s="23">
        <v>527007</v>
      </c>
      <c r="I51" s="24" t="s">
        <v>72</v>
      </c>
      <c r="J51" s="24" t="s">
        <v>45</v>
      </c>
      <c r="K51" s="22">
        <f>(H51-H50)/150</f>
        <v>4.6533333333333333</v>
      </c>
      <c r="L51" s="21">
        <v>76</v>
      </c>
      <c r="M51" s="21">
        <v>0</v>
      </c>
      <c r="N51" s="21">
        <v>0</v>
      </c>
      <c r="O51" s="24" t="s">
        <v>43</v>
      </c>
      <c r="P51" s="21">
        <v>9</v>
      </c>
      <c r="W51" s="21">
        <v>278</v>
      </c>
      <c r="X51" s="21">
        <v>349</v>
      </c>
      <c r="Y51" s="21">
        <v>58</v>
      </c>
      <c r="Z51" s="21">
        <v>-3</v>
      </c>
      <c r="AA51" s="21">
        <v>8</v>
      </c>
      <c r="AH51" s="24"/>
    </row>
    <row r="52" spans="1:34" s="21" customFormat="1" x14ac:dyDescent="0.2">
      <c r="B52" s="21" t="s">
        <v>35</v>
      </c>
      <c r="C52" s="22">
        <v>9.5</v>
      </c>
      <c r="D52" s="22"/>
      <c r="E52" s="22">
        <v>6</v>
      </c>
      <c r="F52" s="22">
        <v>2</v>
      </c>
      <c r="G52" s="22">
        <v>799</v>
      </c>
      <c r="H52" s="23">
        <v>528705</v>
      </c>
      <c r="I52" s="24" t="s">
        <v>70</v>
      </c>
      <c r="J52" s="24" t="s">
        <v>73</v>
      </c>
      <c r="K52" s="22">
        <f>(H52-H51)/90</f>
        <v>18.866666666666667</v>
      </c>
      <c r="L52" s="21">
        <v>48</v>
      </c>
      <c r="M52" s="21">
        <v>0</v>
      </c>
      <c r="N52" s="21">
        <v>0</v>
      </c>
      <c r="O52" s="24" t="s">
        <v>43</v>
      </c>
      <c r="P52" s="21">
        <v>9</v>
      </c>
      <c r="W52" s="21">
        <v>278</v>
      </c>
      <c r="X52" s="21">
        <v>349</v>
      </c>
      <c r="Y52" s="21">
        <v>50</v>
      </c>
      <c r="Z52" s="21">
        <v>0</v>
      </c>
      <c r="AA52" s="21">
        <v>8</v>
      </c>
      <c r="AH52" s="24"/>
    </row>
    <row r="53" spans="1:34" x14ac:dyDescent="0.2">
      <c r="A53" t="s">
        <v>62</v>
      </c>
      <c r="B53" t="s">
        <v>34</v>
      </c>
      <c r="D53" s="11">
        <v>-2</v>
      </c>
      <c r="E53" s="11">
        <v>-1</v>
      </c>
      <c r="F53" s="11">
        <v>-2</v>
      </c>
      <c r="G53" s="11">
        <v>799</v>
      </c>
      <c r="H53" s="12">
        <v>530174</v>
      </c>
      <c r="I53" s="10" t="s">
        <v>72</v>
      </c>
      <c r="J53" s="10" t="s">
        <v>45</v>
      </c>
      <c r="K53" s="11">
        <f>(H53-H52)/150</f>
        <v>9.793333333333333</v>
      </c>
      <c r="L53">
        <v>76</v>
      </c>
      <c r="M53">
        <v>0</v>
      </c>
      <c r="N53">
        <v>0</v>
      </c>
      <c r="O53" s="10" t="s">
        <v>43</v>
      </c>
      <c r="P53">
        <v>9</v>
      </c>
      <c r="W53">
        <v>278</v>
      </c>
      <c r="X53">
        <v>349</v>
      </c>
      <c r="Y53">
        <v>49</v>
      </c>
      <c r="Z53">
        <v>-2</v>
      </c>
      <c r="AA53">
        <v>8</v>
      </c>
    </row>
    <row r="54" spans="1:34" x14ac:dyDescent="0.2">
      <c r="B54" t="s">
        <v>35</v>
      </c>
      <c r="C54" s="11">
        <v>13</v>
      </c>
      <c r="E54" s="11">
        <v>9</v>
      </c>
      <c r="F54" s="11">
        <v>6</v>
      </c>
      <c r="G54" s="11">
        <v>798</v>
      </c>
      <c r="H54" s="12">
        <v>530381</v>
      </c>
      <c r="I54" s="10" t="s">
        <v>43</v>
      </c>
      <c r="J54" s="10" t="s">
        <v>43</v>
      </c>
      <c r="K54" s="11">
        <f>(H54-H53)/90</f>
        <v>2.2999999999999998</v>
      </c>
      <c r="L54">
        <v>65</v>
      </c>
      <c r="M54">
        <v>4</v>
      </c>
      <c r="N54">
        <v>3</v>
      </c>
      <c r="O54" s="10" t="s">
        <v>45</v>
      </c>
      <c r="P54">
        <v>9</v>
      </c>
      <c r="W54">
        <v>278</v>
      </c>
      <c r="X54">
        <v>349</v>
      </c>
      <c r="Y54">
        <v>44</v>
      </c>
      <c r="Z54">
        <v>0</v>
      </c>
      <c r="AA54">
        <v>8</v>
      </c>
    </row>
    <row r="55" spans="1:34" x14ac:dyDescent="0.2">
      <c r="A55" t="s">
        <v>63</v>
      </c>
      <c r="B55" t="s">
        <v>34</v>
      </c>
      <c r="D55" s="11">
        <v>-1</v>
      </c>
      <c r="E55" s="11">
        <v>-0.5</v>
      </c>
      <c r="F55" s="11">
        <v>-1</v>
      </c>
      <c r="G55" s="11">
        <v>799</v>
      </c>
      <c r="H55" s="12">
        <v>530738</v>
      </c>
      <c r="I55" s="10" t="s">
        <v>43</v>
      </c>
      <c r="J55" s="10" t="s">
        <v>43</v>
      </c>
      <c r="K55" s="11">
        <f>(H55-H54)/150</f>
        <v>2.38</v>
      </c>
      <c r="L55">
        <v>70</v>
      </c>
      <c r="M55">
        <v>5</v>
      </c>
      <c r="N55">
        <v>4</v>
      </c>
      <c r="O55" s="10" t="s">
        <v>45</v>
      </c>
      <c r="P55">
        <v>9</v>
      </c>
      <c r="W55">
        <v>278</v>
      </c>
      <c r="X55">
        <v>349</v>
      </c>
      <c r="Y55">
        <v>43</v>
      </c>
      <c r="Z55">
        <v>-1</v>
      </c>
      <c r="AA55">
        <v>8</v>
      </c>
    </row>
    <row r="56" spans="1:34" x14ac:dyDescent="0.2">
      <c r="B56" t="s">
        <v>35</v>
      </c>
      <c r="C56" s="11">
        <v>17</v>
      </c>
      <c r="E56" s="11">
        <v>13</v>
      </c>
      <c r="F56" s="11">
        <v>10</v>
      </c>
      <c r="G56" s="11">
        <v>799</v>
      </c>
      <c r="H56" s="12">
        <v>530960</v>
      </c>
      <c r="I56" s="10" t="s">
        <v>43</v>
      </c>
      <c r="J56" s="10" t="s">
        <v>43</v>
      </c>
      <c r="K56" s="11">
        <f>(H56-H55)/90</f>
        <v>2.4666666666666668</v>
      </c>
      <c r="L56">
        <v>69</v>
      </c>
      <c r="M56">
        <v>4</v>
      </c>
      <c r="N56">
        <v>2</v>
      </c>
      <c r="O56" s="10" t="s">
        <v>45</v>
      </c>
      <c r="P56">
        <v>9</v>
      </c>
      <c r="W56">
        <v>278</v>
      </c>
      <c r="X56">
        <v>349</v>
      </c>
      <c r="Y56">
        <v>39</v>
      </c>
      <c r="Z56">
        <v>0</v>
      </c>
      <c r="AA56">
        <v>8</v>
      </c>
    </row>
    <row r="60" spans="1:34" ht="15.75" x14ac:dyDescent="0.25">
      <c r="E60" s="14" t="s">
        <v>41</v>
      </c>
    </row>
    <row r="61" spans="1:34" x14ac:dyDescent="0.2">
      <c r="A61" t="s">
        <v>57</v>
      </c>
      <c r="B61" t="s">
        <v>34</v>
      </c>
      <c r="D61" s="11">
        <v>-1</v>
      </c>
      <c r="E61" s="11">
        <v>0</v>
      </c>
      <c r="G61" s="11">
        <v>760</v>
      </c>
      <c r="H61" s="12">
        <v>952836</v>
      </c>
      <c r="I61" s="10" t="s">
        <v>43</v>
      </c>
      <c r="J61" s="10" t="s">
        <v>43</v>
      </c>
      <c r="K61" s="11">
        <v>0.3</v>
      </c>
      <c r="M61">
        <v>8</v>
      </c>
      <c r="N61">
        <v>7</v>
      </c>
      <c r="O61" s="10" t="s">
        <v>65</v>
      </c>
      <c r="P61">
        <v>9</v>
      </c>
      <c r="Q61">
        <v>41</v>
      </c>
      <c r="R61">
        <v>600</v>
      </c>
      <c r="Y61">
        <v>70</v>
      </c>
      <c r="Z61">
        <v>-2</v>
      </c>
      <c r="AA61">
        <v>8</v>
      </c>
    </row>
    <row r="62" spans="1:34" x14ac:dyDescent="0.2">
      <c r="B62" t="s">
        <v>35</v>
      </c>
      <c r="C62" s="11">
        <v>4</v>
      </c>
      <c r="E62" s="11">
        <v>1</v>
      </c>
      <c r="G62" s="11">
        <v>760</v>
      </c>
      <c r="H62" s="12">
        <v>952879</v>
      </c>
      <c r="I62" s="10" t="s">
        <v>43</v>
      </c>
      <c r="J62" s="10" t="s">
        <v>43</v>
      </c>
      <c r="K62" s="11">
        <v>0.4</v>
      </c>
      <c r="M62">
        <v>8</v>
      </c>
      <c r="N62">
        <v>7</v>
      </c>
      <c r="O62" s="10" t="s">
        <v>64</v>
      </c>
      <c r="P62">
        <v>9</v>
      </c>
      <c r="Q62">
        <v>20</v>
      </c>
      <c r="R62">
        <v>700</v>
      </c>
      <c r="Y62">
        <v>90</v>
      </c>
      <c r="Z62">
        <v>-1</v>
      </c>
      <c r="AA62">
        <v>8</v>
      </c>
    </row>
    <row r="63" spans="1:34" x14ac:dyDescent="0.2">
      <c r="A63" t="s">
        <v>58</v>
      </c>
      <c r="B63" t="s">
        <v>34</v>
      </c>
      <c r="D63" s="11">
        <v>-1</v>
      </c>
      <c r="E63" s="11">
        <v>0</v>
      </c>
      <c r="G63" s="11">
        <v>758</v>
      </c>
      <c r="H63" s="12">
        <v>952930</v>
      </c>
      <c r="I63" s="10" t="s">
        <v>43</v>
      </c>
      <c r="J63" s="10" t="s">
        <v>43</v>
      </c>
      <c r="K63" s="11">
        <v>0.3</v>
      </c>
      <c r="M63">
        <v>8</v>
      </c>
      <c r="N63">
        <v>7</v>
      </c>
      <c r="O63" s="10" t="s">
        <v>67</v>
      </c>
      <c r="P63">
        <v>9</v>
      </c>
      <c r="Q63">
        <v>12</v>
      </c>
      <c r="R63">
        <v>900</v>
      </c>
      <c r="Y63">
        <v>102</v>
      </c>
      <c r="Z63">
        <v>-2</v>
      </c>
      <c r="AA63">
        <v>8</v>
      </c>
    </row>
    <row r="64" spans="1:34" x14ac:dyDescent="0.2">
      <c r="B64" t="s">
        <v>35</v>
      </c>
      <c r="C64" s="11">
        <v>0.5</v>
      </c>
      <c r="E64" s="11">
        <v>0.5</v>
      </c>
      <c r="G64" s="11">
        <v>759</v>
      </c>
      <c r="H64" s="12">
        <v>952979</v>
      </c>
      <c r="I64" s="10" t="s">
        <v>43</v>
      </c>
      <c r="J64" s="10" t="s">
        <v>43</v>
      </c>
      <c r="K64" s="11">
        <v>0.5</v>
      </c>
      <c r="M64">
        <v>8</v>
      </c>
      <c r="N64">
        <v>7</v>
      </c>
      <c r="O64" s="10" t="s">
        <v>67</v>
      </c>
      <c r="P64">
        <v>9</v>
      </c>
      <c r="Q64">
        <v>23</v>
      </c>
      <c r="R64">
        <v>700</v>
      </c>
      <c r="Y64">
        <v>125</v>
      </c>
      <c r="Z64">
        <v>0</v>
      </c>
      <c r="AA64">
        <v>8</v>
      </c>
    </row>
    <row r="65" spans="1:34" s="16" customFormat="1" x14ac:dyDescent="0.2">
      <c r="A65" s="16" t="s">
        <v>59</v>
      </c>
      <c r="B65" s="16" t="s">
        <v>34</v>
      </c>
      <c r="C65" s="17"/>
      <c r="D65" s="17">
        <v>-3</v>
      </c>
      <c r="E65" s="17">
        <v>-2</v>
      </c>
      <c r="F65" s="17"/>
      <c r="G65" s="17">
        <v>762</v>
      </c>
      <c r="H65" s="18">
        <v>953033</v>
      </c>
      <c r="I65" s="19" t="s">
        <v>43</v>
      </c>
      <c r="J65" s="19" t="s">
        <v>43</v>
      </c>
      <c r="K65" s="17">
        <v>0.3</v>
      </c>
      <c r="M65" s="16">
        <v>8</v>
      </c>
      <c r="N65" s="16">
        <v>7</v>
      </c>
      <c r="O65" s="19" t="s">
        <v>67</v>
      </c>
      <c r="P65" s="16">
        <v>9</v>
      </c>
      <c r="Q65" s="16">
        <v>30</v>
      </c>
      <c r="R65" s="16">
        <v>1100</v>
      </c>
      <c r="Y65" s="16">
        <v>155</v>
      </c>
      <c r="Z65" s="16">
        <v>-2</v>
      </c>
      <c r="AA65" s="16">
        <v>8</v>
      </c>
      <c r="AH65" s="19"/>
    </row>
    <row r="66" spans="1:34" s="16" customFormat="1" x14ac:dyDescent="0.2">
      <c r="B66" s="16" t="s">
        <v>35</v>
      </c>
      <c r="C66" s="17">
        <v>1.5</v>
      </c>
      <c r="D66" s="17"/>
      <c r="E66" s="17">
        <v>0</v>
      </c>
      <c r="F66" s="17"/>
      <c r="G66" s="17">
        <v>760</v>
      </c>
      <c r="H66" s="18">
        <v>953085</v>
      </c>
      <c r="I66" s="19" t="s">
        <v>43</v>
      </c>
      <c r="J66" s="19" t="s">
        <v>43</v>
      </c>
      <c r="K66" s="17">
        <v>0.5</v>
      </c>
      <c r="M66" s="16">
        <v>8</v>
      </c>
      <c r="N66" s="16">
        <v>7</v>
      </c>
      <c r="O66" s="19" t="s">
        <v>67</v>
      </c>
      <c r="P66" s="16">
        <v>9</v>
      </c>
      <c r="Q66" s="16">
        <v>15</v>
      </c>
      <c r="R66" s="16">
        <v>530</v>
      </c>
      <c r="Y66" s="16">
        <v>170</v>
      </c>
      <c r="Z66" s="16">
        <v>-1</v>
      </c>
      <c r="AA66" s="16">
        <v>8</v>
      </c>
      <c r="AH66" s="19"/>
    </row>
    <row r="67" spans="1:34" x14ac:dyDescent="0.2">
      <c r="A67" t="s">
        <v>60</v>
      </c>
      <c r="B67" t="s">
        <v>34</v>
      </c>
      <c r="D67" s="11">
        <v>-6</v>
      </c>
      <c r="E67" s="11">
        <v>-5</v>
      </c>
      <c r="G67" s="11">
        <v>761</v>
      </c>
      <c r="H67" s="12">
        <v>953141</v>
      </c>
      <c r="I67" s="10" t="s">
        <v>43</v>
      </c>
      <c r="J67" s="10" t="s">
        <v>43</v>
      </c>
      <c r="K67" s="11">
        <v>0.3</v>
      </c>
      <c r="M67">
        <v>0</v>
      </c>
      <c r="N67">
        <v>0</v>
      </c>
      <c r="O67" s="10" t="s">
        <v>43</v>
      </c>
      <c r="P67">
        <v>9</v>
      </c>
      <c r="Q67">
        <v>6</v>
      </c>
      <c r="R67">
        <v>400</v>
      </c>
      <c r="Y67">
        <v>168</v>
      </c>
      <c r="Z67">
        <v>-3</v>
      </c>
      <c r="AA67">
        <v>8</v>
      </c>
    </row>
    <row r="68" spans="1:34" x14ac:dyDescent="0.2">
      <c r="B68" t="s">
        <v>35</v>
      </c>
      <c r="C68" s="11">
        <v>7</v>
      </c>
      <c r="E68" s="11">
        <v>-0.5</v>
      </c>
      <c r="F68" s="11">
        <v>-1.5</v>
      </c>
      <c r="G68" s="11">
        <v>761</v>
      </c>
      <c r="H68" s="12">
        <v>953200</v>
      </c>
      <c r="I68" s="10" t="s">
        <v>43</v>
      </c>
      <c r="J68" s="10" t="s">
        <v>43</v>
      </c>
      <c r="K68" s="11">
        <v>0.6</v>
      </c>
      <c r="M68">
        <v>0</v>
      </c>
      <c r="N68">
        <v>0</v>
      </c>
      <c r="O68" s="10" t="s">
        <v>43</v>
      </c>
      <c r="P68">
        <v>9</v>
      </c>
      <c r="Y68">
        <v>145</v>
      </c>
      <c r="Z68">
        <v>-1</v>
      </c>
      <c r="AA68">
        <v>8</v>
      </c>
    </row>
    <row r="69" spans="1:34" s="21" customFormat="1" x14ac:dyDescent="0.2">
      <c r="A69" s="21" t="s">
        <v>61</v>
      </c>
      <c r="B69" s="21" t="s">
        <v>34</v>
      </c>
      <c r="C69" s="22"/>
      <c r="D69" s="22">
        <v>-7.5</v>
      </c>
      <c r="E69" s="22">
        <v>-7</v>
      </c>
      <c r="F69" s="22">
        <v>-9</v>
      </c>
      <c r="G69" s="22">
        <v>762</v>
      </c>
      <c r="H69" s="23">
        <v>953256</v>
      </c>
      <c r="I69" s="24" t="s">
        <v>43</v>
      </c>
      <c r="J69" s="24" t="s">
        <v>43</v>
      </c>
      <c r="K69" s="22">
        <v>0.3</v>
      </c>
      <c r="M69" s="21">
        <v>0</v>
      </c>
      <c r="N69" s="21">
        <v>0</v>
      </c>
      <c r="O69" s="24" t="s">
        <v>43</v>
      </c>
      <c r="P69" s="21">
        <v>9</v>
      </c>
      <c r="Y69" s="21">
        <v>140</v>
      </c>
      <c r="Z69" s="21">
        <v>-4</v>
      </c>
      <c r="AA69" s="21">
        <v>8</v>
      </c>
      <c r="AH69" s="24"/>
    </row>
    <row r="70" spans="1:34" s="21" customFormat="1" x14ac:dyDescent="0.2">
      <c r="B70" s="21" t="s">
        <v>35</v>
      </c>
      <c r="C70" s="22">
        <v>8</v>
      </c>
      <c r="D70" s="22"/>
      <c r="E70" s="22">
        <v>-1</v>
      </c>
      <c r="F70" s="22">
        <v>-3.5</v>
      </c>
      <c r="G70" s="22">
        <v>762</v>
      </c>
      <c r="H70" s="23">
        <v>953313</v>
      </c>
      <c r="I70" s="24" t="s">
        <v>43</v>
      </c>
      <c r="J70" s="24" t="s">
        <v>43</v>
      </c>
      <c r="K70" s="22">
        <v>0.6</v>
      </c>
      <c r="M70" s="21">
        <v>0</v>
      </c>
      <c r="N70" s="21">
        <v>0</v>
      </c>
      <c r="O70" s="24" t="s">
        <v>43</v>
      </c>
      <c r="P70" s="21">
        <v>9</v>
      </c>
      <c r="Y70" s="21">
        <v>130</v>
      </c>
      <c r="Z70" s="21">
        <v>-2</v>
      </c>
      <c r="AA70" s="21">
        <v>8</v>
      </c>
      <c r="AH70" s="24"/>
    </row>
    <row r="71" spans="1:34" x14ac:dyDescent="0.2">
      <c r="A71" t="s">
        <v>62</v>
      </c>
      <c r="B71" t="s">
        <v>34</v>
      </c>
      <c r="D71" s="11">
        <v>-4.5</v>
      </c>
      <c r="E71" s="11">
        <v>-3.5</v>
      </c>
      <c r="F71" s="11">
        <v>-6</v>
      </c>
      <c r="G71" s="11">
        <v>762</v>
      </c>
      <c r="H71" s="12">
        <v>953367</v>
      </c>
      <c r="I71" s="10" t="s">
        <v>43</v>
      </c>
      <c r="J71" s="10" t="s">
        <v>43</v>
      </c>
      <c r="K71" s="11">
        <v>0.3</v>
      </c>
      <c r="M71">
        <v>0</v>
      </c>
      <c r="N71">
        <v>0</v>
      </c>
      <c r="O71" s="10" t="s">
        <v>43</v>
      </c>
      <c r="P71">
        <v>9</v>
      </c>
      <c r="Y71">
        <v>125</v>
      </c>
      <c r="Z71">
        <v>-3</v>
      </c>
      <c r="AA71">
        <v>8</v>
      </c>
    </row>
    <row r="72" spans="1:34" x14ac:dyDescent="0.2">
      <c r="B72" t="s">
        <v>35</v>
      </c>
      <c r="C72" s="11">
        <v>11</v>
      </c>
      <c r="E72" s="11">
        <v>3</v>
      </c>
      <c r="F72" s="11">
        <v>-1</v>
      </c>
      <c r="G72" s="11">
        <v>761</v>
      </c>
      <c r="H72" s="12">
        <v>953419</v>
      </c>
      <c r="I72" s="10" t="s">
        <v>43</v>
      </c>
      <c r="J72" s="10" t="s">
        <v>43</v>
      </c>
      <c r="K72" s="11">
        <v>0.5</v>
      </c>
      <c r="M72">
        <v>4</v>
      </c>
      <c r="N72">
        <v>4</v>
      </c>
      <c r="O72" s="10" t="s">
        <v>45</v>
      </c>
      <c r="P72">
        <v>9</v>
      </c>
      <c r="Y72">
        <v>115</v>
      </c>
      <c r="Z72">
        <v>-1</v>
      </c>
      <c r="AA72">
        <v>8</v>
      </c>
    </row>
    <row r="73" spans="1:34" x14ac:dyDescent="0.2">
      <c r="A73" t="s">
        <v>63</v>
      </c>
      <c r="B73" t="s">
        <v>34</v>
      </c>
      <c r="D73" s="11">
        <v>-1</v>
      </c>
      <c r="E73" s="11">
        <v>0</v>
      </c>
      <c r="F73" s="11">
        <v>-3</v>
      </c>
      <c r="G73" s="11">
        <v>762</v>
      </c>
      <c r="H73" s="12">
        <v>953474</v>
      </c>
      <c r="I73" s="10" t="s">
        <v>43</v>
      </c>
      <c r="J73" s="10" t="s">
        <v>43</v>
      </c>
      <c r="K73" s="11">
        <v>0.3</v>
      </c>
      <c r="M73">
        <v>4</v>
      </c>
      <c r="N73">
        <v>4</v>
      </c>
      <c r="O73" s="10" t="s">
        <v>45</v>
      </c>
      <c r="P73">
        <v>9</v>
      </c>
      <c r="Y73">
        <v>110</v>
      </c>
      <c r="Z73">
        <v>-2</v>
      </c>
      <c r="AA73">
        <v>8</v>
      </c>
    </row>
    <row r="74" spans="1:34" x14ac:dyDescent="0.2">
      <c r="B74" t="s">
        <v>35</v>
      </c>
      <c r="C74" s="11">
        <v>10</v>
      </c>
      <c r="E74" s="11">
        <v>3</v>
      </c>
      <c r="G74" s="11">
        <v>762</v>
      </c>
      <c r="H74" s="12">
        <v>953521</v>
      </c>
      <c r="I74" s="10" t="s">
        <v>43</v>
      </c>
      <c r="J74" s="10" t="s">
        <v>43</v>
      </c>
      <c r="K74" s="11">
        <v>0.6</v>
      </c>
      <c r="M74">
        <v>5</v>
      </c>
      <c r="N74">
        <v>7</v>
      </c>
      <c r="O74" s="10" t="s">
        <v>44</v>
      </c>
      <c r="P74">
        <v>9</v>
      </c>
      <c r="Y74">
        <v>105</v>
      </c>
      <c r="Z74">
        <v>-1</v>
      </c>
      <c r="AA74">
        <v>8</v>
      </c>
    </row>
    <row r="76" spans="1:34" ht="15.75" x14ac:dyDescent="0.25">
      <c r="E76" s="14" t="s">
        <v>42</v>
      </c>
    </row>
    <row r="78" spans="1:34" x14ac:dyDescent="0.2">
      <c r="A78" t="s">
        <v>57</v>
      </c>
      <c r="B78" t="s">
        <v>34</v>
      </c>
      <c r="D78" s="11">
        <v>-2</v>
      </c>
      <c r="E78" s="11">
        <v>-1.5</v>
      </c>
      <c r="G78" s="11">
        <v>719</v>
      </c>
      <c r="H78" s="12">
        <v>563794</v>
      </c>
      <c r="I78" s="10" t="s">
        <v>43</v>
      </c>
      <c r="J78" s="10" t="s">
        <v>43</v>
      </c>
      <c r="K78" s="11">
        <v>2.7</v>
      </c>
      <c r="L78">
        <v>99</v>
      </c>
      <c r="M78">
        <v>8</v>
      </c>
      <c r="N78">
        <v>7</v>
      </c>
      <c r="O78" s="10" t="s">
        <v>65</v>
      </c>
      <c r="P78">
        <v>9</v>
      </c>
      <c r="Q78">
        <v>46</v>
      </c>
      <c r="R78">
        <v>9</v>
      </c>
      <c r="S78" s="15"/>
      <c r="T78" s="15"/>
      <c r="U78">
        <v>55.2</v>
      </c>
      <c r="W78">
        <v>490</v>
      </c>
      <c r="X78">
        <v>419.4</v>
      </c>
      <c r="Y78">
        <v>138</v>
      </c>
      <c r="Z78">
        <v>-2.1</v>
      </c>
      <c r="AA78">
        <v>8</v>
      </c>
      <c r="AB78">
        <v>1</v>
      </c>
      <c r="AC78">
        <v>1</v>
      </c>
      <c r="AD78">
        <v>64</v>
      </c>
      <c r="AG78">
        <v>7</v>
      </c>
    </row>
    <row r="79" spans="1:34" x14ac:dyDescent="0.2">
      <c r="B79" t="s">
        <v>35</v>
      </c>
      <c r="C79" s="11">
        <v>0.5</v>
      </c>
      <c r="E79" s="11">
        <v>0</v>
      </c>
      <c r="G79" s="11">
        <v>719</v>
      </c>
      <c r="H79" s="12">
        <v>563840</v>
      </c>
      <c r="I79" s="10" t="s">
        <v>43</v>
      </c>
      <c r="J79" s="10" t="s">
        <v>43</v>
      </c>
      <c r="K79" s="11">
        <v>0.5</v>
      </c>
      <c r="L79">
        <v>100</v>
      </c>
      <c r="M79">
        <v>8</v>
      </c>
      <c r="N79">
        <v>7</v>
      </c>
      <c r="O79" s="10" t="s">
        <v>64</v>
      </c>
      <c r="P79">
        <v>9</v>
      </c>
      <c r="Q79">
        <v>39</v>
      </c>
      <c r="R79">
        <v>900</v>
      </c>
      <c r="S79">
        <v>9.5000000000000001E-2</v>
      </c>
      <c r="T79" s="15"/>
      <c r="U79">
        <v>373</v>
      </c>
      <c r="W79">
        <v>529</v>
      </c>
      <c r="X79">
        <v>456.7</v>
      </c>
      <c r="Y79">
        <v>165</v>
      </c>
      <c r="Z79">
        <v>-1</v>
      </c>
      <c r="AA79">
        <v>8</v>
      </c>
      <c r="AB79">
        <v>1</v>
      </c>
      <c r="AC79">
        <v>1</v>
      </c>
      <c r="AD79">
        <v>85</v>
      </c>
      <c r="AG79">
        <v>7</v>
      </c>
      <c r="AH79" s="10" t="s">
        <v>66</v>
      </c>
    </row>
    <row r="80" spans="1:34" x14ac:dyDescent="0.2">
      <c r="A80" t="s">
        <v>58</v>
      </c>
      <c r="B80" t="s">
        <v>34</v>
      </c>
      <c r="D80" s="11">
        <v>-2</v>
      </c>
      <c r="E80" s="11">
        <v>-1.5</v>
      </c>
      <c r="G80" s="11">
        <v>717</v>
      </c>
      <c r="H80" s="12">
        <v>564086</v>
      </c>
      <c r="I80" s="10" t="s">
        <v>43</v>
      </c>
      <c r="J80" s="10" t="s">
        <v>43</v>
      </c>
      <c r="K80" s="11">
        <v>1.6</v>
      </c>
      <c r="L80">
        <v>100</v>
      </c>
      <c r="M80">
        <v>8</v>
      </c>
      <c r="N80">
        <v>7</v>
      </c>
      <c r="O80" s="10" t="s">
        <v>67</v>
      </c>
      <c r="P80">
        <v>9</v>
      </c>
      <c r="Q80">
        <v>50</v>
      </c>
      <c r="R80">
        <v>1500</v>
      </c>
      <c r="S80">
        <v>0.1</v>
      </c>
      <c r="T80" s="15"/>
      <c r="U80">
        <v>50</v>
      </c>
      <c r="W80">
        <v>579</v>
      </c>
      <c r="X80">
        <v>506.7</v>
      </c>
      <c r="Y80">
        <v>189</v>
      </c>
      <c r="Z80">
        <v>-3</v>
      </c>
      <c r="AA80">
        <v>8</v>
      </c>
      <c r="AB80">
        <v>1</v>
      </c>
      <c r="AC80">
        <v>1</v>
      </c>
      <c r="AD80">
        <v>51</v>
      </c>
      <c r="AG80">
        <v>7</v>
      </c>
    </row>
    <row r="81" spans="1:34" x14ac:dyDescent="0.2">
      <c r="B81" t="s">
        <v>35</v>
      </c>
      <c r="C81" s="11">
        <v>-1</v>
      </c>
      <c r="E81" s="11">
        <v>-1</v>
      </c>
      <c r="G81" s="11">
        <v>717</v>
      </c>
      <c r="H81" s="12">
        <v>564223</v>
      </c>
      <c r="I81" s="10" t="s">
        <v>68</v>
      </c>
      <c r="J81" s="10" t="s">
        <v>45</v>
      </c>
      <c r="K81" s="11">
        <v>1.5</v>
      </c>
      <c r="L81">
        <v>100</v>
      </c>
      <c r="M81">
        <v>8</v>
      </c>
      <c r="N81">
        <v>7</v>
      </c>
      <c r="O81" s="10" t="s">
        <v>67</v>
      </c>
      <c r="P81">
        <v>9</v>
      </c>
      <c r="Q81">
        <v>53</v>
      </c>
      <c r="R81">
        <v>900</v>
      </c>
      <c r="S81">
        <v>0.1</v>
      </c>
      <c r="T81" s="15"/>
      <c r="U81">
        <v>53</v>
      </c>
      <c r="W81">
        <v>632</v>
      </c>
      <c r="X81">
        <v>559.70000000000005</v>
      </c>
      <c r="Y81">
        <v>220</v>
      </c>
      <c r="Z81">
        <v>-1</v>
      </c>
      <c r="AA81">
        <v>8</v>
      </c>
      <c r="AB81">
        <v>1</v>
      </c>
      <c r="AC81">
        <v>1</v>
      </c>
      <c r="AD81">
        <v>75</v>
      </c>
      <c r="AG81">
        <v>7</v>
      </c>
      <c r="AH81" s="10" t="s">
        <v>66</v>
      </c>
    </row>
    <row r="82" spans="1:34" s="16" customFormat="1" x14ac:dyDescent="0.2">
      <c r="A82" s="16" t="s">
        <v>59</v>
      </c>
      <c r="B82" s="16" t="s">
        <v>34</v>
      </c>
      <c r="C82" s="17"/>
      <c r="D82" s="17">
        <v>-4.5</v>
      </c>
      <c r="E82" s="17">
        <v>-4</v>
      </c>
      <c r="F82" s="17"/>
      <c r="G82" s="17">
        <v>721</v>
      </c>
      <c r="H82" s="18">
        <v>564682</v>
      </c>
      <c r="I82" s="19" t="s">
        <v>43</v>
      </c>
      <c r="J82" s="19" t="s">
        <v>43</v>
      </c>
      <c r="K82" s="17">
        <v>3.1</v>
      </c>
      <c r="L82" s="16">
        <v>100</v>
      </c>
      <c r="M82" s="16">
        <v>8</v>
      </c>
      <c r="N82" s="16">
        <v>7</v>
      </c>
      <c r="O82" s="19" t="s">
        <v>65</v>
      </c>
      <c r="P82" s="16">
        <v>9</v>
      </c>
      <c r="Q82" s="16">
        <v>54</v>
      </c>
      <c r="R82" s="16">
        <v>1500</v>
      </c>
      <c r="S82" s="16">
        <v>0.1</v>
      </c>
      <c r="T82" s="20"/>
      <c r="U82" s="16">
        <v>54</v>
      </c>
      <c r="W82" s="16">
        <v>703</v>
      </c>
      <c r="X82" s="16">
        <v>630</v>
      </c>
      <c r="Y82" s="16">
        <v>248</v>
      </c>
      <c r="Z82" s="16">
        <v>-4</v>
      </c>
      <c r="AA82" s="16">
        <v>8</v>
      </c>
      <c r="AB82" s="16">
        <v>1</v>
      </c>
      <c r="AC82" s="16">
        <v>1</v>
      </c>
      <c r="AD82" s="16">
        <v>73</v>
      </c>
      <c r="AG82" s="16">
        <v>7</v>
      </c>
      <c r="AH82" s="19"/>
    </row>
    <row r="83" spans="1:34" s="16" customFormat="1" x14ac:dyDescent="0.2">
      <c r="B83" s="16" t="s">
        <v>35</v>
      </c>
      <c r="C83" s="17">
        <v>1</v>
      </c>
      <c r="D83" s="17"/>
      <c r="E83" s="17">
        <v>-3.5</v>
      </c>
      <c r="F83" s="17"/>
      <c r="G83" s="17">
        <v>719</v>
      </c>
      <c r="H83" s="18">
        <v>564983</v>
      </c>
      <c r="I83" s="19" t="s">
        <v>69</v>
      </c>
      <c r="J83" s="19" t="s">
        <v>45</v>
      </c>
      <c r="K83" s="17">
        <v>3.2</v>
      </c>
      <c r="L83" s="16">
        <v>99</v>
      </c>
      <c r="M83" s="16">
        <v>8</v>
      </c>
      <c r="N83" s="16">
        <v>7</v>
      </c>
      <c r="O83" s="19" t="s">
        <v>64</v>
      </c>
      <c r="P83" s="16">
        <v>9</v>
      </c>
      <c r="Q83" s="16">
        <v>16</v>
      </c>
      <c r="R83" s="16">
        <v>900</v>
      </c>
      <c r="S83" s="16">
        <v>0.1</v>
      </c>
      <c r="T83" s="20"/>
      <c r="U83" s="16">
        <v>16</v>
      </c>
      <c r="W83" s="16">
        <v>719</v>
      </c>
      <c r="X83" s="16">
        <v>647.29999999999995</v>
      </c>
      <c r="Y83" s="16">
        <v>249</v>
      </c>
      <c r="Z83" s="16">
        <v>-2.5</v>
      </c>
      <c r="AA83" s="16">
        <v>8</v>
      </c>
      <c r="AB83" s="16">
        <v>1</v>
      </c>
      <c r="AC83" s="16">
        <v>1</v>
      </c>
      <c r="AD83" s="16">
        <v>75</v>
      </c>
      <c r="AG83" s="16">
        <v>7</v>
      </c>
      <c r="AH83" s="19" t="s">
        <v>66</v>
      </c>
    </row>
    <row r="84" spans="1:34" x14ac:dyDescent="0.2">
      <c r="A84" t="s">
        <v>60</v>
      </c>
      <c r="B84" t="s">
        <v>34</v>
      </c>
      <c r="D84" s="11">
        <v>-9</v>
      </c>
      <c r="E84" s="11">
        <v>-6</v>
      </c>
      <c r="G84" s="11">
        <v>720</v>
      </c>
      <c r="H84" s="12">
        <v>565284</v>
      </c>
      <c r="I84" s="10" t="s">
        <v>43</v>
      </c>
      <c r="J84" s="10" t="s">
        <v>43</v>
      </c>
      <c r="K84" s="11">
        <v>2</v>
      </c>
      <c r="L84">
        <v>95</v>
      </c>
      <c r="M84">
        <v>0</v>
      </c>
      <c r="N84">
        <v>0</v>
      </c>
      <c r="O84" s="10" t="s">
        <v>43</v>
      </c>
      <c r="P84">
        <v>9</v>
      </c>
      <c r="Q84">
        <v>15</v>
      </c>
      <c r="R84">
        <v>600</v>
      </c>
      <c r="S84">
        <v>0.09</v>
      </c>
      <c r="T84" s="15"/>
      <c r="U84">
        <v>13.5</v>
      </c>
      <c r="W84">
        <v>734</v>
      </c>
      <c r="X84">
        <v>660</v>
      </c>
      <c r="Y84">
        <v>244</v>
      </c>
      <c r="Z84">
        <v>-14</v>
      </c>
      <c r="AA84">
        <v>8</v>
      </c>
      <c r="AB84">
        <v>1</v>
      </c>
      <c r="AC84">
        <v>1</v>
      </c>
      <c r="AD84">
        <v>57</v>
      </c>
      <c r="AG84">
        <v>7</v>
      </c>
    </row>
    <row r="85" spans="1:34" x14ac:dyDescent="0.2">
      <c r="B85" t="s">
        <v>35</v>
      </c>
      <c r="C85" s="11">
        <v>6</v>
      </c>
      <c r="E85" s="11">
        <v>-2.5</v>
      </c>
      <c r="G85" s="11">
        <v>720</v>
      </c>
      <c r="H85" s="12">
        <v>565646</v>
      </c>
      <c r="I85" s="10" t="s">
        <v>43</v>
      </c>
      <c r="J85" s="10" t="s">
        <v>43</v>
      </c>
      <c r="K85" s="11">
        <v>4</v>
      </c>
      <c r="L85">
        <v>72</v>
      </c>
      <c r="M85">
        <v>0</v>
      </c>
      <c r="N85">
        <v>0</v>
      </c>
      <c r="O85" s="10" t="s">
        <v>43</v>
      </c>
      <c r="P85">
        <v>9</v>
      </c>
      <c r="W85">
        <v>734</v>
      </c>
      <c r="X85">
        <v>660</v>
      </c>
      <c r="Y85">
        <v>235</v>
      </c>
      <c r="Z85">
        <v>-8</v>
      </c>
      <c r="AA85">
        <v>8</v>
      </c>
      <c r="AB85">
        <v>34</v>
      </c>
    </row>
    <row r="86" spans="1:34" s="21" customFormat="1" x14ac:dyDescent="0.2">
      <c r="A86" s="21" t="s">
        <v>61</v>
      </c>
      <c r="B86" s="21" t="s">
        <v>34</v>
      </c>
      <c r="C86" s="22"/>
      <c r="D86" s="22">
        <v>-7</v>
      </c>
      <c r="E86" s="22">
        <v>-3</v>
      </c>
      <c r="F86" s="22"/>
      <c r="G86" s="22">
        <v>721</v>
      </c>
      <c r="H86" s="23">
        <v>567024</v>
      </c>
      <c r="I86" s="24" t="s">
        <v>68</v>
      </c>
      <c r="J86" s="24" t="s">
        <v>45</v>
      </c>
      <c r="K86" s="22">
        <v>9.1</v>
      </c>
      <c r="L86" s="21">
        <v>34</v>
      </c>
      <c r="M86" s="21">
        <v>0</v>
      </c>
      <c r="N86" s="21">
        <v>0</v>
      </c>
      <c r="O86" s="24" t="s">
        <v>43</v>
      </c>
      <c r="P86" s="21">
        <v>9</v>
      </c>
      <c r="W86" s="21">
        <v>734</v>
      </c>
      <c r="X86" s="21">
        <v>660</v>
      </c>
      <c r="Y86" s="21">
        <v>227</v>
      </c>
      <c r="Z86" s="21">
        <v>-7</v>
      </c>
      <c r="AA86" s="21">
        <v>8</v>
      </c>
      <c r="AB86" s="21">
        <v>34</v>
      </c>
      <c r="AH86" s="24"/>
    </row>
    <row r="87" spans="1:34" s="21" customFormat="1" x14ac:dyDescent="0.2">
      <c r="B87" s="21" t="s">
        <v>35</v>
      </c>
      <c r="C87" s="22">
        <v>3.5</v>
      </c>
      <c r="D87" s="22"/>
      <c r="E87" s="22">
        <v>-2</v>
      </c>
      <c r="F87" s="22"/>
      <c r="G87" s="22">
        <v>721</v>
      </c>
      <c r="H87" s="23">
        <v>568094</v>
      </c>
      <c r="I87" s="24" t="s">
        <v>43</v>
      </c>
      <c r="J87" s="24" t="s">
        <v>43</v>
      </c>
      <c r="K87" s="22">
        <v>11.9</v>
      </c>
      <c r="L87" s="21">
        <v>33</v>
      </c>
      <c r="M87" s="21">
        <v>0</v>
      </c>
      <c r="N87" s="21">
        <v>0</v>
      </c>
      <c r="O87" s="24" t="s">
        <v>43</v>
      </c>
      <c r="P87" s="21">
        <v>9</v>
      </c>
      <c r="W87" s="21">
        <v>734</v>
      </c>
      <c r="X87" s="21">
        <v>660</v>
      </c>
      <c r="Y87" s="21">
        <v>214</v>
      </c>
      <c r="Z87" s="21">
        <v>-4</v>
      </c>
      <c r="AA87" s="21">
        <v>8</v>
      </c>
      <c r="AB87" s="21">
        <v>34</v>
      </c>
      <c r="AH87" s="24"/>
    </row>
    <row r="88" spans="1:34" x14ac:dyDescent="0.2">
      <c r="A88" t="s">
        <v>62</v>
      </c>
      <c r="B88" t="s">
        <v>34</v>
      </c>
      <c r="D88" s="11">
        <v>-5</v>
      </c>
      <c r="E88" s="11">
        <v>-1</v>
      </c>
      <c r="G88" s="11">
        <v>721</v>
      </c>
      <c r="H88" s="12">
        <v>568931</v>
      </c>
      <c r="I88" s="10" t="s">
        <v>43</v>
      </c>
      <c r="J88" s="10" t="s">
        <v>43</v>
      </c>
      <c r="K88" s="11">
        <v>5.6</v>
      </c>
      <c r="L88">
        <v>39</v>
      </c>
      <c r="M88">
        <v>0</v>
      </c>
      <c r="N88">
        <v>0</v>
      </c>
      <c r="O88" s="10" t="s">
        <v>43</v>
      </c>
      <c r="P88">
        <v>9</v>
      </c>
      <c r="W88">
        <v>734</v>
      </c>
      <c r="X88">
        <v>660</v>
      </c>
      <c r="Y88">
        <v>214</v>
      </c>
      <c r="Z88">
        <v>-9</v>
      </c>
      <c r="AA88">
        <v>8</v>
      </c>
      <c r="AB88">
        <v>34</v>
      </c>
    </row>
    <row r="89" spans="1:34" x14ac:dyDescent="0.2">
      <c r="B89" t="s">
        <v>35</v>
      </c>
      <c r="C89" s="11">
        <v>6.5</v>
      </c>
      <c r="E89" s="11">
        <v>2</v>
      </c>
      <c r="G89" s="11">
        <v>721</v>
      </c>
      <c r="H89" s="12">
        <v>569752</v>
      </c>
      <c r="I89" s="10" t="s">
        <v>43</v>
      </c>
      <c r="J89" s="10" t="s">
        <v>43</v>
      </c>
      <c r="K89" s="11">
        <v>9</v>
      </c>
      <c r="L89">
        <v>42</v>
      </c>
      <c r="M89">
        <v>6</v>
      </c>
      <c r="N89">
        <v>3</v>
      </c>
      <c r="O89" s="10" t="s">
        <v>44</v>
      </c>
      <c r="P89">
        <v>9</v>
      </c>
      <c r="W89">
        <v>734</v>
      </c>
      <c r="X89">
        <v>660</v>
      </c>
      <c r="Y89">
        <v>208</v>
      </c>
      <c r="Z89">
        <v>-4</v>
      </c>
      <c r="AA89">
        <v>8</v>
      </c>
      <c r="AB89">
        <v>34</v>
      </c>
    </row>
    <row r="90" spans="1:34" x14ac:dyDescent="0.2">
      <c r="A90" t="s">
        <v>63</v>
      </c>
      <c r="B90" t="s">
        <v>34</v>
      </c>
      <c r="D90" s="11">
        <v>-3</v>
      </c>
      <c r="E90" s="11">
        <v>6</v>
      </c>
      <c r="G90" s="11">
        <v>721</v>
      </c>
      <c r="H90" s="12">
        <v>570415</v>
      </c>
      <c r="I90" s="10" t="s">
        <v>43</v>
      </c>
      <c r="J90" s="10" t="s">
        <v>43</v>
      </c>
      <c r="K90" s="11">
        <v>4.4000000000000004</v>
      </c>
      <c r="L90">
        <v>53</v>
      </c>
      <c r="M90">
        <v>5</v>
      </c>
      <c r="N90">
        <v>3</v>
      </c>
      <c r="O90" s="10" t="s">
        <v>44</v>
      </c>
      <c r="P90">
        <v>9</v>
      </c>
      <c r="W90">
        <v>734</v>
      </c>
      <c r="X90">
        <v>660</v>
      </c>
      <c r="Y90">
        <v>204</v>
      </c>
      <c r="Z90">
        <v>-6</v>
      </c>
      <c r="AA90">
        <v>8</v>
      </c>
      <c r="AB90">
        <v>34</v>
      </c>
    </row>
    <row r="91" spans="1:34" x14ac:dyDescent="0.2">
      <c r="B91" t="s">
        <v>35</v>
      </c>
      <c r="C91" s="11">
        <v>8</v>
      </c>
      <c r="E91" s="11">
        <v>1.5</v>
      </c>
      <c r="G91" s="11">
        <v>722</v>
      </c>
      <c r="H91" s="12">
        <v>571076</v>
      </c>
      <c r="I91" s="10" t="s">
        <v>70</v>
      </c>
      <c r="J91" s="10" t="s">
        <v>45</v>
      </c>
      <c r="K91" s="11">
        <v>7.4</v>
      </c>
      <c r="L91">
        <v>48</v>
      </c>
      <c r="M91">
        <v>0</v>
      </c>
      <c r="N91">
        <v>0</v>
      </c>
      <c r="O91" s="10" t="s">
        <v>43</v>
      </c>
      <c r="P91">
        <v>9</v>
      </c>
      <c r="W91">
        <v>734</v>
      </c>
      <c r="X91">
        <v>660</v>
      </c>
      <c r="Y91">
        <v>199</v>
      </c>
      <c r="Z91">
        <v>-4</v>
      </c>
      <c r="AA91">
        <v>8</v>
      </c>
      <c r="AB91">
        <v>34</v>
      </c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SASE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AFG</dc:creator>
  <cp:lastModifiedBy>ADMIN</cp:lastModifiedBy>
  <dcterms:created xsi:type="dcterms:W3CDTF">2014-02-16T04:15:50Z</dcterms:created>
  <dcterms:modified xsi:type="dcterms:W3CDTF">2014-12-22T19:55:06Z</dcterms:modified>
</cp:coreProperties>
</file>