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etanxt.sharepoint.com/sites/ImplementationIntegrations130/Shared Documents/Conversions and Data Analyst/FDC Conversion Projects/2025 Open Conversions/LPL-PWI (Pershing) WIS Atria 06.07.25 JF JR/Mappings/"/>
    </mc:Choice>
  </mc:AlternateContent>
  <xr:revisionPtr revIDLastSave="193" documentId="8_{BC4F8DF1-B4A7-4416-9173-AA349447CD00}" xr6:coauthVersionLast="47" xr6:coauthVersionMax="47" xr10:uidLastSave="{13349FAC-D192-4D3A-982B-5AEC0E282F32}"/>
  <bookViews>
    <workbookView xWindow="21480" yWindow="4230" windowWidth="29040" windowHeight="17520" xr2:uid="{00000000-000D-0000-FFFF-FFFF00000000}"/>
  </bookViews>
  <sheets>
    <sheet name="COVER PAGE" sheetId="1" r:id="rId1"/>
    <sheet name="UPDATES" sheetId="5" r:id="rId2"/>
    <sheet name="NI CLIENT NOTES" sheetId="8" r:id="rId3"/>
    <sheet name="MAPPING" sheetId="4" r:id="rId4"/>
    <sheet name="Table A" sheetId="6" r:id="rId5"/>
    <sheet name="DSTRBTN SORC" sheetId="10" r:id="rId6"/>
    <sheet name="PREVIOUS MAPPING" sheetId="9" r:id="rId7"/>
  </sheets>
  <externalReferences>
    <externalReference r:id="rId8"/>
  </externalReferences>
  <definedNames>
    <definedName name="_xlnm._FilterDatabase" localSheetId="3" hidden="1">MAPPING!$A$1:$U$182</definedName>
    <definedName name="_xlnm._FilterDatabase" localSheetId="6" hidden="1">'PREVIOUS MAPPING'!$A$1:$AG$1</definedName>
    <definedName name="_xlnm._FilterDatabase" localSheetId="4" hidden="1">'Table A'!$A$1:$L$35</definedName>
    <definedName name="conv">#REF!</definedName>
    <definedName name="convert">'[1]Broadridge - Options'!#REF!</definedName>
    <definedName name="OLE_LINK5" localSheetId="1">UPDATES!$D$5</definedName>
    <definedName name="_xlnm.Print_Area" localSheetId="0">'COVER PAGE'!$A$1:$C$27</definedName>
    <definedName name="_xlnm.Print_Area" localSheetId="3">MAPPING!$A$1:$L$172</definedName>
    <definedName name="_xlnm.Print_Area" localSheetId="1">UPDATES!$A$1:$D$35</definedName>
    <definedName name="_xlnm.Print_Titles" localSheetId="3">MAPPING!$1:$1</definedName>
    <definedName name="Z_02280CA5_0044_4FC6_97AF_494789BF2E49_.wvu.PrintTitles" localSheetId="1" hidden="1">UPDATES!$A$1:$IR$1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6" l="1"/>
  <c r="H19" i="10"/>
  <c r="G19" i="10"/>
  <c r="F19" i="10"/>
</calcChain>
</file>

<file path=xl/sharedStrings.xml><?xml version="1.0" encoding="utf-8"?>
<sst xmlns="http://schemas.openxmlformats.org/spreadsheetml/2006/main" count="2016" uniqueCount="431">
  <si>
    <t>Created:</t>
  </si>
  <si>
    <t>FARM/Parameter Dependencies:</t>
  </si>
  <si>
    <t>Updated:</t>
  </si>
  <si>
    <t xml:space="preserve"> </t>
  </si>
  <si>
    <t>Firm Number:</t>
  </si>
  <si>
    <t>Sub Number:</t>
  </si>
  <si>
    <t>Primary BETA Contact:</t>
  </si>
  <si>
    <t>Primary CLIENT Contact:</t>
  </si>
  <si>
    <t xml:space="preserve">Input File(s): </t>
  </si>
  <si>
    <t xml:space="preserve">Copybook: </t>
  </si>
  <si>
    <t>PERRETI  (RETI records)</t>
  </si>
  <si>
    <t>PERMAIN1 (MAIN1 records)</t>
  </si>
  <si>
    <t>PERSHAMP</t>
  </si>
  <si>
    <t>PERSHFMV</t>
  </si>
  <si>
    <t>If the initial FMV file is empty move low values.</t>
  </si>
  <si>
    <t>Internal Use Only:</t>
  </si>
  <si>
    <t>Test region:</t>
  </si>
  <si>
    <t>Production Region:</t>
  </si>
  <si>
    <t>Test Series:</t>
  </si>
  <si>
    <t>Production Series:</t>
  </si>
  <si>
    <t>Adds After File(s)</t>
  </si>
  <si>
    <t>Copybook:</t>
  </si>
  <si>
    <t>DBINAY2K</t>
  </si>
  <si>
    <t>Test</t>
  </si>
  <si>
    <t>Prod</t>
  </si>
  <si>
    <t>Note to Programmer: AIRE reads the IRAS data file to load the IRAS-IRA-TYPE table values.</t>
  </si>
  <si>
    <t>DATE</t>
  </si>
  <si>
    <t xml:space="preserve">Remedy Task </t>
  </si>
  <si>
    <t>NI</t>
  </si>
  <si>
    <t>UPDATES</t>
  </si>
  <si>
    <t>Change Date</t>
  </si>
  <si>
    <t>BETA Remedy Task #</t>
  </si>
  <si>
    <t>Begin</t>
  </si>
  <si>
    <t>PIC</t>
  </si>
  <si>
    <t>IRAS Field Name</t>
  </si>
  <si>
    <t>BETA Field Name</t>
  </si>
  <si>
    <t>BETA Description</t>
  </si>
  <si>
    <t>Pershing Field Name</t>
  </si>
  <si>
    <t>BETA Only Notes</t>
  </si>
  <si>
    <t>Mapping Instructions for Programmer</t>
  </si>
  <si>
    <t>SRC</t>
  </si>
  <si>
    <t>T</t>
  </si>
  <si>
    <t>Client Change Requests</t>
  </si>
  <si>
    <t>Client Only Notes</t>
  </si>
  <si>
    <t>Option #1</t>
  </si>
  <si>
    <t>Option #2</t>
  </si>
  <si>
    <t>Option #3</t>
  </si>
  <si>
    <t>Option #4</t>
  </si>
  <si>
    <t>Option #5</t>
  </si>
  <si>
    <t>X(50)</t>
  </si>
  <si>
    <t>DE-IRAS-KEY-AREA</t>
  </si>
  <si>
    <t xml:space="preserve">1. From ACCT Adds After file: 
Move NAACCT-NO (3-7)
</t>
  </si>
  <si>
    <t>O</t>
  </si>
  <si>
    <t>9(8)</t>
  </si>
  <si>
    <t>IRAS-ACCT-NO</t>
  </si>
  <si>
    <t>BETA account number.</t>
  </si>
  <si>
    <t>R</t>
  </si>
  <si>
    <t>1. From ACCT Adds After File: 
Move NAACCT-NO</t>
  </si>
  <si>
    <t>X(2)</t>
  </si>
  <si>
    <t>IRA-TYPE</t>
  </si>
  <si>
    <t>IRAS-IRA-TYPE</t>
  </si>
  <si>
    <r>
      <rPr>
        <sz val="8"/>
        <color indexed="8"/>
        <rFont val="Arial"/>
        <family val="2"/>
      </rPr>
      <t>IRA type code that identifies the type of retirement account.
Retirement account type code</t>
    </r>
    <r>
      <rPr>
        <sz val="7"/>
        <color indexed="8"/>
        <rFont val="Arial"/>
        <family val="2"/>
      </rPr>
      <t xml:space="preserve">
AT-KO-ALTERNATE TRUSTEE   
BN-BENEFICIARY IRA                  
BP-REGULAR BBP/MONEY PURCHASE PLAN          
BR-BASIC SAR-SEP                            
BS-BASIC SEP                                
CK-CORPORATE 401K RETIREMENT SAVINGS PLAN   
CP-CORPORATE MPP PLAN    
CS-CORPORATE PROFIT SHARING PLAN            
CV-ROTH CONVERSION                          
DC-DEFERRED COMPENSATION PLAN               
ED-EDUCATION IRA
FT-529 SAVINGS PLAN                            
IR-IRA                                      
IS-SEP-IRA                                  
IT-IRA-OUTSIDE TRUSTEE                      
KO-IRA-KEOGH                                
MC-STANDARDIZED DEFINED CONTR MMP #2        
NP-NON-STANDARDIZED MONEY PURCHASE PLAN     
PN-NON-CORPORATE MPP 
PO-CORPORATE COMBINED PENSION PLAN         
PP-NON-CORPORATE COMBINED PENSION PLAN     
PS-NON-CORPORATE PROFIT SHARING PLAN
RB-ROTH BENEFICIARY
RH-ROTH IRA REGULAR CONTRIBUTION    
RO-IRA ROLLOVER 
RR-ROTH ROLLOVER IRA                    
SS-SAR SEP                          
XI-SIMPLE IRA     
ZA-5305 SEP IRA
ZB-SAR SEP (5305-A)
ZC-SIMPLE IRA
ZD-REGULAR BBP/MMP
ZE-STANDARD IN HOUSE KEOGH
ZF-CORPORATE 401K RETIREMENT SAVINGS PLAN
ZG-STANDARD IN HOUSE KEOGH
ZH-403 B RETIREMENT SAVINGS PLAN      </t>
    </r>
  </si>
  <si>
    <t>CIDX File - RETI                                        
PER-RETI-PLAN-TYPE (col 22-25)
PER-RETI-ACCT-TYPE    (col 36)</t>
  </si>
  <si>
    <t>1. Refer to Table A</t>
  </si>
  <si>
    <t>X</t>
  </si>
  <si>
    <t>X(3)</t>
  </si>
  <si>
    <t>FILLER</t>
  </si>
  <si>
    <t xml:space="preserve">1. Initialize to low values.
</t>
  </si>
  <si>
    <t>1. Initialize to low values</t>
  </si>
  <si>
    <t>P/S</t>
  </si>
  <si>
    <t>IRAS-PRIMARY-SECONDARY-CODE</t>
  </si>
  <si>
    <t>‘P’ = primary account holder
‘S’ = secondary account holder</t>
  </si>
  <si>
    <t xml:space="preserve">1. Move 'P' </t>
  </si>
  <si>
    <t>IRAS-FEE-SCHEDULE</t>
  </si>
  <si>
    <t>Not Used
See beg 259 for new fee schedule</t>
  </si>
  <si>
    <t>Not used, see Beg 259</t>
  </si>
  <si>
    <t>STATUS</t>
  </si>
  <si>
    <t>IRAS-FEE-STATUS</t>
  </si>
  <si>
    <t xml:space="preserve">‘P’ = fees have been paid
‘U’ = fees have not been paid &amp; invoice will be generated
Note: This can be a P or U. appropriate accounts will reset to 'U' when invoice job is run if using FARE.
</t>
  </si>
  <si>
    <t>Most use 'P' for conversions.  Will reset to 'U' at fee time.</t>
  </si>
  <si>
    <t>1. Move 'P'</t>
  </si>
  <si>
    <t>BIRTH</t>
  </si>
  <si>
    <t>IRAS-BIRTH-CYMD</t>
  </si>
  <si>
    <t>Birth date of the primary participant (typed as MM/DD/YYYY).  
(Note: required if IRAS-IRA-TYPE = ‘CK’, ‘CS’ ‘CP’ or ‘PO’.</t>
  </si>
  <si>
    <t xml:space="preserve">CIDX file:
RECTYPE (col 1-4)  = MAIN and PER-MAIN1-TRAN-CODE1 (Col 17) = 1         
PER-MAIN1-BIRTH-DATE (col 388-397) 
 </t>
  </si>
  <si>
    <t>1. If CIDX file, RECTYPE (col 1-4) = MAIN and PER-MAIN1-TRAN-CODE1 (col 17) = 1, move PER-MAIN1-BIRTH-DATE (col 388-397)                                                                                                                         If Birthdate is blank or invalid or = ????????,
Move '????????' and write to warning report.</t>
  </si>
  <si>
    <t>IRAS-IRA-UPDATE-CYMD</t>
  </si>
  <si>
    <t>Date of last change.</t>
  </si>
  <si>
    <t>Note: The engine will default to the current date if Zero or a non-valid date is passed.</t>
  </si>
  <si>
    <t>1. Move zeros.</t>
  </si>
  <si>
    <t>G</t>
  </si>
  <si>
    <t>X-REF</t>
  </si>
  <si>
    <t>IRAS-XREF-ACCT</t>
  </si>
  <si>
    <t>Account number of the primary participant of a retirement plan from ACCT.</t>
  </si>
  <si>
    <t>X(40)</t>
  </si>
  <si>
    <t>IRAS-IRANOTE-1</t>
  </si>
  <si>
    <t>Freeform text.</t>
  </si>
  <si>
    <t xml:space="preserve">1. Initialize to low values
</t>
  </si>
  <si>
    <t>IRAS-IRANOTE-2</t>
  </si>
  <si>
    <t>IRAS-IRANOTE-3</t>
  </si>
  <si>
    <t>IRAS-IRA-MKTVALUE-P-FILL</t>
  </si>
  <si>
    <t>This field works directly with the corresponding numeric field (IRAS-IRA-MKTVALUE-P) to allow for the maximum number of digits for IRAS-IRA-MKTVALUE-P.</t>
  </si>
  <si>
    <t>S9(9)V9(2)</t>
  </si>
  <si>
    <t>PREV</t>
  </si>
  <si>
    <t>IRAS-IRA-MKTVALUE-P</t>
  </si>
  <si>
    <t>Market value of the account at year-end. (Prior Year)</t>
  </si>
  <si>
    <t>UPDATED</t>
  </si>
  <si>
    <t>IRAS-UPDATE-CYMD</t>
  </si>
  <si>
    <t xml:space="preserve">1. Move date of conversion.
</t>
  </si>
  <si>
    <t>1. Move date of conversion</t>
  </si>
  <si>
    <t>WHO</t>
  </si>
  <si>
    <t>IRAS-UPDATE-WHO</t>
  </si>
  <si>
    <t>Initials of who made last change.</t>
  </si>
  <si>
    <t>System Generated</t>
  </si>
  <si>
    <t xml:space="preserve">1. Move 'EDP'
</t>
  </si>
  <si>
    <t>1. Move 'EDP'</t>
  </si>
  <si>
    <t>X(4)</t>
  </si>
  <si>
    <t>TERM</t>
  </si>
  <si>
    <t>IRAS-UPDATE-TERM</t>
  </si>
  <si>
    <t>Terminal of who made last change.</t>
  </si>
  <si>
    <t xml:space="preserve">1. Move 'CONV'
</t>
  </si>
  <si>
    <t>1. Move 'CONV'</t>
  </si>
  <si>
    <t>IRAS-FIRM-PRODUCT-CD</t>
  </si>
  <si>
    <t>This is a firm-defined product code up to 48 characters.</t>
  </si>
  <si>
    <t>POOL</t>
  </si>
  <si>
    <t>IRAS-POOL-INDICATOR</t>
  </si>
  <si>
    <t>Pooled plan indicator.  Identifies if the account holder's contributions are combined in an account with other plan participants. This field can be updated. Valid codes appear below.
Y = Pooled plan
N = Not a pooled plan (default)</t>
  </si>
  <si>
    <t>1. Move 'N'.</t>
  </si>
  <si>
    <t>1. Move to 'N'.</t>
  </si>
  <si>
    <t>CLOSED</t>
  </si>
  <si>
    <t>IRAS-TERMINATION</t>
  </si>
  <si>
    <t>This is a 1 character field identifying why the account was closed.  This is to restrict purchase and cash deposit activities.
Identifies reason account was closed:
‘1’ = participant deceased*
‘2’ = participant disabled
‘3’ = participant terminated
‘4’ = beneficiary of the deceased account holder
‘5’ = plan terminated
‘6’ = participant’s 401k terminated
(Used for Informational purposes only)
ACAT system will automatically populate = ‘3’ &amp; applies date (to Beg 278) that TIF is submitted.</t>
  </si>
  <si>
    <t xml:space="preserve">CIDX file:
RECTYPE (col 1-4)  = RETI and PER-RETI-DOD (col 1009-1018)
 </t>
  </si>
  <si>
    <t>1. If CIDX file, RECTYPE (col 1-4) = RETI and PER-RETI-DOD (col 1009-1018) &gt; spaces, do not convert value and place account and a warning report with error message 'Termination field populated'.</t>
  </si>
  <si>
    <t>2. Initialize to low values.</t>
  </si>
  <si>
    <t>IRAS-IRA-MKTVALUE-C-FILL</t>
  </si>
  <si>
    <r>
      <t>This field works directly with the corresponding numeric field (</t>
    </r>
    <r>
      <rPr>
        <sz val="9"/>
        <color indexed="8"/>
        <rFont val="Arial"/>
        <family val="2"/>
      </rPr>
      <t>IRAS-IRA-MKTVALUE-C</t>
    </r>
    <r>
      <rPr>
        <sz val="9"/>
        <color indexed="8"/>
        <rFont val="Arial"/>
        <family val="2"/>
      </rPr>
      <t>) to allow for the maximum number of digits for</t>
    </r>
    <r>
      <rPr>
        <sz val="9"/>
        <color indexed="8"/>
        <rFont val="Arial"/>
        <family val="2"/>
      </rPr>
      <t xml:space="preserve"> IRAS-IRA-MKTVALUE-C</t>
    </r>
    <r>
      <rPr>
        <sz val="9"/>
        <color indexed="8"/>
        <rFont val="Arial"/>
        <family val="2"/>
      </rPr>
      <t>.</t>
    </r>
  </si>
  <si>
    <t>CURR</t>
  </si>
  <si>
    <t>IRAS-IRA-MKTVALUE-C</t>
  </si>
  <si>
    <t>Market value of the account at year-end. (Current Year)  This value should be converted for participant and all beneficiaries.Note: The value in this field is converted to IRAS, displays on both IRAS &amp; MDRO</t>
  </si>
  <si>
    <t>FMV File
PER-FMV-AMT (col 13-19)</t>
  </si>
  <si>
    <t>The Pershing FMV file would have to be requested in order to convert FMVs to this CURR field.</t>
  </si>
  <si>
    <t xml:space="preserve">1. Initialize to low values
Pershing FMV File - 
If PER-FMV-AMT is numeric
   If PER-FMV-AMT greater than or equal to zero
      Move PER-FMV-AMT (cols 13-19)
   Else
      Move PER-FMV-AMT times -1 (cols 13-19).
</t>
  </si>
  <si>
    <t>9(3)</t>
  </si>
  <si>
    <t>SCHD</t>
  </si>
  <si>
    <t>IRAS-FEE-SCHEDULE-NEW</t>
  </si>
  <si>
    <t>000 = No fee
001 = Principal IRA/SEP account
002 = Secondary IRA/SEP account
003 = Principal Profit sharing, Pension, or   Deferred Compensation Plan Account
004 = Secondary Profit sharing, Pension, or Deferred Compensation Plan Account
005-999 = Firm-defined customer account fee codes (Must be set up in FARE for each Sub).</t>
  </si>
  <si>
    <t>IRAS-CORRECTION-1099R</t>
  </si>
  <si>
    <t>‘X’ indicates that a corrected 1099R tax form is to be generated. Only marked during Tax season.</t>
  </si>
  <si>
    <t>IRAS-CORRECTION-5498</t>
  </si>
  <si>
    <t>‘X’ indicates that a corrected 5498 tax form is to be generated. Only used during Tax season</t>
  </si>
  <si>
    <t>DECEASED</t>
  </si>
  <si>
    <t>IRAS-DECEASED-IND</t>
  </si>
  <si>
    <t>Indicates primary participant in plan is deceased. Marked during tax year of death only</t>
  </si>
  <si>
    <t>CIDX file:
PER-RETI-SEGMENT          (col 1-4) = RETI
PER-RETI-PLAN-TYPE        (col 22-25)
PER-RETI-DOD (col 1009-1018)</t>
  </si>
  <si>
    <t>1. Initialize to low values.
RETI file:                                         
PER-RETI-SEGMENT (cols 1-4) = RETI
and PER-RETI-PLAN-TYPE(col 22-25) &lt;&gt;4 and PER-RETI-DOD (col 1009-1018) &gt; low values or spaces, move 'X'.</t>
  </si>
  <si>
    <t>IRAS-DECEASED-CYMD</t>
  </si>
  <si>
    <t>Date of participant’s death. Does not populate 1099R</t>
  </si>
  <si>
    <r>
      <t xml:space="preserve">CIDX file:
PER-RETI-SEGMENT          (col 1-4) = RETI
</t>
    </r>
    <r>
      <rPr>
        <sz val="9"/>
        <color indexed="8"/>
        <rFont val="Arial"/>
        <family val="2"/>
      </rPr>
      <t>PER-RETI-DOD (col 1009-1018)</t>
    </r>
  </si>
  <si>
    <t xml:space="preserve">1. Initialize to low values.
RETI file:                                              
PER-RETI-SEGMENT (cols 1-4) = RETI, 
move PER-RETI-DOD(col 1009-1018). </t>
  </si>
  <si>
    <t>IRAS-BYPASS-1099R-IND</t>
  </si>
  <si>
    <t>‘X’ indicates no 1099R will be generated for this account.</t>
  </si>
  <si>
    <t>IRAS-BYPASS-5498-IND</t>
  </si>
  <si>
    <t>‘X’ indicates no 5498 will be generated for this account.</t>
  </si>
  <si>
    <t>DISC</t>
  </si>
  <si>
    <t>IRAS-BYPASS-FEE-DISC</t>
  </si>
  <si>
    <t>‘X’ indicates account is not eligible for discounted IRA fees.</t>
  </si>
  <si>
    <t>IRAS-BDATE-ESTIMATED</t>
  </si>
  <si>
    <r>
      <t xml:space="preserve">Allows for birthdate of customer to be ‘estimated’, if real value not known or provided.
</t>
    </r>
    <r>
      <rPr>
        <sz val="9"/>
        <color indexed="8"/>
        <rFont val="Arial"/>
        <family val="2"/>
      </rPr>
      <t xml:space="preserve">This field is used to determine what types of accounts will require a birth date and whether that birth date can be estimated. NOTE: For either code, the system will require a valid date in the format MMDDCCYY.
Values are:
E = Allow birthdate to be estimated
Blank (default) = do not allow birthdate to be estimated </t>
    </r>
  </si>
  <si>
    <t>ISUM O/R</t>
  </si>
  <si>
    <t>IRAS-ISUM-OVERRIDE-SW</t>
  </si>
  <si>
    <t xml:space="preserve">Used to determine whether the current market value is overridden with current market value from ISUM. 
Values are:
‘N’ = Do not override CMV. 
(default)‘Y’ = Override CMV with CMV from ISUM. </t>
  </si>
  <si>
    <t>1. Move ‘N’</t>
  </si>
  <si>
    <t>IRAS-ACCT-CLOSE-CYMD</t>
  </si>
  <si>
    <t>This field is the date the IRA account was closed.   This is to restrict purchase and cash deposit activities.</t>
  </si>
  <si>
    <t>FEE</t>
  </si>
  <si>
    <t>IRAS-BYPASS-FEE-SW</t>
  </si>
  <si>
    <t>‘Y’ = system will bypass the fee for this account
‘N’ = system will not bypass the fee for this account (default)</t>
  </si>
  <si>
    <t>1. Move ‘?’</t>
  </si>
  <si>
    <t>9(9)</t>
  </si>
  <si>
    <t>IRAS-PARTICIPANT-SSN</t>
  </si>
  <si>
    <t>Used for Delaware Charter accounts only</t>
  </si>
  <si>
    <t>Must Map client's ss# if DCG&amp;T is TTEE and MSI = IT.   Else, move  spaces.</t>
  </si>
  <si>
    <t>BYPS OC/ID</t>
  </si>
  <si>
    <t>IRAS-BYPASS-WARNING-IND</t>
  </si>
  <si>
    <t xml:space="preserve">Used for Overcontribution &amp; Illogical Distribution reports
B(Default) - Bypass the account from both reports.
I - Bypass the account from the IRA/QP Illogical Distribution Report.
N - Do not bypass the account from either report.
O - Bypass the account from the IRA/QP Over-Contribution Report.
</t>
  </si>
  <si>
    <t>1. Move 'N'</t>
  </si>
  <si>
    <t>X(5)</t>
  </si>
  <si>
    <t>DSTRBTN SORC</t>
  </si>
  <si>
    <t>IRAS-DISTRIBUTION-SOURCE</t>
  </si>
  <si>
    <r>
      <t xml:space="preserve">This field will default to the source code listed in the </t>
    </r>
    <r>
      <rPr>
        <sz val="9"/>
        <color indexed="8"/>
        <rFont val="Arial"/>
        <family val="2"/>
      </rPr>
      <t>DEFAULT PREM DSTR CODE</t>
    </r>
    <r>
      <rPr>
        <sz val="9"/>
        <color indexed="8"/>
        <rFont val="Arial"/>
        <family val="2"/>
      </rPr>
      <t xml:space="preserve"> field or the </t>
    </r>
    <r>
      <rPr>
        <sz val="9"/>
        <color indexed="8"/>
        <rFont val="Arial"/>
        <family val="2"/>
      </rPr>
      <t>DEFAULT NORM DSTR</t>
    </r>
    <r>
      <rPr>
        <b/>
        <sz val="9"/>
        <color indexed="8"/>
        <rFont val="Arial"/>
        <family val="2"/>
      </rPr>
      <t xml:space="preserve"> </t>
    </r>
    <r>
      <rPr>
        <sz val="9"/>
        <color indexed="8"/>
        <rFont val="Arial"/>
        <family val="2"/>
      </rPr>
      <t>CODE</t>
    </r>
    <r>
      <rPr>
        <sz val="9"/>
        <color indexed="8"/>
        <rFont val="Arial"/>
        <family val="2"/>
      </rPr>
      <t xml:space="preserve"> field on </t>
    </r>
    <r>
      <rPr>
        <sz val="9"/>
        <color indexed="8"/>
        <rFont val="Arial"/>
        <family val="2"/>
      </rPr>
      <t xml:space="preserve">LRPT, </t>
    </r>
    <r>
      <rPr>
        <sz val="9"/>
        <color indexed="8"/>
        <rFont val="Arial"/>
        <family val="2"/>
      </rPr>
      <t xml:space="preserve">depending on the account holder's age and the normal distribution age defined in the </t>
    </r>
    <r>
      <rPr>
        <sz val="9"/>
        <color indexed="8"/>
        <rFont val="Arial"/>
        <family val="2"/>
      </rPr>
      <t>NORMAL DISTR AGE &gt;=</t>
    </r>
    <r>
      <rPr>
        <sz val="9"/>
        <color indexed="8"/>
        <rFont val="Arial"/>
        <family val="2"/>
      </rPr>
      <t xml:space="preserve"> field on </t>
    </r>
    <r>
      <rPr>
        <sz val="9"/>
        <color indexed="8"/>
        <rFont val="Arial"/>
        <family val="2"/>
      </rPr>
      <t>LRPT</t>
    </r>
    <r>
      <rPr>
        <sz val="9"/>
        <color indexed="8"/>
        <rFont val="Arial"/>
        <family val="2"/>
      </rPr>
      <t xml:space="preserve"> for this account's retirment plan type.  This field should only be populated if the user does not want to use the defaults defined on LRPT.
Note: If this field is blank, users are able to see the defaults from LRPT, which are pulled in (via SO78232) when they view the records on-line.</t>
    </r>
  </si>
  <si>
    <t>IRAS Adds after file:
IRAS-FED-WITHHOLD-PERCENT(Beg 303)
IRAS-STATE-WITHHOLD-PERCENT (Beg 309)  
IRAS-BIRTH-CYMD (Beg 67)</t>
  </si>
  <si>
    <t xml:space="preserve">Initialize to pull from LRPT.
ONLY create a table if the client wishes to add FED &amp; State withholding percentages.  If the table is not added, the withholdings will show 0.00.  </t>
  </si>
  <si>
    <t>2. Refer to DSTRBTN SORC Table.</t>
  </si>
  <si>
    <t>IRAS-FED-WITHHOLD-FILL</t>
  </si>
  <si>
    <r>
      <t>This field works directly with the corresponding numeric field (</t>
    </r>
    <r>
      <rPr>
        <sz val="9"/>
        <color indexed="8"/>
        <rFont val="Arial"/>
        <family val="2"/>
      </rPr>
      <t>IRAS-FED-WITHHOLD-PERCENT</t>
    </r>
    <r>
      <rPr>
        <sz val="9"/>
        <color indexed="8"/>
        <rFont val="Arial"/>
        <family val="2"/>
      </rPr>
      <t>) to allow for the maximum number of digits for</t>
    </r>
    <r>
      <rPr>
        <sz val="9"/>
        <color indexed="8"/>
        <rFont val="Arial"/>
        <family val="2"/>
      </rPr>
      <t xml:space="preserve"> IRAS-FED-WITHHOLD-PERCENT</t>
    </r>
    <r>
      <rPr>
        <sz val="9"/>
        <color indexed="8"/>
        <rFont val="Arial"/>
        <family val="2"/>
      </rPr>
      <t>.</t>
    </r>
  </si>
  <si>
    <t>If the IRAS-FED-WITHHOLD-PERCENT(Beg 303) or IRAS-STATE-WITHHOLD-PERCENT (Beg 309)</t>
  </si>
  <si>
    <t>9(3)V9(2)</t>
  </si>
  <si>
    <t>FD W/H %</t>
  </si>
  <si>
    <t>IRAS-FED-WITHHOLD-PERCENT</t>
  </si>
  <si>
    <r>
      <t xml:space="preserve">Withhold federal income tax from customer's IRA (or other qualified plan) check distributions.  </t>
    </r>
    <r>
      <rPr>
        <sz val="9"/>
        <color indexed="8"/>
        <rFont val="Arial"/>
        <family val="2"/>
      </rPr>
      <t xml:space="preserve">If this field is populated, it serves as the default.
Note decimal positions.  </t>
    </r>
    <r>
      <rPr>
        <sz val="9"/>
        <color indexed="8"/>
        <rFont val="Arial"/>
        <family val="2"/>
      </rPr>
      <t xml:space="preserve">                                 </t>
    </r>
  </si>
  <si>
    <r>
      <t xml:space="preserve">If the client would like to add withholding percentages, a DISTRBTN SOURCE Table must be added instead of pulling from LRPT.
</t>
    </r>
    <r>
      <rPr>
        <b/>
        <sz val="9"/>
        <color rgb="FFFF0000"/>
        <rFont val="Arial"/>
        <family val="2"/>
      </rPr>
      <t xml:space="preserve"> </t>
    </r>
  </si>
  <si>
    <t xml:space="preserve"> 1. Move '0'.</t>
  </si>
  <si>
    <t xml:space="preserve">2. Initialize to Zero.
If PER-AMP-MPI-PAM-STATUS (col 2613)  = A
   If PER-AMP-MPI-PAM-FED-WITH-IND (col  2803) = Y, 
      move PER-AMP-MPI-PAM-FED-WITH-PCT (col 2780-2784). 
Else,
If PER-AMP-MSI-SI-STATUS (col 1205) = A
   If PER-AMP-MSP-AMPS-MODE (col 24-26) = RTW
      If PER-AMP-MSI-SI-RTW-FEDTX-IND (col 1301) = Y, 
         move PER-AMP-MSI-SI-RTW-FEDTX-RT (col 1302-06).
</t>
  </si>
  <si>
    <t>IRAS-STATE-WITHHOLD-FILL</t>
  </si>
  <si>
    <r>
      <t>This field works directly with the corresponding numeric field (</t>
    </r>
    <r>
      <rPr>
        <sz val="9"/>
        <color indexed="8"/>
        <rFont val="Arial"/>
        <family val="2"/>
      </rPr>
      <t>IRAS-STATE-WITHHOLD-PERCENT</t>
    </r>
    <r>
      <rPr>
        <sz val="9"/>
        <color indexed="8"/>
        <rFont val="Arial"/>
        <family val="2"/>
      </rPr>
      <t>) to allow for the maximum number of digits for</t>
    </r>
    <r>
      <rPr>
        <sz val="9"/>
        <color indexed="8"/>
        <rFont val="Arial"/>
        <family val="2"/>
      </rPr>
      <t xml:space="preserve"> IRAS-STATE-WITHHOLD-PERCENT</t>
    </r>
    <r>
      <rPr>
        <sz val="9"/>
        <color indexed="8"/>
        <rFont val="Arial"/>
        <family val="2"/>
      </rPr>
      <t>.</t>
    </r>
  </si>
  <si>
    <t>ST W/H %</t>
  </si>
  <si>
    <t>IRAS-STATE-WITHHOLD-PERCENT</t>
  </si>
  <si>
    <r>
      <t xml:space="preserve">Withhold state income tax from customer's IRA (or other qualified plan) check distributions.  </t>
    </r>
    <r>
      <rPr>
        <sz val="9"/>
        <color indexed="8"/>
        <rFont val="Arial"/>
        <family val="2"/>
      </rPr>
      <t>If this field is populated, it serves as the default.</t>
    </r>
    <r>
      <rPr>
        <sz val="9"/>
        <color indexed="8"/>
        <rFont val="Arial"/>
        <family val="2"/>
      </rPr>
      <t xml:space="preserve">    
</t>
    </r>
    <r>
      <rPr>
        <sz val="9"/>
        <color indexed="8"/>
        <rFont val="Arial"/>
        <family val="2"/>
      </rPr>
      <t xml:space="preserve">Note decimal positions.  </t>
    </r>
    <r>
      <rPr>
        <sz val="9"/>
        <color indexed="8"/>
        <rFont val="Arial"/>
        <family val="2"/>
      </rPr>
      <t xml:space="preserve">                                 </t>
    </r>
  </si>
  <si>
    <t>If the client would like to add withholding percentages, a DISTRBTN SOURCE Table must be added instead of pulling from LRPT.</t>
  </si>
  <si>
    <t xml:space="preserve">2. Initialize to low values.
If PER-AMP-MPI-PAM-STATUS (col 2613)  = A 
    If PER-AMP-MPI-PAM-ST-WITH-IND (col 2829) = N, move '0' (zero)
    If PER-AMP-MPI-PAM-ST-WITH-IND (col 2829) = Y, move PER-AMP-MPI-PAM-ST-WITH-PCT (col 2806-2810)
else
If PER-AMP-MSI-SI-STATUS (col 1205) = A
    If PER-AMP-MSP-AMPS-MODE (col 24-26) = RTW
        If PER-AMP-MSI-SI-RTW-STATX-IND (col 1307) = N, move '0' (zero)
        If PER-AMP-MSI-SI-RTW-STATX-IND (col 1307) = Y, move PER-AMP-MSI-SI-RTW-STATX-RT (col 1308-1312).
</t>
  </si>
  <si>
    <t>IRAS-SUB-NO</t>
  </si>
  <si>
    <t>BETA subsidiary number.</t>
  </si>
  <si>
    <t xml:space="preserve">1. From ACCT Adds After file:
Move NASUB (8-9)
</t>
  </si>
  <si>
    <t>1. From Adds After file:
Move NASUB</t>
  </si>
  <si>
    <t>IRAS-FED-WITHHOLD-IND</t>
  </si>
  <si>
    <t>Indicates whether an election of the Federal Withholding Percentage should be displayed on the IRAS screen.</t>
  </si>
  <si>
    <t xml:space="preserve"> 1. Move '?'.</t>
  </si>
  <si>
    <t xml:space="preserve"> 2.  Move ‘N’.
If PER-AMP-MPI-PAM-STATUS (col 2613)  = A, move 'Y'  
     else if PER-AMP-MSI-SI-STATUS (col 1205) = A and PER-AMP-MSI-AMPS-MODE (col 844-846) = SIR, move 'Y'.
</t>
  </si>
  <si>
    <t>IRAS-STATE-WITHHOLD-IND</t>
  </si>
  <si>
    <t>Indicates whether an election of the State Withholding Percentage should be displayed on the IRAS screen.</t>
  </si>
  <si>
    <t xml:space="preserve">2.  Move ‘N’.
If AMPS file PER-AMP-MPI-PAM-STATUS (col 2613)  = A, move 'Y' 
     else if PER-AMP-MSI-SI-STATUS (col 1205) = A and PER-AMP-MSI-AMPS-MODE (col 844-846) = SIR, move 'Y'.
</t>
  </si>
  <si>
    <t>IRAS-FEE-SCHED-CHANGED-SW</t>
  </si>
  <si>
    <t>Indicates the Fee schedule has changed</t>
  </si>
  <si>
    <t>X(100)</t>
  </si>
  <si>
    <t>IRAS-FIRM-PRODUCT-CD-LDESC</t>
  </si>
  <si>
    <t>This is a firm-defined product code description up to 100 characters.</t>
  </si>
  <si>
    <t>IRAS-CORRECTION-FMV</t>
  </si>
  <si>
    <t>IRAS-BYPASS-FMV-IND</t>
  </si>
  <si>
    <t>IRAS-CONT-DIST-INFO-IND</t>
  </si>
  <si>
    <t>IRAS-CONTRIB-C-YEAR-FILL</t>
  </si>
  <si>
    <t>S9(9)V99</t>
  </si>
  <si>
    <t>IRAS-CONTRIB-C-YEAR</t>
  </si>
  <si>
    <t>IRAS-CONTRIB-P-YEAR-FILL</t>
  </si>
  <si>
    <t>IRAS-CONTRIB-P-YEAR</t>
  </si>
  <si>
    <t>IRAS-DISTRIB-C-YEAR-FILL</t>
  </si>
  <si>
    <t>IRAS-DISTRIB-C-YEAR</t>
  </si>
  <si>
    <t>IRAS-DISTRIB-P-YEAR-FILL</t>
  </si>
  <si>
    <t>IRAS-DISTRIB-P-YEAR</t>
  </si>
  <si>
    <t>IRAS-CONTRIB-C-LIMIT</t>
  </si>
  <si>
    <t>Storage space for BETA Link tab</t>
  </si>
  <si>
    <t>Not for conversion</t>
  </si>
  <si>
    <t>1. Initialize to low values.</t>
  </si>
  <si>
    <t>IRAS-CONTRIB-C-SHORTFALL</t>
  </si>
  <si>
    <t>IRAS-CONTRIB-P-LIMIT</t>
  </si>
  <si>
    <t>IRAS-CONTRIB-P-SHORTFALL</t>
  </si>
  <si>
    <t>X(20)</t>
  </si>
  <si>
    <t>IRAS-ALPHA-KEY1</t>
  </si>
  <si>
    <t>IRAS-REP</t>
  </si>
  <si>
    <t>IRAS-BRANCH</t>
  </si>
  <si>
    <t>IRAS-KEY-AGE-CON-SW</t>
  </si>
  <si>
    <t>IRAS-NAIDFORMAT-X</t>
  </si>
  <si>
    <t>IRAS-BEN-TYPE-X</t>
  </si>
  <si>
    <t>X(2993)</t>
  </si>
  <si>
    <t>IRAS-IRA-TYPE
(Beg 59)</t>
  </si>
  <si>
    <t>IRAS-DISTRIBUTION-SOURCE
(beg 297)</t>
  </si>
  <si>
    <t>Warning Report</t>
  </si>
  <si>
    <t>BN</t>
  </si>
  <si>
    <t>DEC2</t>
  </si>
  <si>
    <t>BS</t>
  </si>
  <si>
    <t>REG</t>
  </si>
  <si>
    <t>CK</t>
  </si>
  <si>
    <t>CP</t>
  </si>
  <si>
    <t>CS</t>
  </si>
  <si>
    <t>ED</t>
  </si>
  <si>
    <t>EDU2</t>
  </si>
  <si>
    <t>IR</t>
  </si>
  <si>
    <t>IS</t>
  </si>
  <si>
    <t>RB</t>
  </si>
  <si>
    <t>RHE2</t>
  </si>
  <si>
    <t>RH</t>
  </si>
  <si>
    <t>RO</t>
  </si>
  <si>
    <t>SS</t>
  </si>
  <si>
    <t>XI</t>
  </si>
  <si>
    <t>ZH</t>
  </si>
  <si>
    <t>PREM</t>
  </si>
  <si>
    <t xml:space="preserve">PREM </t>
  </si>
  <si>
    <t>RTH2</t>
  </si>
  <si>
    <t>SMP2</t>
  </si>
  <si>
    <t xml:space="preserve">
CIDX File - RETI                                        
PER-RETI-PLAN-TYPE    (col 22-25)
</t>
  </si>
  <si>
    <t>CIDX File - RETI
PER-RETI-ACCT-TYPE    (col 36)</t>
  </si>
  <si>
    <t xml:space="preserve">IRAS-FEE-SCHEDULE-NEW
(Beg 259) </t>
  </si>
  <si>
    <t>Default</t>
  </si>
  <si>
    <t>001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</si>
  <si>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</si>
  <si>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</si>
  <si>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</si>
  <si>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</si>
  <si>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</si>
  <si>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</si>
  <si>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</si>
  <si>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</si>
  <si>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</si>
  <si>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</si>
  <si>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</si>
  <si>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S</t>
  </si>
  <si>
    <t>LPL - FLG
02/03/24</t>
  </si>
  <si>
    <t>LPL - BOW
07/12/23</t>
  </si>
  <si>
    <t>LPL - CAD
11/16/22</t>
  </si>
  <si>
    <t>LPL - CUNA (FLY)
5/21/22</t>
  </si>
  <si>
    <t>LPL - WNR
7/24/21</t>
  </si>
  <si>
    <t>LPL - MNT
6/12/21</t>
  </si>
  <si>
    <t>LPL - BMO
3/17/21</t>
  </si>
  <si>
    <t>LPL - Founders Credit Union (FCU)
04/03/2019</t>
  </si>
  <si>
    <t>LPL - Founders Credit Union (FCU)
11/07/2018</t>
  </si>
  <si>
    <t>1. From ACCT Adds After file:
Move NAACCT-NO (3-7)</t>
  </si>
  <si>
    <t xml:space="preserve">1. Initialize to low values..
</t>
  </si>
  <si>
    <t>1. If CIDX file, RECTYPE (col 1-4) = MAIN and PER-MAIN1-TRAN-CODE1 (col 17) = 1, move PER-MAIN1-BIRTH-DATE (col 388-397)                                                                                                                         If Birthdate is blank or invalid or = 19010102
Move 1911-11-11  and write to warning report.</t>
  </si>
  <si>
    <t>1. If CIDX file, RECTYPE (col 1-4) = MAIN and PER-MAIN1-TRAN-CODE1 (col 17) = 1, move PER-MAIN1-BIRTH-DATE (col 388-397)                                                                                                                         If Birthdate is blank or invalid or = 01010001 or 01021901,
Move '11-11-1911' and write to warning report.</t>
  </si>
  <si>
    <r>
      <t xml:space="preserve">1. If CIDX file, RECTYPE (col 1-4) = MAIN and PER-MAIN1-TRAN-CODE1 (col 17) = 1, move PER-MAIN1-BIRTH-DATE (col 388-397)                                                                                                                         If Birthdate is blank or invalid or = </t>
    </r>
    <r>
      <rPr>
        <sz val="9"/>
        <color rgb="FFFF0000"/>
        <rFont val="Arial"/>
        <family val="2"/>
      </rPr>
      <t>00010101, or 19010102,
Move 1911-11-11 and write to warning report.</t>
    </r>
  </si>
  <si>
    <t>1. If CIDX file, RECTYPE (col 1-4) = MAIN and PER-MAIN1-TRAN-CODE1 (col 17) = 1, move PER-MAIN1-BIRTH-DATE (col 388-397)                                                                                                                         If Birthdate is blank or invalid or = 00010101, 19010102 or 19000101,
Move 1911-11-11 and write to warning report.</t>
  </si>
  <si>
    <r>
      <t xml:space="preserve">1. If CIDX file, RECTYPE (col 1-4) = MAIN and PER-MAIN1-TRAN-CODE1 (col 17) = 1, move PER-MAIN1-BIRTH-DATE (col 388-397)                                                                                                                         If Birthdate is blank or invalid or = </t>
    </r>
    <r>
      <rPr>
        <sz val="9"/>
        <color rgb="FFFF0000"/>
        <rFont val="Arial"/>
        <family val="2"/>
      </rPr>
      <t>18000101,</t>
    </r>
    <r>
      <rPr>
        <sz val="9"/>
        <color rgb="FF000000"/>
        <rFont val="Arial"/>
        <family val="2"/>
      </rPr>
      <t xml:space="preserve"> </t>
    </r>
    <r>
      <rPr>
        <sz val="9"/>
        <color rgb="FFFF0000"/>
        <rFont val="Arial"/>
        <family val="2"/>
      </rPr>
      <t xml:space="preserve">19010102 or 19020101,
Move </t>
    </r>
    <r>
      <rPr>
        <strike/>
        <sz val="9"/>
        <color rgb="FF000000"/>
        <rFont val="Arial"/>
        <family val="2"/>
      </rPr>
      <t xml:space="preserve">zeros </t>
    </r>
    <r>
      <rPr>
        <sz val="9"/>
        <color rgb="FFFF0000"/>
        <rFont val="Arial"/>
        <family val="2"/>
      </rPr>
      <t xml:space="preserve">1911-11-11 </t>
    </r>
    <r>
      <rPr>
        <sz val="9"/>
        <color rgb="FF000000"/>
        <rFont val="Arial"/>
        <family val="2"/>
      </rPr>
      <t>and write to warning report.</t>
    </r>
  </si>
  <si>
    <t>1. If CIDX file, RECTYPE (col 1-4) = MAIN and PER-MAIN1-TRAN-CODE1 (col 17) = 1, move PER-MAIN1-BIRTH-DATE (col 388-397)                                                                                                                         If Birthdate is blank or invalid or = 11111911, 19010102.
Move zeros and write to warning report.</t>
  </si>
  <si>
    <r>
      <t xml:space="preserve">1. If CIDX file, RECTYPE (col 1-4) = MAIN and PER-MAIN1-TRAN-CODE1 (col 17) = 1, move PER-MAIN1-BIRTH-DATE (col 388-397)                                                                                                                         If Birthdate is blank or invalid or = 11111911, </t>
    </r>
    <r>
      <rPr>
        <sz val="9"/>
        <color indexed="10"/>
        <rFont val="Arial"/>
        <family val="2"/>
      </rPr>
      <t>19010102.</t>
    </r>
    <r>
      <rPr>
        <sz val="9"/>
        <color indexed="8"/>
        <rFont val="Arial"/>
        <family val="2"/>
      </rPr>
      <t xml:space="preserve">
Move zeros and write to warning report.</t>
    </r>
  </si>
  <si>
    <t>1. Move date of conversion.</t>
  </si>
  <si>
    <t>2. Initialize to low values</t>
  </si>
  <si>
    <t>1. If CIDX file, RECTYPE (col 1-4) = RETI and PER-RETI-DOD (col 1009-1018) &gt; spaces, do not convert value and place account on warning report with error message 'Termination field populated'.</t>
  </si>
  <si>
    <t>1. Initialize to low values
Pershing FMV File -
If PER-FMV-AMT is numeric
   If PER-FMV-AMT greater than or equal to zero
      Move PER-FMV-AMT (cols 13-19)
   Else
      Move PER-FMV-AMT times -1 (cols 13-19).</t>
  </si>
  <si>
    <t>1. Initialize to low values
Pershing FMV File -
If PER-FMV-AMT is numeric
   If PER-FMV-AMT greater than or equal to zero
      Move PER-FMV-AMT (cols 13-19)
   Else
      Move PER-FMV-AMT times -1 (cols 13-19).
(Programmer Note: Ignore minus sign)</t>
  </si>
  <si>
    <r>
      <t>1. Initialize to low values
Pershing FMV File -
If PER-FMV-AMT is numeric
   If PER-FMV-AMT greater than or equal to zero
      Move PER-FMV-AMT (cols 13-19)
   Else
      Move PER-FMV-AMT times -1 (cols 13-19).</t>
    </r>
    <r>
      <rPr>
        <sz val="9"/>
        <color rgb="FFFF0000"/>
        <rFont val="Arial"/>
        <family val="2"/>
      </rPr>
      <t xml:space="preserve">
(Programmer Note: ignore minus sign)</t>
    </r>
  </si>
  <si>
    <r>
      <rPr>
        <sz val="9"/>
        <color indexed="10"/>
        <rFont val="Arial"/>
        <family val="2"/>
      </rPr>
      <t>1. Initialize to low values
Pershing FMV File - 
If PER-FMV-AMT is numeric
   If PER-FMV-AMT greater than or equal to zero
      Move PER-FMV-AMT (cols 13-19)
   Else
      Move PER-FMV-AMT times -1 (cols 13-19).</t>
    </r>
    <r>
      <rPr>
        <sz val="9"/>
        <rFont val="Arial"/>
        <family val="2"/>
      </rPr>
      <t xml:space="preserve">
</t>
    </r>
    <r>
      <rPr>
        <strike/>
        <sz val="9"/>
        <rFont val="Arial"/>
        <family val="2"/>
      </rPr>
      <t xml:space="preserve">2. Initialize to low values.  </t>
    </r>
  </si>
  <si>
    <t xml:space="preserve">2. Initialize to low values.  </t>
  </si>
  <si>
    <r>
      <t>2. Initialize to low values.</t>
    </r>
    <r>
      <rPr>
        <strike/>
        <sz val="9"/>
        <rFont val="Arial"/>
        <family val="2"/>
      </rPr>
      <t xml:space="preserve">
1. Initialize to low values.
RETI file:                                        
PER-RETI-SEGMENT (cols 1-4) = RETI
and PER-RETI-PLAN-TYPE(col 22-25) &lt;&gt;4 and PER-RETI-DOD (col 1009-1018) &gt; low values or spaces, move 'X'.</t>
    </r>
  </si>
  <si>
    <t>1. Initialize to low values.
RETI file:                                        
PER-RETI-SEGMENT (cols 1-4) = RETI
and PER-RETI-PLAN-TYPE(col 22-25) &lt;&gt;4 and PER-RETI-DOD (col 1009-1018) &gt; low values or spaces, move 'X'.</t>
  </si>
  <si>
    <r>
      <t>2. Initialize to low values.</t>
    </r>
    <r>
      <rPr>
        <strike/>
        <sz val="9"/>
        <rFont val="Arial"/>
        <family val="2"/>
      </rPr>
      <t xml:space="preserve">
1. Initialize to low values.
RETI file:                                             
PER-RETI-SEGMENT (cols 1-4) = RETI,
move PER-RETI-DOD(col 1009-1018). </t>
    </r>
  </si>
  <si>
    <t xml:space="preserve">1. Initialize to low values.
RETI file:                                             
PER-RETI-SEGMENT (cols 1-4) = RETI,
move PER-RETI-DOD(col 1009-1018). </t>
  </si>
  <si>
    <r>
      <rPr>
        <sz val="9"/>
        <color rgb="FFFF0000"/>
        <rFont val="Arial"/>
        <family val="2"/>
      </rPr>
      <t xml:space="preserve">2. Refer to DSTRBTN SORC Table.
</t>
    </r>
    <r>
      <rPr>
        <strike/>
        <sz val="9"/>
        <color rgb="FF000000"/>
        <rFont val="Arial"/>
        <family val="2"/>
      </rPr>
      <t xml:space="preserve">
1. Initialize to low values
</t>
    </r>
  </si>
  <si>
    <r>
      <t>2. Refer to DSTRBTN SORC Table.</t>
    </r>
    <r>
      <rPr>
        <strike/>
        <sz val="9"/>
        <rFont val="Arial"/>
        <family val="2"/>
      </rPr>
      <t xml:space="preserve">
1. Initialize to low values</t>
    </r>
  </si>
  <si>
    <t>2. Refer to DSTRBTN SORC table.</t>
  </si>
  <si>
    <r>
      <rPr>
        <sz val="9"/>
        <color indexed="10"/>
        <rFont val="Arial"/>
        <family val="2"/>
      </rPr>
      <t>2. Refer to DSTRBTN SORC table.</t>
    </r>
    <r>
      <rPr>
        <sz val="9"/>
        <rFont val="Arial"/>
        <family val="2"/>
      </rPr>
      <t xml:space="preserve">
</t>
    </r>
    <r>
      <rPr>
        <strike/>
        <sz val="9"/>
        <rFont val="Arial"/>
        <family val="2"/>
      </rPr>
      <t>2. Engine will run subroutine to pull from LRPT if IRAS-FED-WITHHOLD-PERCENT(Beg 303) or IRAS-STATE-WITHHOLD-PERCENT (Beg 309) are zeros.  
If IRAS-FED-WITHHOLD-PERCENT(Beg 303) or IRAS-STATE-WITHHOLD-PERCENT (Beg 309) is &gt; zero's,  call LRPT (IRA_PRM) to retrieve the source.  Using IRAS-BIRTH-CYMD, If &gt;= 59.5 use the Normal-Dist-Source, else use Prem-Dist-Source</t>
    </r>
  </si>
  <si>
    <t xml:space="preserve">2. Initialize to Zero.
If PER-AMP-MPI-PAM-STATUS (col 2613)  = A or P
   If PER-AMP-MPI-PAM-FED-WITH-IND (col  2803) = Y, 
      move PER-AMP-MPI-PAM-FED-WITH-PCT (col 2780-2784). 
Else,
If PER-AMP-MSI-SI-STATUS (col 1205) = A
   If PER-AMP-MSP-AMPS-MODE (col 24-26) = RTW
      If PER-AMP-MSI-SI-RTW-FEDTX-IND (col 1301) = Y, 
         move PER-AMP-MSI-SI-RTW-FEDTX-RT (col 1302-06).
</t>
  </si>
  <si>
    <t>2. Initialize to Zero.
If PER-AMP-MPI-PAM-STATUS (col 2613)  = A and
  If PER-AMP-MPI-PAM-FED-WITH-IND (col  2803) = N, move '0' (zero)
   If PER-AMP-MPI-PAM-FED-WITH-IND (col  2803) = Y,
      Move PER-AMP-MPI-PAM-FED-WITH-PCT (col 2780-2784).
Else,
If PER-AMP-MSI-SI-STATUS (col 1205) = A
   If PER-AMP-MSP-AMPS-MODE (col 24-26) = RTW
      If PER-AMP-MSI-SI-RTW-FEDTX-IND (col 1301) = N, move '0' (zero),
      If PER-AMP-MSI-SI-RTW-FEDTX-IND (col 1301) = Y,
         move PER-AMP-MSI-SI-RTW-FEDTX-RT (col 1302-1306)</t>
  </si>
  <si>
    <r>
      <t>Update to Option #2:</t>
    </r>
    <r>
      <rPr>
        <sz val="9"/>
        <color rgb="FFFF0000"/>
        <rFont val="Arial"/>
        <family val="2"/>
      </rPr>
      <t xml:space="preserve">
2. Initialize to Zero.
If PER-AMP-MPI-PAM-STATUS (col 2613)  = A and</t>
    </r>
    <r>
      <rPr>
        <sz val="9"/>
        <color rgb="FF00B050"/>
        <rFont val="Arial"/>
        <family val="2"/>
      </rPr>
      <t xml:space="preserve">
  If PER-AMP-MPI-PAM-FED-WITH-IND (col  2803) = N, move '0' (zero)</t>
    </r>
    <r>
      <rPr>
        <sz val="9"/>
        <color rgb="FFFF0000"/>
        <rFont val="Arial"/>
        <family val="2"/>
      </rPr>
      <t xml:space="preserve">
   If PER-AMP-MPI-PAM-FED-WITH-IND (col  2803) = Y,
      Move PER-AMP-MPI-PAM-FED-WITH-PCT (col 2780-2784).</t>
    </r>
    <r>
      <rPr>
        <sz val="9"/>
        <color rgb="FF00B050"/>
        <rFont val="Arial"/>
        <family val="2"/>
      </rPr>
      <t xml:space="preserve">
Else,
If PER-AMP-MSI-SI-STATUS (col 1205) = A
   If PER-AMP-MSP-AMPS-MODE (col 24-26) = RTW
      If PER-AMP-MSI-SI-RTW-FEDTX-IND (col 1301) = N, move '0' (zero),
      If PER-AMP-MSI-SI-RTW-FEDTX-IND (col 1301) = Y,
         move PER-AMP-MSI-SI-RTW-FEDTX-RT (col 1302-1306)</t>
    </r>
  </si>
  <si>
    <t xml:space="preserve">2. Initialize to Zero.
If PER-AMP-MPI-PAM-STATUS (col 2613)  = A
   If PER-AMP-MPI-PAM-FED-WITH-IND (col  2803) = Y, 
      move PER-AMP-MPI-PAM-FED-WITH-PCT (col 2780-2784). 
Else,
If PER-AMP-MSI-SI-STATUS (col 1205) = A
   If PER-AMP-MSP-AMPS-MODE (col 24-26) = RTW
      If PER-AMP-MSI-SI-RTW-FEDTX-IND (col 1301) = Y, 
         move PER-AMP-MSI-SI-RTW-FEDTX-RT (col 1302-06).
</t>
  </si>
  <si>
    <t xml:space="preserve">2. Initialize to low values.  
If PER-AMP-MPI-PAM-STATUS (col 2613)  = A 
    If PER-AMP-MPI-PAM-ST-WITH-IND (col 2829) = N, move '0' (zero)
    If PER-AMP-MPI-PAM-ST-WITH-IND (col 2829) = Y, move PER-AMP-MPI-PAM-ST-WITH-PCT (col 2806-2810)
else
If PER-AMP-MSI-SI-STATUS (col 1205) = A
    If PER-AMP-MSP-AMPS-MODE (col 24-26) = RTW
        If PER-AMP-MSI-SI-RTW-STATX-IND (col 1307) = N, move '0' (zero)
        If PER-AMP-MSI-SI-RTW-STATX-IND (col 1307) = Y, move PER-AMP-MSI-SI-RTW-STATX-RT (col 1308-1312).
</t>
  </si>
  <si>
    <t xml:space="preserve">2. Initialize to low values.
If PER-AMP-MPI-PAM-STATUS (col 2613)  = A or P.
    If PER-AMP-MPI-PAM-ST-WITH-IND (col 2829) = N, move '0' (zero)
    If PER-AMP-MPI-PAM-ST-WITH-IND (col 2829) = Y, move PER-AMP-MPI-PAM-ST-WITH-PCT (col 2806-2810)
else
If PER-AMP-MSI-SI-STATUS (col 1205) = A
    If PER-AMP-MSP-AMPS-MODE (col 24-26) = RTW
        If PER-AMP-MSI-SI-RTW-STATX-IND (col 1307) = N, move '0' (zero)
        If PER-AMP-MSI-SI-RTW-STATX-IND (col 1307) = Y, move PER-AMP-MSI-SI-RTW-STATX-RT (col 1308-1312).
</t>
  </si>
  <si>
    <t>2. Initialize to Zero.
If PER-AMP-MPI-PAM-STATUS (col 2613)  = A and,
    If PER-AMP-MPI-PAM-ST-WITH-IND (col 2829) = N, move '0' (zero)
    If PER-AMP-MPI-PAM-ST-WITH-IND (col 2829) = Y, move PER-AMP-MPI-PAM-ST-WITH-PCT (col 2806-2810)
Else
If PER-AMP-MSI-SI-STATUS (col 1205) = A
and If PER-AMP-MSP-AMPS-MODE (col 24-26) = RTW and,
        If PER-AMP-MSI-SI-RTW-STATX-IND (col 1307) = N, move '0' (zero)
        If PER-AMP-MSI-SI-RTW-STATX-IND (col 1307) = Y, move PER-AMP-MSI-SI-RTW-STATX-RT (col 1308-1312).</t>
  </si>
  <si>
    <r>
      <t>Update to Option #2:</t>
    </r>
    <r>
      <rPr>
        <sz val="9"/>
        <color rgb="FFFF0000"/>
        <rFont val="Arial"/>
        <family val="2"/>
      </rPr>
      <t xml:space="preserve">
2. Initialize to Zero.
If PER-AMP-MPI-PAM-STATUS (col 2613)  = A and,
    If PER-AMP-MPI-PAM-ST-WITH-IND (col 2829) = N, move '0' (zero)
    If PER-AMP-MPI-PAM-ST-WITH-IND (col 2829) = Y, move PER-AMP-MPI-PAM-ST-WITH-PCT (col 2806-2810)</t>
    </r>
    <r>
      <rPr>
        <sz val="9"/>
        <color rgb="FF00B050"/>
        <rFont val="Arial"/>
        <family val="2"/>
      </rPr>
      <t xml:space="preserve">
Else
If PER-AMP-MSI-SI-STATUS (col 1205) = A
and If PER-AMP-MSP-AMPS-MODE (col 24-26) = RTW and,
        If PER-AMP-MSI-SI-RTW-STATX-IND (col 1307) = N, move '0' (zero)
        If PER-AMP-MSI-SI-RTW-STATX-IND (col 1307) = Y, move PER-AMP-MSI-SI-RTW-STATX-RT (col 1308-1312).</t>
    </r>
  </si>
  <si>
    <t>2. Initialize to low values.
If PER-AMP-MPI-PAM-STATUS (col 2613)  = A 
    If PER-AMP-MPI-PAM-ST-WITH-IND (col 2829) = N, move '0' (zero)
    If PER-AMP-MPI-PAM-ST-WITH-IND (col 2829) = Y, move PER-AMP-MPI-PAM-ST-WITH-PCT (col 2806-2810)
else
If PER-AMP-MSI-SI-STATUS (col 1205) = A
    If PER-AMP-MSP-AMPS-MODE (col 24-26) = RTW
        If PER-AMP-MSI-SI-RTW-STATX-IND (col 1307) = N, move '0' (zero)
        If PER-AMP-MSI-SI-RTW-STATX-IND (col 1307) = Y, move PER-AMP-MSI-SI-RTW-STATX-RT (col 1308-1312).</t>
  </si>
  <si>
    <t>1. From ACCT Adds After file:
Move NASUB (8-9)</t>
  </si>
  <si>
    <t>1. Move 'Y'.</t>
  </si>
  <si>
    <r>
      <t>1. Move 'Y'.</t>
    </r>
    <r>
      <rPr>
        <strike/>
        <sz val="9"/>
        <rFont val="Arial"/>
        <family val="2"/>
      </rPr>
      <t xml:space="preserve">
2. Move 'N'
From AMPS file: If PER-AMP-MPI-PAM-STATUS (col 2613)  = A, move 'Y' 
     else if PER-AMP-MSI-SI-STATUS (col 1205) = A and PER-AMP-MSI-AMPS-MODE (col 844-846) = SIR, move 'Y'.</t>
    </r>
  </si>
  <si>
    <t>2.  Move ‘N’.
If PER-AMP-MPI-PAM-STATUS (col 2613)  = A, move 'Y'  
     else if PER-AMP-MSI-SI-STATUS (col 1205) = A and PER-AMP-MSI-AMPS-MODE (col 844-846) = SIR, move 'Y'.</t>
  </si>
  <si>
    <r>
      <t>1. Move 'Y'</t>
    </r>
    <r>
      <rPr>
        <sz val="9"/>
        <rFont val="Arial"/>
        <family val="2"/>
      </rPr>
      <t xml:space="preserve">
2. Move 'N'.
From AMPS file: If PER-AMP-MPI-PAM-STATUS (col 2613)  = A, move 'Y'
     else if PER-AMP-MSI-SI-STATUS (col 1205) = A and PER-AMP-MSI-AMPS-MODE (col 844-846) = SIR, move 'Y'.</t>
    </r>
  </si>
  <si>
    <t>2.  Move ‘N’.
If AMPS file PER-AMP-MPI-PAM-STATUS (col 2613)  = A, move 'Y' 
     else if PER-AMP-MSI-SI-STATUS (col 1205) = A and PER-AMP-MSI-AMPS-MODE (col 844-846) = SIR, move 'Y'.</t>
  </si>
  <si>
    <r>
      <rPr>
        <sz val="8"/>
        <color indexed="8"/>
        <rFont val="Arial"/>
        <family val="2"/>
      </rPr>
      <t>IRA type code that identifies the type of retirement account.
Retirement account type code</t>
    </r>
    <r>
      <rPr>
        <sz val="7"/>
        <color indexed="8"/>
        <rFont val="Arial"/>
        <family val="2"/>
      </rPr>
      <t xml:space="preserve">
AT-KO-ALTERNATE TRUSTEE   
BN-BENEFICIARY IRA                  
BP-REGULAR BBP/MONEY PURCHASE PLAN          
BR-BASIC SAR-SEP                            
BS-BASIC SEP                                
CK-CORPORATE 401K RETIREMENT SAVINGS PLAN   
CP-CORPORATE MPP PLAN    
CS-CORPORATE PROFIT SHARING PLAN            
CV-ROTH CONVERSION                          
DC-DEFERRED COMPENSATION PLAN               
ED-EDUCATION IRA
FT-529 SAVINGS PLAN                            
IR-IRA                                      
IS-SEP-IRA                                  
IT-IRA-OUTSIDE TRUSTEE                      
KO-IRA-KEOGH                                
MC-STANDARDIZED DEFINED CONTR MMP #2        
NP-NON-STANDARDIZED MONEY PURCHASE PLAN     
PN-NON-CORPORATE MPP 
PO-CORPORATE COMBINED PENSION PLAN         
PP-NON-CORPORATE COMBINED PENSION PLAN     
PS-NON-CORPORATE PROFIT SHARING PLAN
RB-ROTH BENEFICIARY
RH-ROTH IRA REGULAR CONTRIBUTION    
RO-IRA ROLLOVER 
RR-ROTH ROLLOVER IRA            
RS-SEP ROTH - </t>
    </r>
    <r>
      <rPr>
        <sz val="7"/>
        <color rgb="FFFF0000"/>
        <rFont val="Arial"/>
        <family val="2"/>
      </rPr>
      <t xml:space="preserve">New 3/2024 </t>
    </r>
    <r>
      <rPr>
        <sz val="7"/>
        <color indexed="8"/>
        <rFont val="Arial"/>
        <family val="2"/>
      </rPr>
      <t xml:space="preserve">      
RX-SIMPLE ROTH - </t>
    </r>
    <r>
      <rPr>
        <sz val="7"/>
        <color rgb="FFFF0000"/>
        <rFont val="Arial"/>
        <family val="2"/>
      </rPr>
      <t xml:space="preserve">New 3/2024 
</t>
    </r>
    <r>
      <rPr>
        <sz val="7"/>
        <rFont val="Arial"/>
        <family val="2"/>
      </rPr>
      <t>RZ-403(b) ROTH -</t>
    </r>
    <r>
      <rPr>
        <sz val="7"/>
        <color rgb="FFFF0000"/>
        <rFont val="Arial"/>
        <family val="2"/>
      </rPr>
      <t xml:space="preserve"> New 3/2024</t>
    </r>
    <r>
      <rPr>
        <sz val="7"/>
        <color indexed="8"/>
        <rFont val="Arial"/>
        <family val="2"/>
      </rPr>
      <t xml:space="preserve">
SS-SAR SEP                          
XI-SIMPLE IRA     
ZA-5305 SEP IRA
ZB-SAR SEP (5305-A)
ZC-SIMPLE IRA
ZD-REGULAR BBP/MMP
ZE-STANDARD IN HOUSE KEOGH
ZF-CORPORATE 401K RETIREMENT SAVINGS PLAN
ZG-STANDARD IN HOUSE KEOGH
ZH-403 B RETIREMENT SAVINGS PLAN      </t>
    </r>
  </si>
  <si>
    <t>LPL - PCR
05/04/24</t>
  </si>
  <si>
    <r>
      <t xml:space="preserve">1. If CIDX file, RECTYPE (col 1-4) = MAIN and PER-MAIN1-TRAN-CODE1 (col 17) = 1, move PER-MAIN1-BIRTH-DATE (col 388-397)                                                                                                                         If Birthdate is blank or invalid or = </t>
    </r>
    <r>
      <rPr>
        <sz val="9"/>
        <color rgb="FFFF0000"/>
        <rFont val="Arial"/>
        <family val="2"/>
      </rPr>
      <t>01010001 or 01021901,</t>
    </r>
    <r>
      <rPr>
        <sz val="9"/>
        <color theme="1"/>
        <rFont val="Arial"/>
        <family val="2"/>
      </rPr>
      <t xml:space="preserve">
Move '11-11-1911' and write to warning report.</t>
    </r>
  </si>
  <si>
    <r>
      <rPr>
        <sz val="9"/>
        <rFont val="Arial"/>
        <family val="2"/>
      </rPr>
      <t xml:space="preserve">2. Refer to DSTRBTN SORC Table.
</t>
    </r>
    <r>
      <rPr>
        <strike/>
        <sz val="9"/>
        <rFont val="Arial"/>
        <family val="2"/>
      </rPr>
      <t xml:space="preserve">
</t>
    </r>
  </si>
  <si>
    <t xml:space="preserve">IRAS-BIRTH-CYMD (Beg 67)  &gt;= 59.5 </t>
  </si>
  <si>
    <t xml:space="preserve">IRAS-BIRTH-CYMD (Beg 67)  &lt; 59.5 </t>
  </si>
  <si>
    <t>BR</t>
  </si>
  <si>
    <t xml:space="preserve">3. Initialize to Zero.
If PER-AMP-MSI-SI-STATUS (col 1205) = A
   If PER-AMP-MSP-AMPS-MODE (col 24-26) = RTW
      If PER-AMP-MSI-SI-RTW-FEDTX-IND (col 1301) = Y, 
         move PER-AMP-MSI-SI-RTW-FEDTX-RT (col 1302-06).
Else,
If PER-AMP-MPI-PAM-STATUS (col 2613)  = A or P
   If PER-AMP-MPI-PAM-FED-WITH-IND (col  2803) = Y, 
      move PER-AMP-MPI-PAM-FED-WITH-PCT (col 2780-2784). 
</t>
  </si>
  <si>
    <t>3. Initialize to low values.
If PER-AMP-MSI-SI-STATUS (col 1205) = A
    If PER-AMP-MSP-AMPS-MODE (col 24-26) = RTW
        If PER-AMP-MSI-SI-RTW-STATX-IND (col 1307) = N, move '0' (zero)
        If PER-AMP-MSI-SI-RTW-STATX-IND (col 1307) = Y, move PER-AMP-MSI-SI-RTW-STATX-RT (col 1308-1312).
else
If PER-AMP-MPI-PAM-STATUS (col 2613)  = A or P.
    If PER-AMP-MPI-PAM-ST-WITH-IND (col 2829) = N, move '0' (zero)
    If PER-AMP-MPI-PAM-ST-WITH-IND (col 2829) = Y, move PER-AMP-MPI-PAM-ST-WITH-PCT (col 2806-2810)</t>
  </si>
  <si>
    <t>LPL - Redwood (RDW) 
09/21/2024</t>
  </si>
  <si>
    <r>
      <t xml:space="preserve">1. If CIDX file, RECTYPE (col 1-4) = MAIN and PER-MAIN1-TRAN-CODE1 (col 17) = 1, move PER-MAIN1-BIRTH-DATE (col 388-397)                                                                                                                         If Birthdate is blank or invalid or = </t>
    </r>
    <r>
      <rPr>
        <sz val="9"/>
        <color rgb="FFFF0000"/>
        <rFont val="Arial"/>
        <family val="2"/>
      </rPr>
      <t>01010001 or 01021901,</t>
    </r>
    <r>
      <rPr>
        <sz val="9"/>
        <color theme="1"/>
        <rFont val="Arial"/>
        <family val="2"/>
      </rPr>
      <t xml:space="preserve">
Move '</t>
    </r>
    <r>
      <rPr>
        <sz val="9"/>
        <color rgb="FFFF0000"/>
        <rFont val="Arial"/>
        <family val="2"/>
      </rPr>
      <t>11-11-1911</t>
    </r>
    <r>
      <rPr>
        <sz val="9"/>
        <color theme="1"/>
        <rFont val="Arial"/>
        <family val="2"/>
      </rPr>
      <t>' and write to warning report.</t>
    </r>
  </si>
  <si>
    <t>PER-RETI-PLAN-TYPE  (22-25)</t>
  </si>
  <si>
    <t>PER-RETI-ACCT-TYPE (36-36)</t>
  </si>
  <si>
    <t>IRA</t>
  </si>
  <si>
    <t>Participant</t>
  </si>
  <si>
    <t>* REG, SPOUSAL,ROLLOVER BENEFICIARY</t>
  </si>
  <si>
    <t>* (Regular, Sep, Simple</t>
  </si>
  <si>
    <t>SEP</t>
  </si>
  <si>
    <t>*Regular Roth, Roth Cnv</t>
  </si>
  <si>
    <t>FLEXIBLE PROFIT SHARING</t>
  </si>
  <si>
    <t>* Education, MPP, PSP)</t>
  </si>
  <si>
    <t>NON-STANDARDIZED PROFIT SHARING</t>
  </si>
  <si>
    <t>Spousal</t>
  </si>
  <si>
    <t>FLEXIBLE TARGET BENEFIT</t>
  </si>
  <si>
    <t>Rollover</t>
  </si>
  <si>
    <t>NON-STANDARDIZED TARGET BENEFIT</t>
  </si>
  <si>
    <t>Inherited</t>
  </si>
  <si>
    <t>FLEXIBLE MONEY PURCHASE</t>
  </si>
  <si>
    <t>Employer</t>
  </si>
  <si>
    <t>NON-STANDARDIZED MONEY PURCHASE</t>
  </si>
  <si>
    <t>Guardian</t>
  </si>
  <si>
    <t>SALARY DEFERRAL SARSEP</t>
  </si>
  <si>
    <t>Omnibus</t>
  </si>
  <si>
    <t>FLEXIBLE 401(K)</t>
  </si>
  <si>
    <t>Inherited Individual</t>
  </si>
  <si>
    <t>NON-STANDARDIZED 401(K)</t>
  </si>
  <si>
    <t>Inherited Estate</t>
  </si>
  <si>
    <t>AGE WEIGHTED 401(K)</t>
  </si>
  <si>
    <t>Inherited Trust</t>
  </si>
  <si>
    <t>AGE WEIGHTED PROFIT SHARING</t>
  </si>
  <si>
    <t>Inherited Charity</t>
  </si>
  <si>
    <t>SUPER SIMPLIFIED PROFIT SHARING</t>
  </si>
  <si>
    <t>Inherited Guardian</t>
  </si>
  <si>
    <t>SUPER SIMPLIFIED MONEY PURCHASE</t>
  </si>
  <si>
    <t>Roth Participant</t>
  </si>
  <si>
    <t>403(B)7 NON-ERISA</t>
  </si>
  <si>
    <t>Roth Guardian</t>
  </si>
  <si>
    <t>403(B)7 ERISA</t>
  </si>
  <si>
    <t>Roth Omnibus</t>
  </si>
  <si>
    <t>PROTOTYPE SEP</t>
  </si>
  <si>
    <t>Roth Inherited Individual</t>
  </si>
  <si>
    <t>SIMPLE 401(K)</t>
  </si>
  <si>
    <t>Roth Inherited Estate</t>
  </si>
  <si>
    <t>SIMPLE IRA</t>
  </si>
  <si>
    <t>Roth Inherited Trust</t>
  </si>
  <si>
    <t>INDIVIDUAL 401(K)</t>
  </si>
  <si>
    <t>Roth Inherited Charity</t>
  </si>
  <si>
    <t>ROTH IRA</t>
  </si>
  <si>
    <t>Roth Inherited Guardian</t>
  </si>
  <si>
    <t>EDUCATION SAVINGS ACCOUNT</t>
  </si>
  <si>
    <t>ROTH CONVERSION</t>
  </si>
  <si>
    <t xml:space="preserve">  </t>
  </si>
  <si>
    <t>* QRP'S - 4,5,6,7,8,9</t>
  </si>
  <si>
    <t>* B,C,D,E,F,G,K,O</t>
  </si>
  <si>
    <t>LPL - WIS (PWI)
IRAS Reverse Mapping</t>
  </si>
  <si>
    <t>023</t>
  </si>
  <si>
    <t>Chevia Wilkins</t>
  </si>
  <si>
    <t>V3</t>
  </si>
  <si>
    <t>W1</t>
  </si>
  <si>
    <t>John Reiland</t>
  </si>
  <si>
    <t>CS.CVT2025.LPL.PWI.CIDX</t>
  </si>
  <si>
    <t>CS.CVT2025.LPL.PWI.AMPS</t>
  </si>
  <si>
    <t>CS.CVT2025.LPL.PWI.FMV</t>
  </si>
  <si>
    <t>V3.CV.IRAS.ADDS.AFTER.PWI.UA(+0)</t>
  </si>
  <si>
    <t>W1.CV.IRAS.ADDS.AFTER.PWI.UA(+0)</t>
  </si>
  <si>
    <t>LPL- Redwood (RDW)    09/21/2024</t>
  </si>
  <si>
    <t>Counts</t>
  </si>
  <si>
    <t>003</t>
  </si>
  <si>
    <t>Total</t>
  </si>
  <si>
    <t>Counts
for Type</t>
  </si>
  <si>
    <t>Counts
&gt;= 59.5</t>
  </si>
  <si>
    <t>Counts
&lt; 59.5</t>
  </si>
  <si>
    <t>CUSO (copied 2/9)</t>
  </si>
  <si>
    <r>
      <t xml:space="preserve">Note: Do not default to 1/1/1900  1900 is not valid for CNS – ACAT transfers. 1901 or any other year is fine.
</t>
    </r>
    <r>
      <rPr>
        <sz val="9"/>
        <color rgb="FFFF0000"/>
        <rFont val="Arial"/>
        <family val="2"/>
      </rPr>
      <t>JR:  Didn't find any of these Default dates.</t>
    </r>
  </si>
  <si>
    <t>File Relationship</t>
  </si>
  <si>
    <t>This is the Driver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</si>
</sst>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2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b/>
      <sz val="9"/>
      <color indexed="8"/>
      <name val="Arial"/>
      <family val="2"/>
    </font>
    <font>
      <strike/>
      <sz val="9"/>
      <color indexed="8"/>
      <name val="Arial"/>
      <family val="2"/>
    </font>
    <font>
      <sz val="9"/>
      <color indexed="10"/>
      <name val="Arial"/>
      <family val="2"/>
    </font>
    <font>
      <strike/>
      <sz val="9"/>
      <name val="Arial"/>
      <family val="2"/>
    </font>
    <font>
      <u/>
      <sz val="8.8000000000000007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000000"/>
      <name val="Arial (W1)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FF"/>
      <name val="Arial"/>
      <family val="2"/>
    </font>
    <font>
      <sz val="9"/>
      <color theme="10"/>
      <name val="Arial"/>
      <family val="2"/>
    </font>
    <font>
      <u/>
      <sz val="9"/>
      <color theme="10"/>
      <name val="Arial"/>
      <family val="2"/>
    </font>
    <font>
      <i/>
      <sz val="9"/>
      <color theme="1"/>
      <name val="Arial"/>
      <family val="2"/>
    </font>
    <font>
      <sz val="8"/>
      <color theme="1"/>
      <name val="Arial"/>
      <family val="2"/>
    </font>
    <font>
      <sz val="9"/>
      <color rgb="FF0033CC"/>
      <name val="Arial"/>
      <family val="2"/>
    </font>
    <font>
      <b/>
      <sz val="8"/>
      <color theme="1"/>
      <name val="Arial"/>
      <family val="2"/>
    </font>
    <font>
      <strike/>
      <sz val="9"/>
      <color theme="1"/>
      <name val="Arial"/>
      <family val="2"/>
    </font>
    <font>
      <sz val="9"/>
      <color rgb="FF0066FF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trike/>
      <sz val="9"/>
      <color rgb="FF000000"/>
      <name val="Arial"/>
      <family val="2"/>
    </font>
    <font>
      <sz val="9"/>
      <color rgb="FF00B050"/>
      <name val="Arial"/>
      <family val="2"/>
    </font>
    <font>
      <b/>
      <u/>
      <sz val="9"/>
      <color rgb="FF00B050"/>
      <name val="Arial"/>
      <family val="2"/>
    </font>
    <font>
      <b/>
      <sz val="9"/>
      <color rgb="FF0000FF"/>
      <name val="Arial"/>
      <family val="2"/>
    </font>
    <font>
      <sz val="7"/>
      <color rgb="FFFF0000"/>
      <name val="Arial"/>
      <family val="2"/>
    </font>
    <font>
      <sz val="7"/>
      <name val="Arial"/>
      <family val="2"/>
    </font>
    <font>
      <b/>
      <sz val="11"/>
      <name val="Calibri"/>
      <family val="2"/>
      <scheme val="minor"/>
    </font>
    <font>
      <sz val="10"/>
      <color rgb="FF0070C0"/>
      <name val="Calibri"/>
      <family val="2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FF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rgb="FF0000FF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</cellStyleXfs>
  <cellXfs count="242">
    <xf numFmtId="0" fontId="0" fillId="0" borderId="0" xfId="0"/>
    <xf numFmtId="0" fontId="13" fillId="2" borderId="0" xfId="0" applyFont="1" applyFill="1" applyAlignment="1">
      <alignment horizontal="left" wrapText="1"/>
    </xf>
    <xf numFmtId="0" fontId="0" fillId="2" borderId="0" xfId="0" applyFill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3" borderId="1" xfId="0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3" fillId="0" borderId="1" xfId="0" applyFont="1" applyBorder="1" applyAlignment="1" applyProtection="1">
      <alignment vertical="top" wrapText="1"/>
      <protection locked="0"/>
    </xf>
    <xf numFmtId="0" fontId="3" fillId="0" borderId="1" xfId="1" applyFont="1" applyFill="1" applyBorder="1" applyAlignment="1" applyProtection="1">
      <alignment horizontal="left" vertical="top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vertical="top"/>
    </xf>
    <xf numFmtId="0" fontId="19" fillId="0" borderId="0" xfId="0" applyFont="1" applyAlignment="1" applyProtection="1">
      <alignment horizontal="left" wrapText="1"/>
      <protection locked="0"/>
    </xf>
    <xf numFmtId="0" fontId="14" fillId="0" borderId="0" xfId="0" applyFont="1" applyAlignment="1" applyProtection="1">
      <alignment vertical="top"/>
      <protection locked="0"/>
    </xf>
    <xf numFmtId="0" fontId="14" fillId="0" borderId="0" xfId="0" applyFont="1" applyAlignment="1" applyProtection="1">
      <alignment vertical="top" wrapText="1"/>
      <protection locked="0"/>
    </xf>
    <xf numFmtId="49" fontId="14" fillId="0" borderId="0" xfId="0" applyNumberFormat="1" applyFont="1" applyAlignment="1" applyProtection="1">
      <alignment vertical="top" wrapText="1"/>
      <protection locked="0"/>
    </xf>
    <xf numFmtId="49" fontId="19" fillId="0" borderId="1" xfId="0" applyNumberFormat="1" applyFont="1" applyBorder="1" applyAlignment="1" applyProtection="1">
      <alignment horizontal="left" vertical="top" wrapText="1"/>
      <protection locked="0"/>
    </xf>
    <xf numFmtId="0" fontId="14" fillId="0" borderId="1" xfId="0" applyFont="1" applyBorder="1"/>
    <xf numFmtId="0" fontId="19" fillId="0" borderId="1" xfId="0" applyFont="1" applyBorder="1" applyAlignment="1" applyProtection="1">
      <alignment horizontal="left" vertical="top" wrapText="1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14" fillId="0" borderId="1" xfId="3" applyFont="1" applyBorder="1" applyAlignment="1">
      <alignment vertical="top" wrapText="1"/>
    </xf>
    <xf numFmtId="49" fontId="14" fillId="0" borderId="0" xfId="0" applyNumberFormat="1" applyFont="1" applyAlignment="1" applyProtection="1">
      <alignment vertical="top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horizontal="center" vertical="top"/>
      <protection locked="0"/>
    </xf>
    <xf numFmtId="0" fontId="14" fillId="0" borderId="0" xfId="0" applyFont="1" applyAlignment="1" applyProtection="1">
      <alignment horizontal="center" vertical="top" wrapText="1"/>
      <protection locked="0"/>
    </xf>
    <xf numFmtId="0" fontId="19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vertical="top" wrapText="1"/>
      <protection locked="0"/>
    </xf>
    <xf numFmtId="49" fontId="23" fillId="0" borderId="0" xfId="1" applyNumberFormat="1" applyFont="1" applyFill="1" applyBorder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"/>
      <protection locked="0"/>
    </xf>
    <xf numFmtId="0" fontId="19" fillId="0" borderId="0" xfId="0" applyFont="1" applyAlignment="1" applyProtection="1">
      <alignment horizontal="left" vertical="top" wrapText="1"/>
      <protection locked="0"/>
    </xf>
    <xf numFmtId="49" fontId="3" fillId="0" borderId="0" xfId="0" applyNumberFormat="1" applyFont="1" applyAlignment="1" applyProtection="1">
      <alignment vertical="top" wrapText="1"/>
      <protection locked="0"/>
    </xf>
    <xf numFmtId="0" fontId="23" fillId="0" borderId="0" xfId="1" applyFont="1" applyFill="1" applyBorder="1" applyAlignment="1" applyProtection="1">
      <alignment vertical="top" wrapText="1"/>
      <protection locked="0"/>
    </xf>
    <xf numFmtId="49" fontId="14" fillId="0" borderId="0" xfId="0" applyNumberFormat="1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49" fontId="19" fillId="0" borderId="0" xfId="0" applyNumberFormat="1" applyFont="1" applyAlignment="1" applyProtection="1">
      <alignment vertical="top" wrapText="1"/>
      <protection locked="0"/>
    </xf>
    <xf numFmtId="49" fontId="22" fillId="0" borderId="0" xfId="1" applyNumberFormat="1" applyFont="1" applyFill="1" applyBorder="1" applyAlignment="1" applyProtection="1">
      <alignment vertical="top" wrapText="1"/>
      <protection locked="0"/>
    </xf>
    <xf numFmtId="0" fontId="24" fillId="0" borderId="0" xfId="1" applyFont="1" applyFill="1" applyBorder="1" applyAlignment="1" applyProtection="1">
      <alignment vertical="top" wrapText="1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2" fillId="0" borderId="0" xfId="1" applyFont="1" applyFill="1" applyBorder="1" applyAlignment="1" applyProtection="1">
      <alignment vertical="top" wrapText="1"/>
      <protection locked="0"/>
    </xf>
    <xf numFmtId="49" fontId="3" fillId="0" borderId="2" xfId="0" applyNumberFormat="1" applyFont="1" applyBorder="1" applyAlignment="1" applyProtection="1">
      <alignment vertical="top" wrapText="1"/>
      <protection locked="0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wrapText="1"/>
    </xf>
    <xf numFmtId="0" fontId="14" fillId="0" borderId="2" xfId="0" applyFont="1" applyBorder="1" applyAlignment="1">
      <alignment vertical="top"/>
    </xf>
    <xf numFmtId="0" fontId="14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 vertical="top" wrapText="1"/>
    </xf>
    <xf numFmtId="0" fontId="14" fillId="0" borderId="4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0" fontId="14" fillId="0" borderId="2" xfId="0" applyFont="1" applyBorder="1" applyAlignment="1">
      <alignment vertical="top" wrapText="1"/>
    </xf>
    <xf numFmtId="0" fontId="14" fillId="0" borderId="0" xfId="0" applyFont="1" applyAlignment="1">
      <alignment horizontal="left"/>
    </xf>
    <xf numFmtId="0" fontId="14" fillId="3" borderId="1" xfId="0" applyFont="1" applyFill="1" applyBorder="1"/>
    <xf numFmtId="0" fontId="14" fillId="0" borderId="5" xfId="0" applyFont="1" applyBorder="1" applyProtection="1">
      <protection locked="0"/>
    </xf>
    <xf numFmtId="0" fontId="3" fillId="0" borderId="1" xfId="1" applyFont="1" applyFill="1" applyBorder="1" applyAlignment="1" applyProtection="1">
      <alignment vertical="top" wrapText="1"/>
    </xf>
    <xf numFmtId="0" fontId="3" fillId="5" borderId="1" xfId="1" applyFont="1" applyFill="1" applyBorder="1" applyAlignment="1" applyProtection="1">
      <alignment vertical="top" wrapText="1"/>
    </xf>
    <xf numFmtId="0" fontId="5" fillId="0" borderId="1" xfId="0" applyFont="1" applyBorder="1" applyAlignment="1">
      <alignment vertical="top" wrapText="1"/>
    </xf>
    <xf numFmtId="0" fontId="14" fillId="5" borderId="1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top" wrapText="1"/>
    </xf>
    <xf numFmtId="0" fontId="19" fillId="5" borderId="3" xfId="0" applyFont="1" applyFill="1" applyBorder="1" applyAlignment="1">
      <alignment horizontal="center" vertical="top" wrapText="1"/>
    </xf>
    <xf numFmtId="0" fontId="14" fillId="5" borderId="1" xfId="0" applyFont="1" applyFill="1" applyBorder="1" applyAlignment="1">
      <alignment vertical="top" wrapText="1"/>
    </xf>
    <xf numFmtId="0" fontId="25" fillId="5" borderId="1" xfId="0" applyFont="1" applyFill="1" applyBorder="1" applyAlignment="1">
      <alignment vertical="top" wrapText="1"/>
    </xf>
    <xf numFmtId="0" fontId="14" fillId="5" borderId="4" xfId="0" applyFont="1" applyFill="1" applyBorder="1" applyAlignment="1">
      <alignment vertical="top" wrapText="1"/>
    </xf>
    <xf numFmtId="0" fontId="19" fillId="5" borderId="1" xfId="0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/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1" xfId="0" applyFont="1" applyFill="1" applyBorder="1" applyAlignment="1">
      <alignment horizontal="left" vertical="top" wrapText="1"/>
    </xf>
    <xf numFmtId="0" fontId="26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 vertical="top" wrapText="1"/>
    </xf>
    <xf numFmtId="0" fontId="2" fillId="3" borderId="6" xfId="0" applyFont="1" applyFill="1" applyBorder="1" applyAlignment="1" applyProtection="1">
      <alignment horizontal="left" vertical="top" wrapText="1"/>
      <protection locked="0"/>
    </xf>
    <xf numFmtId="0" fontId="2" fillId="3" borderId="6" xfId="0" applyFont="1" applyFill="1" applyBorder="1" applyAlignment="1">
      <alignment horizontal="left" vertical="top" wrapText="1"/>
    </xf>
    <xf numFmtId="0" fontId="17" fillId="3" borderId="6" xfId="0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 applyProtection="1">
      <alignment horizontal="left" vertical="top" wrapText="1"/>
      <protection locked="0"/>
    </xf>
    <xf numFmtId="0" fontId="17" fillId="3" borderId="1" xfId="0" applyFont="1" applyFill="1" applyBorder="1" applyAlignment="1" applyProtection="1">
      <alignment horizontal="left" vertical="top" wrapText="1"/>
      <protection locked="0"/>
    </xf>
    <xf numFmtId="49" fontId="0" fillId="0" borderId="0" xfId="0" applyNumberFormat="1"/>
    <xf numFmtId="49" fontId="2" fillId="3" borderId="6" xfId="0" applyNumberFormat="1" applyFont="1" applyFill="1" applyBorder="1" applyAlignment="1" applyProtection="1">
      <alignment horizontal="center" vertical="top" wrapText="1"/>
      <protection locked="0"/>
    </xf>
    <xf numFmtId="49" fontId="14" fillId="0" borderId="2" xfId="0" applyNumberFormat="1" applyFont="1" applyBorder="1" applyAlignment="1" applyProtection="1">
      <alignment horizontal="center" vertical="top" wrapText="1"/>
      <protection locked="0"/>
    </xf>
    <xf numFmtId="49" fontId="3" fillId="0" borderId="2" xfId="0" applyNumberFormat="1" applyFont="1" applyBorder="1" applyAlignment="1" applyProtection="1">
      <alignment horizontal="center" vertical="top" wrapText="1"/>
      <protection locked="0"/>
    </xf>
    <xf numFmtId="0" fontId="10" fillId="0" borderId="1" xfId="1" applyFill="1" applyBorder="1" applyAlignment="1" applyProtection="1">
      <alignment horizontal="center" vertical="top" wrapText="1"/>
    </xf>
    <xf numFmtId="0" fontId="3" fillId="5" borderId="1" xfId="1" applyFont="1" applyFill="1" applyBorder="1" applyAlignment="1" applyProtection="1">
      <alignment horizontal="center" vertical="top" wrapText="1"/>
    </xf>
    <xf numFmtId="0" fontId="14" fillId="0" borderId="2" xfId="0" applyFont="1" applyBorder="1" applyAlignment="1">
      <alignment horizontal="center" vertical="top" wrapText="1"/>
    </xf>
    <xf numFmtId="0" fontId="3" fillId="0" borderId="1" xfId="1" applyFont="1" applyFill="1" applyBorder="1" applyAlignment="1" applyProtection="1">
      <alignment horizontal="center" vertical="top" wrapText="1"/>
    </xf>
    <xf numFmtId="49" fontId="19" fillId="0" borderId="2" xfId="0" applyNumberFormat="1" applyFont="1" applyBorder="1" applyAlignment="1" applyProtection="1">
      <alignment horizontal="center" vertical="top"/>
      <protection locked="0"/>
    </xf>
    <xf numFmtId="49" fontId="10" fillId="0" borderId="2" xfId="1" applyNumberFormat="1" applyFill="1" applyBorder="1" applyAlignment="1" applyProtection="1">
      <alignment horizontal="center" vertical="top" wrapText="1"/>
      <protection locked="0"/>
    </xf>
    <xf numFmtId="49" fontId="14" fillId="0" borderId="0" xfId="0" applyNumberFormat="1" applyFont="1" applyAlignment="1" applyProtection="1">
      <alignment horizontal="center" vertical="top" wrapText="1"/>
      <protection locked="0"/>
    </xf>
    <xf numFmtId="0" fontId="3" fillId="5" borderId="3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19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9" fillId="0" borderId="0" xfId="0" applyFont="1"/>
    <xf numFmtId="164" fontId="14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wrapText="1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27" fillId="0" borderId="3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8" fillId="0" borderId="7" xfId="0" applyFont="1" applyBorder="1" applyAlignment="1">
      <alignment horizontal="center"/>
    </xf>
    <xf numFmtId="0" fontId="17" fillId="3" borderId="12" xfId="2" applyFont="1" applyFill="1" applyBorder="1" applyAlignment="1">
      <alignment horizontal="center" vertical="center" wrapText="1"/>
    </xf>
    <xf numFmtId="0" fontId="17" fillId="3" borderId="13" xfId="2" applyFont="1" applyFill="1" applyBorder="1" applyAlignment="1">
      <alignment horizontal="center" vertical="center" wrapText="1"/>
    </xf>
    <xf numFmtId="0" fontId="2" fillId="3" borderId="16" xfId="2" applyFont="1" applyFill="1" applyBorder="1" applyAlignment="1">
      <alignment horizontal="center" vertical="center" wrapText="1"/>
    </xf>
    <xf numFmtId="49" fontId="2" fillId="3" borderId="14" xfId="2" applyNumberFormat="1" applyFont="1" applyFill="1" applyBorder="1" applyAlignment="1">
      <alignment horizontal="center" vertical="center" wrapText="1"/>
    </xf>
    <xf numFmtId="49" fontId="2" fillId="0" borderId="8" xfId="2" quotePrefix="1" applyNumberFormat="1" applyFon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/>
    </xf>
    <xf numFmtId="0" fontId="28" fillId="0" borderId="9" xfId="0" applyFon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14" fillId="6" borderId="1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2" fillId="7" borderId="1" xfId="0" applyFont="1" applyFill="1" applyBorder="1" applyAlignment="1">
      <alignment horizontal="center" vertical="top" wrapText="1"/>
    </xf>
    <xf numFmtId="0" fontId="26" fillId="0" borderId="4" xfId="0" applyFont="1" applyBorder="1" applyAlignment="1">
      <alignment horizontal="center" wrapText="1"/>
    </xf>
    <xf numFmtId="0" fontId="26" fillId="0" borderId="15" xfId="0" applyFont="1" applyBorder="1" applyAlignment="1">
      <alignment horizontal="center" wrapText="1"/>
    </xf>
    <xf numFmtId="0" fontId="2" fillId="0" borderId="4" xfId="2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30" fillId="0" borderId="3" xfId="0" applyFont="1" applyBorder="1" applyAlignment="1">
      <alignment vertical="top" wrapText="1"/>
    </xf>
    <xf numFmtId="0" fontId="17" fillId="3" borderId="1" xfId="2" applyFont="1" applyFill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center" wrapText="1"/>
    </xf>
    <xf numFmtId="0" fontId="3" fillId="0" borderId="1" xfId="0" applyFont="1" applyBorder="1"/>
    <xf numFmtId="0" fontId="20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4" fillId="0" borderId="4" xfId="0" applyFont="1" applyBorder="1" applyAlignment="1">
      <alignment horizontal="center" vertical="top"/>
    </xf>
    <xf numFmtId="0" fontId="14" fillId="0" borderId="2" xfId="0" applyFont="1" applyBorder="1"/>
    <xf numFmtId="0" fontId="14" fillId="5" borderId="1" xfId="0" applyFont="1" applyFill="1" applyBorder="1" applyAlignment="1">
      <alignment horizontal="left" vertical="top"/>
    </xf>
    <xf numFmtId="0" fontId="14" fillId="5" borderId="3" xfId="0" applyFont="1" applyFill="1" applyBorder="1" applyAlignment="1">
      <alignment horizontal="center" vertical="top" wrapText="1"/>
    </xf>
    <xf numFmtId="0" fontId="14" fillId="5" borderId="4" xfId="0" applyFont="1" applyFill="1" applyBorder="1" applyAlignment="1">
      <alignment horizontal="center" vertical="top"/>
    </xf>
    <xf numFmtId="0" fontId="20" fillId="5" borderId="1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>
      <alignment horizontal="center" vertical="top" wrapText="1"/>
    </xf>
    <xf numFmtId="0" fontId="14" fillId="8" borderId="0" xfId="0" applyFont="1" applyFill="1" applyAlignment="1">
      <alignment horizontal="left" vertical="top" wrapText="1"/>
    </xf>
    <xf numFmtId="0" fontId="20" fillId="0" borderId="0" xfId="0" applyFont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>
      <alignment horizontal="left" vertical="top" wrapText="1"/>
    </xf>
    <xf numFmtId="0" fontId="3" fillId="9" borderId="1" xfId="1" applyFont="1" applyFill="1" applyBorder="1" applyAlignment="1" applyProtection="1">
      <alignment vertical="top" wrapText="1"/>
    </xf>
    <xf numFmtId="49" fontId="14" fillId="0" borderId="0" xfId="0" applyNumberFormat="1" applyFont="1"/>
    <xf numFmtId="14" fontId="14" fillId="0" borderId="0" xfId="0" applyNumberFormat="1" applyFont="1" applyAlignment="1">
      <alignment horizontal="left"/>
    </xf>
    <xf numFmtId="0" fontId="21" fillId="0" borderId="0" xfId="0" applyFont="1"/>
    <xf numFmtId="14" fontId="21" fillId="0" borderId="0" xfId="0" applyNumberFormat="1" applyFont="1" applyAlignment="1">
      <alignment horizontal="left"/>
    </xf>
    <xf numFmtId="0" fontId="19" fillId="0" borderId="1" xfId="0" applyFont="1" applyBorder="1"/>
    <xf numFmtId="0" fontId="22" fillId="0" borderId="0" xfId="0" applyFont="1"/>
    <xf numFmtId="0" fontId="2" fillId="10" borderId="6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vertical="top" wrapText="1"/>
    </xf>
    <xf numFmtId="0" fontId="15" fillId="0" borderId="11" xfId="0" applyFont="1" applyBorder="1" applyAlignment="1">
      <alignment vertical="top" wrapText="1"/>
    </xf>
    <xf numFmtId="0" fontId="3" fillId="11" borderId="11" xfId="0" applyFont="1" applyFill="1" applyBorder="1" applyAlignment="1">
      <alignment vertical="top" wrapText="1"/>
    </xf>
    <xf numFmtId="0" fontId="15" fillId="11" borderId="11" xfId="0" applyFont="1" applyFill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12" borderId="11" xfId="0" applyFont="1" applyFill="1" applyBorder="1" applyAlignment="1">
      <alignment vertical="top" wrapText="1"/>
    </xf>
    <xf numFmtId="0" fontId="15" fillId="0" borderId="20" xfId="0" applyFont="1" applyBorder="1" applyAlignment="1">
      <alignment vertical="top" wrapText="1"/>
    </xf>
    <xf numFmtId="0" fontId="15" fillId="13" borderId="11" xfId="0" applyFont="1" applyFill="1" applyBorder="1" applyAlignment="1">
      <alignment vertical="top" wrapText="1"/>
    </xf>
    <xf numFmtId="0" fontId="20" fillId="13" borderId="11" xfId="0" applyFont="1" applyFill="1" applyBorder="1" applyAlignment="1">
      <alignment vertical="top" wrapText="1"/>
    </xf>
    <xf numFmtId="0" fontId="35" fillId="13" borderId="20" xfId="0" applyFont="1" applyFill="1" applyBorder="1" applyAlignment="1">
      <alignment vertical="top" wrapText="1"/>
    </xf>
    <xf numFmtId="0" fontId="20" fillId="13" borderId="20" xfId="0" applyFont="1" applyFill="1" applyBorder="1" applyAlignment="1">
      <alignment vertical="top" wrapText="1"/>
    </xf>
    <xf numFmtId="0" fontId="15" fillId="14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15" fillId="0" borderId="11" xfId="0" applyFont="1" applyBorder="1" applyAlignment="1">
      <alignment wrapText="1"/>
    </xf>
    <xf numFmtId="0" fontId="3" fillId="11" borderId="11" xfId="0" applyFont="1" applyFill="1" applyBorder="1" applyAlignment="1">
      <alignment wrapText="1"/>
    </xf>
    <xf numFmtId="0" fontId="15" fillId="11" borderId="11" xfId="0" applyFont="1" applyFill="1" applyBorder="1" applyAlignment="1">
      <alignment wrapText="1"/>
    </xf>
    <xf numFmtId="0" fontId="3" fillId="0" borderId="11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0" fillId="13" borderId="20" xfId="0" applyFont="1" applyFill="1" applyBorder="1" applyAlignment="1">
      <alignment wrapText="1"/>
    </xf>
    <xf numFmtId="0" fontId="36" fillId="0" borderId="3" xfId="0" applyFont="1" applyBorder="1" applyAlignment="1">
      <alignment vertical="top" wrapText="1"/>
    </xf>
    <xf numFmtId="0" fontId="9" fillId="9" borderId="1" xfId="1" applyFont="1" applyFill="1" applyBorder="1" applyAlignment="1" applyProtection="1">
      <alignment vertical="top" wrapText="1"/>
    </xf>
    <xf numFmtId="0" fontId="9" fillId="0" borderId="1" xfId="1" applyFont="1" applyFill="1" applyBorder="1" applyAlignment="1" applyProtection="1">
      <alignment vertical="top" wrapText="1"/>
    </xf>
    <xf numFmtId="0" fontId="20" fillId="9" borderId="20" xfId="0" applyFont="1" applyFill="1" applyBorder="1" applyAlignment="1">
      <alignment vertical="top" wrapText="1"/>
    </xf>
    <xf numFmtId="49" fontId="2" fillId="3" borderId="21" xfId="2" applyNumberFormat="1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31" fillId="0" borderId="0" xfId="0" applyFont="1"/>
    <xf numFmtId="0" fontId="20" fillId="9" borderId="2" xfId="0" applyFont="1" applyFill="1" applyBorder="1" applyAlignment="1">
      <alignment vertical="top" wrapText="1"/>
    </xf>
    <xf numFmtId="0" fontId="26" fillId="0" borderId="1" xfId="0" applyFont="1" applyBorder="1"/>
    <xf numFmtId="0" fontId="26" fillId="0" borderId="1" xfId="0" applyFont="1" applyBorder="1" applyAlignment="1">
      <alignment horizontal="center" vertical="center"/>
    </xf>
    <xf numFmtId="0" fontId="26" fillId="0" borderId="0" xfId="0" applyFont="1"/>
    <xf numFmtId="0" fontId="26" fillId="0" borderId="1" xfId="0" applyFont="1" applyBorder="1" applyAlignment="1">
      <alignment horizontal="center"/>
    </xf>
    <xf numFmtId="0" fontId="26" fillId="0" borderId="6" xfId="0" applyFont="1" applyBorder="1" applyAlignment="1">
      <alignment horizontal="center" vertical="center"/>
    </xf>
    <xf numFmtId="0" fontId="26" fillId="0" borderId="6" xfId="0" applyFont="1" applyBorder="1"/>
    <xf numFmtId="0" fontId="26" fillId="0" borderId="22" xfId="0" applyFont="1" applyBorder="1" applyAlignment="1">
      <alignment horizontal="center" vertical="center"/>
    </xf>
    <xf numFmtId="0" fontId="26" fillId="0" borderId="19" xfId="0" applyFont="1" applyBorder="1"/>
    <xf numFmtId="0" fontId="26" fillId="0" borderId="20" xfId="0" applyFont="1" applyBorder="1" applyAlignment="1">
      <alignment horizontal="center" vertical="center"/>
    </xf>
    <xf numFmtId="0" fontId="26" fillId="0" borderId="23" xfId="0" applyFont="1" applyBorder="1"/>
    <xf numFmtId="0" fontId="2" fillId="0" borderId="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49" fontId="31" fillId="0" borderId="0" xfId="0" applyNumberFormat="1" applyFont="1" applyAlignment="1">
      <alignment horizontal="right"/>
    </xf>
    <xf numFmtId="49" fontId="2" fillId="3" borderId="4" xfId="2" applyNumberFormat="1" applyFont="1" applyFill="1" applyBorder="1" applyAlignment="1">
      <alignment horizontal="center" vertical="center" wrapText="1"/>
    </xf>
    <xf numFmtId="49" fontId="22" fillId="0" borderId="24" xfId="2" applyNumberFormat="1" applyFont="1" applyBorder="1" applyAlignment="1">
      <alignment horizontal="center" vertical="center" wrapText="1"/>
    </xf>
    <xf numFmtId="49" fontId="22" fillId="0" borderId="0" xfId="2" applyNumberFormat="1" applyFont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0" fillId="0" borderId="23" xfId="0" applyBorder="1"/>
    <xf numFmtId="0" fontId="0" fillId="0" borderId="4" xfId="0" applyBorder="1"/>
    <xf numFmtId="0" fontId="0" fillId="0" borderId="25" xfId="0" applyBorder="1"/>
    <xf numFmtId="49" fontId="2" fillId="9" borderId="1" xfId="0" applyNumberFormat="1" applyFont="1" applyFill="1" applyBorder="1" applyAlignment="1" applyProtection="1">
      <alignment horizontal="left" vertical="top" wrapText="1"/>
      <protection locked="0"/>
    </xf>
    <xf numFmtId="3" fontId="0" fillId="0" borderId="0" xfId="0" applyNumberFormat="1"/>
    <xf numFmtId="3" fontId="41" fillId="0" borderId="0" xfId="0" applyNumberFormat="1" applyFont="1"/>
    <xf numFmtId="3" fontId="41" fillId="0" borderId="0" xfId="0" applyNumberFormat="1" applyFont="1" applyAlignment="1">
      <alignment horizontal="right"/>
    </xf>
    <xf numFmtId="3" fontId="40" fillId="0" borderId="0" xfId="1" applyNumberFormat="1" applyFont="1" applyAlignment="1" applyProtection="1">
      <alignment horizontal="center" vertical="center" wrapText="1"/>
    </xf>
    <xf numFmtId="0" fontId="0" fillId="0" borderId="0" xfId="0" applyAlignment="1">
      <alignment horizontal="center"/>
    </xf>
    <xf numFmtId="3" fontId="31" fillId="0" borderId="24" xfId="0" applyNumberFormat="1" applyFont="1" applyBorder="1" applyAlignment="1">
      <alignment horizontal="center"/>
    </xf>
    <xf numFmtId="3" fontId="31" fillId="0" borderId="0" xfId="0" applyNumberFormat="1" applyFont="1" applyAlignment="1">
      <alignment horizontal="center"/>
    </xf>
    <xf numFmtId="3" fontId="31" fillId="0" borderId="26" xfId="0" applyNumberFormat="1" applyFont="1" applyBorder="1" applyAlignment="1">
      <alignment horizontal="center"/>
    </xf>
    <xf numFmtId="3" fontId="31" fillId="0" borderId="25" xfId="0" applyNumberFormat="1" applyFont="1" applyBorder="1" applyAlignment="1">
      <alignment horizontal="center"/>
    </xf>
    <xf numFmtId="49" fontId="3" fillId="0" borderId="21" xfId="2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19" fillId="0" borderId="2" xfId="0" applyFont="1" applyBorder="1"/>
    <xf numFmtId="0" fontId="3" fillId="0" borderId="2" xfId="0" applyFont="1" applyBorder="1"/>
    <xf numFmtId="0" fontId="15" fillId="0" borderId="22" xfId="0" applyFont="1" applyBorder="1"/>
    <xf numFmtId="0" fontId="15" fillId="0" borderId="27" xfId="0" applyFont="1" applyBorder="1"/>
    <xf numFmtId="0" fontId="2" fillId="0" borderId="7" xfId="2" applyFont="1" applyBorder="1" applyAlignment="1">
      <alignment horizontal="center" vertical="center" wrapText="1"/>
    </xf>
    <xf numFmtId="0" fontId="2" fillId="0" borderId="17" xfId="2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wrapText="1"/>
    </xf>
    <xf numFmtId="0" fontId="28" fillId="0" borderId="4" xfId="0" applyFont="1" applyBorder="1" applyAlignment="1">
      <alignment horizontal="center" wrapText="1"/>
    </xf>
    <xf numFmtId="0" fontId="0" fillId="15" borderId="0" xfId="0" applyFill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/>
  </cellXfs>
  <cellStyles count="4">
    <cellStyle name="Hyperlink" xfId="1" builtinId="8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0</xdr:rowOff>
    </xdr:from>
    <xdr:to>
      <xdr:col>3</xdr:col>
      <xdr:colOff>924574</xdr:colOff>
      <xdr:row>80</xdr:row>
      <xdr:rowOff>39009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2DF7-6DD2-7A50-72BA-FE5CD2AB7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344025"/>
          <a:ext cx="4648849" cy="6516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4</xdr:col>
      <xdr:colOff>38911</xdr:colOff>
      <xdr:row>46</xdr:row>
      <xdr:rowOff>124321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8E588A-F99B-270C-9CD1-96C64A65F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10225"/>
          <a:ext cx="5811061" cy="35533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thewealth.betalan.betasys.com/Users/sabennett/Downloads/TAXL%20TEMPLATE%20(mapping%20&amp;%20validation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LAYOUTS"/>
      <sheetName val="UPDATES"/>
      <sheetName val="DC PURGE-BROADRIDGE"/>
      <sheetName val="BROADRIDGE"/>
      <sheetName val="Broadridge - Options"/>
      <sheetName val="Broadridge - TABLE A"/>
      <sheetName val="BROADRIDGE - Clients"/>
      <sheetName val="PERSHING - Clients"/>
      <sheetName val="TAXL MAPPING-MASTER"/>
      <sheetName val="TAXL MAPPING-Vendors"/>
      <sheetName val="DC PURGE-SIS PAPR"/>
      <sheetName val="DC PURGE-PERSHING"/>
      <sheetName val="TAXL Equities VALIDATION"/>
      <sheetName val="TAXL MF Validation"/>
      <sheetName val="TAXL UIT MLPs Validation"/>
      <sheetName val="TAXL Wash Sale 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9"/>
  <sheetViews>
    <sheetView tabSelected="1" zoomScaleNormal="100" workbookViewId="0">
      <selection activeCell="C6" sqref="C6"/>
    </sheetView>
  </sheetViews>
  <sheetFormatPr defaultRowHeight="15"/>
  <cols>
    <col min="1" max="1" width="34.28515625" customWidth="1"/>
    <col min="2" max="2" width="39.5703125" customWidth="1"/>
    <col min="3" max="3" width="56.28515625" customWidth="1"/>
    <col min="4" max="4" width="13.28515625" customWidth="1"/>
  </cols>
  <sheetData>
    <row r="1" spans="1:3" ht="36" customHeight="1">
      <c r="A1" s="1" t="s">
        <v>409</v>
      </c>
      <c r="B1" s="2"/>
      <c r="C1" s="2"/>
    </row>
    <row r="2" spans="1:3">
      <c r="A2" s="108" t="s">
        <v>0</v>
      </c>
      <c r="B2" s="154">
        <v>45688</v>
      </c>
      <c r="C2" s="108" t="s">
        <v>1</v>
      </c>
    </row>
    <row r="3" spans="1:3">
      <c r="A3" s="155" t="s">
        <v>2</v>
      </c>
      <c r="B3" s="156" t="s">
        <v>3</v>
      </c>
      <c r="C3" s="3" t="s">
        <v>3</v>
      </c>
    </row>
    <row r="4" spans="1:3">
      <c r="A4" s="155"/>
      <c r="B4" s="156" t="s">
        <v>3</v>
      </c>
      <c r="C4" s="3" t="s">
        <v>3</v>
      </c>
    </row>
    <row r="5" spans="1:3">
      <c r="A5" s="3" t="s">
        <v>4</v>
      </c>
      <c r="B5" s="153" t="s">
        <v>410</v>
      </c>
      <c r="C5" s="3" t="s">
        <v>3</v>
      </c>
    </row>
    <row r="6" spans="1:3">
      <c r="A6" s="3" t="s">
        <v>5</v>
      </c>
      <c r="B6" s="153" t="s">
        <v>283</v>
      </c>
      <c r="C6" s="3"/>
    </row>
    <row r="7" spans="1:3">
      <c r="A7" s="3" t="s">
        <v>6</v>
      </c>
      <c r="B7" s="3" t="s">
        <v>414</v>
      </c>
      <c r="C7" s="4" t="s">
        <v>3</v>
      </c>
    </row>
    <row r="8" spans="1:3">
      <c r="A8" s="3" t="s">
        <v>7</v>
      </c>
      <c r="B8" s="3" t="s">
        <v>411</v>
      </c>
      <c r="C8" s="4"/>
    </row>
    <row r="9" spans="1:3">
      <c r="A9" s="3" t="s">
        <v>3</v>
      </c>
      <c r="B9" s="66" t="s">
        <v>3</v>
      </c>
      <c r="C9" s="66"/>
    </row>
    <row r="10" spans="1:3">
      <c r="A10" s="157" t="s">
        <v>8</v>
      </c>
      <c r="B10" s="231" t="s">
        <v>9</v>
      </c>
      <c r="C10" s="240" t="s">
        <v>429</v>
      </c>
    </row>
    <row r="11" spans="1:3" ht="15.75" customHeight="1">
      <c r="A11" s="139" t="s">
        <v>415</v>
      </c>
      <c r="B11" s="232" t="s">
        <v>10</v>
      </c>
      <c r="C11" s="241" t="s">
        <v>430</v>
      </c>
    </row>
    <row r="12" spans="1:3" ht="15.75" customHeight="1">
      <c r="A12" s="139" t="s">
        <v>415</v>
      </c>
      <c r="B12" s="232" t="s">
        <v>11</v>
      </c>
      <c r="C12" s="30"/>
    </row>
    <row r="13" spans="1:3" ht="15.75" customHeight="1">
      <c r="A13" s="30" t="s">
        <v>416</v>
      </c>
      <c r="B13" s="233" t="s">
        <v>12</v>
      </c>
      <c r="C13" s="30" t="s">
        <v>3</v>
      </c>
    </row>
    <row r="14" spans="1:3" ht="15.75" customHeight="1">
      <c r="A14" s="143" t="s">
        <v>417</v>
      </c>
      <c r="B14" s="234" t="s">
        <v>13</v>
      </c>
      <c r="C14" s="30" t="s">
        <v>14</v>
      </c>
    </row>
    <row r="15" spans="1:3" ht="15.75" customHeight="1">
      <c r="A15" s="3"/>
      <c r="B15" s="3"/>
      <c r="C15" s="3"/>
    </row>
    <row r="16" spans="1:3">
      <c r="A16" s="108" t="s">
        <v>15</v>
      </c>
      <c r="B16" s="3"/>
      <c r="C16" s="3"/>
    </row>
    <row r="17" spans="1:7">
      <c r="A17" s="3" t="s">
        <v>16</v>
      </c>
      <c r="B17" s="3" t="s">
        <v>412</v>
      </c>
      <c r="C17" s="3"/>
    </row>
    <row r="18" spans="1:7">
      <c r="A18" s="3" t="s">
        <v>17</v>
      </c>
      <c r="B18" s="3" t="s">
        <v>413</v>
      </c>
      <c r="C18" s="3"/>
      <c r="G18" t="s">
        <v>3</v>
      </c>
    </row>
    <row r="19" spans="1:7">
      <c r="A19" s="3" t="s">
        <v>18</v>
      </c>
      <c r="B19" s="3" t="s">
        <v>284</v>
      </c>
      <c r="C19" s="3"/>
    </row>
    <row r="20" spans="1:7">
      <c r="A20" s="3" t="s">
        <v>19</v>
      </c>
      <c r="B20" s="3" t="s">
        <v>284</v>
      </c>
      <c r="C20" s="3"/>
    </row>
    <row r="21" spans="1:7">
      <c r="A21" s="3"/>
      <c r="B21" s="3" t="s">
        <v>3</v>
      </c>
      <c r="C21" s="3"/>
    </row>
    <row r="22" spans="1:7">
      <c r="A22" s="157" t="s">
        <v>20</v>
      </c>
      <c r="B22" s="106" t="s">
        <v>21</v>
      </c>
      <c r="C22" s="3"/>
    </row>
    <row r="23" spans="1:7">
      <c r="A23" s="30" t="s">
        <v>418</v>
      </c>
      <c r="B23" s="107" t="s">
        <v>22</v>
      </c>
      <c r="C23" s="3" t="s">
        <v>23</v>
      </c>
    </row>
    <row r="24" spans="1:7">
      <c r="A24" s="30" t="s">
        <v>419</v>
      </c>
      <c r="B24" s="107" t="s">
        <v>22</v>
      </c>
      <c r="C24" s="3" t="s">
        <v>24</v>
      </c>
    </row>
    <row r="25" spans="1:7">
      <c r="A25" s="3"/>
      <c r="B25" s="3"/>
      <c r="C25" s="3"/>
    </row>
    <row r="26" spans="1:7">
      <c r="A26" s="158" t="s">
        <v>25</v>
      </c>
      <c r="B26" s="3"/>
      <c r="C26" s="3" t="s">
        <v>3</v>
      </c>
    </row>
    <row r="27" spans="1:7">
      <c r="A27" s="5"/>
    </row>
    <row r="28" spans="1:7">
      <c r="A28" s="5"/>
    </row>
    <row r="29" spans="1:7">
      <c r="A29" s="5"/>
      <c r="B29" t="s">
        <v>3</v>
      </c>
    </row>
  </sheetData>
  <pageMargins left="0.2" right="0.21" top="0.57999999999999996" bottom="0.49" header="0.3" footer="0.17"/>
  <pageSetup fitToHeight="10" orientation="landscape" r:id="rId1"/>
  <headerFooter differentOddEven="1">
    <oddHeader>&amp;LRefinitiv&amp;CIRAS Reverse Mapping
COVER PAGE&amp;RNew Installations - Conversions</oddHeader>
    <oddFooter>&amp;LConfidential&amp;C&amp;D&amp;8
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zoomScaleNormal="100" workbookViewId="0">
      <selection activeCell="D26" sqref="D26"/>
    </sheetView>
  </sheetViews>
  <sheetFormatPr defaultColWidth="8.28515625" defaultRowHeight="15"/>
  <cols>
    <col min="1" max="1" width="8.5703125" customWidth="1"/>
    <col min="2" max="2" width="9.7109375" customWidth="1"/>
    <col min="3" max="3" width="5.42578125" customWidth="1"/>
    <col min="4" max="4" width="109" customWidth="1"/>
    <col min="5" max="252" width="8.7109375" customWidth="1"/>
    <col min="253" max="253" width="7.7109375" bestFit="1" customWidth="1"/>
    <col min="254" max="254" width="4.42578125" bestFit="1" customWidth="1"/>
    <col min="255" max="255" width="47.42578125" customWidth="1"/>
  </cols>
  <sheetData>
    <row r="1" spans="1:4" ht="30">
      <c r="A1" s="57" t="s">
        <v>26</v>
      </c>
      <c r="B1" s="58" t="s">
        <v>27</v>
      </c>
      <c r="C1" s="57" t="s">
        <v>28</v>
      </c>
      <c r="D1" s="57" t="s">
        <v>29</v>
      </c>
    </row>
    <row r="2" spans="1:4">
      <c r="A2" s="109"/>
      <c r="B2" s="30"/>
      <c r="C2" s="30"/>
      <c r="D2" s="30"/>
    </row>
    <row r="3" spans="1:4">
      <c r="A3" s="109"/>
      <c r="B3" s="110"/>
      <c r="C3" s="30"/>
      <c r="D3" s="110"/>
    </row>
    <row r="4" spans="1:4">
      <c r="A4" s="111"/>
      <c r="B4" s="110"/>
      <c r="C4" s="112"/>
      <c r="D4" s="110"/>
    </row>
    <row r="5" spans="1:4">
      <c r="A5" s="109"/>
      <c r="B5" s="110"/>
      <c r="C5" s="30"/>
      <c r="D5" s="110"/>
    </row>
    <row r="6" spans="1:4">
      <c r="A6" s="109"/>
      <c r="B6" s="110"/>
      <c r="C6" s="30"/>
      <c r="D6" s="110"/>
    </row>
    <row r="7" spans="1:4">
      <c r="A7" s="111"/>
      <c r="B7" s="110"/>
      <c r="C7" s="112"/>
      <c r="D7" s="110"/>
    </row>
    <row r="8" spans="1:4">
      <c r="A8" s="111"/>
      <c r="B8" s="110"/>
      <c r="C8" s="112"/>
      <c r="D8" s="110"/>
    </row>
    <row r="9" spans="1:4">
      <c r="A9" s="109"/>
      <c r="B9" s="110"/>
      <c r="C9" s="30"/>
      <c r="D9" s="110"/>
    </row>
    <row r="10" spans="1:4">
      <c r="A10" s="109"/>
      <c r="B10" s="110"/>
      <c r="C10" s="30"/>
      <c r="D10" s="110"/>
    </row>
    <row r="11" spans="1:4">
      <c r="A11" s="109"/>
      <c r="B11" s="110"/>
      <c r="C11" s="30"/>
      <c r="D11" s="110"/>
    </row>
    <row r="12" spans="1:4">
      <c r="A12" s="109"/>
      <c r="B12" s="110"/>
      <c r="C12" s="30"/>
      <c r="D12" s="110"/>
    </row>
    <row r="13" spans="1:4">
      <c r="A13" s="113"/>
      <c r="B13" s="112"/>
      <c r="C13" s="112"/>
      <c r="D13" s="112"/>
    </row>
    <row r="14" spans="1:4">
      <c r="A14" s="112"/>
      <c r="B14" s="112"/>
      <c r="C14" s="112"/>
      <c r="D14" s="112"/>
    </row>
    <row r="15" spans="1:4">
      <c r="A15" s="112"/>
      <c r="B15" s="112"/>
      <c r="C15" s="112"/>
      <c r="D15" s="112"/>
    </row>
    <row r="16" spans="1:4">
      <c r="A16" s="112"/>
      <c r="B16" s="112"/>
      <c r="C16" s="112"/>
      <c r="D16" s="112"/>
    </row>
    <row r="17" spans="1:4">
      <c r="A17" s="112"/>
      <c r="B17" s="112"/>
      <c r="C17" s="112"/>
      <c r="D17" s="112"/>
    </row>
    <row r="18" spans="1:4">
      <c r="A18" s="112"/>
      <c r="B18" s="112"/>
      <c r="C18" s="112"/>
      <c r="D18" s="112"/>
    </row>
    <row r="19" spans="1:4">
      <c r="A19" s="112"/>
      <c r="B19" s="112"/>
      <c r="C19" s="112"/>
      <c r="D19" s="112"/>
    </row>
    <row r="20" spans="1:4">
      <c r="A20" s="112"/>
      <c r="B20" s="112"/>
      <c r="C20" s="112"/>
      <c r="D20" s="112"/>
    </row>
    <row r="21" spans="1:4">
      <c r="A21" s="112"/>
      <c r="B21" s="112"/>
      <c r="C21" s="112"/>
      <c r="D21" s="112"/>
    </row>
    <row r="22" spans="1:4">
      <c r="A22" s="112"/>
      <c r="B22" s="112"/>
      <c r="C22" s="112"/>
      <c r="D22" s="112"/>
    </row>
    <row r="23" spans="1:4">
      <c r="A23" s="112"/>
      <c r="B23" s="112"/>
      <c r="C23" s="112"/>
      <c r="D23" s="112"/>
    </row>
    <row r="24" spans="1:4">
      <c r="A24" s="112"/>
      <c r="B24" s="112"/>
      <c r="C24" s="112"/>
      <c r="D24" s="112"/>
    </row>
    <row r="25" spans="1:4">
      <c r="A25" s="112"/>
      <c r="B25" s="112"/>
      <c r="C25" s="112"/>
      <c r="D25" s="112"/>
    </row>
    <row r="26" spans="1:4">
      <c r="A26" s="112"/>
      <c r="B26" s="112"/>
      <c r="C26" s="112"/>
      <c r="D26" s="112"/>
    </row>
    <row r="27" spans="1:4">
      <c r="A27" s="112"/>
      <c r="B27" s="112"/>
      <c r="C27" s="112"/>
      <c r="D27" s="112"/>
    </row>
    <row r="28" spans="1:4">
      <c r="A28" s="112"/>
      <c r="B28" s="112"/>
      <c r="C28" s="112"/>
      <c r="D28" s="112"/>
    </row>
    <row r="29" spans="1:4">
      <c r="A29" s="112"/>
      <c r="B29" s="112"/>
      <c r="C29" s="112"/>
      <c r="D29" s="112"/>
    </row>
    <row r="30" spans="1:4">
      <c r="A30" s="112"/>
      <c r="B30" s="112"/>
      <c r="C30" s="112"/>
      <c r="D30" s="112"/>
    </row>
  </sheetData>
  <printOptions gridLines="1"/>
  <pageMargins left="0.25" right="0.25" top="0.7" bottom="0.5" header="0.3" footer="0.17"/>
  <pageSetup orientation="landscape" r:id="rId1"/>
  <headerFooter>
    <oddHeader>&amp;LRefinitiv&amp;CIRAS Reverse Mapping
UPDATES&amp;RNew Installations-Conversions</oddHeader>
    <oddFooter>&amp;LConfidential&amp;C&amp;D&amp;RPage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5"/>
  <sheetData/>
  <pageMargins left="0.7" right="0.7" top="0.75" bottom="0.75" header="0.3" footer="0.3"/>
  <pageSetup paperSize="216" orientation="portrait" r:id="rId1"/>
  <headerFooter>
    <oddHeader>&amp;LRefinitiv&amp;CIRAS Reverse Mapping
NI CLIENT NOTES&amp;RNew Installations - Conversions</oddHeader>
    <oddFooter>&amp;LConfidential&amp;C&amp;D&amp;RPage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88"/>
  <sheetViews>
    <sheetView topLeftCell="D1" zoomScaleNormal="100" workbookViewId="0">
      <pane ySplit="1" topLeftCell="A2" activePane="bottomLeft" state="frozen"/>
      <selection activeCell="H1" sqref="H1"/>
      <selection pane="bottomLeft" activeCell="J3" sqref="J3"/>
    </sheetView>
  </sheetViews>
  <sheetFormatPr defaultColWidth="9.28515625" defaultRowHeight="15"/>
  <cols>
    <col min="1" max="1" width="4" style="3" customWidth="1"/>
    <col min="2" max="2" width="8" style="24" customWidth="1"/>
    <col min="3" max="3" width="7.7109375" style="24" customWidth="1"/>
    <col min="4" max="4" width="5.42578125" style="19" customWidth="1"/>
    <col min="5" max="5" width="9.42578125" style="19" customWidth="1"/>
    <col min="6" max="6" width="14.28515625" style="20" customWidth="1"/>
    <col min="7" max="7" width="27.42578125" style="24" customWidth="1"/>
    <col min="8" max="8" width="32.7109375" style="22" customWidth="1"/>
    <col min="9" max="9" width="23.7109375" style="23" customWidth="1"/>
    <col min="10" max="10" width="23.7109375" style="105" customWidth="1"/>
    <col min="11" max="11" width="32.140625" style="28" customWidth="1"/>
    <col min="12" max="12" width="5.7109375" style="18" customWidth="1"/>
    <col min="13" max="13" width="1.7109375" style="101" customWidth="1"/>
    <col min="14" max="15" width="20.7109375" style="25" customWidth="1"/>
    <col min="16" max="16" width="32.140625" style="28" customWidth="1"/>
    <col min="17" max="17" width="33" customWidth="1"/>
    <col min="18" max="19" width="32.140625" style="23" customWidth="1"/>
    <col min="20" max="20" width="42.28515625" style="23" customWidth="1"/>
    <col min="21" max="21" width="31.7109375" style="24" customWidth="1"/>
    <col min="22" max="22" width="31.7109375" style="3" customWidth="1"/>
    <col min="23" max="16384" width="9.28515625" style="3"/>
  </cols>
  <sheetData>
    <row r="1" spans="1:22" s="7" customFormat="1" ht="36">
      <c r="A1" s="6"/>
      <c r="B1" s="85" t="s">
        <v>30</v>
      </c>
      <c r="C1" s="85" t="s">
        <v>31</v>
      </c>
      <c r="D1" s="86" t="s">
        <v>32</v>
      </c>
      <c r="E1" s="87" t="s">
        <v>33</v>
      </c>
      <c r="F1" s="86" t="s">
        <v>34</v>
      </c>
      <c r="G1" s="87" t="s">
        <v>35</v>
      </c>
      <c r="H1" s="87" t="s">
        <v>36</v>
      </c>
      <c r="I1" s="88" t="s">
        <v>37</v>
      </c>
      <c r="J1" s="85" t="s">
        <v>38</v>
      </c>
      <c r="K1" s="89" t="s">
        <v>39</v>
      </c>
      <c r="L1" s="87" t="s">
        <v>40</v>
      </c>
      <c r="M1" s="92" t="s">
        <v>41</v>
      </c>
      <c r="N1" s="90" t="s">
        <v>42</v>
      </c>
      <c r="O1" s="90" t="s">
        <v>43</v>
      </c>
      <c r="P1" s="215" t="s">
        <v>427</v>
      </c>
      <c r="Q1" s="159" t="s">
        <v>354</v>
      </c>
      <c r="R1" s="85" t="s">
        <v>44</v>
      </c>
      <c r="S1" s="85" t="s">
        <v>45</v>
      </c>
      <c r="T1" s="85" t="s">
        <v>46</v>
      </c>
      <c r="U1" s="85" t="s">
        <v>47</v>
      </c>
      <c r="V1" s="85" t="s">
        <v>48</v>
      </c>
    </row>
    <row r="2" spans="1:22" ht="36">
      <c r="A2" s="67">
        <v>1</v>
      </c>
      <c r="B2" s="8"/>
      <c r="C2" s="59"/>
      <c r="D2" s="9">
        <v>1</v>
      </c>
      <c r="E2" s="9" t="s">
        <v>49</v>
      </c>
      <c r="F2" s="61"/>
      <c r="G2" s="12" t="s">
        <v>50</v>
      </c>
      <c r="H2" s="69" t="s">
        <v>3</v>
      </c>
      <c r="I2" s="62"/>
      <c r="J2" s="103" t="s">
        <v>3</v>
      </c>
      <c r="K2" s="56" t="s">
        <v>51</v>
      </c>
      <c r="L2" s="9" t="s">
        <v>52</v>
      </c>
      <c r="M2" s="93"/>
      <c r="N2" s="29"/>
      <c r="O2" s="29"/>
      <c r="P2" s="56" t="s">
        <v>51</v>
      </c>
      <c r="Q2" s="56" t="s">
        <v>51</v>
      </c>
      <c r="R2" s="56" t="s">
        <v>51</v>
      </c>
      <c r="S2" s="12"/>
      <c r="T2" s="12"/>
      <c r="U2" s="8"/>
      <c r="V2" s="30"/>
    </row>
    <row r="3" spans="1:22" ht="36">
      <c r="A3" s="67">
        <v>2</v>
      </c>
      <c r="B3" s="10"/>
      <c r="C3" s="60"/>
      <c r="D3" s="9">
        <v>51</v>
      </c>
      <c r="E3" s="9" t="s">
        <v>53</v>
      </c>
      <c r="F3" s="61"/>
      <c r="G3" s="12" t="s">
        <v>54</v>
      </c>
      <c r="H3" s="12" t="s">
        <v>55</v>
      </c>
      <c r="I3" s="62"/>
      <c r="J3" s="103"/>
      <c r="K3" s="56" t="s">
        <v>51</v>
      </c>
      <c r="L3" s="9" t="s">
        <v>56</v>
      </c>
      <c r="M3" s="94"/>
      <c r="N3" s="31"/>
      <c r="O3" s="31" t="s">
        <v>3</v>
      </c>
      <c r="P3" s="56" t="s">
        <v>51</v>
      </c>
      <c r="Q3" s="56" t="s">
        <v>51</v>
      </c>
      <c r="R3" s="11" t="s">
        <v>57</v>
      </c>
      <c r="S3" s="12"/>
      <c r="T3" s="12"/>
      <c r="U3" s="8"/>
      <c r="V3" s="30"/>
    </row>
    <row r="4" spans="1:22" s="24" customFormat="1" ht="409.5">
      <c r="A4" s="67">
        <v>3</v>
      </c>
      <c r="B4" s="8" t="s">
        <v>3</v>
      </c>
      <c r="C4" s="59"/>
      <c r="D4" s="9">
        <v>59</v>
      </c>
      <c r="E4" s="9" t="s">
        <v>58</v>
      </c>
      <c r="F4" s="61" t="s">
        <v>59</v>
      </c>
      <c r="G4" s="12" t="s">
        <v>60</v>
      </c>
      <c r="H4" s="71" t="s">
        <v>345</v>
      </c>
      <c r="I4" s="62" t="s">
        <v>62</v>
      </c>
      <c r="J4" s="103"/>
      <c r="K4" s="12" t="s">
        <v>63</v>
      </c>
      <c r="L4" s="9" t="s">
        <v>56</v>
      </c>
      <c r="M4" s="95" t="s">
        <v>64</v>
      </c>
      <c r="N4" s="29"/>
      <c r="O4" s="29"/>
      <c r="P4" s="12" t="s">
        <v>63</v>
      </c>
      <c r="Q4" s="12" t="s">
        <v>63</v>
      </c>
      <c r="R4" s="12" t="s">
        <v>63</v>
      </c>
      <c r="S4" s="12"/>
      <c r="T4" s="12"/>
      <c r="U4" s="8"/>
      <c r="V4" s="8"/>
    </row>
    <row r="5" spans="1:22" ht="24">
      <c r="A5" s="67">
        <v>4</v>
      </c>
      <c r="B5" s="72" t="s">
        <v>3</v>
      </c>
      <c r="C5" s="73"/>
      <c r="D5" s="74">
        <v>61</v>
      </c>
      <c r="E5" s="74" t="s">
        <v>65</v>
      </c>
      <c r="F5" s="75"/>
      <c r="G5" s="76" t="s">
        <v>66</v>
      </c>
      <c r="H5" s="76"/>
      <c r="I5" s="78"/>
      <c r="J5" s="102"/>
      <c r="K5" s="70" t="s">
        <v>67</v>
      </c>
      <c r="L5" s="74" t="s">
        <v>52</v>
      </c>
      <c r="M5" s="96"/>
      <c r="N5" s="79"/>
      <c r="O5" s="79"/>
      <c r="P5" s="70" t="s">
        <v>67</v>
      </c>
      <c r="Q5" s="70" t="s">
        <v>67</v>
      </c>
      <c r="R5" s="70" t="s">
        <v>68</v>
      </c>
      <c r="S5" s="76"/>
      <c r="T5" s="76"/>
      <c r="U5" s="81"/>
      <c r="V5" s="80"/>
    </row>
    <row r="6" spans="1:22" ht="24">
      <c r="A6" s="67">
        <v>5</v>
      </c>
      <c r="B6" s="8"/>
      <c r="C6" s="59"/>
      <c r="D6" s="9">
        <v>64</v>
      </c>
      <c r="E6" s="9" t="s">
        <v>64</v>
      </c>
      <c r="F6" s="61" t="s">
        <v>69</v>
      </c>
      <c r="G6" s="12" t="s">
        <v>70</v>
      </c>
      <c r="H6" s="12" t="s">
        <v>71</v>
      </c>
      <c r="I6" s="62"/>
      <c r="J6" s="103"/>
      <c r="K6" s="12" t="s">
        <v>72</v>
      </c>
      <c r="L6" s="9" t="s">
        <v>56</v>
      </c>
      <c r="M6" s="9"/>
      <c r="N6" s="32"/>
      <c r="O6" s="32"/>
      <c r="P6" s="12" t="s">
        <v>72</v>
      </c>
      <c r="Q6" s="12" t="s">
        <v>72</v>
      </c>
      <c r="R6" s="12" t="s">
        <v>72</v>
      </c>
      <c r="S6" s="12"/>
      <c r="T6" s="12"/>
      <c r="U6" s="8"/>
      <c r="V6" s="30"/>
    </row>
    <row r="7" spans="1:22" ht="36">
      <c r="A7" s="67">
        <v>6</v>
      </c>
      <c r="B7" s="10"/>
      <c r="C7" s="60"/>
      <c r="D7" s="9">
        <v>65</v>
      </c>
      <c r="E7" s="9" t="s">
        <v>64</v>
      </c>
      <c r="F7" s="61"/>
      <c r="G7" s="12" t="s">
        <v>73</v>
      </c>
      <c r="H7" s="12" t="s">
        <v>74</v>
      </c>
      <c r="I7" s="62" t="s">
        <v>3</v>
      </c>
      <c r="J7" s="102" t="s">
        <v>75</v>
      </c>
      <c r="K7" s="76" t="s">
        <v>68</v>
      </c>
      <c r="L7" s="9" t="s">
        <v>52</v>
      </c>
      <c r="M7" s="9"/>
      <c r="N7" s="31"/>
      <c r="O7" s="31"/>
      <c r="P7" s="76" t="s">
        <v>68</v>
      </c>
      <c r="Q7" s="76" t="s">
        <v>68</v>
      </c>
      <c r="R7" s="12" t="s">
        <v>68</v>
      </c>
      <c r="S7" s="12"/>
      <c r="T7" s="12"/>
      <c r="U7" s="8"/>
      <c r="V7" s="30"/>
    </row>
    <row r="8" spans="1:22" ht="96">
      <c r="A8" s="67">
        <v>7</v>
      </c>
      <c r="B8" s="8"/>
      <c r="C8" s="59"/>
      <c r="D8" s="9">
        <v>66</v>
      </c>
      <c r="E8" s="9" t="s">
        <v>64</v>
      </c>
      <c r="F8" s="61" t="s">
        <v>76</v>
      </c>
      <c r="G8" s="12" t="s">
        <v>77</v>
      </c>
      <c r="H8" s="12" t="s">
        <v>78</v>
      </c>
      <c r="I8" s="62"/>
      <c r="J8" s="114" t="s">
        <v>79</v>
      </c>
      <c r="K8" s="12" t="s">
        <v>80</v>
      </c>
      <c r="L8" s="9" t="s">
        <v>56</v>
      </c>
      <c r="M8" s="93"/>
      <c r="N8" s="31" t="s">
        <v>3</v>
      </c>
      <c r="O8" s="31"/>
      <c r="P8" s="12" t="s">
        <v>80</v>
      </c>
      <c r="Q8" s="12" t="s">
        <v>80</v>
      </c>
      <c r="R8" s="12" t="s">
        <v>80</v>
      </c>
      <c r="S8" s="127"/>
      <c r="T8" s="12"/>
      <c r="U8" s="8"/>
      <c r="V8" s="30"/>
    </row>
    <row r="9" spans="1:22" ht="93" customHeight="1">
      <c r="A9" s="67">
        <v>8</v>
      </c>
      <c r="B9" s="10"/>
      <c r="C9" s="60"/>
      <c r="D9" s="9">
        <v>67</v>
      </c>
      <c r="E9" s="9" t="s">
        <v>53</v>
      </c>
      <c r="F9" s="61" t="s">
        <v>81</v>
      </c>
      <c r="G9" s="12" t="s">
        <v>82</v>
      </c>
      <c r="H9" s="12" t="s">
        <v>83</v>
      </c>
      <c r="I9" s="62" t="s">
        <v>84</v>
      </c>
      <c r="J9" s="114" t="s">
        <v>428</v>
      </c>
      <c r="K9" s="11" t="s">
        <v>355</v>
      </c>
      <c r="L9" s="9" t="s">
        <v>52</v>
      </c>
      <c r="M9" s="94"/>
      <c r="N9" s="31"/>
      <c r="O9" s="31"/>
      <c r="P9" s="11" t="s">
        <v>355</v>
      </c>
      <c r="Q9" s="11" t="s">
        <v>355</v>
      </c>
      <c r="R9" s="125" t="s">
        <v>85</v>
      </c>
      <c r="S9" s="127"/>
      <c r="T9" s="128"/>
      <c r="U9" s="125"/>
      <c r="V9" s="30"/>
    </row>
    <row r="10" spans="1:22" ht="36">
      <c r="A10" s="67">
        <v>9</v>
      </c>
      <c r="B10" s="10"/>
      <c r="C10" s="60"/>
      <c r="D10" s="9">
        <v>75</v>
      </c>
      <c r="E10" s="9" t="s">
        <v>53</v>
      </c>
      <c r="F10" s="61"/>
      <c r="G10" s="12" t="s">
        <v>86</v>
      </c>
      <c r="H10" s="12" t="s">
        <v>87</v>
      </c>
      <c r="I10" s="62"/>
      <c r="J10" s="104" t="s">
        <v>88</v>
      </c>
      <c r="K10" s="56" t="s">
        <v>89</v>
      </c>
      <c r="L10" s="9" t="s">
        <v>90</v>
      </c>
      <c r="M10" s="94"/>
      <c r="N10" s="31"/>
      <c r="O10" s="31"/>
      <c r="P10" s="56" t="s">
        <v>89</v>
      </c>
      <c r="Q10" s="56" t="s">
        <v>89</v>
      </c>
      <c r="R10" s="12" t="s">
        <v>89</v>
      </c>
      <c r="S10" s="12"/>
      <c r="T10" s="12"/>
      <c r="U10" s="8"/>
      <c r="V10" s="30"/>
    </row>
    <row r="11" spans="1:22" ht="36">
      <c r="A11" s="67">
        <v>10</v>
      </c>
      <c r="B11" s="10"/>
      <c r="C11" s="60"/>
      <c r="D11" s="9">
        <v>83</v>
      </c>
      <c r="E11" s="9" t="s">
        <v>53</v>
      </c>
      <c r="F11" s="61" t="s">
        <v>91</v>
      </c>
      <c r="G11" s="12" t="s">
        <v>92</v>
      </c>
      <c r="H11" s="12" t="s">
        <v>93</v>
      </c>
      <c r="I11" s="62"/>
      <c r="J11" s="103"/>
      <c r="K11" s="56" t="s">
        <v>51</v>
      </c>
      <c r="L11" s="9" t="s">
        <v>52</v>
      </c>
      <c r="M11" s="97"/>
      <c r="N11" s="31"/>
      <c r="O11" s="31"/>
      <c r="P11" s="56" t="s">
        <v>51</v>
      </c>
      <c r="Q11" s="56" t="s">
        <v>51</v>
      </c>
      <c r="R11" s="56" t="s">
        <v>51</v>
      </c>
      <c r="S11" s="12"/>
      <c r="T11" s="12"/>
      <c r="U11" s="8"/>
      <c r="V11" s="30"/>
    </row>
    <row r="12" spans="1:22" ht="24">
      <c r="A12" s="67">
        <v>11</v>
      </c>
      <c r="B12" s="8"/>
      <c r="C12" s="59"/>
      <c r="D12" s="9">
        <v>91</v>
      </c>
      <c r="E12" s="9" t="s">
        <v>94</v>
      </c>
      <c r="F12" s="61"/>
      <c r="G12" s="12" t="s">
        <v>95</v>
      </c>
      <c r="H12" s="12" t="s">
        <v>96</v>
      </c>
      <c r="I12" s="62" t="s">
        <v>3</v>
      </c>
      <c r="J12" s="103" t="s">
        <v>3</v>
      </c>
      <c r="K12" s="70" t="s">
        <v>97</v>
      </c>
      <c r="L12" s="9" t="s">
        <v>52</v>
      </c>
      <c r="M12" s="98"/>
      <c r="N12" s="32"/>
      <c r="O12" s="32"/>
      <c r="P12" s="70" t="s">
        <v>97</v>
      </c>
      <c r="Q12" s="70" t="s">
        <v>97</v>
      </c>
      <c r="R12" s="69" t="s">
        <v>68</v>
      </c>
      <c r="S12" s="12"/>
      <c r="T12" s="12"/>
      <c r="U12" s="8"/>
      <c r="V12" s="30"/>
    </row>
    <row r="13" spans="1:22" ht="24">
      <c r="A13" s="67">
        <v>12</v>
      </c>
      <c r="B13" s="8"/>
      <c r="C13" s="59"/>
      <c r="D13" s="9">
        <v>131</v>
      </c>
      <c r="E13" s="9" t="s">
        <v>94</v>
      </c>
      <c r="F13" s="61"/>
      <c r="G13" s="12" t="s">
        <v>98</v>
      </c>
      <c r="H13" s="12" t="s">
        <v>96</v>
      </c>
      <c r="I13" s="62"/>
      <c r="J13" s="103"/>
      <c r="K13" s="70" t="s">
        <v>97</v>
      </c>
      <c r="L13" s="9" t="s">
        <v>52</v>
      </c>
      <c r="M13" s="98"/>
      <c r="N13" s="31"/>
      <c r="O13" s="31"/>
      <c r="P13" s="70" t="s">
        <v>97</v>
      </c>
      <c r="Q13" s="70" t="s">
        <v>97</v>
      </c>
      <c r="R13" s="69" t="s">
        <v>68</v>
      </c>
      <c r="S13" s="12"/>
      <c r="T13" s="12"/>
      <c r="U13" s="8"/>
      <c r="V13" s="30"/>
    </row>
    <row r="14" spans="1:22" ht="24">
      <c r="A14" s="67">
        <v>13</v>
      </c>
      <c r="B14" s="8"/>
      <c r="C14" s="59"/>
      <c r="D14" s="9">
        <v>171</v>
      </c>
      <c r="E14" s="9" t="s">
        <v>94</v>
      </c>
      <c r="F14" s="61"/>
      <c r="G14" s="12" t="s">
        <v>99</v>
      </c>
      <c r="H14" s="12" t="s">
        <v>96</v>
      </c>
      <c r="I14" s="62"/>
      <c r="J14" s="103"/>
      <c r="K14" s="70" t="s">
        <v>97</v>
      </c>
      <c r="L14" s="9" t="s">
        <v>52</v>
      </c>
      <c r="M14" s="98"/>
      <c r="N14" s="33"/>
      <c r="O14" s="33"/>
      <c r="P14" s="70" t="s">
        <v>97</v>
      </c>
      <c r="Q14" s="70" t="s">
        <v>97</v>
      </c>
      <c r="R14" s="69" t="s">
        <v>68</v>
      </c>
      <c r="S14" s="12"/>
      <c r="T14" s="12"/>
      <c r="U14" s="8"/>
      <c r="V14" s="30"/>
    </row>
    <row r="15" spans="1:22" ht="60">
      <c r="A15" s="67">
        <v>14</v>
      </c>
      <c r="B15" s="8"/>
      <c r="C15" s="59"/>
      <c r="D15" s="9">
        <v>211</v>
      </c>
      <c r="E15" s="9" t="s">
        <v>58</v>
      </c>
      <c r="F15" s="61"/>
      <c r="G15" s="12" t="s">
        <v>100</v>
      </c>
      <c r="H15" s="63" t="s">
        <v>101</v>
      </c>
      <c r="I15" s="62"/>
      <c r="J15" s="103"/>
      <c r="K15" s="70" t="s">
        <v>68</v>
      </c>
      <c r="L15" s="9" t="s">
        <v>52</v>
      </c>
      <c r="M15" s="98"/>
      <c r="N15" s="33"/>
      <c r="O15" s="33"/>
      <c r="P15" s="70" t="s">
        <v>68</v>
      </c>
      <c r="Q15" s="70" t="s">
        <v>68</v>
      </c>
      <c r="R15" s="69" t="s">
        <v>68</v>
      </c>
      <c r="S15" s="12"/>
      <c r="T15" s="12"/>
      <c r="U15" s="8"/>
      <c r="V15" s="30"/>
    </row>
    <row r="16" spans="1:22" ht="36.75" customHeight="1">
      <c r="A16" s="67">
        <v>15</v>
      </c>
      <c r="B16" s="8"/>
      <c r="C16" s="59"/>
      <c r="D16" s="9">
        <v>213</v>
      </c>
      <c r="E16" s="9" t="s">
        <v>102</v>
      </c>
      <c r="F16" s="61" t="s">
        <v>103</v>
      </c>
      <c r="G16" s="12" t="s">
        <v>104</v>
      </c>
      <c r="H16" s="12" t="s">
        <v>105</v>
      </c>
      <c r="I16" s="62"/>
      <c r="J16" s="103"/>
      <c r="K16" s="70" t="s">
        <v>68</v>
      </c>
      <c r="L16" s="9" t="s">
        <v>52</v>
      </c>
      <c r="M16" s="98"/>
      <c r="N16" s="33"/>
      <c r="O16" s="33"/>
      <c r="P16" s="70" t="s">
        <v>68</v>
      </c>
      <c r="Q16" s="70" t="s">
        <v>68</v>
      </c>
      <c r="R16" s="69" t="s">
        <v>68</v>
      </c>
      <c r="S16" s="12"/>
      <c r="T16" s="12"/>
      <c r="U16" s="8"/>
      <c r="V16" s="30"/>
    </row>
    <row r="17" spans="1:21" ht="24">
      <c r="A17" s="67">
        <v>16</v>
      </c>
      <c r="B17" s="8"/>
      <c r="C17" s="59"/>
      <c r="D17" s="9">
        <v>224</v>
      </c>
      <c r="E17" s="9" t="s">
        <v>53</v>
      </c>
      <c r="F17" s="61" t="s">
        <v>106</v>
      </c>
      <c r="G17" s="12" t="s">
        <v>107</v>
      </c>
      <c r="H17" s="12" t="s">
        <v>87</v>
      </c>
      <c r="I17" s="62"/>
      <c r="J17" s="103"/>
      <c r="K17" s="17" t="s">
        <v>108</v>
      </c>
      <c r="L17" s="9" t="s">
        <v>52</v>
      </c>
      <c r="M17" s="98"/>
      <c r="N17" s="33"/>
      <c r="O17" s="33"/>
      <c r="P17" s="17" t="s">
        <v>108</v>
      </c>
      <c r="Q17" s="17" t="s">
        <v>108</v>
      </c>
      <c r="R17" s="17" t="s">
        <v>109</v>
      </c>
      <c r="S17" s="12"/>
      <c r="T17" s="12"/>
      <c r="U17" s="8"/>
    </row>
    <row r="18" spans="1:21" ht="24">
      <c r="A18" s="67">
        <v>17</v>
      </c>
      <c r="B18" s="8"/>
      <c r="C18" s="59"/>
      <c r="D18" s="9">
        <v>232</v>
      </c>
      <c r="E18" s="9" t="s">
        <v>65</v>
      </c>
      <c r="F18" s="61" t="s">
        <v>110</v>
      </c>
      <c r="G18" s="12" t="s">
        <v>111</v>
      </c>
      <c r="H18" s="12" t="s">
        <v>112</v>
      </c>
      <c r="I18" s="62"/>
      <c r="J18" s="103" t="s">
        <v>113</v>
      </c>
      <c r="K18" s="17" t="s">
        <v>114</v>
      </c>
      <c r="L18" s="9" t="s">
        <v>90</v>
      </c>
      <c r="M18" s="98"/>
      <c r="N18" s="33"/>
      <c r="O18" s="33"/>
      <c r="P18" s="17" t="s">
        <v>114</v>
      </c>
      <c r="Q18" s="17" t="s">
        <v>114</v>
      </c>
      <c r="R18" s="17" t="s">
        <v>115</v>
      </c>
      <c r="S18" s="12"/>
      <c r="T18" s="12"/>
      <c r="U18" s="8"/>
    </row>
    <row r="19" spans="1:21" ht="24">
      <c r="A19" s="67">
        <v>18</v>
      </c>
      <c r="B19" s="8"/>
      <c r="C19" s="59"/>
      <c r="D19" s="9">
        <v>235</v>
      </c>
      <c r="E19" s="9" t="s">
        <v>116</v>
      </c>
      <c r="F19" s="61" t="s">
        <v>117</v>
      </c>
      <c r="G19" s="12" t="s">
        <v>118</v>
      </c>
      <c r="H19" s="12" t="s">
        <v>119</v>
      </c>
      <c r="I19" s="62"/>
      <c r="J19" s="103" t="s">
        <v>113</v>
      </c>
      <c r="K19" s="17" t="s">
        <v>120</v>
      </c>
      <c r="L19" s="9" t="s">
        <v>90</v>
      </c>
      <c r="M19" s="98"/>
      <c r="N19" s="33"/>
      <c r="O19" s="33"/>
      <c r="P19" s="17" t="s">
        <v>120</v>
      </c>
      <c r="Q19" s="17" t="s">
        <v>120</v>
      </c>
      <c r="R19" s="17" t="s">
        <v>121</v>
      </c>
      <c r="S19" s="12"/>
      <c r="T19" s="12"/>
      <c r="U19" s="8"/>
    </row>
    <row r="20" spans="1:21" ht="28.5" customHeight="1">
      <c r="A20" s="67">
        <v>19</v>
      </c>
      <c r="B20" s="10"/>
      <c r="C20" s="60"/>
      <c r="D20" s="9">
        <v>239</v>
      </c>
      <c r="E20" s="9" t="s">
        <v>116</v>
      </c>
      <c r="F20" s="61"/>
      <c r="G20" s="12" t="s">
        <v>122</v>
      </c>
      <c r="H20" s="12" t="s">
        <v>123</v>
      </c>
      <c r="I20" s="62"/>
      <c r="J20" s="103"/>
      <c r="K20" s="69" t="s">
        <v>68</v>
      </c>
      <c r="L20" s="9" t="s">
        <v>52</v>
      </c>
      <c r="M20" s="98"/>
      <c r="N20" s="31"/>
      <c r="O20" s="31"/>
      <c r="P20" s="70" t="s">
        <v>68</v>
      </c>
      <c r="Q20" s="69" t="s">
        <v>68</v>
      </c>
      <c r="R20" s="69" t="s">
        <v>68</v>
      </c>
      <c r="S20" s="12"/>
      <c r="T20" s="12"/>
      <c r="U20" s="8"/>
    </row>
    <row r="21" spans="1:21" ht="24">
      <c r="A21" s="67">
        <v>20</v>
      </c>
      <c r="B21" s="72"/>
      <c r="C21" s="73"/>
      <c r="D21" s="74">
        <v>243</v>
      </c>
      <c r="E21" s="74" t="s">
        <v>64</v>
      </c>
      <c r="F21" s="75"/>
      <c r="G21" s="76" t="s">
        <v>66</v>
      </c>
      <c r="H21" s="77"/>
      <c r="I21" s="78"/>
      <c r="J21" s="102"/>
      <c r="K21" s="70" t="s">
        <v>97</v>
      </c>
      <c r="L21" s="74" t="s">
        <v>52</v>
      </c>
      <c r="M21" s="96"/>
      <c r="N21" s="79"/>
      <c r="O21" s="79"/>
      <c r="P21" s="70" t="s">
        <v>97</v>
      </c>
      <c r="Q21" s="70" t="s">
        <v>97</v>
      </c>
      <c r="R21" s="70" t="s">
        <v>68</v>
      </c>
      <c r="S21" s="76"/>
      <c r="T21" s="76"/>
      <c r="U21" s="81"/>
    </row>
    <row r="22" spans="1:21" ht="96">
      <c r="A22" s="67">
        <v>21</v>
      </c>
      <c r="B22" s="10"/>
      <c r="C22" s="60"/>
      <c r="D22" s="9">
        <v>244</v>
      </c>
      <c r="E22" s="9" t="s">
        <v>64</v>
      </c>
      <c r="F22" s="61" t="s">
        <v>124</v>
      </c>
      <c r="G22" s="12" t="s">
        <v>125</v>
      </c>
      <c r="H22" s="12" t="s">
        <v>126</v>
      </c>
      <c r="I22" s="62"/>
      <c r="J22" s="103"/>
      <c r="K22" s="12" t="s">
        <v>127</v>
      </c>
      <c r="L22" s="9" t="s">
        <v>52</v>
      </c>
      <c r="M22" s="9"/>
      <c r="N22" s="31"/>
      <c r="O22" s="31"/>
      <c r="P22" s="12" t="s">
        <v>127</v>
      </c>
      <c r="Q22" s="12" t="s">
        <v>127</v>
      </c>
      <c r="R22" s="12" t="s">
        <v>128</v>
      </c>
      <c r="T22" s="12"/>
      <c r="U22" s="8"/>
    </row>
    <row r="23" spans="1:21" ht="192">
      <c r="A23" s="67">
        <v>22</v>
      </c>
      <c r="B23" s="8"/>
      <c r="C23" s="59"/>
      <c r="D23" s="9">
        <v>245</v>
      </c>
      <c r="E23" s="9" t="s">
        <v>64</v>
      </c>
      <c r="F23" s="61" t="s">
        <v>129</v>
      </c>
      <c r="G23" s="12" t="s">
        <v>130</v>
      </c>
      <c r="H23" s="12" t="s">
        <v>131</v>
      </c>
      <c r="I23" s="62" t="s">
        <v>132</v>
      </c>
      <c r="J23" s="115" t="s">
        <v>3</v>
      </c>
      <c r="K23" s="165" t="s">
        <v>315</v>
      </c>
      <c r="L23" s="9" t="s">
        <v>52</v>
      </c>
      <c r="M23" s="93"/>
      <c r="N23" s="32"/>
      <c r="O23" s="32"/>
      <c r="P23" s="115" t="s">
        <v>134</v>
      </c>
      <c r="Q23" s="165" t="s">
        <v>315</v>
      </c>
      <c r="R23" s="125" t="s">
        <v>133</v>
      </c>
      <c r="S23" s="115" t="s">
        <v>134</v>
      </c>
      <c r="T23" s="125"/>
      <c r="U23" s="12"/>
    </row>
    <row r="24" spans="1:21" ht="60">
      <c r="A24" s="67">
        <v>23</v>
      </c>
      <c r="B24" s="8"/>
      <c r="C24" s="59"/>
      <c r="D24" s="9">
        <v>246</v>
      </c>
      <c r="E24" s="9" t="s">
        <v>58</v>
      </c>
      <c r="F24" s="61"/>
      <c r="G24" s="12" t="s">
        <v>135</v>
      </c>
      <c r="H24" s="63" t="s">
        <v>136</v>
      </c>
      <c r="I24" s="62"/>
      <c r="J24" s="103"/>
      <c r="K24" s="70" t="s">
        <v>68</v>
      </c>
      <c r="L24" s="9" t="s">
        <v>52</v>
      </c>
      <c r="M24" s="98"/>
      <c r="N24" s="33"/>
      <c r="O24" s="33"/>
      <c r="P24" s="70" t="s">
        <v>68</v>
      </c>
      <c r="Q24" s="70" t="s">
        <v>68</v>
      </c>
      <c r="R24" s="69" t="s">
        <v>68</v>
      </c>
      <c r="S24" s="12"/>
      <c r="T24" s="12"/>
      <c r="U24" s="8"/>
    </row>
    <row r="25" spans="1:21" ht="120">
      <c r="A25" s="67">
        <v>24</v>
      </c>
      <c r="B25" s="8"/>
      <c r="C25" s="59"/>
      <c r="D25" s="9">
        <v>248</v>
      </c>
      <c r="E25" s="9" t="s">
        <v>102</v>
      </c>
      <c r="F25" s="61" t="s">
        <v>137</v>
      </c>
      <c r="G25" s="12" t="s">
        <v>138</v>
      </c>
      <c r="H25" s="12" t="s">
        <v>139</v>
      </c>
      <c r="I25" s="62" t="s">
        <v>140</v>
      </c>
      <c r="J25" s="135" t="s">
        <v>141</v>
      </c>
      <c r="K25" s="69" t="s">
        <v>142</v>
      </c>
      <c r="L25" s="9" t="s">
        <v>52</v>
      </c>
      <c r="M25" s="99"/>
      <c r="N25" s="33"/>
      <c r="O25" s="33" t="s">
        <v>3</v>
      </c>
      <c r="P25" s="69" t="s">
        <v>142</v>
      </c>
      <c r="Q25" s="69" t="s">
        <v>142</v>
      </c>
      <c r="R25" s="69" t="s">
        <v>142</v>
      </c>
      <c r="S25" s="115" t="s">
        <v>134</v>
      </c>
      <c r="T25" s="12"/>
      <c r="U25" s="8"/>
    </row>
    <row r="26" spans="1:21" ht="144">
      <c r="A26" s="67">
        <v>25</v>
      </c>
      <c r="B26" s="10"/>
      <c r="C26" s="60"/>
      <c r="D26" s="9">
        <v>259</v>
      </c>
      <c r="E26" s="9" t="s">
        <v>143</v>
      </c>
      <c r="F26" s="61" t="s">
        <v>144</v>
      </c>
      <c r="G26" s="12" t="s">
        <v>145</v>
      </c>
      <c r="H26" s="12" t="s">
        <v>146</v>
      </c>
      <c r="I26" s="62" t="s">
        <v>62</v>
      </c>
      <c r="J26" s="103"/>
      <c r="K26" s="56" t="s">
        <v>63</v>
      </c>
      <c r="L26" s="9" t="s">
        <v>56</v>
      </c>
      <c r="M26" s="100" t="s">
        <v>64</v>
      </c>
      <c r="N26" s="31"/>
      <c r="O26" s="31"/>
      <c r="P26" s="56" t="s">
        <v>63</v>
      </c>
      <c r="Q26" s="56" t="s">
        <v>63</v>
      </c>
      <c r="R26" s="12" t="s">
        <v>63</v>
      </c>
      <c r="S26" s="12"/>
      <c r="T26" s="12"/>
      <c r="U26" s="8"/>
    </row>
    <row r="27" spans="1:21" ht="36">
      <c r="A27" s="67">
        <v>26</v>
      </c>
      <c r="B27" s="8"/>
      <c r="C27" s="59"/>
      <c r="D27" s="9">
        <v>262</v>
      </c>
      <c r="E27" s="9" t="s">
        <v>64</v>
      </c>
      <c r="F27" s="61"/>
      <c r="G27" s="12" t="s">
        <v>147</v>
      </c>
      <c r="H27" s="12" t="s">
        <v>148</v>
      </c>
      <c r="I27" s="62"/>
      <c r="J27" s="103"/>
      <c r="K27" s="70" t="s">
        <v>68</v>
      </c>
      <c r="L27" s="9" t="s">
        <v>52</v>
      </c>
      <c r="M27" s="98"/>
      <c r="N27" s="31"/>
      <c r="O27" s="31"/>
      <c r="P27" s="70" t="s">
        <v>68</v>
      </c>
      <c r="Q27" s="70" t="s">
        <v>68</v>
      </c>
      <c r="R27" s="69" t="s">
        <v>68</v>
      </c>
      <c r="S27" s="11"/>
      <c r="T27" s="12"/>
      <c r="U27" s="8"/>
    </row>
    <row r="28" spans="1:21" ht="36">
      <c r="A28" s="67">
        <v>27</v>
      </c>
      <c r="B28" s="8"/>
      <c r="C28" s="59"/>
      <c r="D28" s="9">
        <v>263</v>
      </c>
      <c r="E28" s="9" t="s">
        <v>64</v>
      </c>
      <c r="F28" s="61"/>
      <c r="G28" s="12" t="s">
        <v>149</v>
      </c>
      <c r="H28" s="12" t="s">
        <v>150</v>
      </c>
      <c r="I28" s="62"/>
      <c r="J28" s="103"/>
      <c r="K28" s="70" t="s">
        <v>68</v>
      </c>
      <c r="L28" s="9" t="s">
        <v>52</v>
      </c>
      <c r="M28" s="98"/>
      <c r="N28" s="31"/>
      <c r="O28" s="31"/>
      <c r="P28" s="70" t="s">
        <v>68</v>
      </c>
      <c r="Q28" s="70" t="s">
        <v>68</v>
      </c>
      <c r="R28" s="69" t="s">
        <v>68</v>
      </c>
      <c r="S28" s="11"/>
      <c r="T28" s="13"/>
      <c r="U28" s="12"/>
    </row>
    <row r="29" spans="1:21" ht="84">
      <c r="A29" s="67">
        <v>28</v>
      </c>
      <c r="B29" s="10"/>
      <c r="C29" s="60"/>
      <c r="D29" s="9">
        <v>264</v>
      </c>
      <c r="E29" s="9" t="s">
        <v>64</v>
      </c>
      <c r="F29" s="61" t="s">
        <v>151</v>
      </c>
      <c r="G29" s="12" t="s">
        <v>152</v>
      </c>
      <c r="H29" s="12" t="s">
        <v>153</v>
      </c>
      <c r="I29" s="126" t="s">
        <v>154</v>
      </c>
      <c r="J29" s="103" t="s">
        <v>3</v>
      </c>
      <c r="K29" s="161" t="s">
        <v>134</v>
      </c>
      <c r="L29" s="9" t="s">
        <v>52</v>
      </c>
      <c r="M29" s="98"/>
      <c r="N29" s="31"/>
      <c r="O29" s="31"/>
      <c r="P29" s="161" t="s">
        <v>134</v>
      </c>
      <c r="Q29" s="161" t="s">
        <v>134</v>
      </c>
      <c r="R29" s="69" t="s">
        <v>155</v>
      </c>
      <c r="S29" s="141" t="s">
        <v>134</v>
      </c>
      <c r="T29" s="69"/>
      <c r="U29" s="8"/>
    </row>
    <row r="30" spans="1:21" ht="60">
      <c r="A30" s="67">
        <v>29</v>
      </c>
      <c r="B30" s="8"/>
      <c r="C30" s="59"/>
      <c r="D30" s="9">
        <v>265</v>
      </c>
      <c r="E30" s="9" t="s">
        <v>53</v>
      </c>
      <c r="F30" s="61" t="s">
        <v>26</v>
      </c>
      <c r="G30" s="12" t="s">
        <v>156</v>
      </c>
      <c r="H30" s="12" t="s">
        <v>157</v>
      </c>
      <c r="I30" s="62" t="s">
        <v>158</v>
      </c>
      <c r="J30" s="103"/>
      <c r="K30" s="161" t="s">
        <v>134</v>
      </c>
      <c r="L30" s="9" t="s">
        <v>52</v>
      </c>
      <c r="M30" s="98"/>
      <c r="N30" s="16"/>
      <c r="O30" s="16"/>
      <c r="P30" s="161" t="s">
        <v>134</v>
      </c>
      <c r="Q30" s="161" t="s">
        <v>134</v>
      </c>
      <c r="R30" s="69" t="s">
        <v>159</v>
      </c>
      <c r="S30" s="141" t="s">
        <v>134</v>
      </c>
      <c r="T30" s="69"/>
      <c r="U30" s="14"/>
    </row>
    <row r="31" spans="1:21" ht="24">
      <c r="A31" s="67">
        <v>30</v>
      </c>
      <c r="B31" s="10"/>
      <c r="C31" s="60"/>
      <c r="D31" s="9">
        <v>273</v>
      </c>
      <c r="E31" s="9" t="s">
        <v>64</v>
      </c>
      <c r="F31" s="61">
        <v>1099</v>
      </c>
      <c r="G31" s="12" t="s">
        <v>160</v>
      </c>
      <c r="H31" s="12" t="s">
        <v>161</v>
      </c>
      <c r="I31" s="62"/>
      <c r="J31" s="103"/>
      <c r="K31" s="70" t="s">
        <v>68</v>
      </c>
      <c r="L31" s="9" t="s">
        <v>52</v>
      </c>
      <c r="M31" s="98"/>
      <c r="N31" s="31"/>
      <c r="O31" s="31"/>
      <c r="P31" s="70" t="s">
        <v>68</v>
      </c>
      <c r="Q31" s="70" t="s">
        <v>68</v>
      </c>
      <c r="R31" s="69" t="s">
        <v>68</v>
      </c>
      <c r="S31" s="12" t="s">
        <v>3</v>
      </c>
      <c r="T31" s="12"/>
      <c r="U31" s="8"/>
    </row>
    <row r="32" spans="1:21" ht="24">
      <c r="A32" s="67">
        <v>31</v>
      </c>
      <c r="B32" s="8"/>
      <c r="C32" s="59"/>
      <c r="D32" s="9">
        <v>274</v>
      </c>
      <c r="E32" s="9" t="s">
        <v>64</v>
      </c>
      <c r="F32" s="61"/>
      <c r="G32" s="12" t="s">
        <v>162</v>
      </c>
      <c r="H32" s="12" t="s">
        <v>163</v>
      </c>
      <c r="I32" s="62"/>
      <c r="J32" s="103"/>
      <c r="K32" s="70" t="s">
        <v>68</v>
      </c>
      <c r="L32" s="9" t="s">
        <v>52</v>
      </c>
      <c r="M32" s="98"/>
      <c r="N32" s="31"/>
      <c r="O32" s="31"/>
      <c r="P32" s="70" t="s">
        <v>68</v>
      </c>
      <c r="Q32" s="70" t="s">
        <v>68</v>
      </c>
      <c r="R32" s="69" t="s">
        <v>68</v>
      </c>
      <c r="S32" s="11"/>
      <c r="T32" s="11"/>
      <c r="U32" s="12"/>
    </row>
    <row r="33" spans="1:21" ht="24">
      <c r="A33" s="67">
        <v>32</v>
      </c>
      <c r="B33" s="8"/>
      <c r="C33" s="59"/>
      <c r="D33" s="9">
        <v>275</v>
      </c>
      <c r="E33" s="9" t="s">
        <v>64</v>
      </c>
      <c r="F33" s="61" t="s">
        <v>164</v>
      </c>
      <c r="G33" s="12" t="s">
        <v>165</v>
      </c>
      <c r="H33" s="12" t="s">
        <v>166</v>
      </c>
      <c r="I33" s="62"/>
      <c r="J33" s="103"/>
      <c r="K33" s="70" t="s">
        <v>68</v>
      </c>
      <c r="L33" s="9" t="s">
        <v>52</v>
      </c>
      <c r="M33" s="98"/>
      <c r="N33" s="33"/>
      <c r="O33" s="33"/>
      <c r="P33" s="70" t="s">
        <v>68</v>
      </c>
      <c r="Q33" s="70" t="s">
        <v>68</v>
      </c>
      <c r="R33" s="69" t="s">
        <v>68</v>
      </c>
      <c r="S33" s="12"/>
      <c r="T33" s="12"/>
      <c r="U33" s="8"/>
    </row>
    <row r="34" spans="1:21" ht="168">
      <c r="A34" s="67">
        <v>33</v>
      </c>
      <c r="B34" s="8"/>
      <c r="C34" s="59"/>
      <c r="D34" s="9">
        <v>276</v>
      </c>
      <c r="E34" s="9" t="s">
        <v>64</v>
      </c>
      <c r="F34" s="61" t="s">
        <v>3</v>
      </c>
      <c r="G34" s="12" t="s">
        <v>167</v>
      </c>
      <c r="H34" s="12" t="s">
        <v>168</v>
      </c>
      <c r="I34" s="62"/>
      <c r="J34" s="103"/>
      <c r="K34" s="70" t="s">
        <v>68</v>
      </c>
      <c r="L34" s="9" t="s">
        <v>52</v>
      </c>
      <c r="M34" s="98"/>
      <c r="N34" s="32"/>
      <c r="O34" s="32"/>
      <c r="P34" s="70" t="s">
        <v>68</v>
      </c>
      <c r="Q34" s="70" t="s">
        <v>68</v>
      </c>
      <c r="R34" s="69" t="s">
        <v>68</v>
      </c>
      <c r="S34" s="12"/>
      <c r="T34" s="12"/>
      <c r="U34" s="8"/>
    </row>
    <row r="35" spans="1:21" ht="84">
      <c r="A35" s="67">
        <v>34</v>
      </c>
      <c r="B35" s="8"/>
      <c r="C35" s="59"/>
      <c r="D35" s="9">
        <v>277</v>
      </c>
      <c r="E35" s="9" t="s">
        <v>64</v>
      </c>
      <c r="F35" s="61" t="s">
        <v>169</v>
      </c>
      <c r="G35" s="12" t="s">
        <v>170</v>
      </c>
      <c r="H35" s="12" t="s">
        <v>171</v>
      </c>
      <c r="I35" s="62"/>
      <c r="J35" s="103"/>
      <c r="K35" s="65" t="s">
        <v>172</v>
      </c>
      <c r="L35" s="9" t="s">
        <v>52</v>
      </c>
      <c r="M35" s="97"/>
      <c r="N35" s="33"/>
      <c r="O35" s="33"/>
      <c r="P35" s="65" t="s">
        <v>172</v>
      </c>
      <c r="Q35" s="65" t="s">
        <v>172</v>
      </c>
      <c r="R35" s="65" t="s">
        <v>172</v>
      </c>
      <c r="S35" s="11"/>
      <c r="T35" s="11"/>
      <c r="U35" s="12"/>
    </row>
    <row r="36" spans="1:21" ht="36">
      <c r="A36" s="67">
        <v>35</v>
      </c>
      <c r="B36" s="10"/>
      <c r="C36" s="60"/>
      <c r="D36" s="9">
        <v>278</v>
      </c>
      <c r="E36" s="9" t="s">
        <v>53</v>
      </c>
      <c r="F36" s="61"/>
      <c r="G36" s="12" t="s">
        <v>173</v>
      </c>
      <c r="H36" s="12" t="s">
        <v>174</v>
      </c>
      <c r="I36" s="62"/>
      <c r="J36" s="103"/>
      <c r="K36" s="70" t="s">
        <v>68</v>
      </c>
      <c r="L36" s="9" t="s">
        <v>52</v>
      </c>
      <c r="M36" s="98"/>
      <c r="N36" s="31"/>
      <c r="O36" s="31"/>
      <c r="P36" s="70" t="s">
        <v>68</v>
      </c>
      <c r="Q36" s="70" t="s">
        <v>68</v>
      </c>
      <c r="R36" s="69" t="s">
        <v>68</v>
      </c>
      <c r="S36" s="12"/>
      <c r="T36" s="12"/>
      <c r="U36" s="8"/>
    </row>
    <row r="37" spans="1:21" ht="48">
      <c r="A37" s="67">
        <v>36</v>
      </c>
      <c r="B37" s="8"/>
      <c r="C37" s="59"/>
      <c r="D37" s="9">
        <v>286</v>
      </c>
      <c r="E37" s="9" t="s">
        <v>64</v>
      </c>
      <c r="F37" s="61" t="s">
        <v>175</v>
      </c>
      <c r="G37" s="12" t="s">
        <v>176</v>
      </c>
      <c r="H37" s="12" t="s">
        <v>177</v>
      </c>
      <c r="I37" s="62"/>
      <c r="J37" s="103"/>
      <c r="K37" s="65" t="s">
        <v>172</v>
      </c>
      <c r="L37" s="9" t="s">
        <v>52</v>
      </c>
      <c r="M37" s="97"/>
      <c r="N37" s="34"/>
      <c r="O37" s="34"/>
      <c r="P37" s="65" t="s">
        <v>172</v>
      </c>
      <c r="Q37" s="65" t="s">
        <v>172</v>
      </c>
      <c r="R37" s="65" t="s">
        <v>178</v>
      </c>
      <c r="S37" s="12"/>
      <c r="T37" s="12"/>
      <c r="U37" s="8"/>
    </row>
    <row r="38" spans="1:21" ht="36">
      <c r="A38" s="67">
        <v>37</v>
      </c>
      <c r="B38" s="8"/>
      <c r="C38" s="59"/>
      <c r="D38" s="9">
        <v>287</v>
      </c>
      <c r="E38" s="9" t="s">
        <v>179</v>
      </c>
      <c r="F38" s="61"/>
      <c r="G38" s="12" t="s">
        <v>180</v>
      </c>
      <c r="H38" s="12" t="s">
        <v>181</v>
      </c>
      <c r="I38" s="62"/>
      <c r="J38" s="103" t="s">
        <v>182</v>
      </c>
      <c r="K38" s="65" t="s">
        <v>67</v>
      </c>
      <c r="L38" s="9" t="s">
        <v>52</v>
      </c>
      <c r="M38" s="97"/>
      <c r="N38" s="31"/>
      <c r="O38" s="31"/>
      <c r="P38" s="65" t="s">
        <v>67</v>
      </c>
      <c r="Q38" s="65" t="s">
        <v>67</v>
      </c>
      <c r="R38" s="69" t="s">
        <v>68</v>
      </c>
      <c r="S38" s="12" t="s">
        <v>3</v>
      </c>
      <c r="T38" s="12"/>
      <c r="U38" s="8"/>
    </row>
    <row r="39" spans="1:21" ht="132">
      <c r="A39" s="67">
        <v>38</v>
      </c>
      <c r="B39" s="8"/>
      <c r="C39" s="59"/>
      <c r="D39" s="9">
        <v>296</v>
      </c>
      <c r="E39" s="9" t="s">
        <v>64</v>
      </c>
      <c r="F39" s="61" t="s">
        <v>183</v>
      </c>
      <c r="G39" s="12" t="s">
        <v>184</v>
      </c>
      <c r="H39" s="12" t="s">
        <v>185</v>
      </c>
      <c r="I39" s="62"/>
      <c r="J39" s="103"/>
      <c r="K39" s="69" t="s">
        <v>186</v>
      </c>
      <c r="L39" s="9" t="s">
        <v>52</v>
      </c>
      <c r="M39" s="93"/>
      <c r="N39" s="34"/>
      <c r="O39" s="34"/>
      <c r="P39" s="69" t="s">
        <v>186</v>
      </c>
      <c r="Q39" s="69" t="s">
        <v>186</v>
      </c>
      <c r="R39" s="69" t="s">
        <v>186</v>
      </c>
      <c r="T39" s="12"/>
      <c r="U39" s="12"/>
    </row>
    <row r="40" spans="1:21" ht="409.5" customHeight="1">
      <c r="A40" s="67">
        <v>39</v>
      </c>
      <c r="B40" s="8"/>
      <c r="C40" s="59"/>
      <c r="D40" s="9">
        <v>297</v>
      </c>
      <c r="E40" s="9" t="s">
        <v>187</v>
      </c>
      <c r="F40" s="61" t="s">
        <v>188</v>
      </c>
      <c r="G40" s="12" t="s">
        <v>189</v>
      </c>
      <c r="H40" s="12" t="s">
        <v>190</v>
      </c>
      <c r="I40" s="62" t="s">
        <v>191</v>
      </c>
      <c r="J40" s="182" t="s">
        <v>192</v>
      </c>
      <c r="K40" s="184" t="s">
        <v>348</v>
      </c>
      <c r="L40" s="9" t="s">
        <v>52</v>
      </c>
      <c r="M40" s="99"/>
      <c r="N40" s="31"/>
      <c r="O40" s="31"/>
      <c r="P40" s="184" t="s">
        <v>348</v>
      </c>
      <c r="Q40" s="184" t="s">
        <v>348</v>
      </c>
      <c r="R40" s="69" t="s">
        <v>68</v>
      </c>
      <c r="S40" s="69" t="s">
        <v>193</v>
      </c>
      <c r="T40" s="11"/>
      <c r="U40" s="8"/>
    </row>
    <row r="41" spans="1:21" ht="60">
      <c r="A41" s="67">
        <v>40</v>
      </c>
      <c r="B41" s="8"/>
      <c r="C41" s="59"/>
      <c r="D41" s="9">
        <v>302</v>
      </c>
      <c r="E41" s="9" t="s">
        <v>64</v>
      </c>
      <c r="F41" s="61"/>
      <c r="G41" s="12" t="s">
        <v>194</v>
      </c>
      <c r="H41" s="63" t="s">
        <v>195</v>
      </c>
      <c r="I41" s="62" t="s">
        <v>196</v>
      </c>
      <c r="J41" s="103"/>
      <c r="K41" s="70" t="s">
        <v>68</v>
      </c>
      <c r="L41" s="9" t="s">
        <v>52</v>
      </c>
      <c r="M41" s="98"/>
      <c r="N41" s="34"/>
      <c r="O41" s="34"/>
      <c r="P41" s="70" t="s">
        <v>68</v>
      </c>
      <c r="Q41" s="70" t="s">
        <v>68</v>
      </c>
      <c r="R41" s="69" t="s">
        <v>68</v>
      </c>
      <c r="S41" s="12"/>
      <c r="T41" s="15"/>
      <c r="U41" s="12"/>
    </row>
    <row r="42" spans="1:21" ht="216">
      <c r="A42" s="67">
        <v>41</v>
      </c>
      <c r="B42" s="10"/>
      <c r="C42" s="60"/>
      <c r="D42" s="9">
        <v>303</v>
      </c>
      <c r="E42" s="9" t="s">
        <v>197</v>
      </c>
      <c r="F42" s="61" t="s">
        <v>198</v>
      </c>
      <c r="G42" s="12" t="s">
        <v>199</v>
      </c>
      <c r="H42" s="12" t="s">
        <v>200</v>
      </c>
      <c r="I42" s="62" t="s">
        <v>3</v>
      </c>
      <c r="J42" s="182" t="s">
        <v>201</v>
      </c>
      <c r="K42" s="141" t="s">
        <v>352</v>
      </c>
      <c r="L42" s="9" t="s">
        <v>52</v>
      </c>
      <c r="M42" s="97"/>
      <c r="N42" s="31"/>
      <c r="O42" s="31"/>
      <c r="P42" s="12" t="s">
        <v>352</v>
      </c>
      <c r="Q42" s="193" t="s">
        <v>352</v>
      </c>
      <c r="R42" s="65" t="s">
        <v>202</v>
      </c>
      <c r="S42" s="141" t="s">
        <v>203</v>
      </c>
      <c r="T42" s="12" t="s">
        <v>352</v>
      </c>
      <c r="U42" s="8"/>
    </row>
    <row r="43" spans="1:21" ht="60">
      <c r="A43" s="67">
        <v>42</v>
      </c>
      <c r="B43" s="10"/>
      <c r="C43" s="60"/>
      <c r="D43" s="9">
        <v>308</v>
      </c>
      <c r="E43" s="9" t="s">
        <v>64</v>
      </c>
      <c r="F43" s="61"/>
      <c r="G43" s="12" t="s">
        <v>204</v>
      </c>
      <c r="H43" s="63" t="s">
        <v>205</v>
      </c>
      <c r="I43" s="62"/>
      <c r="J43" s="103"/>
      <c r="K43" s="70" t="s">
        <v>68</v>
      </c>
      <c r="L43" s="9" t="s">
        <v>52</v>
      </c>
      <c r="M43" s="98"/>
      <c r="N43" s="35"/>
      <c r="O43" s="35"/>
      <c r="P43" s="70" t="s">
        <v>68</v>
      </c>
      <c r="Q43" s="70" t="s">
        <v>68</v>
      </c>
      <c r="R43" s="69" t="s">
        <v>68</v>
      </c>
      <c r="S43" s="12"/>
      <c r="T43" s="12"/>
      <c r="U43" s="8"/>
    </row>
    <row r="44" spans="1:21" ht="240">
      <c r="A44" s="67">
        <v>43</v>
      </c>
      <c r="B44" s="10"/>
      <c r="C44" s="60"/>
      <c r="D44" s="9">
        <v>309</v>
      </c>
      <c r="E44" s="9" t="s">
        <v>197</v>
      </c>
      <c r="F44" s="61" t="s">
        <v>206</v>
      </c>
      <c r="G44" s="12" t="s">
        <v>207</v>
      </c>
      <c r="H44" s="12" t="s">
        <v>208</v>
      </c>
      <c r="I44" s="62" t="s">
        <v>3</v>
      </c>
      <c r="J44" s="182" t="s">
        <v>209</v>
      </c>
      <c r="K44" s="141" t="s">
        <v>353</v>
      </c>
      <c r="L44" s="9" t="s">
        <v>52</v>
      </c>
      <c r="M44" s="94"/>
      <c r="N44" s="31"/>
      <c r="O44" s="31"/>
      <c r="P44" s="12" t="s">
        <v>353</v>
      </c>
      <c r="Q44" s="193" t="s">
        <v>353</v>
      </c>
      <c r="R44" s="65" t="s">
        <v>202</v>
      </c>
      <c r="S44" s="141" t="s">
        <v>210</v>
      </c>
      <c r="T44" s="12" t="s">
        <v>353</v>
      </c>
      <c r="U44" s="8"/>
    </row>
    <row r="45" spans="1:21" ht="36">
      <c r="A45" s="67">
        <v>44</v>
      </c>
      <c r="B45" s="10"/>
      <c r="C45" s="60"/>
      <c r="D45" s="9">
        <v>314</v>
      </c>
      <c r="E45" s="9" t="s">
        <v>143</v>
      </c>
      <c r="F45" s="61"/>
      <c r="G45" s="12" t="s">
        <v>211</v>
      </c>
      <c r="H45" s="12" t="s">
        <v>212</v>
      </c>
      <c r="I45" s="62"/>
      <c r="J45" s="103" t="s">
        <v>3</v>
      </c>
      <c r="K45" s="65" t="s">
        <v>213</v>
      </c>
      <c r="L45" s="9" t="s">
        <v>90</v>
      </c>
      <c r="M45" s="97"/>
      <c r="N45" s="31"/>
      <c r="O45" s="31"/>
      <c r="P45" s="65" t="s">
        <v>213</v>
      </c>
      <c r="Q45" s="65" t="s">
        <v>213</v>
      </c>
      <c r="R45" s="65" t="s">
        <v>214</v>
      </c>
      <c r="S45" s="12"/>
      <c r="T45" s="12"/>
      <c r="U45" s="8"/>
    </row>
    <row r="46" spans="1:21" ht="96">
      <c r="A46" s="67">
        <v>45</v>
      </c>
      <c r="B46" s="8"/>
      <c r="C46" s="59"/>
      <c r="D46" s="9">
        <v>317</v>
      </c>
      <c r="E46" s="9" t="s">
        <v>64</v>
      </c>
      <c r="F46" s="61"/>
      <c r="G46" s="12" t="s">
        <v>215</v>
      </c>
      <c r="H46" s="12" t="s">
        <v>216</v>
      </c>
      <c r="I46" s="62" t="s">
        <v>3</v>
      </c>
      <c r="J46" s="103" t="s">
        <v>3</v>
      </c>
      <c r="K46" s="161" t="s">
        <v>340</v>
      </c>
      <c r="L46" s="9" t="s">
        <v>52</v>
      </c>
      <c r="M46" s="97"/>
      <c r="N46" s="31"/>
      <c r="O46" s="31"/>
      <c r="P46" s="161" t="s">
        <v>340</v>
      </c>
      <c r="Q46" s="161" t="s">
        <v>340</v>
      </c>
      <c r="R46" s="65" t="s">
        <v>217</v>
      </c>
      <c r="S46" s="141" t="s">
        <v>218</v>
      </c>
      <c r="T46" s="12"/>
      <c r="U46" s="36"/>
    </row>
    <row r="47" spans="1:21" ht="96">
      <c r="A47" s="67">
        <v>46</v>
      </c>
      <c r="B47" s="8"/>
      <c r="C47" s="59"/>
      <c r="D47" s="9">
        <v>318</v>
      </c>
      <c r="E47" s="9" t="s">
        <v>64</v>
      </c>
      <c r="F47" s="61"/>
      <c r="G47" s="12" t="s">
        <v>219</v>
      </c>
      <c r="H47" s="12" t="s">
        <v>220</v>
      </c>
      <c r="I47" s="62" t="s">
        <v>3</v>
      </c>
      <c r="J47" s="103" t="s">
        <v>3</v>
      </c>
      <c r="K47" s="161" t="s">
        <v>340</v>
      </c>
      <c r="L47" s="9" t="s">
        <v>52</v>
      </c>
      <c r="M47" s="97"/>
      <c r="N47" s="34"/>
      <c r="O47" s="34"/>
      <c r="P47" s="161" t="s">
        <v>340</v>
      </c>
      <c r="Q47" s="161" t="s">
        <v>340</v>
      </c>
      <c r="R47" s="65" t="s">
        <v>217</v>
      </c>
      <c r="S47" s="141" t="s">
        <v>221</v>
      </c>
      <c r="T47" s="12"/>
      <c r="U47" s="8"/>
    </row>
    <row r="48" spans="1:21" ht="24">
      <c r="A48" s="67">
        <v>47</v>
      </c>
      <c r="B48" s="10"/>
      <c r="C48" s="60"/>
      <c r="D48" s="9">
        <v>319</v>
      </c>
      <c r="E48" s="9" t="s">
        <v>64</v>
      </c>
      <c r="F48" s="61"/>
      <c r="G48" s="12" t="s">
        <v>222</v>
      </c>
      <c r="H48" s="12" t="s">
        <v>223</v>
      </c>
      <c r="I48" s="62"/>
      <c r="J48" s="103" t="s">
        <v>3</v>
      </c>
      <c r="K48" s="70" t="s">
        <v>97</v>
      </c>
      <c r="L48" s="9" t="s">
        <v>52</v>
      </c>
      <c r="M48" s="98"/>
      <c r="N48" s="31"/>
      <c r="O48" s="31"/>
      <c r="P48" s="70" t="s">
        <v>97</v>
      </c>
      <c r="Q48" s="70" t="s">
        <v>97</v>
      </c>
      <c r="R48" s="69" t="s">
        <v>68</v>
      </c>
      <c r="T48" s="12"/>
      <c r="U48" s="8"/>
    </row>
    <row r="49" spans="1:21" ht="24">
      <c r="A49" s="67">
        <v>48</v>
      </c>
      <c r="B49" s="8"/>
      <c r="C49" s="59"/>
      <c r="D49" s="9">
        <v>320</v>
      </c>
      <c r="E49" s="9" t="s">
        <v>224</v>
      </c>
      <c r="F49" s="61"/>
      <c r="G49" s="12" t="s">
        <v>225</v>
      </c>
      <c r="H49" s="12" t="s">
        <v>226</v>
      </c>
      <c r="I49" s="62"/>
      <c r="J49" s="103"/>
      <c r="K49" s="70" t="s">
        <v>68</v>
      </c>
      <c r="L49" s="9" t="s">
        <v>52</v>
      </c>
      <c r="M49" s="98"/>
      <c r="N49" s="31"/>
      <c r="O49" s="31"/>
      <c r="P49" s="70" t="s">
        <v>68</v>
      </c>
      <c r="Q49" s="70" t="s">
        <v>68</v>
      </c>
      <c r="R49" s="69" t="s">
        <v>68</v>
      </c>
      <c r="S49" s="17"/>
      <c r="T49" s="12"/>
      <c r="U49" s="8"/>
    </row>
    <row r="50" spans="1:21" ht="24">
      <c r="A50" s="67">
        <v>49</v>
      </c>
      <c r="B50" s="8"/>
      <c r="C50" s="59"/>
      <c r="D50" s="9">
        <v>420</v>
      </c>
      <c r="E50" s="9" t="s">
        <v>64</v>
      </c>
      <c r="F50" s="61"/>
      <c r="G50" s="12" t="s">
        <v>227</v>
      </c>
      <c r="H50" s="64"/>
      <c r="I50" s="62"/>
      <c r="J50" s="103"/>
      <c r="K50" s="70" t="s">
        <v>97</v>
      </c>
      <c r="L50" s="9" t="s">
        <v>52</v>
      </c>
      <c r="M50" s="98"/>
      <c r="N50" s="31"/>
      <c r="O50" s="31"/>
      <c r="P50" s="70" t="s">
        <v>97</v>
      </c>
      <c r="Q50" s="70" t="s">
        <v>97</v>
      </c>
      <c r="R50" s="69" t="s">
        <v>68</v>
      </c>
      <c r="S50" s="12"/>
      <c r="T50" s="12"/>
      <c r="U50" s="12"/>
    </row>
    <row r="51" spans="1:21" ht="24">
      <c r="A51" s="67">
        <v>50</v>
      </c>
      <c r="B51" s="8"/>
      <c r="C51" s="59"/>
      <c r="D51" s="9">
        <v>421</v>
      </c>
      <c r="E51" s="9" t="s">
        <v>64</v>
      </c>
      <c r="F51" s="61"/>
      <c r="G51" s="12" t="s">
        <v>228</v>
      </c>
      <c r="H51" s="64"/>
      <c r="I51" s="62"/>
      <c r="J51" s="103"/>
      <c r="K51" s="70" t="s">
        <v>97</v>
      </c>
      <c r="L51" s="9" t="s">
        <v>52</v>
      </c>
      <c r="M51" s="98"/>
      <c r="N51" s="34"/>
      <c r="O51" s="34"/>
      <c r="P51" s="70" t="s">
        <v>97</v>
      </c>
      <c r="Q51" s="70" t="s">
        <v>97</v>
      </c>
      <c r="R51" s="69" t="s">
        <v>68</v>
      </c>
      <c r="S51" s="11"/>
      <c r="T51" s="11"/>
      <c r="U51" s="11"/>
    </row>
    <row r="52" spans="1:21" ht="24">
      <c r="A52" s="67">
        <v>51</v>
      </c>
      <c r="B52" s="8"/>
      <c r="C52" s="59"/>
      <c r="D52" s="9">
        <v>422</v>
      </c>
      <c r="E52" s="9" t="s">
        <v>64</v>
      </c>
      <c r="F52" s="61"/>
      <c r="G52" s="12" t="s">
        <v>229</v>
      </c>
      <c r="H52" s="64"/>
      <c r="I52" s="62"/>
      <c r="J52" s="103"/>
      <c r="K52" s="70" t="s">
        <v>97</v>
      </c>
      <c r="L52" s="9" t="s">
        <v>52</v>
      </c>
      <c r="M52" s="98"/>
      <c r="N52" s="34"/>
      <c r="O52" s="34"/>
      <c r="P52" s="70" t="s">
        <v>97</v>
      </c>
      <c r="Q52" s="70" t="s">
        <v>97</v>
      </c>
      <c r="R52" s="69" t="s">
        <v>68</v>
      </c>
      <c r="S52" s="11"/>
      <c r="T52" s="11"/>
      <c r="U52" s="12"/>
    </row>
    <row r="53" spans="1:21" ht="24">
      <c r="A53" s="67">
        <v>52</v>
      </c>
      <c r="B53" s="8"/>
      <c r="C53" s="59"/>
      <c r="D53" s="9">
        <v>423</v>
      </c>
      <c r="E53" s="9" t="s">
        <v>58</v>
      </c>
      <c r="F53" s="61"/>
      <c r="G53" s="12" t="s">
        <v>230</v>
      </c>
      <c r="H53" s="64"/>
      <c r="I53" s="62"/>
      <c r="J53" s="103"/>
      <c r="K53" s="70" t="s">
        <v>97</v>
      </c>
      <c r="L53" s="9" t="s">
        <v>52</v>
      </c>
      <c r="M53" s="98"/>
      <c r="N53" s="34"/>
      <c r="O53" s="34"/>
      <c r="P53" s="70" t="s">
        <v>97</v>
      </c>
      <c r="Q53" s="70" t="s">
        <v>97</v>
      </c>
      <c r="R53" s="69" t="s">
        <v>68</v>
      </c>
      <c r="S53" s="12"/>
      <c r="T53" s="11"/>
      <c r="U53" s="12"/>
    </row>
    <row r="54" spans="1:21" ht="24">
      <c r="A54" s="67">
        <v>53</v>
      </c>
      <c r="B54" s="10"/>
      <c r="C54" s="60"/>
      <c r="D54" s="9">
        <v>425</v>
      </c>
      <c r="E54" s="9" t="s">
        <v>231</v>
      </c>
      <c r="F54" s="61"/>
      <c r="G54" s="12" t="s">
        <v>232</v>
      </c>
      <c r="H54" s="64"/>
      <c r="I54" s="62"/>
      <c r="J54" s="103"/>
      <c r="K54" s="70" t="s">
        <v>97</v>
      </c>
      <c r="L54" s="9" t="s">
        <v>52</v>
      </c>
      <c r="M54" s="98"/>
      <c r="N54" s="31"/>
      <c r="O54" s="31"/>
      <c r="P54" s="70" t="s">
        <v>97</v>
      </c>
      <c r="Q54" s="70" t="s">
        <v>97</v>
      </c>
      <c r="R54" s="69" t="s">
        <v>68</v>
      </c>
      <c r="S54" s="12"/>
      <c r="T54" s="12"/>
      <c r="U54" s="12"/>
    </row>
    <row r="55" spans="1:21" ht="24">
      <c r="A55" s="67">
        <v>54</v>
      </c>
      <c r="B55" s="10"/>
      <c r="C55" s="60"/>
      <c r="D55" s="9">
        <v>436</v>
      </c>
      <c r="E55" s="9" t="s">
        <v>58</v>
      </c>
      <c r="F55" s="61"/>
      <c r="G55" s="12" t="s">
        <v>233</v>
      </c>
      <c r="H55" s="64"/>
      <c r="I55" s="62"/>
      <c r="J55" s="103"/>
      <c r="K55" s="70" t="s">
        <v>97</v>
      </c>
      <c r="L55" s="9" t="s">
        <v>52</v>
      </c>
      <c r="M55" s="98"/>
      <c r="N55" s="31"/>
      <c r="O55" s="31"/>
      <c r="P55" s="70" t="s">
        <v>97</v>
      </c>
      <c r="Q55" s="70" t="s">
        <v>97</v>
      </c>
      <c r="R55" s="69" t="s">
        <v>68</v>
      </c>
      <c r="S55" s="12"/>
      <c r="T55" s="12"/>
      <c r="U55" s="12"/>
    </row>
    <row r="56" spans="1:21" ht="24">
      <c r="A56" s="67">
        <v>55</v>
      </c>
      <c r="B56" s="10"/>
      <c r="C56" s="60"/>
      <c r="D56" s="9">
        <v>438</v>
      </c>
      <c r="E56" s="9" t="s">
        <v>231</v>
      </c>
      <c r="F56" s="61"/>
      <c r="G56" s="12" t="s">
        <v>234</v>
      </c>
      <c r="H56" s="64"/>
      <c r="I56" s="62"/>
      <c r="J56" s="103"/>
      <c r="K56" s="70" t="s">
        <v>97</v>
      </c>
      <c r="L56" s="9" t="s">
        <v>52</v>
      </c>
      <c r="M56" s="98"/>
      <c r="N56" s="31"/>
      <c r="O56" s="31"/>
      <c r="P56" s="70" t="s">
        <v>97</v>
      </c>
      <c r="Q56" s="70" t="s">
        <v>97</v>
      </c>
      <c r="R56" s="69" t="s">
        <v>68</v>
      </c>
      <c r="S56" s="12"/>
      <c r="T56" s="12"/>
      <c r="U56" s="12"/>
    </row>
    <row r="57" spans="1:21" ht="24">
      <c r="A57" s="67">
        <v>56</v>
      </c>
      <c r="B57" s="10"/>
      <c r="C57" s="60"/>
      <c r="D57" s="9">
        <v>449</v>
      </c>
      <c r="E57" s="9" t="s">
        <v>58</v>
      </c>
      <c r="F57" s="61"/>
      <c r="G57" s="12" t="s">
        <v>235</v>
      </c>
      <c r="H57" s="64"/>
      <c r="I57" s="62"/>
      <c r="J57" s="103"/>
      <c r="K57" s="70" t="s">
        <v>97</v>
      </c>
      <c r="L57" s="9" t="s">
        <v>52</v>
      </c>
      <c r="M57" s="98"/>
      <c r="N57" s="31"/>
      <c r="O57" s="31"/>
      <c r="P57" s="70" t="s">
        <v>97</v>
      </c>
      <c r="Q57" s="70" t="s">
        <v>97</v>
      </c>
      <c r="R57" s="69" t="s">
        <v>68</v>
      </c>
      <c r="S57" s="12"/>
      <c r="T57" s="12"/>
      <c r="U57" s="12"/>
    </row>
    <row r="58" spans="1:21" ht="24">
      <c r="A58" s="67">
        <v>57</v>
      </c>
      <c r="B58" s="10"/>
      <c r="C58" s="60"/>
      <c r="D58" s="9">
        <v>451</v>
      </c>
      <c r="E58" s="9" t="s">
        <v>231</v>
      </c>
      <c r="F58" s="61"/>
      <c r="G58" s="12" t="s">
        <v>236</v>
      </c>
      <c r="H58" s="64"/>
      <c r="I58" s="62"/>
      <c r="J58" s="103"/>
      <c r="K58" s="70" t="s">
        <v>97</v>
      </c>
      <c r="L58" s="9" t="s">
        <v>52</v>
      </c>
      <c r="M58" s="98"/>
      <c r="N58" s="31"/>
      <c r="O58" s="31"/>
      <c r="P58" s="70" t="s">
        <v>97</v>
      </c>
      <c r="Q58" s="70" t="s">
        <v>97</v>
      </c>
      <c r="R58" s="69" t="s">
        <v>68</v>
      </c>
      <c r="S58" s="12"/>
      <c r="T58" s="12"/>
      <c r="U58" s="12"/>
    </row>
    <row r="59" spans="1:21" ht="24">
      <c r="A59" s="67">
        <v>58</v>
      </c>
      <c r="B59" s="10"/>
      <c r="C59" s="60"/>
      <c r="D59" s="9">
        <v>462</v>
      </c>
      <c r="E59" s="9" t="s">
        <v>58</v>
      </c>
      <c r="F59" s="61"/>
      <c r="G59" s="12" t="s">
        <v>237</v>
      </c>
      <c r="H59" s="64"/>
      <c r="I59" s="62"/>
      <c r="J59" s="103"/>
      <c r="K59" s="70" t="s">
        <v>97</v>
      </c>
      <c r="L59" s="9" t="s">
        <v>52</v>
      </c>
      <c r="M59" s="98"/>
      <c r="N59" s="31"/>
      <c r="O59" s="31"/>
      <c r="P59" s="70" t="s">
        <v>97</v>
      </c>
      <c r="Q59" s="70" t="s">
        <v>97</v>
      </c>
      <c r="R59" s="69" t="s">
        <v>68</v>
      </c>
      <c r="S59" s="12"/>
      <c r="T59" s="12"/>
      <c r="U59" s="12"/>
    </row>
    <row r="60" spans="1:21" ht="24">
      <c r="A60" s="67">
        <v>59</v>
      </c>
      <c r="B60" s="10"/>
      <c r="C60" s="60"/>
      <c r="D60" s="9">
        <v>464</v>
      </c>
      <c r="E60" s="9" t="s">
        <v>231</v>
      </c>
      <c r="F60" s="61"/>
      <c r="G60" s="12" t="s">
        <v>238</v>
      </c>
      <c r="H60" s="64"/>
      <c r="I60" s="62"/>
      <c r="J60" s="103"/>
      <c r="K60" s="70" t="s">
        <v>97</v>
      </c>
      <c r="L60" s="9" t="s">
        <v>52</v>
      </c>
      <c r="M60" s="98"/>
      <c r="N60" s="31"/>
      <c r="O60" s="31"/>
      <c r="P60" s="70" t="s">
        <v>97</v>
      </c>
      <c r="Q60" s="70" t="s">
        <v>97</v>
      </c>
      <c r="R60" s="69" t="s">
        <v>68</v>
      </c>
      <c r="S60" s="12"/>
      <c r="T60" s="12"/>
      <c r="U60" s="12"/>
    </row>
    <row r="61" spans="1:21" ht="12">
      <c r="A61" s="67">
        <v>60</v>
      </c>
      <c r="B61" s="10"/>
      <c r="C61" s="60"/>
      <c r="D61" s="9">
        <v>475</v>
      </c>
      <c r="E61" s="9" t="s">
        <v>231</v>
      </c>
      <c r="F61" s="61"/>
      <c r="G61" s="12" t="s">
        <v>239</v>
      </c>
      <c r="H61" s="64" t="s">
        <v>240</v>
      </c>
      <c r="I61" s="62"/>
      <c r="J61" s="103" t="s">
        <v>241</v>
      </c>
      <c r="K61" s="83" t="s">
        <v>242</v>
      </c>
      <c r="L61" s="9" t="s">
        <v>52</v>
      </c>
      <c r="M61" s="142" t="s">
        <v>3</v>
      </c>
      <c r="N61" s="31"/>
      <c r="O61" s="31"/>
      <c r="P61" s="83" t="s">
        <v>242</v>
      </c>
      <c r="Q61" s="83" t="s">
        <v>242</v>
      </c>
      <c r="R61" s="11" t="s">
        <v>242</v>
      </c>
      <c r="S61" s="12"/>
      <c r="T61" s="12"/>
      <c r="U61" s="12"/>
    </row>
    <row r="62" spans="1:21" ht="12">
      <c r="A62" s="67">
        <v>61</v>
      </c>
      <c r="B62" s="10"/>
      <c r="C62" s="60"/>
      <c r="D62" s="9">
        <v>486</v>
      </c>
      <c r="E62" s="9" t="s">
        <v>231</v>
      </c>
      <c r="F62" s="61"/>
      <c r="G62" s="12" t="s">
        <v>243</v>
      </c>
      <c r="H62" s="64" t="s">
        <v>240</v>
      </c>
      <c r="I62" s="62"/>
      <c r="J62" s="103" t="s">
        <v>241</v>
      </c>
      <c r="K62" s="83" t="s">
        <v>242</v>
      </c>
      <c r="L62" s="9" t="s">
        <v>52</v>
      </c>
      <c r="M62" s="142" t="s">
        <v>3</v>
      </c>
      <c r="N62" s="31"/>
      <c r="O62" s="31"/>
      <c r="P62" s="83" t="s">
        <v>242</v>
      </c>
      <c r="Q62" s="83" t="s">
        <v>242</v>
      </c>
      <c r="R62" s="11" t="s">
        <v>242</v>
      </c>
      <c r="S62" s="12"/>
      <c r="T62" s="12" t="s">
        <v>3</v>
      </c>
      <c r="U62" s="12"/>
    </row>
    <row r="63" spans="1:21" ht="12">
      <c r="A63" s="67">
        <v>62</v>
      </c>
      <c r="B63" s="10"/>
      <c r="C63" s="60"/>
      <c r="D63" s="9">
        <v>497</v>
      </c>
      <c r="E63" s="9" t="s">
        <v>231</v>
      </c>
      <c r="F63" s="61"/>
      <c r="G63" s="12" t="s">
        <v>244</v>
      </c>
      <c r="H63" s="64" t="s">
        <v>240</v>
      </c>
      <c r="I63" s="62"/>
      <c r="J63" s="103" t="s">
        <v>241</v>
      </c>
      <c r="K63" s="83" t="s">
        <v>242</v>
      </c>
      <c r="L63" s="9" t="s">
        <v>52</v>
      </c>
      <c r="M63" s="142" t="s">
        <v>3</v>
      </c>
      <c r="N63" s="31"/>
      <c r="O63" s="31"/>
      <c r="P63" s="83" t="s">
        <v>242</v>
      </c>
      <c r="Q63" s="83" t="s">
        <v>242</v>
      </c>
      <c r="R63" s="11" t="s">
        <v>242</v>
      </c>
      <c r="S63" s="12"/>
      <c r="T63" s="12"/>
      <c r="U63" s="12"/>
    </row>
    <row r="64" spans="1:21" ht="12">
      <c r="A64" s="67">
        <v>63</v>
      </c>
      <c r="B64" s="10"/>
      <c r="C64" s="60"/>
      <c r="D64" s="9">
        <v>508</v>
      </c>
      <c r="E64" s="9" t="s">
        <v>231</v>
      </c>
      <c r="F64" s="61"/>
      <c r="G64" s="12" t="s">
        <v>245</v>
      </c>
      <c r="H64" s="64" t="s">
        <v>240</v>
      </c>
      <c r="I64" s="62"/>
      <c r="J64" s="103" t="s">
        <v>241</v>
      </c>
      <c r="K64" s="83" t="s">
        <v>242</v>
      </c>
      <c r="L64" s="9" t="s">
        <v>52</v>
      </c>
      <c r="M64" s="142" t="s">
        <v>3</v>
      </c>
      <c r="N64" s="31"/>
      <c r="O64" s="31"/>
      <c r="P64" s="83" t="s">
        <v>242</v>
      </c>
      <c r="Q64" s="83" t="s">
        <v>242</v>
      </c>
      <c r="R64" s="11" t="s">
        <v>242</v>
      </c>
      <c r="S64" s="12"/>
      <c r="T64" s="12"/>
      <c r="U64" s="12"/>
    </row>
    <row r="65" spans="1:21" ht="12">
      <c r="A65" s="67">
        <v>64</v>
      </c>
      <c r="B65" s="10"/>
      <c r="C65" s="60"/>
      <c r="D65" s="9">
        <v>519</v>
      </c>
      <c r="E65" s="9" t="s">
        <v>246</v>
      </c>
      <c r="F65" s="61"/>
      <c r="G65" s="12" t="s">
        <v>247</v>
      </c>
      <c r="H65" s="64" t="s">
        <v>240</v>
      </c>
      <c r="I65" s="62"/>
      <c r="J65" s="103" t="s">
        <v>241</v>
      </c>
      <c r="K65" s="83" t="s">
        <v>242</v>
      </c>
      <c r="L65" s="9" t="s">
        <v>52</v>
      </c>
      <c r="M65" s="142" t="s">
        <v>3</v>
      </c>
      <c r="N65" s="31"/>
      <c r="O65" s="31"/>
      <c r="P65" s="83" t="s">
        <v>242</v>
      </c>
      <c r="Q65" s="83" t="s">
        <v>242</v>
      </c>
      <c r="R65" s="11" t="s">
        <v>242</v>
      </c>
      <c r="S65" s="12"/>
      <c r="T65" s="12"/>
      <c r="U65" s="12"/>
    </row>
    <row r="66" spans="1:21" ht="12">
      <c r="A66" s="67">
        <v>65</v>
      </c>
      <c r="B66" s="10"/>
      <c r="C66" s="60"/>
      <c r="D66" s="9">
        <v>539</v>
      </c>
      <c r="E66" s="9" t="s">
        <v>116</v>
      </c>
      <c r="F66" s="61"/>
      <c r="G66" s="12" t="s">
        <v>248</v>
      </c>
      <c r="H66" s="64" t="s">
        <v>240</v>
      </c>
      <c r="I66" s="62"/>
      <c r="J66" s="103" t="s">
        <v>241</v>
      </c>
      <c r="K66" s="83" t="s">
        <v>242</v>
      </c>
      <c r="L66" s="9" t="s">
        <v>52</v>
      </c>
      <c r="M66" s="142" t="s">
        <v>3</v>
      </c>
      <c r="N66" s="31"/>
      <c r="O66" s="31"/>
      <c r="P66" s="83" t="s">
        <v>242</v>
      </c>
      <c r="Q66" s="83" t="s">
        <v>242</v>
      </c>
      <c r="R66" s="11" t="s">
        <v>242</v>
      </c>
      <c r="S66" s="12"/>
      <c r="T66" s="12"/>
      <c r="U66" s="12"/>
    </row>
    <row r="67" spans="1:21" ht="12">
      <c r="A67" s="67">
        <v>66</v>
      </c>
      <c r="B67" s="10"/>
      <c r="C67" s="60"/>
      <c r="D67" s="9">
        <v>543</v>
      </c>
      <c r="E67" s="9" t="s">
        <v>58</v>
      </c>
      <c r="F67" s="61"/>
      <c r="G67" s="12" t="s">
        <v>249</v>
      </c>
      <c r="H67" s="64" t="s">
        <v>240</v>
      </c>
      <c r="I67" s="62"/>
      <c r="J67" s="103" t="s">
        <v>241</v>
      </c>
      <c r="K67" s="83" t="s">
        <v>242</v>
      </c>
      <c r="L67" s="9" t="s">
        <v>52</v>
      </c>
      <c r="M67" s="142" t="s">
        <v>3</v>
      </c>
      <c r="N67" s="31"/>
      <c r="O67" s="31"/>
      <c r="P67" s="83" t="s">
        <v>242</v>
      </c>
      <c r="Q67" s="83" t="s">
        <v>242</v>
      </c>
      <c r="R67" s="11" t="s">
        <v>242</v>
      </c>
      <c r="S67" s="12"/>
      <c r="T67" s="12"/>
      <c r="U67" s="12"/>
    </row>
    <row r="68" spans="1:21" ht="12">
      <c r="A68" s="67">
        <v>67</v>
      </c>
      <c r="B68" s="15" t="s">
        <v>3</v>
      </c>
      <c r="C68" s="60"/>
      <c r="D68" s="9">
        <v>545</v>
      </c>
      <c r="E68" s="9" t="s">
        <v>64</v>
      </c>
      <c r="F68" s="61"/>
      <c r="G68" s="12" t="s">
        <v>250</v>
      </c>
      <c r="H68" s="64" t="s">
        <v>240</v>
      </c>
      <c r="I68" s="62"/>
      <c r="J68" s="103" t="s">
        <v>241</v>
      </c>
      <c r="K68" s="83" t="s">
        <v>242</v>
      </c>
      <c r="L68" s="9" t="s">
        <v>52</v>
      </c>
      <c r="M68" s="142"/>
      <c r="N68" s="31"/>
      <c r="O68" s="31"/>
      <c r="P68" s="83" t="s">
        <v>242</v>
      </c>
      <c r="Q68" s="83" t="s">
        <v>242</v>
      </c>
      <c r="R68" s="11" t="s">
        <v>242</v>
      </c>
      <c r="S68" s="12"/>
      <c r="T68" s="12"/>
      <c r="U68" s="12"/>
    </row>
    <row r="69" spans="1:21" ht="12">
      <c r="A69" s="67">
        <v>68</v>
      </c>
      <c r="B69" s="15" t="s">
        <v>3</v>
      </c>
      <c r="C69" s="60"/>
      <c r="D69" s="9">
        <v>546</v>
      </c>
      <c r="E69" s="9" t="s">
        <v>64</v>
      </c>
      <c r="F69" s="61"/>
      <c r="G69" s="12" t="s">
        <v>251</v>
      </c>
      <c r="H69" s="64" t="s">
        <v>240</v>
      </c>
      <c r="I69" s="62"/>
      <c r="J69" s="103" t="s">
        <v>241</v>
      </c>
      <c r="K69" s="83" t="s">
        <v>242</v>
      </c>
      <c r="L69" s="9" t="s">
        <v>52</v>
      </c>
      <c r="M69" s="142"/>
      <c r="N69" s="31"/>
      <c r="O69" s="31"/>
      <c r="P69" s="83" t="s">
        <v>242</v>
      </c>
      <c r="Q69" s="83" t="s">
        <v>242</v>
      </c>
      <c r="R69" s="11" t="s">
        <v>242</v>
      </c>
      <c r="S69" s="12"/>
      <c r="T69" s="12"/>
      <c r="U69" s="12"/>
    </row>
    <row r="70" spans="1:21" ht="12">
      <c r="A70" s="67">
        <v>69</v>
      </c>
      <c r="B70" s="15" t="s">
        <v>3</v>
      </c>
      <c r="C70" s="60"/>
      <c r="D70" s="9">
        <v>547</v>
      </c>
      <c r="E70" s="9" t="s">
        <v>64</v>
      </c>
      <c r="F70" s="61"/>
      <c r="G70" s="12" t="s">
        <v>252</v>
      </c>
      <c r="H70" s="64" t="s">
        <v>240</v>
      </c>
      <c r="I70" s="62"/>
      <c r="J70" s="103" t="s">
        <v>241</v>
      </c>
      <c r="K70" s="83" t="s">
        <v>242</v>
      </c>
      <c r="L70" s="9" t="s">
        <v>52</v>
      </c>
      <c r="M70" s="142"/>
      <c r="N70" s="31"/>
      <c r="O70" s="31"/>
      <c r="P70" s="83" t="s">
        <v>242</v>
      </c>
      <c r="Q70" s="83" t="s">
        <v>242</v>
      </c>
      <c r="R70" s="11" t="s">
        <v>242</v>
      </c>
      <c r="S70" s="12"/>
      <c r="T70" s="12"/>
      <c r="U70" s="12"/>
    </row>
    <row r="71" spans="1:21" ht="12">
      <c r="A71" s="67">
        <v>70</v>
      </c>
      <c r="B71" s="144" t="s">
        <v>3</v>
      </c>
      <c r="C71" s="82"/>
      <c r="D71" s="74">
        <v>548</v>
      </c>
      <c r="E71" s="74" t="s">
        <v>253</v>
      </c>
      <c r="F71" s="145"/>
      <c r="G71" s="76" t="s">
        <v>66</v>
      </c>
      <c r="H71" s="77"/>
      <c r="I71" s="78"/>
      <c r="J71" s="102"/>
      <c r="K71" s="83" t="s">
        <v>242</v>
      </c>
      <c r="L71" s="74" t="s">
        <v>52</v>
      </c>
      <c r="M71" s="146" t="s">
        <v>3</v>
      </c>
      <c r="N71" s="147"/>
      <c r="O71" s="147"/>
      <c r="P71" s="83" t="s">
        <v>242</v>
      </c>
      <c r="Q71" s="77"/>
      <c r="R71" s="83" t="s">
        <v>242</v>
      </c>
      <c r="S71" s="83"/>
      <c r="T71" s="76"/>
      <c r="U71" s="76"/>
    </row>
    <row r="72" spans="1:21" ht="12">
      <c r="A72" s="38"/>
      <c r="B72" s="45"/>
      <c r="C72" s="45"/>
      <c r="D72" s="39"/>
      <c r="E72" s="39"/>
      <c r="F72" s="41"/>
      <c r="G72" s="42"/>
      <c r="H72" s="42"/>
      <c r="I72" s="27"/>
      <c r="J72" s="43"/>
      <c r="K72" s="47"/>
      <c r="L72" s="45"/>
      <c r="M72" s="47"/>
      <c r="N72" s="46"/>
      <c r="O72" s="46"/>
      <c r="P72" s="47"/>
      <c r="Q72" s="22"/>
      <c r="R72" s="27"/>
      <c r="S72" s="27"/>
      <c r="T72" s="27"/>
      <c r="U72" s="26"/>
    </row>
    <row r="73" spans="1:21">
      <c r="A73" s="38"/>
      <c r="B73" s="26"/>
      <c r="C73" s="26"/>
      <c r="D73" s="39"/>
      <c r="E73" s="39"/>
      <c r="F73" s="41"/>
      <c r="G73" s="27"/>
      <c r="H73" s="42"/>
      <c r="I73" s="27"/>
      <c r="J73" s="43"/>
      <c r="K73" s="44"/>
      <c r="L73" s="45"/>
      <c r="M73" s="44"/>
      <c r="N73" s="46"/>
      <c r="O73" s="46"/>
      <c r="P73" s="44"/>
      <c r="R73" s="48"/>
      <c r="S73" s="27"/>
      <c r="T73" s="27"/>
      <c r="U73" s="26"/>
    </row>
    <row r="74" spans="1:21">
      <c r="A74" s="38"/>
      <c r="B74" s="45"/>
      <c r="C74" s="45"/>
      <c r="D74" s="39"/>
      <c r="E74" s="39"/>
      <c r="F74" s="41"/>
      <c r="G74" s="42"/>
      <c r="H74" s="42"/>
      <c r="I74" s="27"/>
      <c r="J74" s="43"/>
      <c r="K74" s="47"/>
      <c r="L74" s="45"/>
      <c r="M74" s="47"/>
      <c r="N74" s="46"/>
      <c r="O74" s="46"/>
      <c r="P74" s="47"/>
      <c r="R74" s="27"/>
      <c r="S74" s="27"/>
      <c r="T74" s="27"/>
      <c r="U74" s="26"/>
    </row>
    <row r="75" spans="1:21">
      <c r="A75" s="38"/>
      <c r="B75" s="26"/>
      <c r="C75" s="26"/>
      <c r="D75" s="39"/>
      <c r="E75" s="40"/>
      <c r="F75" s="41"/>
      <c r="G75" s="27"/>
      <c r="H75" s="42"/>
      <c r="I75" s="27"/>
      <c r="J75" s="43"/>
      <c r="K75" s="44"/>
      <c r="L75" s="45"/>
      <c r="M75" s="44"/>
      <c r="N75" s="46"/>
      <c r="O75" s="46"/>
      <c r="P75" s="44"/>
      <c r="R75" s="27"/>
      <c r="S75" s="27"/>
      <c r="T75" s="27"/>
      <c r="U75" s="26"/>
    </row>
    <row r="76" spans="1:21">
      <c r="A76" s="38"/>
      <c r="B76" s="26"/>
      <c r="C76" s="26"/>
      <c r="D76" s="39"/>
      <c r="E76" s="40"/>
      <c r="F76" s="41"/>
      <c r="G76" s="27"/>
      <c r="H76" s="42"/>
      <c r="I76" s="27"/>
      <c r="J76" s="43"/>
      <c r="K76" s="44"/>
      <c r="L76" s="45"/>
      <c r="M76" s="44"/>
      <c r="N76" s="46"/>
      <c r="O76" s="46"/>
      <c r="P76" s="44"/>
      <c r="R76" s="48"/>
      <c r="S76" s="27"/>
      <c r="T76" s="27"/>
      <c r="U76" s="26"/>
    </row>
    <row r="77" spans="1:21">
      <c r="A77" s="38"/>
      <c r="B77" s="45"/>
      <c r="C77" s="45"/>
      <c r="D77" s="39"/>
      <c r="E77" s="39"/>
      <c r="F77" s="41"/>
      <c r="G77" s="42"/>
      <c r="H77" s="42"/>
      <c r="I77" s="27"/>
      <c r="J77" s="43"/>
      <c r="K77" s="47"/>
      <c r="L77" s="45"/>
      <c r="M77" s="47"/>
      <c r="N77" s="46"/>
      <c r="O77" s="46"/>
      <c r="P77" s="47"/>
      <c r="R77" s="27"/>
      <c r="S77" s="27"/>
      <c r="T77" s="27"/>
      <c r="U77" s="26"/>
    </row>
    <row r="78" spans="1:21">
      <c r="A78" s="38"/>
      <c r="B78" s="45"/>
      <c r="C78" s="45"/>
      <c r="D78" s="39"/>
      <c r="E78" s="39"/>
      <c r="F78" s="41"/>
      <c r="G78" s="42"/>
      <c r="H78" s="42"/>
      <c r="I78" s="27"/>
      <c r="J78" s="43"/>
      <c r="K78" s="47"/>
      <c r="L78" s="45"/>
      <c r="M78" s="47"/>
      <c r="N78" s="46"/>
      <c r="O78" s="46"/>
      <c r="P78" s="47"/>
      <c r="R78" s="27"/>
      <c r="S78" s="27"/>
      <c r="T78" s="27"/>
      <c r="U78" s="26"/>
    </row>
    <row r="79" spans="1:21">
      <c r="A79" s="38"/>
      <c r="B79" s="45"/>
      <c r="C79" s="45"/>
      <c r="D79" s="39"/>
      <c r="E79" s="39"/>
      <c r="F79" s="41"/>
      <c r="G79" s="42"/>
      <c r="H79" s="42"/>
      <c r="I79" s="27"/>
      <c r="J79" s="43"/>
      <c r="K79" s="47"/>
      <c r="L79" s="45"/>
      <c r="M79" s="47"/>
      <c r="N79" s="46"/>
      <c r="O79" s="46"/>
      <c r="P79" s="47"/>
      <c r="R79" s="27"/>
      <c r="S79" s="27"/>
      <c r="T79" s="27"/>
      <c r="U79" s="26"/>
    </row>
    <row r="80" spans="1:21">
      <c r="A80" s="38"/>
      <c r="B80" s="45"/>
      <c r="C80" s="45"/>
      <c r="D80" s="39"/>
      <c r="E80" s="40"/>
      <c r="F80" s="41"/>
      <c r="G80" s="42"/>
      <c r="H80" s="42"/>
      <c r="I80" s="27"/>
      <c r="J80" s="43"/>
      <c r="K80" s="47"/>
      <c r="L80" s="45"/>
      <c r="M80" s="47"/>
      <c r="N80" s="46"/>
      <c r="O80" s="46"/>
      <c r="P80" s="47"/>
      <c r="R80" s="27"/>
      <c r="S80" s="27"/>
      <c r="T80" s="27"/>
      <c r="U80" s="26"/>
    </row>
    <row r="81" spans="1:21">
      <c r="A81" s="38"/>
      <c r="B81" s="45"/>
      <c r="C81" s="45"/>
      <c r="D81" s="39"/>
      <c r="E81" s="39"/>
      <c r="F81" s="41"/>
      <c r="G81" s="42"/>
      <c r="H81" s="42"/>
      <c r="I81" s="27"/>
      <c r="J81" s="43"/>
      <c r="K81" s="47"/>
      <c r="L81" s="45"/>
      <c r="M81" s="47"/>
      <c r="N81" s="46"/>
      <c r="O81" s="46"/>
      <c r="P81" s="47"/>
      <c r="R81" s="27"/>
      <c r="S81" s="27"/>
      <c r="T81" s="27"/>
      <c r="U81" s="26"/>
    </row>
    <row r="82" spans="1:21">
      <c r="A82" s="38"/>
      <c r="B82" s="45"/>
      <c r="C82" s="45"/>
      <c r="D82" s="39"/>
      <c r="E82" s="40"/>
      <c r="F82" s="41"/>
      <c r="G82" s="42"/>
      <c r="H82" s="42"/>
      <c r="I82" s="27"/>
      <c r="J82" s="43"/>
      <c r="K82" s="47"/>
      <c r="L82" s="45"/>
      <c r="M82" s="47"/>
      <c r="N82" s="46"/>
      <c r="O82" s="46"/>
      <c r="P82" s="47"/>
      <c r="R82" s="27"/>
      <c r="S82" s="27"/>
      <c r="T82" s="27"/>
      <c r="U82" s="26"/>
    </row>
    <row r="83" spans="1:21">
      <c r="A83" s="38"/>
      <c r="B83" s="45"/>
      <c r="C83" s="45"/>
      <c r="D83" s="39"/>
      <c r="E83" s="40"/>
      <c r="F83" s="41"/>
      <c r="G83" s="42"/>
      <c r="H83" s="42"/>
      <c r="I83" s="27"/>
      <c r="J83" s="43"/>
      <c r="K83" s="47"/>
      <c r="L83" s="45"/>
      <c r="M83" s="47"/>
      <c r="N83" s="46"/>
      <c r="O83" s="46"/>
      <c r="P83" s="47"/>
      <c r="R83" s="27"/>
      <c r="S83" s="27"/>
      <c r="T83" s="27"/>
      <c r="U83" s="26"/>
    </row>
    <row r="84" spans="1:21">
      <c r="A84" s="38"/>
      <c r="B84" s="45"/>
      <c r="C84" s="45"/>
      <c r="D84" s="39"/>
      <c r="E84" s="39"/>
      <c r="F84" s="41"/>
      <c r="G84" s="42"/>
      <c r="H84" s="42"/>
      <c r="I84" s="27"/>
      <c r="J84" s="43"/>
      <c r="K84" s="47"/>
      <c r="L84" s="45"/>
      <c r="M84" s="47"/>
      <c r="N84" s="46"/>
      <c r="O84" s="46"/>
      <c r="P84" s="47"/>
      <c r="R84" s="27"/>
      <c r="S84" s="27"/>
      <c r="T84" s="27"/>
      <c r="U84" s="26"/>
    </row>
    <row r="85" spans="1:21">
      <c r="A85" s="38"/>
      <c r="B85" s="45"/>
      <c r="C85" s="45"/>
      <c r="D85" s="39"/>
      <c r="E85" s="39"/>
      <c r="F85" s="41"/>
      <c r="G85" s="42"/>
      <c r="H85" s="42"/>
      <c r="I85" s="27"/>
      <c r="J85" s="43"/>
      <c r="K85" s="47"/>
      <c r="L85" s="45"/>
      <c r="M85" s="47"/>
      <c r="N85" s="46"/>
      <c r="O85" s="46"/>
      <c r="P85" s="47"/>
      <c r="R85" s="27"/>
      <c r="S85" s="27"/>
      <c r="T85" s="27"/>
      <c r="U85" s="26"/>
    </row>
    <row r="86" spans="1:21">
      <c r="A86" s="38"/>
      <c r="B86" s="26"/>
      <c r="C86" s="26"/>
      <c r="D86" s="39"/>
      <c r="E86" s="39"/>
      <c r="F86" s="41"/>
      <c r="G86" s="27"/>
      <c r="H86" s="42"/>
      <c r="I86" s="27"/>
      <c r="J86" s="43"/>
      <c r="K86" s="49"/>
      <c r="L86" s="45"/>
      <c r="M86" s="49"/>
      <c r="N86" s="50"/>
      <c r="O86" s="50"/>
      <c r="P86" s="49"/>
      <c r="R86" s="27"/>
      <c r="S86" s="42"/>
      <c r="T86" s="42"/>
      <c r="U86" s="26"/>
    </row>
    <row r="87" spans="1:21">
      <c r="A87" s="38"/>
      <c r="B87" s="45"/>
      <c r="C87" s="45"/>
      <c r="D87" s="39"/>
      <c r="E87" s="39"/>
      <c r="F87" s="41"/>
      <c r="G87" s="42"/>
      <c r="H87" s="42"/>
      <c r="I87" s="27"/>
      <c r="J87" s="43"/>
      <c r="K87" s="47"/>
      <c r="L87" s="45"/>
      <c r="M87" s="47"/>
      <c r="N87" s="46"/>
      <c r="O87" s="46"/>
      <c r="P87" s="47"/>
      <c r="R87" s="27"/>
      <c r="S87" s="27"/>
      <c r="T87" s="27"/>
      <c r="U87" s="26"/>
    </row>
    <row r="88" spans="1:21">
      <c r="A88" s="38"/>
      <c r="B88" s="26"/>
      <c r="C88" s="26"/>
      <c r="D88" s="39"/>
      <c r="E88" s="39"/>
      <c r="F88" s="41"/>
      <c r="G88" s="27"/>
      <c r="H88" s="42"/>
      <c r="I88" s="27"/>
      <c r="J88" s="43"/>
      <c r="K88" s="51"/>
      <c r="L88" s="45"/>
      <c r="M88" s="51"/>
      <c r="N88" s="50"/>
      <c r="O88" s="50"/>
      <c r="P88" s="51"/>
      <c r="R88" s="27"/>
      <c r="S88" s="42"/>
      <c r="T88" s="42"/>
      <c r="U88" s="42"/>
    </row>
    <row r="89" spans="1:21">
      <c r="A89" s="38"/>
      <c r="B89" s="45"/>
      <c r="C89" s="45"/>
      <c r="D89" s="39"/>
      <c r="E89" s="39"/>
      <c r="F89" s="41"/>
      <c r="G89" s="42"/>
      <c r="H89" s="42"/>
      <c r="I89" s="27"/>
      <c r="J89" s="43"/>
      <c r="K89" s="47"/>
      <c r="L89" s="45"/>
      <c r="M89" s="47"/>
      <c r="N89" s="46"/>
      <c r="O89" s="46"/>
      <c r="P89" s="47"/>
      <c r="R89" s="27"/>
      <c r="S89" s="27"/>
      <c r="T89" s="27"/>
      <c r="U89" s="26"/>
    </row>
    <row r="90" spans="1:21">
      <c r="A90" s="38"/>
      <c r="B90" s="45"/>
      <c r="C90" s="45"/>
      <c r="D90" s="39"/>
      <c r="E90" s="39"/>
      <c r="F90" s="41"/>
      <c r="G90" s="42"/>
      <c r="H90" s="42"/>
      <c r="I90" s="27"/>
      <c r="J90" s="43"/>
      <c r="K90" s="47"/>
      <c r="L90" s="45"/>
      <c r="M90" s="47"/>
      <c r="N90" s="46"/>
      <c r="O90" s="46"/>
      <c r="P90" s="47"/>
      <c r="R90" s="27"/>
      <c r="S90" s="27"/>
      <c r="T90" s="27"/>
      <c r="U90" s="26"/>
    </row>
    <row r="91" spans="1:21">
      <c r="A91" s="38"/>
      <c r="B91" s="45"/>
      <c r="C91" s="45"/>
      <c r="D91" s="39"/>
      <c r="E91" s="40"/>
      <c r="F91" s="41"/>
      <c r="G91" s="42"/>
      <c r="H91" s="42"/>
      <c r="I91" s="27"/>
      <c r="J91" s="43"/>
      <c r="K91" s="47"/>
      <c r="L91" s="45"/>
      <c r="M91" s="47"/>
      <c r="N91" s="46"/>
      <c r="O91" s="46"/>
      <c r="P91" s="47"/>
      <c r="R91" s="27"/>
      <c r="S91" s="27"/>
      <c r="T91" s="27"/>
      <c r="U91" s="26"/>
    </row>
    <row r="92" spans="1:21">
      <c r="A92" s="38"/>
      <c r="B92" s="45"/>
      <c r="C92" s="45"/>
      <c r="D92" s="39"/>
      <c r="E92" s="39"/>
      <c r="F92" s="41"/>
      <c r="G92" s="42"/>
      <c r="H92" s="42"/>
      <c r="I92" s="27"/>
      <c r="J92" s="43"/>
      <c r="K92" s="47"/>
      <c r="L92" s="45"/>
      <c r="M92" s="47"/>
      <c r="N92" s="46"/>
      <c r="O92" s="46"/>
      <c r="P92" s="47"/>
      <c r="R92" s="27"/>
      <c r="S92" s="27"/>
      <c r="T92" s="27"/>
      <c r="U92" s="26"/>
    </row>
    <row r="93" spans="1:21">
      <c r="A93" s="38"/>
      <c r="B93" s="45"/>
      <c r="C93" s="45"/>
      <c r="D93" s="39"/>
      <c r="E93" s="39"/>
      <c r="F93" s="41"/>
      <c r="G93" s="42"/>
      <c r="H93" s="42"/>
      <c r="I93" s="27"/>
      <c r="J93" s="43"/>
      <c r="K93" s="47"/>
      <c r="L93" s="45"/>
      <c r="M93" s="47"/>
      <c r="N93" s="46"/>
      <c r="O93" s="46"/>
      <c r="P93" s="47"/>
      <c r="R93" s="27"/>
      <c r="S93" s="27"/>
      <c r="T93" s="27"/>
      <c r="U93" s="26"/>
    </row>
    <row r="94" spans="1:21">
      <c r="A94" s="38"/>
      <c r="B94" s="45"/>
      <c r="C94" s="45"/>
      <c r="D94" s="39"/>
      <c r="E94" s="39"/>
      <c r="F94" s="41"/>
      <c r="G94" s="42"/>
      <c r="H94" s="42"/>
      <c r="I94" s="27"/>
      <c r="J94" s="43"/>
      <c r="K94" s="47"/>
      <c r="L94" s="45"/>
      <c r="M94" s="47"/>
      <c r="N94" s="46"/>
      <c r="O94" s="46"/>
      <c r="P94" s="47"/>
      <c r="R94" s="27"/>
      <c r="S94" s="27"/>
      <c r="T94" s="27"/>
      <c r="U94" s="26"/>
    </row>
    <row r="95" spans="1:21">
      <c r="A95" s="38"/>
      <c r="B95" s="45"/>
      <c r="C95" s="45"/>
      <c r="D95" s="39"/>
      <c r="E95" s="39"/>
      <c r="F95" s="41"/>
      <c r="G95" s="42"/>
      <c r="H95" s="42"/>
      <c r="I95" s="27"/>
      <c r="J95" s="43"/>
      <c r="K95" s="47"/>
      <c r="L95" s="45"/>
      <c r="M95" s="47"/>
      <c r="N95" s="46"/>
      <c r="O95" s="46"/>
      <c r="P95" s="47"/>
      <c r="R95" s="27"/>
      <c r="S95" s="27"/>
      <c r="T95" s="27"/>
      <c r="U95" s="26"/>
    </row>
    <row r="96" spans="1:21" ht="12.75" customHeight="1">
      <c r="A96" s="38"/>
      <c r="B96" s="26"/>
      <c r="C96" s="26"/>
      <c r="D96" s="39"/>
      <c r="E96" s="39"/>
      <c r="F96" s="41"/>
      <c r="G96" s="27"/>
      <c r="H96" s="42"/>
      <c r="I96" s="27"/>
      <c r="J96" s="43"/>
      <c r="K96" s="52"/>
      <c r="L96" s="45"/>
      <c r="M96" s="52"/>
      <c r="N96" s="46"/>
      <c r="O96" s="46"/>
      <c r="P96" s="52"/>
      <c r="R96" s="27"/>
      <c r="S96" s="53"/>
      <c r="T96" s="27"/>
      <c r="U96" s="26"/>
    </row>
    <row r="97" spans="1:21">
      <c r="A97" s="38"/>
      <c r="B97" s="45"/>
      <c r="C97" s="45"/>
      <c r="D97" s="39"/>
      <c r="E97" s="39"/>
      <c r="F97" s="41"/>
      <c r="G97" s="42"/>
      <c r="H97" s="42"/>
      <c r="I97" s="27"/>
      <c r="J97" s="43"/>
      <c r="K97" s="47"/>
      <c r="L97" s="45"/>
      <c r="M97" s="47"/>
      <c r="N97" s="46"/>
      <c r="O97" s="46"/>
      <c r="P97" s="47"/>
      <c r="R97" s="27"/>
      <c r="S97" s="27"/>
      <c r="T97" s="27"/>
      <c r="U97" s="26"/>
    </row>
    <row r="98" spans="1:21">
      <c r="A98" s="38"/>
      <c r="B98" s="45"/>
      <c r="C98" s="45"/>
      <c r="D98" s="39"/>
      <c r="E98" s="39"/>
      <c r="F98" s="41"/>
      <c r="G98" s="42"/>
      <c r="H98" s="42"/>
      <c r="I98" s="27"/>
      <c r="J98" s="43"/>
      <c r="K98" s="47"/>
      <c r="L98" s="45"/>
      <c r="M98" s="47"/>
      <c r="N98" s="46"/>
      <c r="O98" s="46"/>
      <c r="P98" s="47"/>
      <c r="R98" s="27"/>
      <c r="S98" s="27"/>
      <c r="T98" s="27"/>
      <c r="U98" s="26"/>
    </row>
    <row r="99" spans="1:21">
      <c r="A99" s="38"/>
      <c r="B99" s="26"/>
      <c r="C99" s="26"/>
      <c r="D99" s="39"/>
      <c r="E99" s="39"/>
      <c r="F99" s="41"/>
      <c r="G99" s="27"/>
      <c r="H99" s="42"/>
      <c r="I99" s="27"/>
      <c r="J99" s="43"/>
      <c r="L99" s="45"/>
      <c r="M99" s="28"/>
      <c r="N99" s="50"/>
      <c r="O99" s="50"/>
      <c r="R99" s="27"/>
      <c r="S99" s="42"/>
      <c r="T99" s="27"/>
      <c r="U99" s="27"/>
    </row>
    <row r="100" spans="1:21">
      <c r="A100" s="38"/>
      <c r="B100" s="45"/>
      <c r="C100" s="45"/>
      <c r="D100" s="39"/>
      <c r="E100" s="39"/>
      <c r="F100" s="41"/>
      <c r="G100" s="42"/>
      <c r="H100" s="42"/>
      <c r="I100" s="27"/>
      <c r="J100" s="43"/>
      <c r="K100" s="47"/>
      <c r="L100" s="45"/>
      <c r="M100" s="47"/>
      <c r="N100" s="46"/>
      <c r="O100" s="46"/>
      <c r="P100" s="47"/>
      <c r="R100" s="27"/>
      <c r="S100" s="27"/>
      <c r="T100" s="27"/>
      <c r="U100" s="26"/>
    </row>
    <row r="101" spans="1:21">
      <c r="A101" s="38"/>
      <c r="B101" s="45"/>
      <c r="C101" s="45"/>
      <c r="D101" s="39"/>
      <c r="E101" s="39"/>
      <c r="F101" s="41"/>
      <c r="G101" s="42"/>
      <c r="H101" s="42"/>
      <c r="I101" s="27"/>
      <c r="J101" s="43"/>
      <c r="K101" s="47"/>
      <c r="L101" s="45"/>
      <c r="M101" s="47"/>
      <c r="N101" s="46"/>
      <c r="O101" s="46"/>
      <c r="P101" s="47"/>
      <c r="R101" s="27"/>
      <c r="S101" s="27"/>
      <c r="T101" s="27"/>
      <c r="U101" s="26"/>
    </row>
    <row r="102" spans="1:21">
      <c r="A102" s="38"/>
      <c r="B102" s="45"/>
      <c r="C102" s="45"/>
      <c r="D102" s="39"/>
      <c r="E102" s="39"/>
      <c r="F102" s="41"/>
      <c r="G102" s="42"/>
      <c r="H102" s="42"/>
      <c r="I102" s="27"/>
      <c r="J102" s="43"/>
      <c r="K102" s="47"/>
      <c r="L102" s="45"/>
      <c r="M102" s="47"/>
      <c r="N102" s="46"/>
      <c r="O102" s="46"/>
      <c r="P102" s="47"/>
      <c r="R102" s="27"/>
      <c r="S102" s="27"/>
      <c r="T102" s="27"/>
      <c r="U102" s="26"/>
    </row>
    <row r="103" spans="1:21">
      <c r="A103" s="38"/>
      <c r="B103" s="26"/>
      <c r="C103" s="26"/>
      <c r="D103" s="39"/>
      <c r="E103" s="39"/>
      <c r="F103" s="41"/>
      <c r="G103" s="27"/>
      <c r="H103" s="42"/>
      <c r="I103" s="27"/>
      <c r="J103" s="43"/>
      <c r="K103" s="51"/>
      <c r="L103" s="45"/>
      <c r="M103" s="51"/>
      <c r="N103" s="46"/>
      <c r="O103" s="46"/>
      <c r="P103" s="51"/>
      <c r="R103" s="27"/>
      <c r="S103" s="27"/>
      <c r="T103" s="27"/>
      <c r="U103" s="26"/>
    </row>
    <row r="104" spans="1:21">
      <c r="A104" s="38"/>
      <c r="B104" s="45"/>
      <c r="C104" s="45"/>
      <c r="D104" s="39"/>
      <c r="E104" s="39"/>
      <c r="F104" s="41"/>
      <c r="G104" s="42"/>
      <c r="H104" s="42"/>
      <c r="I104" s="27"/>
      <c r="J104" s="43"/>
      <c r="K104" s="47"/>
      <c r="L104" s="45"/>
      <c r="M104" s="47"/>
      <c r="N104" s="46"/>
      <c r="O104" s="46"/>
      <c r="P104" s="47"/>
      <c r="R104" s="27"/>
      <c r="S104" s="27"/>
      <c r="T104" s="27"/>
      <c r="U104" s="26"/>
    </row>
    <row r="105" spans="1:21">
      <c r="A105" s="38"/>
      <c r="B105" s="45"/>
      <c r="C105" s="45"/>
      <c r="D105" s="39"/>
      <c r="E105" s="39"/>
      <c r="F105" s="41"/>
      <c r="G105" s="42"/>
      <c r="H105" s="42"/>
      <c r="I105" s="27"/>
      <c r="J105" s="43"/>
      <c r="K105" s="47"/>
      <c r="L105" s="45"/>
      <c r="M105" s="47"/>
      <c r="N105" s="46"/>
      <c r="O105" s="46"/>
      <c r="P105" s="47"/>
      <c r="R105" s="27"/>
      <c r="S105" s="27"/>
      <c r="T105" s="27"/>
      <c r="U105" s="26"/>
    </row>
    <row r="106" spans="1:21">
      <c r="A106" s="38"/>
      <c r="B106" s="26"/>
      <c r="C106" s="26"/>
      <c r="D106" s="39"/>
      <c r="E106" s="39"/>
      <c r="F106" s="41"/>
      <c r="G106" s="27"/>
      <c r="H106" s="42"/>
      <c r="I106" s="27"/>
      <c r="J106" s="43"/>
      <c r="K106" s="51"/>
      <c r="L106" s="45"/>
      <c r="M106" s="51"/>
      <c r="N106" s="46"/>
      <c r="O106" s="46"/>
      <c r="P106" s="51"/>
      <c r="R106" s="27"/>
      <c r="S106" s="27"/>
      <c r="T106" s="27"/>
      <c r="U106" s="26"/>
    </row>
    <row r="107" spans="1:21">
      <c r="A107" s="38"/>
      <c r="B107" s="45"/>
      <c r="C107" s="45"/>
      <c r="D107" s="39"/>
      <c r="E107" s="40"/>
      <c r="F107" s="41"/>
      <c r="G107" s="42"/>
      <c r="H107" s="42"/>
      <c r="I107" s="27"/>
      <c r="J107" s="43"/>
      <c r="K107" s="47"/>
      <c r="L107" s="45"/>
      <c r="M107" s="47"/>
      <c r="N107" s="46"/>
      <c r="O107" s="46"/>
      <c r="P107" s="47"/>
      <c r="R107" s="27"/>
      <c r="S107" s="27"/>
      <c r="T107" s="27"/>
      <c r="U107" s="26"/>
    </row>
    <row r="108" spans="1:21">
      <c r="A108" s="38"/>
      <c r="B108" s="45"/>
      <c r="C108" s="45"/>
      <c r="D108" s="39"/>
      <c r="E108" s="40"/>
      <c r="F108" s="41"/>
      <c r="G108" s="42"/>
      <c r="H108" s="42"/>
      <c r="I108" s="27"/>
      <c r="J108" s="43"/>
      <c r="K108" s="47"/>
      <c r="L108" s="45"/>
      <c r="M108" s="47"/>
      <c r="N108" s="46"/>
      <c r="O108" s="46"/>
      <c r="P108" s="47"/>
      <c r="R108" s="27"/>
      <c r="S108" s="27"/>
      <c r="T108" s="27"/>
      <c r="U108" s="26"/>
    </row>
    <row r="109" spans="1:21">
      <c r="A109" s="38"/>
      <c r="B109" s="26"/>
      <c r="C109" s="26"/>
      <c r="D109" s="39"/>
      <c r="E109" s="39"/>
      <c r="F109" s="41"/>
      <c r="G109" s="27"/>
      <c r="H109" s="42"/>
      <c r="I109" s="27"/>
      <c r="J109" s="43"/>
      <c r="K109" s="51"/>
      <c r="L109" s="45"/>
      <c r="M109" s="51"/>
      <c r="N109" s="46"/>
      <c r="O109" s="46"/>
      <c r="P109" s="51"/>
      <c r="R109" s="27"/>
      <c r="S109" s="27"/>
      <c r="T109" s="27"/>
      <c r="U109" s="26"/>
    </row>
    <row r="110" spans="1:21">
      <c r="A110" s="38"/>
      <c r="B110" s="26"/>
      <c r="C110" s="26"/>
      <c r="D110" s="39"/>
      <c r="E110" s="39"/>
      <c r="F110" s="41"/>
      <c r="G110" s="27"/>
      <c r="H110" s="42"/>
      <c r="I110" s="27"/>
      <c r="J110" s="43"/>
      <c r="K110" s="47"/>
      <c r="L110" s="45"/>
      <c r="M110" s="47"/>
      <c r="N110" s="46"/>
      <c r="O110" s="46"/>
      <c r="P110" s="47"/>
      <c r="R110" s="27"/>
      <c r="S110" s="27"/>
      <c r="T110" s="27"/>
      <c r="U110" s="26"/>
    </row>
    <row r="111" spans="1:21" ht="12" customHeight="1">
      <c r="A111" s="38"/>
      <c r="B111" s="45"/>
      <c r="C111" s="45"/>
      <c r="D111" s="39"/>
      <c r="E111" s="39"/>
      <c r="F111" s="41"/>
      <c r="G111" s="42"/>
      <c r="H111" s="42"/>
      <c r="I111" s="27"/>
      <c r="J111" s="43"/>
      <c r="K111" s="47"/>
      <c r="L111" s="45"/>
      <c r="M111" s="47"/>
      <c r="N111" s="46"/>
      <c r="O111" s="46"/>
      <c r="P111" s="47"/>
      <c r="R111" s="27"/>
      <c r="S111" s="27"/>
      <c r="T111" s="27"/>
      <c r="U111" s="26"/>
    </row>
    <row r="112" spans="1:21">
      <c r="A112" s="38"/>
      <c r="B112" s="45"/>
      <c r="C112" s="45"/>
      <c r="D112" s="39"/>
      <c r="E112" s="40"/>
      <c r="F112" s="41"/>
      <c r="G112" s="42"/>
      <c r="H112" s="42"/>
      <c r="I112" s="27"/>
      <c r="J112" s="43"/>
      <c r="K112" s="47"/>
      <c r="L112" s="45"/>
      <c r="M112" s="47"/>
      <c r="N112" s="46"/>
      <c r="O112" s="46"/>
      <c r="P112" s="47"/>
      <c r="R112" s="27"/>
      <c r="S112" s="27"/>
      <c r="T112" s="27"/>
      <c r="U112" s="26"/>
    </row>
    <row r="113" spans="1:21" ht="12" customHeight="1">
      <c r="A113" s="38"/>
      <c r="B113" s="45"/>
      <c r="C113" s="45"/>
      <c r="D113" s="39"/>
      <c r="E113" s="39"/>
      <c r="F113" s="41"/>
      <c r="G113" s="42"/>
      <c r="H113" s="42"/>
      <c r="I113" s="27"/>
      <c r="J113" s="43"/>
      <c r="K113" s="47"/>
      <c r="L113" s="45"/>
      <c r="M113" s="47"/>
      <c r="N113" s="46"/>
      <c r="O113" s="46"/>
      <c r="P113" s="47"/>
      <c r="R113" s="27"/>
      <c r="S113" s="27"/>
      <c r="T113" s="27"/>
      <c r="U113" s="26"/>
    </row>
    <row r="114" spans="1:21">
      <c r="A114" s="38"/>
      <c r="B114" s="45"/>
      <c r="C114" s="45"/>
      <c r="D114" s="39"/>
      <c r="E114" s="40"/>
      <c r="F114" s="41"/>
      <c r="G114" s="42"/>
      <c r="H114" s="42"/>
      <c r="I114" s="27"/>
      <c r="J114" s="43"/>
      <c r="K114" s="47"/>
      <c r="L114" s="45"/>
      <c r="M114" s="47"/>
      <c r="N114" s="46"/>
      <c r="O114" s="46"/>
      <c r="P114" s="47"/>
      <c r="R114" s="27"/>
      <c r="S114" s="27"/>
      <c r="T114" s="27"/>
      <c r="U114" s="26"/>
    </row>
    <row r="115" spans="1:21" ht="12" customHeight="1">
      <c r="A115" s="38"/>
      <c r="B115" s="26"/>
      <c r="C115" s="26"/>
      <c r="D115" s="39"/>
      <c r="E115" s="40"/>
      <c r="F115" s="41"/>
      <c r="G115" s="27"/>
      <c r="H115" s="42"/>
      <c r="I115" s="27"/>
      <c r="J115" s="43"/>
      <c r="K115" s="51"/>
      <c r="L115" s="45"/>
      <c r="M115" s="51"/>
      <c r="N115" s="50"/>
      <c r="O115" s="50"/>
      <c r="P115" s="51"/>
      <c r="R115" s="27"/>
      <c r="S115" s="42"/>
      <c r="T115" s="42"/>
      <c r="U115" s="26"/>
    </row>
    <row r="116" spans="1:21">
      <c r="A116" s="38"/>
      <c r="B116" s="45"/>
      <c r="C116" s="45"/>
      <c r="D116" s="39"/>
      <c r="E116" s="40"/>
      <c r="F116" s="41"/>
      <c r="G116" s="42"/>
      <c r="H116" s="42"/>
      <c r="I116" s="27"/>
      <c r="J116" s="43"/>
      <c r="K116" s="47"/>
      <c r="L116" s="45"/>
      <c r="M116" s="47"/>
      <c r="N116" s="46"/>
      <c r="O116" s="46"/>
      <c r="P116" s="47"/>
      <c r="R116" s="27"/>
      <c r="S116" s="27"/>
      <c r="T116" s="27"/>
      <c r="U116" s="26"/>
    </row>
    <row r="117" spans="1:21" ht="12" customHeight="1">
      <c r="A117" s="38"/>
      <c r="B117" s="45"/>
      <c r="C117" s="45"/>
      <c r="D117" s="39"/>
      <c r="E117" s="40"/>
      <c r="F117" s="41"/>
      <c r="G117" s="42"/>
      <c r="H117" s="42"/>
      <c r="I117" s="27"/>
      <c r="J117" s="43"/>
      <c r="K117" s="47"/>
      <c r="L117" s="45"/>
      <c r="M117" s="47"/>
      <c r="N117" s="46"/>
      <c r="O117" s="46"/>
      <c r="P117" s="47"/>
      <c r="R117" s="27"/>
      <c r="S117" s="27"/>
      <c r="T117" s="27"/>
      <c r="U117" s="26"/>
    </row>
    <row r="118" spans="1:21">
      <c r="A118" s="38"/>
      <c r="B118" s="45"/>
      <c r="C118" s="45"/>
      <c r="D118" s="39"/>
      <c r="E118" s="39"/>
      <c r="F118" s="41"/>
      <c r="G118" s="42"/>
      <c r="H118" s="42"/>
      <c r="I118" s="27"/>
      <c r="J118" s="43"/>
      <c r="K118" s="47"/>
      <c r="L118" s="45"/>
      <c r="M118" s="47"/>
      <c r="N118" s="46"/>
      <c r="O118" s="46"/>
      <c r="P118" s="47"/>
      <c r="R118" s="27"/>
      <c r="S118" s="27"/>
      <c r="T118" s="27"/>
      <c r="U118" s="26"/>
    </row>
    <row r="119" spans="1:21" ht="12" customHeight="1">
      <c r="A119" s="38"/>
      <c r="B119" s="45"/>
      <c r="C119" s="45"/>
      <c r="D119" s="39"/>
      <c r="E119" s="39"/>
      <c r="F119" s="41"/>
      <c r="G119" s="42"/>
      <c r="H119" s="42"/>
      <c r="I119" s="27"/>
      <c r="J119" s="43"/>
      <c r="K119" s="47"/>
      <c r="L119" s="45"/>
      <c r="M119" s="47"/>
      <c r="N119" s="46"/>
      <c r="O119" s="46"/>
      <c r="P119" s="47"/>
      <c r="R119" s="27"/>
      <c r="S119" s="27"/>
      <c r="T119" s="27"/>
      <c r="U119" s="26"/>
    </row>
    <row r="120" spans="1:21">
      <c r="A120" s="38"/>
      <c r="B120" s="45"/>
      <c r="C120" s="45"/>
      <c r="D120" s="39"/>
      <c r="E120" s="40"/>
      <c r="F120" s="41"/>
      <c r="G120" s="42"/>
      <c r="H120" s="42"/>
      <c r="I120" s="27"/>
      <c r="J120" s="43"/>
      <c r="K120" s="47"/>
      <c r="L120" s="45"/>
      <c r="M120" s="47"/>
      <c r="N120" s="46"/>
      <c r="O120" s="46"/>
      <c r="P120" s="47"/>
      <c r="R120" s="27"/>
      <c r="S120" s="27"/>
      <c r="T120" s="27"/>
      <c r="U120" s="26"/>
    </row>
    <row r="121" spans="1:21" ht="12" customHeight="1">
      <c r="A121" s="38"/>
      <c r="B121" s="45"/>
      <c r="C121" s="45"/>
      <c r="D121" s="39"/>
      <c r="E121" s="39"/>
      <c r="F121" s="41"/>
      <c r="G121" s="42"/>
      <c r="H121" s="42"/>
      <c r="I121" s="27"/>
      <c r="J121" s="43"/>
      <c r="K121" s="47"/>
      <c r="L121" s="45"/>
      <c r="M121" s="47"/>
      <c r="N121" s="46"/>
      <c r="O121" s="46"/>
      <c r="P121" s="47"/>
      <c r="R121" s="27"/>
      <c r="S121" s="27"/>
      <c r="T121" s="27"/>
      <c r="U121" s="26"/>
    </row>
    <row r="122" spans="1:21">
      <c r="A122" s="38"/>
      <c r="B122" s="45"/>
      <c r="C122" s="45"/>
      <c r="D122" s="39"/>
      <c r="E122" s="40"/>
      <c r="F122" s="41"/>
      <c r="G122" s="42"/>
      <c r="H122" s="42"/>
      <c r="I122" s="27"/>
      <c r="J122" s="43"/>
      <c r="K122" s="47"/>
      <c r="L122" s="45"/>
      <c r="M122" s="47"/>
      <c r="N122" s="46"/>
      <c r="O122" s="46"/>
      <c r="P122" s="47"/>
      <c r="R122" s="27"/>
      <c r="S122" s="27"/>
      <c r="T122" s="27"/>
      <c r="U122" s="26"/>
    </row>
    <row r="123" spans="1:21" ht="12" customHeight="1">
      <c r="A123" s="38"/>
      <c r="B123" s="45"/>
      <c r="C123" s="45"/>
      <c r="D123" s="39"/>
      <c r="E123" s="39"/>
      <c r="F123" s="41"/>
      <c r="G123" s="42"/>
      <c r="H123" s="42"/>
      <c r="I123" s="27"/>
      <c r="J123" s="43"/>
      <c r="K123" s="47"/>
      <c r="L123" s="45"/>
      <c r="M123" s="47"/>
      <c r="N123" s="46"/>
      <c r="O123" s="46"/>
      <c r="P123" s="47"/>
      <c r="R123" s="27"/>
      <c r="S123" s="27"/>
      <c r="T123" s="27"/>
      <c r="U123" s="26"/>
    </row>
    <row r="124" spans="1:21">
      <c r="A124" s="38"/>
      <c r="B124" s="45"/>
      <c r="C124" s="45"/>
      <c r="D124" s="39"/>
      <c r="E124" s="39"/>
      <c r="F124" s="41"/>
      <c r="G124" s="42"/>
      <c r="H124" s="42"/>
      <c r="I124" s="27"/>
      <c r="J124" s="43"/>
      <c r="K124" s="47"/>
      <c r="L124" s="45"/>
      <c r="M124" s="47"/>
      <c r="N124" s="46"/>
      <c r="O124" s="46"/>
      <c r="P124" s="47"/>
      <c r="R124" s="27"/>
      <c r="S124" s="27"/>
      <c r="T124" s="27"/>
      <c r="U124" s="26"/>
    </row>
    <row r="125" spans="1:21">
      <c r="A125" s="38"/>
      <c r="B125" s="45"/>
      <c r="C125" s="45"/>
      <c r="D125" s="39"/>
      <c r="E125" s="40"/>
      <c r="F125" s="41"/>
      <c r="G125" s="42"/>
      <c r="H125" s="42"/>
      <c r="I125" s="27"/>
      <c r="J125" s="43"/>
      <c r="K125" s="47"/>
      <c r="L125" s="45"/>
      <c r="M125" s="47"/>
      <c r="N125" s="46"/>
      <c r="O125" s="46"/>
      <c r="P125" s="47"/>
      <c r="R125" s="27"/>
      <c r="S125" s="27"/>
      <c r="T125" s="27"/>
      <c r="U125" s="26"/>
    </row>
    <row r="126" spans="1:21">
      <c r="A126" s="38"/>
      <c r="B126" s="26"/>
      <c r="C126" s="26"/>
      <c r="D126" s="39"/>
      <c r="E126" s="39"/>
      <c r="F126" s="41"/>
      <c r="G126" s="27"/>
      <c r="H126" s="42"/>
      <c r="I126" s="27"/>
      <c r="J126" s="43"/>
      <c r="K126" s="51"/>
      <c r="L126" s="45"/>
      <c r="M126" s="51"/>
      <c r="N126" s="54"/>
      <c r="O126" s="54"/>
      <c r="P126" s="51"/>
      <c r="R126" s="27"/>
      <c r="S126" s="42"/>
      <c r="T126" s="27"/>
      <c r="U126" s="26"/>
    </row>
    <row r="127" spans="1:21">
      <c r="A127" s="38"/>
      <c r="B127" s="45"/>
      <c r="C127" s="45"/>
      <c r="D127" s="39"/>
      <c r="E127" s="40"/>
      <c r="F127" s="41"/>
      <c r="G127" s="42"/>
      <c r="H127" s="42"/>
      <c r="I127" s="27"/>
      <c r="J127" s="43"/>
      <c r="K127" s="47"/>
      <c r="L127" s="45"/>
      <c r="M127" s="47"/>
      <c r="N127" s="46"/>
      <c r="O127" s="46"/>
      <c r="P127" s="47"/>
      <c r="R127" s="27"/>
      <c r="S127" s="27"/>
      <c r="T127" s="27"/>
      <c r="U127" s="26"/>
    </row>
    <row r="128" spans="1:21">
      <c r="A128" s="38"/>
      <c r="B128" s="26"/>
      <c r="C128" s="26"/>
      <c r="D128" s="39"/>
      <c r="E128" s="39"/>
      <c r="F128" s="41"/>
      <c r="G128" s="27"/>
      <c r="H128" s="42"/>
      <c r="I128" s="27"/>
      <c r="J128" s="43"/>
      <c r="K128" s="51"/>
      <c r="L128" s="45"/>
      <c r="M128" s="51"/>
      <c r="N128" s="46"/>
      <c r="O128" s="46"/>
      <c r="P128" s="51"/>
      <c r="R128" s="27"/>
      <c r="S128" s="27"/>
      <c r="T128" s="42"/>
      <c r="U128" s="26"/>
    </row>
    <row r="129" spans="1:21">
      <c r="A129" s="38"/>
      <c r="B129" s="26"/>
      <c r="C129" s="26"/>
      <c r="D129" s="39"/>
      <c r="E129" s="39"/>
      <c r="F129" s="41"/>
      <c r="G129" s="27"/>
      <c r="H129" s="42"/>
      <c r="I129" s="27"/>
      <c r="J129" s="43"/>
      <c r="K129" s="51"/>
      <c r="L129" s="45"/>
      <c r="M129" s="51"/>
      <c r="N129" s="46"/>
      <c r="O129" s="46"/>
      <c r="P129" s="51"/>
      <c r="R129" s="27"/>
      <c r="S129" s="27"/>
      <c r="T129" s="27"/>
      <c r="U129" s="26"/>
    </row>
    <row r="130" spans="1:21">
      <c r="A130" s="38"/>
      <c r="B130" s="26"/>
      <c r="C130" s="26"/>
      <c r="D130" s="39"/>
      <c r="E130" s="39"/>
      <c r="F130" s="41"/>
      <c r="G130" s="27"/>
      <c r="H130" s="42"/>
      <c r="I130" s="27"/>
      <c r="J130" s="43"/>
      <c r="K130" s="51"/>
      <c r="L130" s="45"/>
      <c r="M130" s="51"/>
      <c r="N130" s="46"/>
      <c r="O130" s="46"/>
      <c r="P130" s="51"/>
      <c r="R130" s="27"/>
      <c r="S130" s="27"/>
      <c r="T130" s="42"/>
      <c r="U130" s="26"/>
    </row>
    <row r="131" spans="1:21">
      <c r="A131" s="38"/>
      <c r="B131" s="45"/>
      <c r="C131" s="45"/>
      <c r="D131" s="39"/>
      <c r="E131" s="39"/>
      <c r="F131" s="41"/>
      <c r="G131" s="42"/>
      <c r="H131" s="42"/>
      <c r="I131" s="27"/>
      <c r="J131" s="43"/>
      <c r="K131" s="47"/>
      <c r="L131" s="45"/>
      <c r="M131" s="47"/>
      <c r="N131" s="46"/>
      <c r="O131" s="46"/>
      <c r="P131" s="47"/>
      <c r="R131" s="27"/>
      <c r="S131" s="27"/>
      <c r="T131" s="27"/>
      <c r="U131" s="26"/>
    </row>
    <row r="132" spans="1:21">
      <c r="A132" s="38"/>
      <c r="B132" s="26"/>
      <c r="C132" s="26"/>
      <c r="D132" s="39"/>
      <c r="E132" s="40"/>
      <c r="F132" s="41"/>
      <c r="G132" s="27"/>
      <c r="H132" s="42"/>
      <c r="I132" s="27"/>
      <c r="J132" s="43"/>
      <c r="L132" s="45"/>
      <c r="M132" s="28"/>
      <c r="N132" s="46"/>
      <c r="O132" s="46"/>
      <c r="R132" s="27"/>
      <c r="S132" s="27"/>
      <c r="T132" s="27"/>
      <c r="U132" s="27"/>
    </row>
    <row r="133" spans="1:21">
      <c r="A133" s="38"/>
      <c r="B133" s="45"/>
      <c r="C133" s="45"/>
      <c r="D133" s="39"/>
      <c r="E133" s="39"/>
      <c r="F133" s="41"/>
      <c r="G133" s="42"/>
      <c r="H133" s="42"/>
      <c r="I133" s="27"/>
      <c r="J133" s="43"/>
      <c r="K133" s="47"/>
      <c r="L133" s="45"/>
      <c r="M133" s="47"/>
      <c r="N133" s="46"/>
      <c r="O133" s="46"/>
      <c r="P133" s="47"/>
      <c r="R133" s="27"/>
      <c r="S133" s="27"/>
      <c r="T133" s="27"/>
      <c r="U133" s="26"/>
    </row>
    <row r="134" spans="1:21">
      <c r="A134" s="38"/>
      <c r="B134" s="26"/>
      <c r="C134" s="26"/>
      <c r="D134" s="39"/>
      <c r="E134" s="39"/>
      <c r="F134" s="41"/>
      <c r="G134" s="27"/>
      <c r="H134" s="42"/>
      <c r="I134" s="27"/>
      <c r="J134" s="43"/>
      <c r="K134" s="52"/>
      <c r="L134" s="45"/>
      <c r="M134" s="52"/>
      <c r="N134" s="46"/>
      <c r="O134" s="46"/>
      <c r="P134" s="52"/>
      <c r="R134" s="27"/>
      <c r="S134" s="55"/>
      <c r="T134" s="27"/>
      <c r="U134" s="26"/>
    </row>
    <row r="135" spans="1:21">
      <c r="A135" s="38"/>
      <c r="B135" s="45"/>
      <c r="C135" s="45"/>
      <c r="D135" s="39"/>
      <c r="E135" s="39"/>
      <c r="F135" s="41"/>
      <c r="G135" s="42"/>
      <c r="H135" s="42"/>
      <c r="I135" s="27"/>
      <c r="J135" s="43"/>
      <c r="K135" s="47"/>
      <c r="L135" s="45"/>
      <c r="M135" s="47"/>
      <c r="N135" s="46"/>
      <c r="O135" s="46"/>
      <c r="P135" s="47"/>
      <c r="R135" s="27"/>
      <c r="S135" s="27"/>
      <c r="T135" s="27"/>
      <c r="U135" s="26"/>
    </row>
    <row r="136" spans="1:21">
      <c r="A136" s="38"/>
      <c r="B136" s="45"/>
      <c r="C136" s="45"/>
      <c r="D136" s="39"/>
      <c r="E136" s="39"/>
      <c r="F136" s="41"/>
      <c r="G136" s="42"/>
      <c r="H136" s="42"/>
      <c r="I136" s="27"/>
      <c r="J136" s="43"/>
      <c r="K136" s="47"/>
      <c r="L136" s="45"/>
      <c r="M136" s="47"/>
      <c r="N136" s="46"/>
      <c r="O136" s="46"/>
      <c r="P136" s="47"/>
      <c r="R136" s="27"/>
      <c r="S136" s="27"/>
      <c r="T136" s="27"/>
      <c r="U136" s="26"/>
    </row>
    <row r="137" spans="1:21">
      <c r="A137" s="38"/>
      <c r="B137" s="45"/>
      <c r="C137" s="45"/>
      <c r="D137" s="39"/>
      <c r="E137" s="39"/>
      <c r="F137" s="41"/>
      <c r="G137" s="42"/>
      <c r="H137" s="42"/>
      <c r="I137" s="27"/>
      <c r="J137" s="43"/>
      <c r="K137" s="47"/>
      <c r="L137" s="45"/>
      <c r="M137" s="47"/>
      <c r="N137" s="46"/>
      <c r="O137" s="46"/>
      <c r="P137" s="47"/>
      <c r="R137" s="27"/>
      <c r="S137" s="27"/>
      <c r="T137" s="27"/>
      <c r="U137" s="26"/>
    </row>
    <row r="138" spans="1:21">
      <c r="A138" s="38"/>
      <c r="B138" s="45"/>
      <c r="C138" s="45"/>
      <c r="D138" s="39"/>
      <c r="E138" s="39"/>
      <c r="F138" s="41"/>
      <c r="G138" s="42"/>
      <c r="H138" s="42"/>
      <c r="I138" s="27"/>
      <c r="J138" s="43"/>
      <c r="K138" s="47"/>
      <c r="L138" s="45"/>
      <c r="M138" s="47"/>
      <c r="N138" s="46"/>
      <c r="O138" s="46"/>
      <c r="P138" s="47"/>
      <c r="R138" s="27"/>
      <c r="S138" s="27"/>
      <c r="T138" s="27"/>
      <c r="U138" s="26"/>
    </row>
    <row r="139" spans="1:21" ht="12" customHeight="1">
      <c r="A139" s="38"/>
      <c r="B139" s="45"/>
      <c r="C139" s="45"/>
      <c r="D139" s="39"/>
      <c r="E139" s="40"/>
      <c r="F139" s="41"/>
      <c r="G139" s="42"/>
      <c r="H139" s="42"/>
      <c r="I139" s="27"/>
      <c r="J139" s="43"/>
      <c r="K139" s="47"/>
      <c r="L139" s="45"/>
      <c r="M139" s="47"/>
      <c r="N139" s="46"/>
      <c r="O139" s="46"/>
      <c r="P139" s="47"/>
      <c r="R139" s="27"/>
      <c r="S139" s="27"/>
      <c r="T139" s="27"/>
      <c r="U139" s="26"/>
    </row>
    <row r="140" spans="1:21">
      <c r="A140" s="38"/>
      <c r="B140" s="26"/>
      <c r="C140" s="26"/>
      <c r="D140" s="39"/>
      <c r="E140" s="39"/>
      <c r="F140" s="41"/>
      <c r="G140" s="27"/>
      <c r="H140" s="42"/>
      <c r="I140" s="27"/>
      <c r="J140" s="43"/>
      <c r="L140" s="45"/>
      <c r="M140" s="28"/>
      <c r="N140" s="54"/>
      <c r="O140" s="54"/>
      <c r="R140" s="42"/>
      <c r="S140" s="42"/>
      <c r="T140" s="42"/>
      <c r="U140" s="42"/>
    </row>
    <row r="141" spans="1:21">
      <c r="A141" s="38"/>
      <c r="B141" s="26"/>
      <c r="C141" s="26"/>
      <c r="D141" s="39"/>
      <c r="E141" s="39"/>
      <c r="F141" s="41"/>
      <c r="G141" s="27"/>
      <c r="H141" s="42"/>
      <c r="I141" s="27"/>
      <c r="J141" s="43"/>
      <c r="K141" s="51"/>
      <c r="L141" s="45"/>
      <c r="M141" s="51"/>
      <c r="N141" s="46"/>
      <c r="O141" s="46"/>
      <c r="P141" s="51"/>
      <c r="R141" s="27"/>
      <c r="S141" s="27"/>
      <c r="T141" s="27"/>
      <c r="U141" s="26"/>
    </row>
    <row r="142" spans="1:21">
      <c r="A142" s="38"/>
      <c r="B142" s="45"/>
      <c r="C142" s="45"/>
      <c r="D142" s="39"/>
      <c r="E142" s="39"/>
      <c r="F142" s="41"/>
      <c r="G142" s="42"/>
      <c r="H142" s="42"/>
      <c r="I142" s="27"/>
      <c r="J142" s="43"/>
      <c r="K142" s="47"/>
      <c r="L142" s="45"/>
      <c r="M142" s="47"/>
      <c r="N142" s="46"/>
      <c r="O142" s="46"/>
      <c r="P142" s="47"/>
      <c r="R142" s="27"/>
      <c r="S142" s="27"/>
      <c r="T142" s="27"/>
      <c r="U142" s="26"/>
    </row>
    <row r="143" spans="1:21">
      <c r="A143" s="38"/>
      <c r="B143" s="26"/>
      <c r="C143" s="26"/>
      <c r="D143" s="39"/>
      <c r="E143" s="39"/>
      <c r="F143" s="41"/>
      <c r="G143" s="27"/>
      <c r="H143" s="42"/>
      <c r="I143" s="27"/>
      <c r="J143" s="43"/>
      <c r="K143" s="44"/>
      <c r="L143" s="45"/>
      <c r="M143" s="44"/>
      <c r="N143" s="46"/>
      <c r="O143" s="46"/>
      <c r="P143" s="44"/>
      <c r="R143" s="48"/>
      <c r="S143" s="27"/>
      <c r="T143" s="42"/>
      <c r="U143" s="26"/>
    </row>
    <row r="144" spans="1:21">
      <c r="A144" s="38"/>
      <c r="B144" s="26"/>
      <c r="C144" s="26"/>
      <c r="D144" s="39"/>
      <c r="E144" s="39"/>
      <c r="F144" s="41"/>
      <c r="G144" s="27"/>
      <c r="H144" s="42"/>
      <c r="I144" s="27"/>
      <c r="J144" s="43"/>
      <c r="K144" s="44"/>
      <c r="L144" s="45"/>
      <c r="M144" s="44"/>
      <c r="N144" s="46"/>
      <c r="O144" s="46"/>
      <c r="P144" s="44"/>
      <c r="R144" s="48"/>
      <c r="S144" s="27"/>
      <c r="T144" s="42"/>
      <c r="U144" s="27"/>
    </row>
    <row r="145" spans="1:21" ht="12" customHeight="1">
      <c r="A145" s="38"/>
      <c r="B145" s="45"/>
      <c r="C145" s="45"/>
      <c r="D145" s="39"/>
      <c r="E145" s="40"/>
      <c r="F145" s="41"/>
      <c r="G145" s="42"/>
      <c r="H145" s="42"/>
      <c r="I145" s="27"/>
      <c r="J145" s="43"/>
      <c r="K145" s="47"/>
      <c r="L145" s="45"/>
      <c r="M145" s="47"/>
      <c r="N145" s="46"/>
      <c r="O145" s="46"/>
      <c r="P145" s="47"/>
      <c r="R145" s="27"/>
      <c r="S145" s="27"/>
      <c r="T145" s="27"/>
      <c r="U145" s="26"/>
    </row>
    <row r="146" spans="1:21">
      <c r="A146" s="38"/>
      <c r="B146" s="45"/>
      <c r="C146" s="45"/>
      <c r="D146" s="39"/>
      <c r="E146" s="39"/>
      <c r="F146" s="41"/>
      <c r="G146" s="42"/>
      <c r="H146" s="42"/>
      <c r="I146" s="27"/>
      <c r="J146" s="43"/>
      <c r="K146" s="47"/>
      <c r="L146" s="45"/>
      <c r="M146" s="47"/>
      <c r="N146" s="46"/>
      <c r="O146" s="46"/>
      <c r="P146" s="47"/>
      <c r="R146" s="27"/>
      <c r="S146" s="27"/>
      <c r="T146" s="27"/>
      <c r="U146" s="26"/>
    </row>
    <row r="147" spans="1:21">
      <c r="A147" s="38"/>
      <c r="B147" s="45"/>
      <c r="C147" s="45"/>
      <c r="D147" s="39"/>
      <c r="E147" s="39"/>
      <c r="F147" s="41"/>
      <c r="G147" s="42"/>
      <c r="H147" s="42"/>
      <c r="I147" s="27"/>
      <c r="J147" s="43"/>
      <c r="K147" s="47"/>
      <c r="L147" s="45"/>
      <c r="M147" s="47"/>
      <c r="N147" s="46"/>
      <c r="O147" s="46"/>
      <c r="P147" s="47"/>
      <c r="R147" s="27"/>
      <c r="S147" s="27"/>
      <c r="T147" s="27"/>
      <c r="U147" s="26"/>
    </row>
    <row r="148" spans="1:21">
      <c r="A148" s="38"/>
      <c r="B148" s="45"/>
      <c r="C148" s="45"/>
      <c r="D148" s="39"/>
      <c r="E148" s="39"/>
      <c r="F148" s="41"/>
      <c r="G148" s="42"/>
      <c r="H148" s="42"/>
      <c r="I148" s="27"/>
      <c r="J148" s="43"/>
      <c r="K148" s="47"/>
      <c r="L148" s="45"/>
      <c r="M148" s="47"/>
      <c r="N148" s="46"/>
      <c r="O148" s="46"/>
      <c r="P148" s="47"/>
      <c r="R148" s="27"/>
      <c r="S148" s="27"/>
      <c r="T148" s="27"/>
      <c r="U148" s="26"/>
    </row>
    <row r="149" spans="1:21">
      <c r="A149" s="38"/>
      <c r="B149" s="45"/>
      <c r="C149" s="45"/>
      <c r="D149" s="39"/>
      <c r="E149" s="39"/>
      <c r="F149" s="41"/>
      <c r="G149" s="42"/>
      <c r="H149" s="42"/>
      <c r="I149" s="27"/>
      <c r="J149" s="43"/>
      <c r="K149" s="47"/>
      <c r="L149" s="45"/>
      <c r="M149" s="47"/>
      <c r="N149" s="46"/>
      <c r="O149" s="46"/>
      <c r="P149" s="47"/>
      <c r="R149" s="27"/>
      <c r="S149" s="27"/>
      <c r="T149" s="27"/>
      <c r="U149" s="26"/>
    </row>
    <row r="150" spans="1:21">
      <c r="A150" s="38"/>
      <c r="B150" s="45"/>
      <c r="C150" s="45"/>
      <c r="D150" s="39"/>
      <c r="E150" s="39"/>
      <c r="F150" s="41"/>
      <c r="G150" s="42"/>
      <c r="H150" s="42"/>
      <c r="I150" s="27"/>
      <c r="J150" s="43"/>
      <c r="K150" s="47"/>
      <c r="L150" s="45"/>
      <c r="M150" s="47"/>
      <c r="N150" s="46"/>
      <c r="O150" s="46"/>
      <c r="P150" s="47"/>
      <c r="R150" s="27"/>
      <c r="S150" s="27"/>
      <c r="T150" s="27"/>
      <c r="U150" s="26"/>
    </row>
    <row r="151" spans="1:21">
      <c r="A151" s="38"/>
      <c r="B151" s="45"/>
      <c r="C151" s="45"/>
      <c r="D151" s="39"/>
      <c r="E151" s="39"/>
      <c r="F151" s="41"/>
      <c r="G151" s="42"/>
      <c r="H151" s="42"/>
      <c r="I151" s="27"/>
      <c r="J151" s="43"/>
      <c r="K151" s="47"/>
      <c r="L151" s="45"/>
      <c r="M151" s="47"/>
      <c r="N151" s="46"/>
      <c r="O151" s="46"/>
      <c r="P151" s="47"/>
      <c r="R151" s="27"/>
      <c r="S151" s="27"/>
      <c r="T151" s="27"/>
      <c r="U151" s="26"/>
    </row>
    <row r="152" spans="1:21">
      <c r="A152" s="38"/>
      <c r="B152" s="45"/>
      <c r="C152" s="45"/>
      <c r="D152" s="39"/>
      <c r="E152" s="40"/>
      <c r="F152" s="41"/>
      <c r="G152" s="42"/>
      <c r="H152" s="42"/>
      <c r="I152" s="27"/>
      <c r="J152" s="43"/>
      <c r="K152" s="47"/>
      <c r="L152" s="45"/>
      <c r="M152" s="47"/>
      <c r="N152" s="46"/>
      <c r="O152" s="46"/>
      <c r="P152" s="47"/>
      <c r="R152" s="27"/>
      <c r="S152" s="27"/>
      <c r="T152" s="27"/>
      <c r="U152" s="26"/>
    </row>
    <row r="153" spans="1:21">
      <c r="A153" s="38"/>
      <c r="B153" s="45"/>
      <c r="C153" s="45"/>
      <c r="D153" s="39"/>
      <c r="E153" s="39"/>
      <c r="F153" s="41"/>
      <c r="G153" s="42"/>
      <c r="H153" s="42"/>
      <c r="I153" s="27"/>
      <c r="J153" s="43"/>
      <c r="K153" s="47"/>
      <c r="L153" s="45"/>
      <c r="M153" s="47"/>
      <c r="N153" s="46"/>
      <c r="O153" s="46"/>
      <c r="P153" s="47"/>
      <c r="R153" s="27"/>
      <c r="S153" s="27"/>
      <c r="T153" s="27"/>
      <c r="U153" s="26"/>
    </row>
    <row r="154" spans="1:21" ht="12" customHeight="1">
      <c r="A154" s="38"/>
      <c r="B154" s="45"/>
      <c r="C154" s="45"/>
      <c r="D154" s="39"/>
      <c r="E154" s="40"/>
      <c r="F154" s="41"/>
      <c r="G154" s="42"/>
      <c r="H154" s="42"/>
      <c r="I154" s="27"/>
      <c r="J154" s="43"/>
      <c r="K154" s="47"/>
      <c r="L154" s="45"/>
      <c r="M154" s="47"/>
      <c r="N154" s="46"/>
      <c r="O154" s="46"/>
      <c r="P154" s="47"/>
      <c r="R154" s="27"/>
      <c r="S154" s="27"/>
      <c r="T154" s="27"/>
      <c r="U154" s="26"/>
    </row>
    <row r="155" spans="1:21" ht="12.75" customHeight="1">
      <c r="A155" s="38"/>
      <c r="B155" s="45"/>
      <c r="C155" s="45"/>
      <c r="D155" s="39"/>
      <c r="E155" s="39"/>
      <c r="F155" s="41"/>
      <c r="G155" s="42"/>
      <c r="H155" s="42"/>
      <c r="I155" s="27"/>
      <c r="J155" s="43"/>
      <c r="K155" s="47"/>
      <c r="L155" s="45"/>
      <c r="M155" s="47"/>
      <c r="N155" s="46"/>
      <c r="O155" s="46"/>
      <c r="P155" s="47"/>
      <c r="R155" s="27"/>
      <c r="S155" s="27"/>
      <c r="T155" s="27"/>
      <c r="U155" s="26"/>
    </row>
    <row r="156" spans="1:21">
      <c r="A156" s="38"/>
      <c r="B156" s="45"/>
      <c r="C156" s="45"/>
      <c r="D156" s="39"/>
      <c r="E156" s="39"/>
      <c r="F156" s="41"/>
      <c r="G156" s="42"/>
      <c r="H156" s="42"/>
      <c r="I156" s="27"/>
      <c r="J156" s="43"/>
      <c r="K156" s="47"/>
      <c r="L156" s="45"/>
      <c r="M156" s="47"/>
      <c r="N156" s="46"/>
      <c r="O156" s="46"/>
      <c r="P156" s="47"/>
      <c r="R156" s="27"/>
      <c r="S156" s="27"/>
      <c r="T156" s="27"/>
      <c r="U156" s="26"/>
    </row>
    <row r="157" spans="1:21">
      <c r="A157" s="38"/>
      <c r="B157" s="45"/>
      <c r="C157" s="45"/>
      <c r="D157" s="39"/>
      <c r="E157" s="39"/>
      <c r="F157" s="41"/>
      <c r="G157" s="42"/>
      <c r="H157" s="42"/>
      <c r="I157" s="27"/>
      <c r="J157" s="43"/>
      <c r="K157" s="47"/>
      <c r="L157" s="45"/>
      <c r="M157" s="47"/>
      <c r="N157" s="46"/>
      <c r="O157" s="46"/>
      <c r="P157" s="47"/>
      <c r="R157" s="27"/>
      <c r="S157" s="27"/>
      <c r="T157" s="27"/>
      <c r="U157" s="26"/>
    </row>
    <row r="158" spans="1:21">
      <c r="A158" s="38"/>
      <c r="B158" s="45"/>
      <c r="C158" s="45"/>
      <c r="D158" s="39"/>
      <c r="E158" s="40"/>
      <c r="F158" s="41"/>
      <c r="G158" s="42"/>
      <c r="H158" s="42"/>
      <c r="I158" s="27"/>
      <c r="J158" s="43"/>
      <c r="K158" s="47"/>
      <c r="L158" s="45"/>
      <c r="M158" s="47"/>
      <c r="N158" s="46"/>
      <c r="O158" s="46"/>
      <c r="P158" s="47"/>
      <c r="R158" s="27"/>
      <c r="S158" s="27"/>
      <c r="T158" s="27"/>
      <c r="U158" s="26"/>
    </row>
    <row r="159" spans="1:21">
      <c r="A159" s="38"/>
      <c r="B159" s="45"/>
      <c r="C159" s="45"/>
      <c r="D159" s="39"/>
      <c r="E159" s="39"/>
      <c r="F159" s="41"/>
      <c r="G159" s="42"/>
      <c r="H159" s="42"/>
      <c r="I159" s="27"/>
      <c r="J159" s="43"/>
      <c r="K159" s="47"/>
      <c r="L159" s="45"/>
      <c r="M159" s="47"/>
      <c r="N159" s="46"/>
      <c r="O159" s="46"/>
      <c r="P159" s="47"/>
      <c r="R159" s="27"/>
      <c r="S159" s="27"/>
      <c r="T159" s="27"/>
      <c r="U159" s="26"/>
    </row>
    <row r="160" spans="1:21">
      <c r="A160" s="38"/>
      <c r="B160" s="45"/>
      <c r="C160" s="45"/>
      <c r="D160" s="39"/>
      <c r="E160" s="40"/>
      <c r="F160" s="41"/>
      <c r="G160" s="42"/>
      <c r="H160" s="42"/>
      <c r="I160" s="27"/>
      <c r="J160" s="43"/>
      <c r="K160" s="47"/>
      <c r="L160" s="45"/>
      <c r="M160" s="47"/>
      <c r="N160" s="46"/>
      <c r="O160" s="46"/>
      <c r="P160" s="47"/>
      <c r="R160" s="27"/>
      <c r="S160" s="27"/>
      <c r="T160" s="27"/>
      <c r="U160" s="26"/>
    </row>
    <row r="161" spans="1:21">
      <c r="A161" s="38"/>
      <c r="B161" s="45"/>
      <c r="C161" s="45"/>
      <c r="D161" s="39"/>
      <c r="E161" s="40"/>
      <c r="F161" s="41"/>
      <c r="G161" s="42"/>
      <c r="H161" s="42"/>
      <c r="I161" s="27"/>
      <c r="J161" s="43"/>
      <c r="K161" s="47"/>
      <c r="L161" s="45"/>
      <c r="M161" s="47"/>
      <c r="N161" s="46"/>
      <c r="O161" s="46"/>
      <c r="P161" s="47"/>
      <c r="R161" s="27"/>
      <c r="S161" s="27"/>
      <c r="T161" s="27"/>
      <c r="U161" s="26"/>
    </row>
    <row r="162" spans="1:21" ht="12" customHeight="1">
      <c r="A162" s="38"/>
      <c r="B162" s="45"/>
      <c r="C162" s="45"/>
      <c r="D162" s="39"/>
      <c r="E162" s="39"/>
      <c r="F162" s="41"/>
      <c r="G162" s="42"/>
      <c r="H162" s="42"/>
      <c r="I162" s="27"/>
      <c r="J162" s="43"/>
      <c r="K162" s="47"/>
      <c r="L162" s="45"/>
      <c r="M162" s="47"/>
      <c r="N162" s="46"/>
      <c r="O162" s="46"/>
      <c r="P162" s="47"/>
      <c r="R162" s="27"/>
      <c r="S162" s="27"/>
      <c r="T162" s="27"/>
      <c r="U162" s="26"/>
    </row>
    <row r="163" spans="1:21">
      <c r="A163" s="38"/>
      <c r="B163" s="45"/>
      <c r="C163" s="45"/>
      <c r="D163" s="39"/>
      <c r="E163" s="40"/>
      <c r="F163" s="41"/>
      <c r="G163" s="42"/>
      <c r="H163" s="42"/>
      <c r="I163" s="27"/>
      <c r="J163" s="43"/>
      <c r="K163" s="47"/>
      <c r="L163" s="45"/>
      <c r="M163" s="47"/>
      <c r="N163" s="46"/>
      <c r="O163" s="46"/>
      <c r="P163" s="47"/>
      <c r="R163" s="27"/>
      <c r="S163" s="27"/>
      <c r="T163" s="27"/>
      <c r="U163" s="26"/>
    </row>
    <row r="164" spans="1:21" ht="12" customHeight="1">
      <c r="A164" s="38"/>
      <c r="B164" s="45"/>
      <c r="C164" s="45"/>
      <c r="D164" s="39"/>
      <c r="E164" s="39"/>
      <c r="F164" s="41"/>
      <c r="G164" s="42"/>
      <c r="H164" s="42"/>
      <c r="I164" s="27"/>
      <c r="J164" s="43"/>
      <c r="K164" s="47"/>
      <c r="L164" s="45"/>
      <c r="M164" s="47"/>
      <c r="N164" s="46"/>
      <c r="O164" s="46"/>
      <c r="P164" s="47"/>
      <c r="R164" s="27"/>
      <c r="S164" s="27"/>
      <c r="T164" s="27"/>
      <c r="U164" s="26"/>
    </row>
    <row r="165" spans="1:21">
      <c r="A165" s="38"/>
      <c r="B165" s="45"/>
      <c r="C165" s="45"/>
      <c r="D165" s="39"/>
      <c r="E165" s="39"/>
      <c r="F165" s="41"/>
      <c r="G165" s="42"/>
      <c r="H165" s="42"/>
      <c r="I165" s="27"/>
      <c r="J165" s="43"/>
      <c r="K165" s="47"/>
      <c r="L165" s="45"/>
      <c r="M165" s="47"/>
      <c r="N165" s="46"/>
      <c r="O165" s="46"/>
      <c r="P165" s="47"/>
      <c r="R165" s="27"/>
      <c r="S165" s="27"/>
      <c r="T165" s="27"/>
      <c r="U165" s="26"/>
    </row>
    <row r="166" spans="1:21">
      <c r="A166" s="38"/>
      <c r="B166" s="26"/>
      <c r="C166" s="26"/>
      <c r="D166" s="39"/>
      <c r="E166" s="39"/>
      <c r="F166" s="41"/>
      <c r="G166" s="27"/>
      <c r="H166" s="42"/>
      <c r="I166" s="27"/>
      <c r="J166" s="43"/>
      <c r="K166" s="47"/>
      <c r="L166" s="45"/>
      <c r="M166" s="47"/>
      <c r="N166" s="46"/>
      <c r="O166" s="46"/>
      <c r="P166" s="47"/>
      <c r="R166" s="27"/>
      <c r="S166" s="48"/>
      <c r="T166" s="27"/>
      <c r="U166" s="26"/>
    </row>
    <row r="167" spans="1:21">
      <c r="A167" s="38"/>
      <c r="B167" s="26"/>
      <c r="C167" s="26"/>
      <c r="D167" s="39"/>
      <c r="E167" s="39"/>
      <c r="F167" s="41"/>
      <c r="G167" s="27"/>
      <c r="H167" s="42"/>
      <c r="I167" s="27"/>
      <c r="J167" s="43"/>
      <c r="K167" s="51"/>
      <c r="L167" s="45"/>
      <c r="M167" s="51"/>
      <c r="N167" s="54"/>
      <c r="O167" s="54"/>
      <c r="P167" s="51"/>
      <c r="R167" s="27"/>
      <c r="S167" s="27"/>
      <c r="T167" s="27"/>
      <c r="U167" s="26"/>
    </row>
    <row r="168" spans="1:21">
      <c r="A168" s="38"/>
      <c r="B168" s="45"/>
      <c r="C168" s="45"/>
      <c r="D168" s="39"/>
      <c r="E168" s="39"/>
      <c r="F168" s="41"/>
      <c r="G168" s="42"/>
      <c r="H168" s="42"/>
      <c r="I168" s="27"/>
      <c r="J168" s="43"/>
      <c r="K168" s="47"/>
      <c r="L168" s="45"/>
      <c r="M168" s="47"/>
      <c r="N168" s="46"/>
      <c r="O168" s="46"/>
      <c r="P168" s="47"/>
      <c r="R168" s="27"/>
      <c r="S168" s="27"/>
      <c r="T168" s="27"/>
      <c r="U168" s="26"/>
    </row>
    <row r="169" spans="1:21">
      <c r="A169" s="38"/>
      <c r="B169" s="26"/>
      <c r="C169" s="26"/>
      <c r="D169" s="39"/>
      <c r="E169" s="40"/>
      <c r="F169" s="41"/>
      <c r="G169" s="27"/>
      <c r="H169" s="42"/>
      <c r="I169" s="27"/>
      <c r="J169" s="43"/>
      <c r="K169" s="44"/>
      <c r="L169" s="45"/>
      <c r="M169" s="44"/>
      <c r="N169" s="46"/>
      <c r="O169" s="46"/>
      <c r="P169" s="44"/>
      <c r="R169" s="27"/>
      <c r="S169" s="27"/>
      <c r="T169" s="27"/>
      <c r="U169" s="26"/>
    </row>
    <row r="170" spans="1:21">
      <c r="A170" s="38"/>
      <c r="B170" s="45"/>
      <c r="C170" s="45"/>
      <c r="D170" s="39"/>
      <c r="E170" s="40"/>
      <c r="F170" s="41"/>
      <c r="G170" s="42"/>
      <c r="H170" s="42"/>
      <c r="I170" s="27"/>
      <c r="J170" s="43"/>
      <c r="K170" s="47"/>
      <c r="L170" s="45"/>
      <c r="M170" s="47"/>
      <c r="N170" s="46"/>
      <c r="O170" s="46"/>
      <c r="P170" s="47"/>
      <c r="R170" s="27"/>
      <c r="S170" s="27"/>
      <c r="T170" s="27"/>
      <c r="U170" s="26"/>
    </row>
    <row r="171" spans="1:21">
      <c r="A171" s="38"/>
      <c r="B171" s="45"/>
      <c r="C171" s="45"/>
      <c r="D171" s="39"/>
      <c r="E171" s="39"/>
      <c r="F171" s="41"/>
      <c r="G171" s="42"/>
      <c r="H171" s="42"/>
      <c r="I171" s="27"/>
      <c r="J171" s="43"/>
      <c r="K171" s="47"/>
      <c r="L171" s="45"/>
      <c r="M171" s="47"/>
      <c r="N171" s="46"/>
      <c r="O171" s="46"/>
      <c r="P171" s="47"/>
      <c r="R171" s="27"/>
      <c r="S171" s="27"/>
      <c r="T171" s="27"/>
      <c r="U171" s="26"/>
    </row>
    <row r="172" spans="1:21" ht="12" customHeight="1">
      <c r="A172" s="68"/>
      <c r="B172" s="26"/>
      <c r="C172" s="26"/>
      <c r="D172" s="39"/>
      <c r="E172" s="39"/>
      <c r="F172" s="41"/>
      <c r="G172" s="27"/>
      <c r="H172" s="42"/>
      <c r="I172" s="27"/>
      <c r="J172" s="43"/>
      <c r="K172" s="52"/>
      <c r="L172" s="45"/>
      <c r="M172" s="52"/>
      <c r="N172" s="46"/>
      <c r="O172" s="46"/>
      <c r="P172" s="52"/>
      <c r="R172" s="27"/>
      <c r="S172" s="48"/>
      <c r="T172" s="27"/>
      <c r="U172" s="26"/>
    </row>
    <row r="173" spans="1:21" ht="12.75" customHeight="1">
      <c r="A173" s="3" t="s">
        <v>3</v>
      </c>
      <c r="B173" s="18"/>
      <c r="C173" s="18"/>
      <c r="G173" s="21"/>
      <c r="J173" s="23"/>
      <c r="K173" s="37"/>
      <c r="M173" s="37"/>
      <c r="N173" s="38"/>
      <c r="O173" s="38"/>
      <c r="P173" s="37"/>
      <c r="R173" s="3"/>
      <c r="S173" s="3"/>
      <c r="T173" s="3"/>
      <c r="U173" s="3"/>
    </row>
    <row r="174" spans="1:21" ht="12" customHeight="1">
      <c r="A174" s="3" t="s">
        <v>3</v>
      </c>
      <c r="B174" s="18"/>
      <c r="C174" s="18"/>
      <c r="G174" s="21"/>
      <c r="J174" s="23"/>
      <c r="K174" s="37"/>
      <c r="M174" s="37"/>
      <c r="N174" s="38"/>
      <c r="O174" s="38"/>
      <c r="P174" s="37"/>
      <c r="R174" s="3"/>
      <c r="S174" s="3"/>
      <c r="T174" s="3"/>
      <c r="U174" s="3"/>
    </row>
    <row r="175" spans="1:21" ht="12.75" customHeight="1">
      <c r="A175" s="3" t="s">
        <v>3</v>
      </c>
      <c r="B175" s="18"/>
      <c r="C175" s="18"/>
      <c r="G175" s="21"/>
      <c r="J175" s="23"/>
      <c r="K175" s="37"/>
      <c r="M175" s="37"/>
      <c r="N175" s="38"/>
      <c r="O175" s="38"/>
      <c r="P175" s="37"/>
      <c r="R175" s="3"/>
      <c r="S175" s="3"/>
      <c r="T175" s="3"/>
      <c r="U175" s="3"/>
    </row>
    <row r="176" spans="1:21">
      <c r="A176" s="3" t="s">
        <v>3</v>
      </c>
      <c r="B176" s="18"/>
      <c r="C176" s="18"/>
      <c r="G176" s="21"/>
      <c r="J176" s="23"/>
      <c r="K176" s="37"/>
      <c r="M176" s="37"/>
      <c r="N176" s="38"/>
      <c r="O176" s="38"/>
      <c r="P176" s="37"/>
      <c r="R176" s="3"/>
      <c r="S176" s="3"/>
      <c r="T176" s="3"/>
      <c r="U176" s="3"/>
    </row>
    <row r="177" spans="1:21">
      <c r="A177" s="3" t="s">
        <v>3</v>
      </c>
      <c r="B177" s="18"/>
      <c r="C177" s="18"/>
      <c r="G177" s="21"/>
      <c r="J177" s="23"/>
      <c r="K177" s="37"/>
      <c r="M177" s="37"/>
      <c r="N177" s="38"/>
      <c r="O177" s="38"/>
      <c r="P177" s="37"/>
      <c r="R177" s="3"/>
      <c r="S177" s="3"/>
      <c r="T177" s="3"/>
      <c r="U177" s="3"/>
    </row>
    <row r="178" spans="1:21">
      <c r="A178" s="3" t="s">
        <v>3</v>
      </c>
      <c r="B178" s="18"/>
      <c r="C178" s="18"/>
      <c r="G178" s="21"/>
      <c r="J178" s="23"/>
      <c r="K178" s="37"/>
      <c r="M178" s="37"/>
      <c r="N178" s="38"/>
      <c r="O178" s="38"/>
      <c r="P178" s="37"/>
      <c r="R178" s="3"/>
      <c r="S178" s="3"/>
      <c r="T178" s="3"/>
      <c r="U178" s="3"/>
    </row>
    <row r="179" spans="1:21">
      <c r="A179" s="3" t="s">
        <v>3</v>
      </c>
      <c r="B179" s="18"/>
      <c r="C179" s="18"/>
      <c r="G179" s="21"/>
      <c r="J179" s="23"/>
      <c r="K179" s="37"/>
      <c r="M179" s="37"/>
      <c r="N179" s="38"/>
      <c r="O179" s="38"/>
      <c r="P179" s="37"/>
      <c r="R179" s="3"/>
      <c r="S179" s="3"/>
      <c r="T179" s="3"/>
      <c r="U179" s="3"/>
    </row>
    <row r="180" spans="1:21">
      <c r="A180" s="3" t="s">
        <v>3</v>
      </c>
      <c r="B180" s="18"/>
      <c r="C180" s="18"/>
      <c r="G180" s="21"/>
      <c r="J180" s="23"/>
      <c r="K180" s="37"/>
      <c r="M180" s="37"/>
      <c r="N180" s="38"/>
      <c r="O180" s="38"/>
      <c r="P180" s="37"/>
      <c r="R180" s="3"/>
      <c r="S180" s="3"/>
      <c r="T180" s="3"/>
      <c r="U180" s="3"/>
    </row>
    <row r="181" spans="1:21">
      <c r="A181" s="3" t="s">
        <v>3</v>
      </c>
      <c r="B181" s="18"/>
      <c r="C181" s="18"/>
      <c r="G181" s="21"/>
      <c r="J181" s="23"/>
      <c r="K181" s="37"/>
      <c r="M181" s="37"/>
      <c r="N181" s="38"/>
      <c r="O181" s="38"/>
      <c r="P181" s="37"/>
      <c r="R181" s="3"/>
      <c r="S181" s="3"/>
      <c r="T181" s="3"/>
      <c r="U181" s="3"/>
    </row>
    <row r="182" spans="1:21">
      <c r="A182" s="3" t="s">
        <v>3</v>
      </c>
      <c r="B182" s="18"/>
      <c r="C182" s="18"/>
      <c r="G182" s="21"/>
      <c r="J182" s="23"/>
      <c r="K182" s="37"/>
      <c r="M182" s="37"/>
      <c r="N182" s="38"/>
      <c r="O182" s="38"/>
      <c r="P182" s="37"/>
      <c r="R182" s="3"/>
      <c r="S182" s="3"/>
      <c r="T182" s="3"/>
      <c r="U182" s="3"/>
    </row>
    <row r="186" spans="1:21" ht="12" customHeight="1"/>
    <row r="187" spans="1:21" ht="12.75" customHeight="1"/>
    <row r="188" spans="1:21" ht="12" customHeight="1">
      <c r="K188" s="28" t="s">
        <v>3</v>
      </c>
      <c r="P188" s="28" t="s">
        <v>3</v>
      </c>
      <c r="Q188" s="3"/>
    </row>
  </sheetData>
  <sheetProtection autoFilter="0"/>
  <protectedRanges>
    <protectedRange password="EE42" sqref="A1:J1 A3:J6 A2:G2 I2:J2 A7:I8 A9:J39 A47:J60 A72:J65536 A40:I46 J41 J43 J45" name="Range1"/>
    <protectedRange password="EE42" sqref="J7" name="Range1_2"/>
    <protectedRange password="EE42" sqref="J8" name="Range1_1"/>
    <protectedRange password="EE42" sqref="A61:J71" name="Range1_3"/>
    <protectedRange password="EE42" sqref="J42" name="Range1_5"/>
    <protectedRange password="EE42" sqref="J44" name="Range1_6"/>
    <protectedRange password="EE42" sqref="J40" name="Range1_7"/>
    <protectedRange password="EE42" sqref="Q72:Q65415" name="Range1_3_1"/>
    <protectedRange password="EE42" sqref="Q71" name="Range1_1_1"/>
    <protectedRange password="EE42" sqref="Q23 Q29:Q30 Q46:Q47 K23 K29:K30 K46:K47" name="Range1_4_1_2"/>
    <protectedRange password="EE42" sqref="P29:P30 P46:P47" name="Range1_4_1_2_2"/>
  </protectedRanges>
  <autoFilter ref="A1:U182" xr:uid="{00000000-0009-0000-0000-000003000000}"/>
  <dataValidations count="33">
    <dataValidation type="list" allowBlank="1" showInputMessage="1" showErrorMessage="1" sqref="M44" xr:uid="{00000000-0002-0000-0300-000000000000}">
      <formula1>$R$44:$S$44</formula1>
    </dataValidation>
    <dataValidation type="list" allowBlank="1" showInputMessage="1" showErrorMessage="1" sqref="M40" xr:uid="{00000000-0002-0000-0300-000001000000}">
      <formula1>$R$40:$S$40</formula1>
    </dataValidation>
    <dataValidation type="list" allowBlank="1" showInputMessage="1" showErrorMessage="1" sqref="M39" xr:uid="{00000000-0002-0000-0300-000002000000}">
      <formula1>$R$39:$R$39</formula1>
    </dataValidation>
    <dataValidation type="list" allowBlank="1" showInputMessage="1" showErrorMessage="1" sqref="M25" xr:uid="{00000000-0002-0000-0300-000003000000}">
      <formula1>$R$25</formula1>
    </dataValidation>
    <dataValidation type="list" allowBlank="1" showInputMessage="1" showErrorMessage="1" sqref="M23" xr:uid="{00000000-0002-0000-0300-000004000000}">
      <formula1>$R$23:$U$23</formula1>
    </dataValidation>
    <dataValidation type="list" allowBlank="1" showInputMessage="1" showErrorMessage="1" sqref="K105 M105" xr:uid="{00000000-0002-0000-0300-000005000000}">
      <formula1>$R$105:$S$105</formula1>
    </dataValidation>
    <dataValidation type="list" allowBlank="1" showInputMessage="1" showErrorMessage="1" sqref="K167 M167" xr:uid="{00000000-0002-0000-0300-000006000000}">
      <formula1>$R$167:$S$167</formula1>
    </dataValidation>
    <dataValidation type="list" allowBlank="1" showInputMessage="1" showErrorMessage="1" sqref="K141 M141" xr:uid="{00000000-0002-0000-0300-000007000000}">
      <formula1>$R$141:$S$141</formula1>
    </dataValidation>
    <dataValidation type="list" allowBlank="1" showInputMessage="1" showErrorMessage="1" sqref="K140 M140" xr:uid="{00000000-0002-0000-0300-000008000000}">
      <formula1>$R$140:$T$140</formula1>
    </dataValidation>
    <dataValidation type="list" allowBlank="1" showInputMessage="1" showErrorMessage="1" sqref="K130 M130" xr:uid="{00000000-0002-0000-0300-000009000000}">
      <formula1>$R$130:$T$130</formula1>
    </dataValidation>
    <dataValidation type="list" allowBlank="1" showInputMessage="1" showErrorMessage="1" sqref="K129 M129" xr:uid="{00000000-0002-0000-0300-00000A000000}">
      <formula1>$R$129:$S$129</formula1>
    </dataValidation>
    <dataValidation type="list" allowBlank="1" showInputMessage="1" showErrorMessage="1" sqref="K128 M128" xr:uid="{00000000-0002-0000-0300-00000B000000}">
      <formula1>$R$128:$T$128</formula1>
    </dataValidation>
    <dataValidation type="list" allowBlank="1" showInputMessage="1" showErrorMessage="1" sqref="K126 M126" xr:uid="{00000000-0002-0000-0300-00000C000000}">
      <formula1>$R$126:$S$126</formula1>
    </dataValidation>
    <dataValidation type="list" allowBlank="1" showInputMessage="1" showErrorMessage="1" sqref="K115 M115" xr:uid="{00000000-0002-0000-0300-00000D000000}">
      <formula1>$R$115:$T$115</formula1>
    </dataValidation>
    <dataValidation type="list" allowBlank="1" showInputMessage="1" showErrorMessage="1" sqref="K109 M109" xr:uid="{00000000-0002-0000-0300-00000E000000}">
      <formula1>$R$109:$S$109</formula1>
    </dataValidation>
    <dataValidation type="list" allowBlank="1" showInputMessage="1" showErrorMessage="1" sqref="K106 M106" xr:uid="{00000000-0002-0000-0300-00000F000000}">
      <formula1>$R$106:$S$106</formula1>
    </dataValidation>
    <dataValidation type="list" allowBlank="1" showInputMessage="1" showErrorMessage="1" sqref="K103 M103" xr:uid="{00000000-0002-0000-0300-000010000000}">
      <formula1>$R$103:$S$103</formula1>
    </dataValidation>
    <dataValidation type="list" allowBlank="1" showInputMessage="1" showErrorMessage="1" sqref="K99 M99" xr:uid="{00000000-0002-0000-0300-000011000000}">
      <formula1>$R$99:$S$99</formula1>
    </dataValidation>
    <dataValidation type="list" allowBlank="1" showInputMessage="1" showErrorMessage="1" sqref="K88 M88" xr:uid="{00000000-0002-0000-0300-000012000000}">
      <formula1>$R$88:$S$88</formula1>
    </dataValidation>
    <dataValidation type="list" allowBlank="1" showInputMessage="1" showErrorMessage="1" sqref="P88" xr:uid="{1F06DBD3-59E9-4D61-87F1-511660E2B4C9}">
      <formula1>$S$88:$T$88</formula1>
    </dataValidation>
    <dataValidation type="list" allowBlank="1" showInputMessage="1" showErrorMessage="1" sqref="P99" xr:uid="{4BA9ED6F-8798-4824-A118-9FE2EC83B639}">
      <formula1>$S$99:$T$99</formula1>
    </dataValidation>
    <dataValidation type="list" allowBlank="1" showInputMessage="1" showErrorMessage="1" sqref="P103" xr:uid="{A6BF84D2-FA0B-4447-89B2-DF992FE1CCA8}">
      <formula1>$S$103:$T$103</formula1>
    </dataValidation>
    <dataValidation type="list" allowBlank="1" showInputMessage="1" showErrorMessage="1" sqref="P106" xr:uid="{F59373AB-DCAE-4011-A93C-692EF94ADE51}">
      <formula1>$S$106:$T$106</formula1>
    </dataValidation>
    <dataValidation type="list" allowBlank="1" showInputMessage="1" showErrorMessage="1" sqref="P109" xr:uid="{58726C03-1ADF-479D-98E0-D375DB2151AF}">
      <formula1>$S$109:$T$109</formula1>
    </dataValidation>
    <dataValidation type="list" allowBlank="1" showInputMessage="1" showErrorMessage="1" sqref="P115" xr:uid="{CDB8ADA1-956F-4C87-868C-C0189F4B09C3}">
      <formula1>$S$115:$U$115</formula1>
    </dataValidation>
    <dataValidation type="list" allowBlank="1" showInputMessage="1" showErrorMessage="1" sqref="P126" xr:uid="{20A6518F-3AC8-417A-AA91-FB1E7BDBB0BB}">
      <formula1>$S$126:$T$126</formula1>
    </dataValidation>
    <dataValidation type="list" allowBlank="1" showInputMessage="1" showErrorMessage="1" sqref="P128" xr:uid="{847D68A5-2B63-4EB6-9F7B-75600A49E31D}">
      <formula1>$S$128:$U$128</formula1>
    </dataValidation>
    <dataValidation type="list" allowBlank="1" showInputMessage="1" showErrorMessage="1" sqref="P129" xr:uid="{16A7E3CD-6CB8-4B8E-84DB-8341A3548C35}">
      <formula1>$S$129:$T$129</formula1>
    </dataValidation>
    <dataValidation type="list" allowBlank="1" showInputMessage="1" showErrorMessage="1" sqref="P130" xr:uid="{E8157616-6BC5-413E-889F-5C178B6DD955}">
      <formula1>$S$130:$U$130</formula1>
    </dataValidation>
    <dataValidation type="list" allowBlank="1" showInputMessage="1" showErrorMessage="1" sqref="P140" xr:uid="{FB5F94FF-4769-47B7-8533-E84A10A13BFD}">
      <formula1>$S$140:$U$140</formula1>
    </dataValidation>
    <dataValidation type="list" allowBlank="1" showInputMessage="1" showErrorMessage="1" sqref="P141" xr:uid="{E92C2CB8-566A-4B88-9F91-A857367F6EA7}">
      <formula1>$S$141:$T$141</formula1>
    </dataValidation>
    <dataValidation type="list" allowBlank="1" showInputMessage="1" showErrorMessage="1" sqref="P167" xr:uid="{658327DF-349C-49B2-BC94-EDD5D1F9E1F1}">
      <formula1>$S$167:$T$167</formula1>
    </dataValidation>
    <dataValidation type="list" allowBlank="1" showInputMessage="1" showErrorMessage="1" sqref="P105" xr:uid="{70C6DD31-C5BB-44DF-A82D-26DBFCF81EDD}">
      <formula1>$S$105:$T$105</formula1>
    </dataValidation>
  </dataValidations>
  <hyperlinks>
    <hyperlink ref="M4" location="'Table A'!A1" display="X" xr:uid="{00000000-0004-0000-0300-000000000000}"/>
    <hyperlink ref="M26" location="'Table A'!A1" display="X" xr:uid="{00000000-0004-0000-0300-000001000000}"/>
  </hyperlinks>
  <printOptions horizontalCentered="1"/>
  <pageMargins left="0.25" right="0.25" top="0.5" bottom="0.5" header="0.3" footer="0.17"/>
  <pageSetup scale="70" fitToHeight="10" orientation="landscape" horizontalDpi="300" verticalDpi="300" r:id="rId1"/>
  <headerFooter>
    <oddHeader>&amp;LRefinitiv&amp;CIRAS Reverse Mapping&amp;RNew Installations - Conversions</oddHeader>
    <oddFooter>&amp;LConfidential&amp;C&amp;D&amp;RPage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5"/>
  <sheetViews>
    <sheetView zoomScaleNormal="100" workbookViewId="0">
      <selection activeCell="B14" sqref="B14"/>
    </sheetView>
  </sheetViews>
  <sheetFormatPr defaultRowHeight="15"/>
  <cols>
    <col min="1" max="2" width="21.28515625" customWidth="1"/>
    <col min="3" max="3" width="13.28515625" customWidth="1"/>
    <col min="4" max="4" width="14.7109375" style="91" customWidth="1"/>
    <col min="5" max="5" width="9.140625" style="217"/>
    <col min="6" max="6" width="10.140625" customWidth="1"/>
    <col min="9" max="9" width="31.140625" customWidth="1"/>
    <col min="10" max="10" width="2.5703125" customWidth="1"/>
    <col min="12" max="12" width="31.140625" customWidth="1"/>
  </cols>
  <sheetData>
    <row r="1" spans="1:12" ht="60">
      <c r="A1" s="117" t="s">
        <v>279</v>
      </c>
      <c r="B1" s="118" t="s">
        <v>280</v>
      </c>
      <c r="C1" s="119" t="s">
        <v>254</v>
      </c>
      <c r="D1" s="120" t="s">
        <v>281</v>
      </c>
      <c r="E1" s="219" t="s">
        <v>421</v>
      </c>
      <c r="H1" s="237" t="s">
        <v>356</v>
      </c>
      <c r="I1" s="238"/>
      <c r="J1" s="194"/>
      <c r="K1" s="237" t="s">
        <v>357</v>
      </c>
      <c r="L1" s="238"/>
    </row>
    <row r="2" spans="1:12">
      <c r="A2" s="235" t="s">
        <v>282</v>
      </c>
      <c r="B2" s="236"/>
      <c r="C2" s="132" t="s">
        <v>266</v>
      </c>
      <c r="D2" s="121" t="s">
        <v>283</v>
      </c>
      <c r="H2" s="195">
        <v>1</v>
      </c>
      <c r="I2" s="194" t="s">
        <v>358</v>
      </c>
      <c r="J2" s="196"/>
      <c r="K2" s="195">
        <v>1</v>
      </c>
      <c r="L2" s="194" t="s">
        <v>359</v>
      </c>
    </row>
    <row r="3" spans="1:12">
      <c r="A3" s="204">
        <v>1</v>
      </c>
      <c r="B3" s="205">
        <v>1</v>
      </c>
      <c r="C3" s="229" t="s">
        <v>266</v>
      </c>
      <c r="D3" s="121" t="s">
        <v>283</v>
      </c>
      <c r="E3" s="217">
        <v>594</v>
      </c>
      <c r="F3" s="216" t="s">
        <v>3</v>
      </c>
      <c r="H3" s="195"/>
      <c r="I3" s="194" t="s">
        <v>360</v>
      </c>
      <c r="J3" s="196"/>
      <c r="K3" s="195"/>
      <c r="L3" s="194" t="s">
        <v>361</v>
      </c>
    </row>
    <row r="4" spans="1:12">
      <c r="A4" s="204">
        <v>1</v>
      </c>
      <c r="B4" s="205">
        <v>2</v>
      </c>
      <c r="C4" s="229" t="s">
        <v>266</v>
      </c>
      <c r="D4" s="121" t="s">
        <v>283</v>
      </c>
      <c r="E4" s="217">
        <v>3</v>
      </c>
      <c r="H4" s="195">
        <v>2</v>
      </c>
      <c r="I4" s="194" t="s">
        <v>362</v>
      </c>
      <c r="J4" s="196"/>
      <c r="K4" s="195"/>
      <c r="L4" s="194" t="s">
        <v>363</v>
      </c>
    </row>
    <row r="5" spans="1:12">
      <c r="A5" s="204">
        <v>1</v>
      </c>
      <c r="B5" s="205">
        <v>3</v>
      </c>
      <c r="C5" s="229" t="s">
        <v>271</v>
      </c>
      <c r="D5" s="121" t="s">
        <v>283</v>
      </c>
      <c r="E5" s="217">
        <v>226</v>
      </c>
      <c r="F5" s="84" t="s">
        <v>3</v>
      </c>
      <c r="H5" s="195">
        <v>4</v>
      </c>
      <c r="I5" s="194" t="s">
        <v>364</v>
      </c>
      <c r="J5" s="196"/>
      <c r="K5" s="195"/>
      <c r="L5" s="194" t="s">
        <v>365</v>
      </c>
    </row>
    <row r="6" spans="1:12">
      <c r="A6" s="204">
        <v>1</v>
      </c>
      <c r="B6" s="205">
        <v>4</v>
      </c>
      <c r="C6" s="229" t="s">
        <v>257</v>
      </c>
      <c r="D6" s="121" t="s">
        <v>283</v>
      </c>
      <c r="E6" s="217">
        <v>3</v>
      </c>
      <c r="F6" s="84" t="s">
        <v>3</v>
      </c>
      <c r="H6" s="195">
        <v>5</v>
      </c>
      <c r="I6" s="194" t="s">
        <v>366</v>
      </c>
      <c r="J6" s="196"/>
      <c r="K6" s="195">
        <v>2</v>
      </c>
      <c r="L6" s="194" t="s">
        <v>367</v>
      </c>
    </row>
    <row r="7" spans="1:12">
      <c r="A7" s="204">
        <v>1</v>
      </c>
      <c r="B7" s="205">
        <v>6</v>
      </c>
      <c r="C7" s="229" t="s">
        <v>266</v>
      </c>
      <c r="D7" s="121" t="s">
        <v>283</v>
      </c>
      <c r="E7" s="217">
        <v>0</v>
      </c>
      <c r="H7" s="195">
        <v>6</v>
      </c>
      <c r="I7" s="194" t="s">
        <v>368</v>
      </c>
      <c r="J7" s="196"/>
      <c r="K7" s="195">
        <v>3</v>
      </c>
      <c r="L7" s="194" t="s">
        <v>369</v>
      </c>
    </row>
    <row r="8" spans="1:12">
      <c r="A8" s="204">
        <v>1</v>
      </c>
      <c r="B8" s="205">
        <v>8</v>
      </c>
      <c r="C8" s="229" t="s">
        <v>257</v>
      </c>
      <c r="D8" s="121" t="s">
        <v>283</v>
      </c>
      <c r="E8" s="217">
        <v>88</v>
      </c>
      <c r="H8" s="195">
        <v>7</v>
      </c>
      <c r="I8" s="194" t="s">
        <v>370</v>
      </c>
      <c r="J8" s="196"/>
      <c r="K8" s="195">
        <v>4</v>
      </c>
      <c r="L8" s="194" t="s">
        <v>371</v>
      </c>
    </row>
    <row r="9" spans="1:12">
      <c r="A9" s="204">
        <v>1</v>
      </c>
      <c r="B9" s="205">
        <v>9</v>
      </c>
      <c r="C9" s="229" t="s">
        <v>257</v>
      </c>
      <c r="D9" s="121" t="s">
        <v>283</v>
      </c>
      <c r="E9" s="217">
        <v>1</v>
      </c>
      <c r="F9" t="s">
        <v>3</v>
      </c>
      <c r="H9" s="195">
        <v>8</v>
      </c>
      <c r="I9" s="194" t="s">
        <v>372</v>
      </c>
      <c r="J9" s="196"/>
      <c r="K9" s="195">
        <v>5</v>
      </c>
      <c r="L9" s="194" t="s">
        <v>373</v>
      </c>
    </row>
    <row r="10" spans="1:12">
      <c r="A10" s="204">
        <v>1</v>
      </c>
      <c r="B10" s="205" t="s">
        <v>284</v>
      </c>
      <c r="C10" s="229" t="s">
        <v>257</v>
      </c>
      <c r="D10" s="121" t="s">
        <v>283</v>
      </c>
      <c r="E10" s="217">
        <v>4</v>
      </c>
      <c r="H10" s="195">
        <v>9</v>
      </c>
      <c r="I10" s="194" t="s">
        <v>374</v>
      </c>
      <c r="J10" s="196"/>
      <c r="K10" s="195">
        <v>6</v>
      </c>
      <c r="L10" s="194" t="s">
        <v>375</v>
      </c>
    </row>
    <row r="11" spans="1:12">
      <c r="A11" s="204">
        <v>1</v>
      </c>
      <c r="B11" s="205" t="s">
        <v>285</v>
      </c>
      <c r="C11" s="229" t="s">
        <v>261</v>
      </c>
      <c r="D11" s="121" t="s">
        <v>422</v>
      </c>
      <c r="E11" s="217">
        <v>0</v>
      </c>
      <c r="H11" s="195" t="s">
        <v>284</v>
      </c>
      <c r="I11" s="194" t="s">
        <v>376</v>
      </c>
      <c r="J11" s="196"/>
      <c r="K11" s="195">
        <v>7</v>
      </c>
      <c r="L11" s="194" t="s">
        <v>377</v>
      </c>
    </row>
    <row r="12" spans="1:12">
      <c r="A12" s="204">
        <v>1</v>
      </c>
      <c r="B12" s="205" t="s">
        <v>286</v>
      </c>
      <c r="C12" s="229" t="s">
        <v>257</v>
      </c>
      <c r="D12" s="121" t="s">
        <v>283</v>
      </c>
      <c r="E12" s="217">
        <v>0</v>
      </c>
      <c r="H12" s="195" t="s">
        <v>285</v>
      </c>
      <c r="I12" s="194" t="s">
        <v>378</v>
      </c>
      <c r="J12" s="196"/>
      <c r="K12" s="197">
        <v>8</v>
      </c>
      <c r="L12" s="194" t="s">
        <v>379</v>
      </c>
    </row>
    <row r="13" spans="1:12">
      <c r="A13" s="204">
        <v>2</v>
      </c>
      <c r="B13" s="205">
        <v>1</v>
      </c>
      <c r="C13" s="229" t="s">
        <v>259</v>
      </c>
      <c r="D13" s="121" t="s">
        <v>283</v>
      </c>
      <c r="E13" s="217">
        <v>60</v>
      </c>
      <c r="F13" s="216" t="s">
        <v>3</v>
      </c>
      <c r="H13" s="195" t="s">
        <v>286</v>
      </c>
      <c r="I13" s="194" t="s">
        <v>380</v>
      </c>
      <c r="J13" s="196"/>
      <c r="K13" s="197">
        <v>9</v>
      </c>
      <c r="L13" s="194" t="s">
        <v>381</v>
      </c>
    </row>
    <row r="14" spans="1:12">
      <c r="A14" s="204">
        <v>2</v>
      </c>
      <c r="B14" s="205">
        <v>5</v>
      </c>
      <c r="C14" s="229" t="s">
        <v>259</v>
      </c>
      <c r="D14" s="121" t="s">
        <v>283</v>
      </c>
      <c r="E14" s="217">
        <v>9</v>
      </c>
      <c r="H14" s="195" t="s">
        <v>287</v>
      </c>
      <c r="I14" s="194" t="s">
        <v>382</v>
      </c>
      <c r="J14" s="196"/>
      <c r="K14" s="197" t="s">
        <v>284</v>
      </c>
      <c r="L14" s="194" t="s">
        <v>383</v>
      </c>
    </row>
    <row r="15" spans="1:12">
      <c r="A15" s="204">
        <v>2</v>
      </c>
      <c r="B15" s="205">
        <v>6</v>
      </c>
      <c r="C15" s="229" t="s">
        <v>259</v>
      </c>
      <c r="D15" s="121" t="s">
        <v>283</v>
      </c>
      <c r="E15" s="217">
        <v>0</v>
      </c>
      <c r="H15" s="195" t="s">
        <v>288</v>
      </c>
      <c r="I15" s="194" t="s">
        <v>384</v>
      </c>
      <c r="J15" s="196"/>
      <c r="K15" s="197" t="s">
        <v>285</v>
      </c>
      <c r="L15" s="194" t="s">
        <v>385</v>
      </c>
    </row>
    <row r="16" spans="1:12">
      <c r="A16" s="204">
        <v>2</v>
      </c>
      <c r="B16" s="205">
        <v>8</v>
      </c>
      <c r="C16" s="229" t="s">
        <v>257</v>
      </c>
      <c r="D16" s="121" t="s">
        <v>283</v>
      </c>
      <c r="E16" s="217">
        <v>0</v>
      </c>
      <c r="H16" s="195" t="s">
        <v>289</v>
      </c>
      <c r="I16" s="194" t="s">
        <v>386</v>
      </c>
      <c r="J16" s="196"/>
      <c r="K16" s="197" t="s">
        <v>286</v>
      </c>
      <c r="L16" s="194" t="s">
        <v>387</v>
      </c>
    </row>
    <row r="17" spans="1:12">
      <c r="A17" s="204" t="s">
        <v>284</v>
      </c>
      <c r="B17" s="205">
        <v>1</v>
      </c>
      <c r="C17" s="229" t="s">
        <v>351</v>
      </c>
      <c r="D17" s="121" t="s">
        <v>283</v>
      </c>
      <c r="E17" s="217">
        <v>0</v>
      </c>
      <c r="H17" s="195" t="s">
        <v>90</v>
      </c>
      <c r="I17" s="194" t="s">
        <v>388</v>
      </c>
      <c r="J17" s="196"/>
      <c r="K17" s="197" t="s">
        <v>287</v>
      </c>
      <c r="L17" s="194" t="s">
        <v>389</v>
      </c>
    </row>
    <row r="18" spans="1:12">
      <c r="A18" s="204" t="s">
        <v>290</v>
      </c>
      <c r="B18" s="205">
        <v>1</v>
      </c>
      <c r="C18" s="206" t="s">
        <v>274</v>
      </c>
      <c r="D18" s="121" t="s">
        <v>422</v>
      </c>
      <c r="E18" s="217">
        <v>1</v>
      </c>
      <c r="H18" s="195" t="s">
        <v>290</v>
      </c>
      <c r="I18" s="194" t="s">
        <v>390</v>
      </c>
      <c r="J18" s="196"/>
      <c r="K18" s="197" t="s">
        <v>289</v>
      </c>
      <c r="L18" s="194" t="s">
        <v>391</v>
      </c>
    </row>
    <row r="19" spans="1:12">
      <c r="A19" s="204" t="s">
        <v>292</v>
      </c>
      <c r="B19" s="205">
        <v>1</v>
      </c>
      <c r="C19" s="229" t="s">
        <v>267</v>
      </c>
      <c r="D19" s="121" t="s">
        <v>283</v>
      </c>
      <c r="E19" s="217">
        <v>4</v>
      </c>
      <c r="H19" s="195" t="s">
        <v>291</v>
      </c>
      <c r="I19" s="194" t="s">
        <v>392</v>
      </c>
      <c r="J19" s="196"/>
      <c r="K19" s="197" t="s">
        <v>90</v>
      </c>
      <c r="L19" s="194" t="s">
        <v>393</v>
      </c>
    </row>
    <row r="20" spans="1:12">
      <c r="A20" s="204" t="s">
        <v>292</v>
      </c>
      <c r="B20" s="205">
        <v>5</v>
      </c>
      <c r="C20" s="229" t="s">
        <v>267</v>
      </c>
      <c r="D20" s="121" t="s">
        <v>283</v>
      </c>
      <c r="E20" s="217">
        <v>0</v>
      </c>
      <c r="H20" s="195" t="s">
        <v>292</v>
      </c>
      <c r="I20" s="194" t="s">
        <v>394</v>
      </c>
      <c r="J20" s="196"/>
      <c r="K20" s="197" t="s">
        <v>290</v>
      </c>
      <c r="L20" s="194" t="s">
        <v>395</v>
      </c>
    </row>
    <row r="21" spans="1:12">
      <c r="A21" s="204" t="s">
        <v>294</v>
      </c>
      <c r="B21" s="205">
        <v>1</v>
      </c>
      <c r="C21" s="229" t="s">
        <v>273</v>
      </c>
      <c r="D21" s="121" t="s">
        <v>283</v>
      </c>
      <c r="E21" s="217">
        <v>18</v>
      </c>
      <c r="H21" s="195" t="s">
        <v>293</v>
      </c>
      <c r="I21" s="194" t="s">
        <v>396</v>
      </c>
      <c r="J21" s="196"/>
      <c r="K21" s="197" t="s">
        <v>291</v>
      </c>
      <c r="L21" s="194" t="s">
        <v>397</v>
      </c>
    </row>
    <row r="22" spans="1:12">
      <c r="A22" s="204" t="s">
        <v>294</v>
      </c>
      <c r="B22" s="205">
        <v>5</v>
      </c>
      <c r="C22" s="229" t="s">
        <v>273</v>
      </c>
      <c r="D22" s="121" t="s">
        <v>283</v>
      </c>
      <c r="E22" s="217">
        <v>1</v>
      </c>
      <c r="H22" s="195" t="s">
        <v>294</v>
      </c>
      <c r="I22" s="194" t="s">
        <v>398</v>
      </c>
      <c r="J22" s="196"/>
      <c r="K22" s="197" t="s">
        <v>292</v>
      </c>
      <c r="L22" s="194" t="s">
        <v>399</v>
      </c>
    </row>
    <row r="23" spans="1:12">
      <c r="A23" s="204" t="s">
        <v>56</v>
      </c>
      <c r="B23" s="205">
        <v>1</v>
      </c>
      <c r="C23" s="229" t="s">
        <v>270</v>
      </c>
      <c r="D23" s="121" t="s">
        <v>283</v>
      </c>
      <c r="E23" s="217">
        <v>354</v>
      </c>
      <c r="F23" t="s">
        <v>3</v>
      </c>
      <c r="H23" s="195" t="s">
        <v>52</v>
      </c>
      <c r="I23" s="194" t="s">
        <v>400</v>
      </c>
      <c r="J23" s="196"/>
      <c r="K23" s="197" t="s">
        <v>293</v>
      </c>
      <c r="L23" s="194" t="s">
        <v>401</v>
      </c>
    </row>
    <row r="24" spans="1:12">
      <c r="A24" s="204" t="s">
        <v>56</v>
      </c>
      <c r="B24" s="205">
        <v>2</v>
      </c>
      <c r="C24" s="229" t="s">
        <v>270</v>
      </c>
      <c r="D24" s="121" t="s">
        <v>283</v>
      </c>
      <c r="E24" s="217">
        <v>0</v>
      </c>
      <c r="H24" s="195" t="s">
        <v>56</v>
      </c>
      <c r="I24" s="194" t="s">
        <v>402</v>
      </c>
      <c r="J24" s="196"/>
      <c r="K24" s="197" t="s">
        <v>294</v>
      </c>
      <c r="L24" s="194" t="s">
        <v>403</v>
      </c>
    </row>
    <row r="25" spans="1:12">
      <c r="A25" s="204" t="s">
        <v>56</v>
      </c>
      <c r="B25" s="205">
        <v>3</v>
      </c>
      <c r="C25" s="230" t="s">
        <v>270</v>
      </c>
      <c r="D25" s="121" t="s">
        <v>283</v>
      </c>
      <c r="E25" s="217">
        <v>9</v>
      </c>
      <c r="H25" s="195" t="s">
        <v>295</v>
      </c>
      <c r="I25" s="194" t="s">
        <v>404</v>
      </c>
      <c r="J25" s="196"/>
      <c r="K25" s="196"/>
      <c r="L25" s="196"/>
    </row>
    <row r="26" spans="1:12">
      <c r="A26" s="204" t="s">
        <v>56</v>
      </c>
      <c r="B26" s="205">
        <v>4</v>
      </c>
      <c r="C26" s="229" t="s">
        <v>270</v>
      </c>
      <c r="D26" s="121" t="s">
        <v>283</v>
      </c>
      <c r="E26" s="217">
        <v>0</v>
      </c>
      <c r="H26" s="198" t="s">
        <v>41</v>
      </c>
      <c r="I26" s="199" t="s">
        <v>405</v>
      </c>
      <c r="J26" s="196"/>
      <c r="K26" s="196"/>
      <c r="L26" s="196"/>
    </row>
    <row r="27" spans="1:12">
      <c r="A27" s="204" t="s">
        <v>56</v>
      </c>
      <c r="B27" s="205">
        <v>6</v>
      </c>
      <c r="C27" s="229" t="s">
        <v>270</v>
      </c>
      <c r="D27" s="121" t="s">
        <v>283</v>
      </c>
      <c r="E27" s="217">
        <v>7</v>
      </c>
      <c r="H27" s="200" t="s">
        <v>406</v>
      </c>
      <c r="I27" s="201" t="s">
        <v>407</v>
      </c>
      <c r="J27" s="196"/>
      <c r="K27" s="196"/>
      <c r="L27" s="196"/>
    </row>
    <row r="28" spans="1:12">
      <c r="A28" s="204" t="s">
        <v>56</v>
      </c>
      <c r="B28" s="205">
        <v>8</v>
      </c>
      <c r="C28" s="229" t="s">
        <v>268</v>
      </c>
      <c r="D28" s="121" t="s">
        <v>283</v>
      </c>
      <c r="E28" s="217">
        <v>1</v>
      </c>
      <c r="H28" s="202"/>
      <c r="I28" s="203" t="s">
        <v>408</v>
      </c>
      <c r="J28" s="196"/>
      <c r="K28" s="196"/>
      <c r="L28" s="196"/>
    </row>
    <row r="29" spans="1:12">
      <c r="A29" s="204" t="s">
        <v>56</v>
      </c>
      <c r="B29" s="205">
        <v>9</v>
      </c>
      <c r="C29" s="228" t="s">
        <v>268</v>
      </c>
      <c r="D29" s="121" t="s">
        <v>283</v>
      </c>
      <c r="E29" s="217">
        <v>0</v>
      </c>
      <c r="J29" s="196"/>
      <c r="K29" s="196"/>
      <c r="L29" s="196"/>
    </row>
    <row r="30" spans="1:12">
      <c r="A30" s="204" t="s">
        <v>56</v>
      </c>
      <c r="B30" s="205" t="s">
        <v>284</v>
      </c>
      <c r="C30" s="229" t="s">
        <v>268</v>
      </c>
      <c r="D30" s="121" t="s">
        <v>283</v>
      </c>
      <c r="E30" s="217">
        <v>1</v>
      </c>
      <c r="J30" s="196"/>
      <c r="K30" s="196"/>
      <c r="L30" s="196"/>
    </row>
    <row r="31" spans="1:12">
      <c r="A31" s="204" t="s">
        <v>56</v>
      </c>
      <c r="B31" s="205" t="s">
        <v>286</v>
      </c>
      <c r="C31" s="206" t="s">
        <v>268</v>
      </c>
      <c r="D31" s="121" t="s">
        <v>283</v>
      </c>
      <c r="E31" s="217">
        <v>0</v>
      </c>
      <c r="J31" s="196"/>
      <c r="K31" s="196"/>
      <c r="L31" s="196"/>
    </row>
    <row r="32" spans="1:12">
      <c r="A32" s="204" t="s">
        <v>295</v>
      </c>
      <c r="B32" s="205">
        <v>1</v>
      </c>
      <c r="C32" s="206" t="s">
        <v>264</v>
      </c>
      <c r="D32" s="121" t="s">
        <v>283</v>
      </c>
      <c r="E32" s="217">
        <v>13</v>
      </c>
    </row>
    <row r="33" spans="1:7">
      <c r="A33" s="204" t="s">
        <v>41</v>
      </c>
      <c r="B33" s="205">
        <v>1</v>
      </c>
      <c r="C33" s="228" t="s">
        <v>270</v>
      </c>
      <c r="D33" s="121" t="s">
        <v>283</v>
      </c>
      <c r="E33" s="218">
        <v>1</v>
      </c>
    </row>
    <row r="34" spans="1:7">
      <c r="A34" s="116" t="s">
        <v>3</v>
      </c>
      <c r="B34" s="133" t="s">
        <v>3</v>
      </c>
      <c r="C34" s="130" t="s">
        <v>3</v>
      </c>
      <c r="D34" s="122" t="s">
        <v>3</v>
      </c>
    </row>
    <row r="35" spans="1:7" ht="15.75" thickBot="1">
      <c r="A35" s="123" t="s">
        <v>3</v>
      </c>
      <c r="B35" s="134" t="s">
        <v>3</v>
      </c>
      <c r="C35" s="131" t="s">
        <v>3</v>
      </c>
      <c r="D35" s="124" t="s">
        <v>3</v>
      </c>
    </row>
    <row r="37" spans="1:7">
      <c r="D37" s="207" t="s">
        <v>423</v>
      </c>
      <c r="E37" s="217">
        <f>SUM( E2:E35)</f>
        <v>1398</v>
      </c>
      <c r="G37" t="s">
        <v>3</v>
      </c>
    </row>
    <row r="45" spans="1:7">
      <c r="A45" s="239" t="s">
        <v>420</v>
      </c>
      <c r="B45" s="239"/>
      <c r="C45" s="239"/>
      <c r="D45" s="239"/>
      <c r="E45" s="239"/>
    </row>
  </sheetData>
  <autoFilter ref="A1:L35" xr:uid="{00000000-0001-0000-0500-000000000000}">
    <filterColumn colId="7" showButton="0"/>
    <filterColumn colId="10" showButton="0"/>
  </autoFilter>
  <mergeCells count="4">
    <mergeCell ref="A2:B2"/>
    <mergeCell ref="H1:I1"/>
    <mergeCell ref="K1:L1"/>
    <mergeCell ref="A45:E45"/>
  </mergeCells>
  <pageMargins left="0.7" right="0.7" top="0.75" bottom="0.75" header="0.3" footer="0.3"/>
  <pageSetup paperSize="216" orientation="portrait" r:id="rId1"/>
  <headerFooter>
    <oddHeader>&amp;LRefinitiv&amp;CIRAS Reverse Mapping
TABLE A&amp;RNew Installations - Conversions</oddHeader>
    <oddFooter>&amp;LConfidential&amp;C&amp;D&amp;RPage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workbookViewId="0">
      <selection activeCell="C7" sqref="C7"/>
    </sheetView>
  </sheetViews>
  <sheetFormatPr defaultRowHeight="15"/>
  <cols>
    <col min="1" max="1" width="9.7109375" bestFit="1" customWidth="1"/>
    <col min="2" max="2" width="12.7109375" bestFit="1" customWidth="1"/>
    <col min="3" max="3" width="32.5703125" bestFit="1" customWidth="1"/>
    <col min="4" max="4" width="31.5703125" bestFit="1" customWidth="1"/>
    <col min="5" max="5" width="7.7109375" bestFit="1" customWidth="1"/>
    <col min="6" max="6" width="12.140625" style="220" customWidth="1"/>
    <col min="7" max="8" width="9.140625" style="220"/>
  </cols>
  <sheetData>
    <row r="1" spans="1:8">
      <c r="C1" s="187" t="s">
        <v>349</v>
      </c>
      <c r="D1" s="187" t="s">
        <v>350</v>
      </c>
    </row>
    <row r="2" spans="1:8" ht="36">
      <c r="A2" s="137" t="s">
        <v>30</v>
      </c>
      <c r="B2" s="136" t="s">
        <v>254</v>
      </c>
      <c r="C2" s="186" t="s">
        <v>255</v>
      </c>
      <c r="D2" s="137" t="s">
        <v>255</v>
      </c>
      <c r="E2" s="208" t="s">
        <v>256</v>
      </c>
      <c r="F2" s="209" t="s">
        <v>424</v>
      </c>
      <c r="G2" s="210" t="s">
        <v>425</v>
      </c>
      <c r="H2" s="210" t="s">
        <v>426</v>
      </c>
    </row>
    <row r="3" spans="1:8">
      <c r="A3" s="113"/>
      <c r="B3" s="211" t="s">
        <v>257</v>
      </c>
      <c r="C3" s="189" t="s">
        <v>258</v>
      </c>
      <c r="D3" s="190" t="s">
        <v>258</v>
      </c>
      <c r="E3" s="212"/>
      <c r="F3" s="221">
        <v>96</v>
      </c>
      <c r="G3" s="222">
        <v>85</v>
      </c>
      <c r="H3" s="222">
        <v>11</v>
      </c>
    </row>
    <row r="4" spans="1:8">
      <c r="A4" s="113"/>
      <c r="B4" s="211" t="s">
        <v>351</v>
      </c>
      <c r="C4" s="225" t="s">
        <v>260</v>
      </c>
      <c r="D4" s="211" t="s">
        <v>275</v>
      </c>
      <c r="E4" s="212"/>
      <c r="F4" s="221">
        <v>0</v>
      </c>
      <c r="G4" s="222">
        <v>0</v>
      </c>
      <c r="H4" s="222">
        <v>0</v>
      </c>
    </row>
    <row r="5" spans="1:8">
      <c r="A5" s="138"/>
      <c r="B5" s="226" t="s">
        <v>259</v>
      </c>
      <c r="C5" s="225" t="s">
        <v>260</v>
      </c>
      <c r="D5" s="211" t="s">
        <v>275</v>
      </c>
      <c r="E5" s="227"/>
      <c r="F5" s="221">
        <v>69</v>
      </c>
      <c r="G5" s="222">
        <v>45</v>
      </c>
      <c r="H5" s="222">
        <v>24</v>
      </c>
    </row>
    <row r="6" spans="1:8">
      <c r="A6" s="113"/>
      <c r="B6" s="211" t="s">
        <v>261</v>
      </c>
      <c r="C6" s="191" t="s">
        <v>260</v>
      </c>
      <c r="D6" s="188" t="s">
        <v>275</v>
      </c>
      <c r="E6" s="213"/>
      <c r="F6" s="221">
        <v>0</v>
      </c>
      <c r="G6" s="222">
        <v>0</v>
      </c>
      <c r="H6" s="222">
        <v>0</v>
      </c>
    </row>
    <row r="7" spans="1:8">
      <c r="A7" s="112"/>
      <c r="B7" s="211" t="s">
        <v>262</v>
      </c>
      <c r="C7" s="191" t="s">
        <v>260</v>
      </c>
      <c r="D7" s="188" t="s">
        <v>275</v>
      </c>
      <c r="E7" s="213"/>
      <c r="F7" s="221">
        <v>0</v>
      </c>
      <c r="G7" s="222">
        <v>0</v>
      </c>
      <c r="H7" s="222">
        <v>0</v>
      </c>
    </row>
    <row r="8" spans="1:8">
      <c r="A8" s="112"/>
      <c r="B8" s="211" t="s">
        <v>263</v>
      </c>
      <c r="C8" s="191" t="s">
        <v>260</v>
      </c>
      <c r="D8" s="188" t="s">
        <v>276</v>
      </c>
      <c r="E8" s="213"/>
      <c r="F8" s="221">
        <v>0</v>
      </c>
      <c r="G8" s="222">
        <v>0</v>
      </c>
      <c r="H8" s="222">
        <v>0</v>
      </c>
    </row>
    <row r="9" spans="1:8">
      <c r="A9" s="113"/>
      <c r="B9" s="211" t="s">
        <v>264</v>
      </c>
      <c r="C9" s="191" t="s">
        <v>265</v>
      </c>
      <c r="D9" s="188" t="s">
        <v>265</v>
      </c>
      <c r="E9" s="213"/>
      <c r="F9" s="221">
        <v>13</v>
      </c>
      <c r="G9" s="222">
        <v>0</v>
      </c>
      <c r="H9" s="222">
        <v>13</v>
      </c>
    </row>
    <row r="10" spans="1:8">
      <c r="A10" s="112"/>
      <c r="B10" s="211" t="s">
        <v>266</v>
      </c>
      <c r="C10" s="191" t="s">
        <v>260</v>
      </c>
      <c r="D10" s="188" t="s">
        <v>276</v>
      </c>
      <c r="E10" s="213"/>
      <c r="F10" s="221">
        <v>597</v>
      </c>
      <c r="G10" s="222">
        <v>471</v>
      </c>
      <c r="H10" s="222">
        <v>126</v>
      </c>
    </row>
    <row r="11" spans="1:8">
      <c r="A11" s="112"/>
      <c r="B11" s="211" t="s">
        <v>267</v>
      </c>
      <c r="C11" s="191" t="s">
        <v>260</v>
      </c>
      <c r="D11" s="188" t="s">
        <v>276</v>
      </c>
      <c r="E11" s="213"/>
      <c r="F11" s="221">
        <v>4</v>
      </c>
      <c r="G11" s="222">
        <v>4</v>
      </c>
      <c r="H11" s="222">
        <v>0</v>
      </c>
    </row>
    <row r="12" spans="1:8">
      <c r="A12" s="113"/>
      <c r="B12" s="211" t="s">
        <v>268</v>
      </c>
      <c r="C12" s="191" t="s">
        <v>269</v>
      </c>
      <c r="D12" s="188" t="s">
        <v>269</v>
      </c>
      <c r="E12" s="213"/>
      <c r="F12" s="221">
        <v>2</v>
      </c>
      <c r="G12" s="222">
        <v>1</v>
      </c>
      <c r="H12" s="222">
        <v>1</v>
      </c>
    </row>
    <row r="13" spans="1:8">
      <c r="A13" s="112"/>
      <c r="B13" s="211" t="s">
        <v>270</v>
      </c>
      <c r="C13" s="191" t="s">
        <v>269</v>
      </c>
      <c r="D13" s="188" t="s">
        <v>277</v>
      </c>
      <c r="E13" s="213"/>
      <c r="F13" s="221">
        <v>371</v>
      </c>
      <c r="G13" s="222">
        <v>163</v>
      </c>
      <c r="H13" s="222">
        <v>208</v>
      </c>
    </row>
    <row r="14" spans="1:8">
      <c r="A14" s="112"/>
      <c r="B14" s="211" t="s">
        <v>271</v>
      </c>
      <c r="C14" s="191" t="s">
        <v>260</v>
      </c>
      <c r="D14" s="188" t="s">
        <v>275</v>
      </c>
      <c r="E14" s="213"/>
      <c r="F14" s="221">
        <v>226</v>
      </c>
      <c r="G14" s="222">
        <v>172</v>
      </c>
      <c r="H14" s="222">
        <v>54</v>
      </c>
    </row>
    <row r="15" spans="1:8">
      <c r="A15" s="112"/>
      <c r="B15" s="211" t="s">
        <v>272</v>
      </c>
      <c r="C15" s="191" t="s">
        <v>260</v>
      </c>
      <c r="D15" s="188" t="s">
        <v>275</v>
      </c>
      <c r="E15" s="213"/>
      <c r="F15" s="221">
        <v>0</v>
      </c>
      <c r="G15" s="222">
        <v>0</v>
      </c>
      <c r="H15" s="222">
        <v>0</v>
      </c>
    </row>
    <row r="16" spans="1:8">
      <c r="A16" s="112"/>
      <c r="B16" s="211" t="s">
        <v>273</v>
      </c>
      <c r="C16" s="191" t="s">
        <v>260</v>
      </c>
      <c r="D16" s="188" t="s">
        <v>278</v>
      </c>
      <c r="E16" s="213"/>
      <c r="F16" s="221">
        <v>19</v>
      </c>
      <c r="G16" s="222">
        <v>2</v>
      </c>
      <c r="H16" s="222">
        <v>17</v>
      </c>
    </row>
    <row r="17" spans="1:8">
      <c r="A17" s="112"/>
      <c r="B17" s="211" t="s">
        <v>274</v>
      </c>
      <c r="C17" s="191" t="s">
        <v>260</v>
      </c>
      <c r="D17" s="188" t="s">
        <v>275</v>
      </c>
      <c r="E17" s="213" t="s">
        <v>3</v>
      </c>
      <c r="F17" s="221">
        <v>1</v>
      </c>
      <c r="G17" s="222">
        <v>0</v>
      </c>
      <c r="H17" s="222">
        <v>1</v>
      </c>
    </row>
    <row r="18" spans="1:8" ht="15.75" thickBot="1">
      <c r="E18" s="214"/>
      <c r="F18" s="223"/>
      <c r="G18" s="224"/>
      <c r="H18" s="224"/>
    </row>
    <row r="19" spans="1:8">
      <c r="E19" s="192" t="s">
        <v>423</v>
      </c>
      <c r="F19" s="221">
        <f>SUM(F3:F17)</f>
        <v>1398</v>
      </c>
      <c r="G19" s="222">
        <f t="shared" ref="G19:H19" si="0">SUM(G3:G17)</f>
        <v>943</v>
      </c>
      <c r="H19" s="222">
        <f t="shared" si="0"/>
        <v>455</v>
      </c>
    </row>
    <row r="28" spans="1:8">
      <c r="A28" s="239" t="s">
        <v>420</v>
      </c>
      <c r="B28" s="239"/>
      <c r="C28" s="239"/>
      <c r="D28" s="239"/>
      <c r="E28" s="239"/>
    </row>
  </sheetData>
  <mergeCells count="1">
    <mergeCell ref="A28:E28"/>
  </mergeCells>
  <pageMargins left="0.7" right="0.7" top="0.75" bottom="0.75" header="0.3" footer="0.3"/>
  <pageSetup orientation="portrait" r:id="rId1"/>
  <headerFooter>
    <oddHeader>&amp;LRefinitiv&amp;CIRAS Reverse Mapping
DSTRBTN SORC&amp;RNew Installations - Conversions</oddHeader>
    <oddFooter>&amp;LConfidential&amp;C&amp;D&amp;RPage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88"/>
  <sheetViews>
    <sheetView workbookViewId="0">
      <selection activeCell="X4" sqref="X4"/>
    </sheetView>
  </sheetViews>
  <sheetFormatPr defaultRowHeight="15"/>
  <cols>
    <col min="1" max="1" width="3" bestFit="1" customWidth="1"/>
    <col min="4" max="4" width="27.5703125" customWidth="1"/>
    <col min="5" max="5" width="24.5703125" customWidth="1"/>
    <col min="6" max="16" width="33" customWidth="1"/>
    <col min="17" max="17" width="29.7109375" style="28" customWidth="1"/>
  </cols>
  <sheetData>
    <row r="1" spans="1:17" s="7" customFormat="1" ht="24">
      <c r="A1" s="6"/>
      <c r="B1" s="86" t="s">
        <v>32</v>
      </c>
      <c r="C1" s="87" t="s">
        <v>33</v>
      </c>
      <c r="D1" s="86" t="s">
        <v>34</v>
      </c>
      <c r="E1" s="87" t="s">
        <v>35</v>
      </c>
      <c r="F1" s="87" t="s">
        <v>36</v>
      </c>
      <c r="G1" s="159" t="s">
        <v>354</v>
      </c>
      <c r="H1" s="159" t="s">
        <v>346</v>
      </c>
      <c r="I1" s="159" t="s">
        <v>296</v>
      </c>
      <c r="J1" s="159" t="s">
        <v>297</v>
      </c>
      <c r="K1" s="159" t="s">
        <v>298</v>
      </c>
      <c r="L1" s="159" t="s">
        <v>299</v>
      </c>
      <c r="M1" s="159" t="s">
        <v>300</v>
      </c>
      <c r="N1" s="160" t="s">
        <v>301</v>
      </c>
      <c r="O1" s="160" t="s">
        <v>302</v>
      </c>
      <c r="P1" s="129" t="s">
        <v>303</v>
      </c>
      <c r="Q1" s="129" t="s">
        <v>304</v>
      </c>
    </row>
    <row r="2" spans="1:17" s="3" customFormat="1" ht="36">
      <c r="A2" s="67">
        <v>1</v>
      </c>
      <c r="B2" s="9">
        <v>1</v>
      </c>
      <c r="C2" s="9" t="s">
        <v>49</v>
      </c>
      <c r="D2" s="61"/>
      <c r="E2" s="12" t="s">
        <v>50</v>
      </c>
      <c r="F2" s="69" t="s">
        <v>3</v>
      </c>
      <c r="G2" s="56" t="s">
        <v>51</v>
      </c>
      <c r="H2" s="56" t="s">
        <v>51</v>
      </c>
      <c r="I2" s="56" t="s">
        <v>51</v>
      </c>
      <c r="J2" s="56" t="s">
        <v>51</v>
      </c>
      <c r="K2" s="174" t="s">
        <v>305</v>
      </c>
      <c r="L2" s="141" t="s">
        <v>305</v>
      </c>
      <c r="M2" s="141" t="s">
        <v>305</v>
      </c>
      <c r="N2" s="141" t="s">
        <v>305</v>
      </c>
      <c r="O2" s="141" t="s">
        <v>305</v>
      </c>
      <c r="P2" s="56" t="s">
        <v>51</v>
      </c>
      <c r="Q2" s="56" t="s">
        <v>51</v>
      </c>
    </row>
    <row r="3" spans="1:17" s="3" customFormat="1" ht="36">
      <c r="A3" s="67">
        <v>2</v>
      </c>
      <c r="B3" s="9">
        <v>51</v>
      </c>
      <c r="C3" s="9" t="s">
        <v>53</v>
      </c>
      <c r="D3" s="61"/>
      <c r="E3" s="12" t="s">
        <v>54</v>
      </c>
      <c r="F3" s="12" t="s">
        <v>55</v>
      </c>
      <c r="G3" s="56" t="s">
        <v>51</v>
      </c>
      <c r="H3" s="56" t="s">
        <v>51</v>
      </c>
      <c r="I3" s="56" t="s">
        <v>51</v>
      </c>
      <c r="J3" s="56" t="s">
        <v>51</v>
      </c>
      <c r="K3" s="175" t="s">
        <v>305</v>
      </c>
      <c r="L3" s="161" t="s">
        <v>305</v>
      </c>
      <c r="M3" s="161" t="s">
        <v>305</v>
      </c>
      <c r="N3" s="161" t="s">
        <v>305</v>
      </c>
      <c r="O3" s="161" t="s">
        <v>305</v>
      </c>
      <c r="P3" s="56" t="s">
        <v>51</v>
      </c>
      <c r="Q3" s="56" t="s">
        <v>51</v>
      </c>
    </row>
    <row r="4" spans="1:17" s="24" customFormat="1" ht="405">
      <c r="A4" s="67">
        <v>3</v>
      </c>
      <c r="B4" s="9">
        <v>59</v>
      </c>
      <c r="C4" s="9" t="s">
        <v>58</v>
      </c>
      <c r="D4" s="61" t="s">
        <v>59</v>
      </c>
      <c r="E4" s="12" t="s">
        <v>60</v>
      </c>
      <c r="F4" s="71" t="s">
        <v>61</v>
      </c>
      <c r="G4" s="12" t="s">
        <v>63</v>
      </c>
      <c r="H4" s="12" t="s">
        <v>63</v>
      </c>
      <c r="I4" s="12" t="s">
        <v>63</v>
      </c>
      <c r="J4" s="12" t="s">
        <v>63</v>
      </c>
      <c r="K4" s="176" t="s">
        <v>63</v>
      </c>
      <c r="L4" s="172" t="s">
        <v>63</v>
      </c>
      <c r="M4" s="162" t="s">
        <v>63</v>
      </c>
      <c r="N4" s="162" t="s">
        <v>63</v>
      </c>
      <c r="O4" s="162" t="s">
        <v>63</v>
      </c>
      <c r="P4" s="12" t="s">
        <v>63</v>
      </c>
      <c r="Q4" s="12" t="s">
        <v>63</v>
      </c>
    </row>
    <row r="5" spans="1:17" s="3" customFormat="1" ht="24">
      <c r="A5" s="67">
        <v>4</v>
      </c>
      <c r="B5" s="74">
        <v>61</v>
      </c>
      <c r="C5" s="74" t="s">
        <v>65</v>
      </c>
      <c r="D5" s="75"/>
      <c r="E5" s="76" t="s">
        <v>66</v>
      </c>
      <c r="F5" s="76"/>
      <c r="G5" s="70" t="s">
        <v>67</v>
      </c>
      <c r="H5" s="70" t="s">
        <v>67</v>
      </c>
      <c r="I5" s="70" t="s">
        <v>67</v>
      </c>
      <c r="J5" s="70" t="s">
        <v>67</v>
      </c>
      <c r="K5" s="177" t="s">
        <v>242</v>
      </c>
      <c r="L5" s="163" t="s">
        <v>242</v>
      </c>
      <c r="M5" s="163" t="s">
        <v>242</v>
      </c>
      <c r="N5" s="163" t="s">
        <v>242</v>
      </c>
      <c r="O5" s="163" t="s">
        <v>242</v>
      </c>
      <c r="P5" s="70" t="s">
        <v>306</v>
      </c>
      <c r="Q5" s="70" t="s">
        <v>67</v>
      </c>
    </row>
    <row r="6" spans="1:17" s="3" customFormat="1" ht="24">
      <c r="A6" s="67">
        <v>5</v>
      </c>
      <c r="B6" s="9">
        <v>64</v>
      </c>
      <c r="C6" s="9" t="s">
        <v>64</v>
      </c>
      <c r="D6" s="61" t="s">
        <v>69</v>
      </c>
      <c r="E6" s="12" t="s">
        <v>70</v>
      </c>
      <c r="F6" s="12" t="s">
        <v>71</v>
      </c>
      <c r="G6" s="12" t="s">
        <v>72</v>
      </c>
      <c r="H6" s="12" t="s">
        <v>72</v>
      </c>
      <c r="I6" s="12" t="s">
        <v>72</v>
      </c>
      <c r="J6" s="12" t="s">
        <v>72</v>
      </c>
      <c r="K6" s="176" t="s">
        <v>72</v>
      </c>
      <c r="L6" s="162" t="s">
        <v>72</v>
      </c>
      <c r="M6" s="162" t="s">
        <v>72</v>
      </c>
      <c r="N6" s="162" t="s">
        <v>72</v>
      </c>
      <c r="O6" s="162" t="s">
        <v>72</v>
      </c>
      <c r="P6" s="12" t="s">
        <v>72</v>
      </c>
      <c r="Q6" s="12" t="s">
        <v>72</v>
      </c>
    </row>
    <row r="7" spans="1:17" s="3" customFormat="1" ht="36">
      <c r="A7" s="67">
        <v>6</v>
      </c>
      <c r="B7" s="9">
        <v>65</v>
      </c>
      <c r="C7" s="9" t="s">
        <v>64</v>
      </c>
      <c r="D7" s="61"/>
      <c r="E7" s="12" t="s">
        <v>73</v>
      </c>
      <c r="F7" s="12" t="s">
        <v>74</v>
      </c>
      <c r="G7" s="76" t="s">
        <v>68</v>
      </c>
      <c r="H7" s="76" t="s">
        <v>68</v>
      </c>
      <c r="I7" s="76" t="s">
        <v>68</v>
      </c>
      <c r="J7" s="76" t="s">
        <v>68</v>
      </c>
      <c r="K7" s="178" t="s">
        <v>68</v>
      </c>
      <c r="L7" s="164" t="s">
        <v>68</v>
      </c>
      <c r="M7" s="164" t="s">
        <v>68</v>
      </c>
      <c r="N7" s="164" t="s">
        <v>68</v>
      </c>
      <c r="O7" s="164" t="s">
        <v>68</v>
      </c>
      <c r="P7" s="76" t="s">
        <v>242</v>
      </c>
      <c r="Q7" s="76" t="s">
        <v>68</v>
      </c>
    </row>
    <row r="8" spans="1:17" s="3" customFormat="1" ht="96">
      <c r="A8" s="67">
        <v>7</v>
      </c>
      <c r="B8" s="9">
        <v>66</v>
      </c>
      <c r="C8" s="9" t="s">
        <v>64</v>
      </c>
      <c r="D8" s="61" t="s">
        <v>76</v>
      </c>
      <c r="E8" s="12" t="s">
        <v>77</v>
      </c>
      <c r="F8" s="12" t="s">
        <v>78</v>
      </c>
      <c r="G8" s="12" t="s">
        <v>80</v>
      </c>
      <c r="H8" s="12" t="s">
        <v>80</v>
      </c>
      <c r="I8" s="12" t="s">
        <v>80</v>
      </c>
      <c r="J8" s="12" t="s">
        <v>80</v>
      </c>
      <c r="K8" s="176" t="s">
        <v>80</v>
      </c>
      <c r="L8" s="162" t="s">
        <v>80</v>
      </c>
      <c r="M8" s="162" t="s">
        <v>80</v>
      </c>
      <c r="N8" s="162" t="s">
        <v>80</v>
      </c>
      <c r="O8" s="162" t="s">
        <v>80</v>
      </c>
      <c r="P8" s="12" t="s">
        <v>80</v>
      </c>
      <c r="Q8" s="12" t="s">
        <v>80</v>
      </c>
    </row>
    <row r="9" spans="1:17" s="3" customFormat="1" ht="96">
      <c r="A9" s="67">
        <v>8</v>
      </c>
      <c r="B9" s="9">
        <v>67</v>
      </c>
      <c r="C9" s="9" t="s">
        <v>53</v>
      </c>
      <c r="D9" s="61" t="s">
        <v>81</v>
      </c>
      <c r="E9" s="12" t="s">
        <v>82</v>
      </c>
      <c r="F9" s="12" t="s">
        <v>83</v>
      </c>
      <c r="G9" s="11" t="s">
        <v>355</v>
      </c>
      <c r="H9" s="11" t="s">
        <v>347</v>
      </c>
      <c r="I9" s="125" t="s">
        <v>307</v>
      </c>
      <c r="J9" s="11" t="s">
        <v>308</v>
      </c>
      <c r="K9" s="179" t="s">
        <v>309</v>
      </c>
      <c r="L9" s="165" t="s">
        <v>309</v>
      </c>
      <c r="M9" s="165" t="s">
        <v>309</v>
      </c>
      <c r="N9" s="165" t="s">
        <v>310</v>
      </c>
      <c r="O9" s="168" t="s">
        <v>311</v>
      </c>
      <c r="P9" s="151" t="s">
        <v>312</v>
      </c>
      <c r="Q9" s="125" t="s">
        <v>313</v>
      </c>
    </row>
    <row r="10" spans="1:17" s="3" customFormat="1" ht="12">
      <c r="A10" s="67">
        <v>9</v>
      </c>
      <c r="B10" s="9">
        <v>75</v>
      </c>
      <c r="C10" s="9" t="s">
        <v>53</v>
      </c>
      <c r="D10" s="61"/>
      <c r="E10" s="12" t="s">
        <v>86</v>
      </c>
      <c r="F10" s="12" t="s">
        <v>87</v>
      </c>
      <c r="G10" s="56" t="s">
        <v>89</v>
      </c>
      <c r="H10" s="56" t="s">
        <v>89</v>
      </c>
      <c r="I10" s="56" t="s">
        <v>89</v>
      </c>
      <c r="J10" s="56" t="s">
        <v>89</v>
      </c>
      <c r="K10" s="175" t="s">
        <v>89</v>
      </c>
      <c r="L10" s="161" t="s">
        <v>89</v>
      </c>
      <c r="M10" s="161" t="s">
        <v>89</v>
      </c>
      <c r="N10" s="161" t="s">
        <v>89</v>
      </c>
      <c r="O10" s="161" t="s">
        <v>89</v>
      </c>
      <c r="P10" s="56" t="s">
        <v>89</v>
      </c>
      <c r="Q10" s="56" t="s">
        <v>89</v>
      </c>
    </row>
    <row r="11" spans="1:17" s="3" customFormat="1" ht="36">
      <c r="A11" s="67">
        <v>10</v>
      </c>
      <c r="B11" s="9">
        <v>83</v>
      </c>
      <c r="C11" s="9" t="s">
        <v>53</v>
      </c>
      <c r="D11" s="61" t="s">
        <v>91</v>
      </c>
      <c r="E11" s="12" t="s">
        <v>92</v>
      </c>
      <c r="F11" s="12" t="s">
        <v>93</v>
      </c>
      <c r="G11" s="56" t="s">
        <v>51</v>
      </c>
      <c r="H11" s="56" t="s">
        <v>51</v>
      </c>
      <c r="I11" s="56" t="s">
        <v>51</v>
      </c>
      <c r="J11" s="56" t="s">
        <v>51</v>
      </c>
      <c r="K11" s="175" t="s">
        <v>305</v>
      </c>
      <c r="L11" s="161" t="s">
        <v>305</v>
      </c>
      <c r="M11" s="161" t="s">
        <v>305</v>
      </c>
      <c r="N11" s="161" t="s">
        <v>305</v>
      </c>
      <c r="O11" s="161" t="s">
        <v>305</v>
      </c>
      <c r="P11" s="56" t="s">
        <v>51</v>
      </c>
      <c r="Q11" s="56" t="s">
        <v>51</v>
      </c>
    </row>
    <row r="12" spans="1:17" s="3" customFormat="1" ht="24">
      <c r="A12" s="67">
        <v>11</v>
      </c>
      <c r="B12" s="9">
        <v>91</v>
      </c>
      <c r="C12" s="9" t="s">
        <v>94</v>
      </c>
      <c r="D12" s="61"/>
      <c r="E12" s="12" t="s">
        <v>95</v>
      </c>
      <c r="F12" s="12" t="s">
        <v>96</v>
      </c>
      <c r="G12" s="70" t="s">
        <v>97</v>
      </c>
      <c r="H12" s="70" t="s">
        <v>97</v>
      </c>
      <c r="I12" s="70" t="s">
        <v>97</v>
      </c>
      <c r="J12" s="70" t="s">
        <v>97</v>
      </c>
      <c r="K12" s="177" t="s">
        <v>68</v>
      </c>
      <c r="L12" s="163" t="s">
        <v>68</v>
      </c>
      <c r="M12" s="163" t="s">
        <v>68</v>
      </c>
      <c r="N12" s="163" t="s">
        <v>68</v>
      </c>
      <c r="O12" s="163" t="s">
        <v>68</v>
      </c>
      <c r="P12" s="70" t="s">
        <v>67</v>
      </c>
      <c r="Q12" s="70" t="s">
        <v>97</v>
      </c>
    </row>
    <row r="13" spans="1:17" s="3" customFormat="1" ht="24">
      <c r="A13" s="67">
        <v>12</v>
      </c>
      <c r="B13" s="9">
        <v>131</v>
      </c>
      <c r="C13" s="9" t="s">
        <v>94</v>
      </c>
      <c r="D13" s="61"/>
      <c r="E13" s="12" t="s">
        <v>98</v>
      </c>
      <c r="F13" s="12" t="s">
        <v>96</v>
      </c>
      <c r="G13" s="70" t="s">
        <v>97</v>
      </c>
      <c r="H13" s="70" t="s">
        <v>97</v>
      </c>
      <c r="I13" s="70" t="s">
        <v>97</v>
      </c>
      <c r="J13" s="70" t="s">
        <v>97</v>
      </c>
      <c r="K13" s="177" t="s">
        <v>68</v>
      </c>
      <c r="L13" s="163" t="s">
        <v>68</v>
      </c>
      <c r="M13" s="163" t="s">
        <v>68</v>
      </c>
      <c r="N13" s="163" t="s">
        <v>68</v>
      </c>
      <c r="O13" s="163" t="s">
        <v>68</v>
      </c>
      <c r="P13" s="70" t="s">
        <v>67</v>
      </c>
      <c r="Q13" s="70" t="s">
        <v>97</v>
      </c>
    </row>
    <row r="14" spans="1:17" s="3" customFormat="1" ht="24">
      <c r="A14" s="67">
        <v>13</v>
      </c>
      <c r="B14" s="9">
        <v>171</v>
      </c>
      <c r="C14" s="9" t="s">
        <v>94</v>
      </c>
      <c r="D14" s="61"/>
      <c r="E14" s="12" t="s">
        <v>99</v>
      </c>
      <c r="F14" s="12" t="s">
        <v>96</v>
      </c>
      <c r="G14" s="70" t="s">
        <v>97</v>
      </c>
      <c r="H14" s="70" t="s">
        <v>97</v>
      </c>
      <c r="I14" s="70" t="s">
        <v>97</v>
      </c>
      <c r="J14" s="70" t="s">
        <v>97</v>
      </c>
      <c r="K14" s="177" t="s">
        <v>68</v>
      </c>
      <c r="L14" s="163" t="s">
        <v>68</v>
      </c>
      <c r="M14" s="163" t="s">
        <v>68</v>
      </c>
      <c r="N14" s="163" t="s">
        <v>68</v>
      </c>
      <c r="O14" s="163" t="s">
        <v>68</v>
      </c>
      <c r="P14" s="70" t="s">
        <v>67</v>
      </c>
      <c r="Q14" s="70" t="s">
        <v>97</v>
      </c>
    </row>
    <row r="15" spans="1:17" s="3" customFormat="1" ht="60">
      <c r="A15" s="67">
        <v>14</v>
      </c>
      <c r="B15" s="9">
        <v>211</v>
      </c>
      <c r="C15" s="9" t="s">
        <v>58</v>
      </c>
      <c r="D15" s="61"/>
      <c r="E15" s="12" t="s">
        <v>100</v>
      </c>
      <c r="F15" s="63" t="s">
        <v>101</v>
      </c>
      <c r="G15" s="70" t="s">
        <v>68</v>
      </c>
      <c r="H15" s="70" t="s">
        <v>68</v>
      </c>
      <c r="I15" s="70" t="s">
        <v>68</v>
      </c>
      <c r="J15" s="70" t="s">
        <v>68</v>
      </c>
      <c r="K15" s="177" t="s">
        <v>68</v>
      </c>
      <c r="L15" s="163" t="s">
        <v>68</v>
      </c>
      <c r="M15" s="163" t="s">
        <v>68</v>
      </c>
      <c r="N15" s="163" t="s">
        <v>68</v>
      </c>
      <c r="O15" s="163" t="s">
        <v>68</v>
      </c>
      <c r="P15" s="70" t="s">
        <v>242</v>
      </c>
      <c r="Q15" s="70" t="s">
        <v>68</v>
      </c>
    </row>
    <row r="16" spans="1:17" s="3" customFormat="1" ht="24">
      <c r="A16" s="67">
        <v>15</v>
      </c>
      <c r="B16" s="9">
        <v>213</v>
      </c>
      <c r="C16" s="9" t="s">
        <v>102</v>
      </c>
      <c r="D16" s="61" t="s">
        <v>103</v>
      </c>
      <c r="E16" s="12" t="s">
        <v>104</v>
      </c>
      <c r="F16" s="12" t="s">
        <v>105</v>
      </c>
      <c r="G16" s="70" t="s">
        <v>68</v>
      </c>
      <c r="H16" s="70" t="s">
        <v>68</v>
      </c>
      <c r="I16" s="70" t="s">
        <v>68</v>
      </c>
      <c r="J16" s="70" t="s">
        <v>68</v>
      </c>
      <c r="K16" s="177" t="s">
        <v>68</v>
      </c>
      <c r="L16" s="163" t="s">
        <v>68</v>
      </c>
      <c r="M16" s="163" t="s">
        <v>68</v>
      </c>
      <c r="N16" s="163" t="s">
        <v>68</v>
      </c>
      <c r="O16" s="163" t="s">
        <v>68</v>
      </c>
      <c r="P16" s="70" t="s">
        <v>242</v>
      </c>
      <c r="Q16" s="70" t="s">
        <v>68</v>
      </c>
    </row>
    <row r="17" spans="1:17" s="3" customFormat="1" ht="24">
      <c r="A17" s="67">
        <v>16</v>
      </c>
      <c r="B17" s="9">
        <v>224</v>
      </c>
      <c r="C17" s="9" t="s">
        <v>53</v>
      </c>
      <c r="D17" s="61" t="s">
        <v>106</v>
      </c>
      <c r="E17" s="12" t="s">
        <v>107</v>
      </c>
      <c r="F17" s="12" t="s">
        <v>87</v>
      </c>
      <c r="G17" s="17" t="s">
        <v>108</v>
      </c>
      <c r="H17" s="17" t="s">
        <v>108</v>
      </c>
      <c r="I17" s="17" t="s">
        <v>108</v>
      </c>
      <c r="J17" s="17" t="s">
        <v>108</v>
      </c>
      <c r="K17" s="179" t="s">
        <v>314</v>
      </c>
      <c r="L17" s="165" t="s">
        <v>314</v>
      </c>
      <c r="M17" s="165" t="s">
        <v>314</v>
      </c>
      <c r="N17" s="165" t="s">
        <v>314</v>
      </c>
      <c r="O17" s="165" t="s">
        <v>314</v>
      </c>
      <c r="P17" s="17" t="s">
        <v>108</v>
      </c>
      <c r="Q17" s="17" t="s">
        <v>108</v>
      </c>
    </row>
    <row r="18" spans="1:17" s="3" customFormat="1" ht="24">
      <c r="A18" s="67">
        <v>17</v>
      </c>
      <c r="B18" s="9">
        <v>232</v>
      </c>
      <c r="C18" s="9" t="s">
        <v>65</v>
      </c>
      <c r="D18" s="61" t="s">
        <v>110</v>
      </c>
      <c r="E18" s="12" t="s">
        <v>111</v>
      </c>
      <c r="F18" s="12" t="s">
        <v>112</v>
      </c>
      <c r="G18" s="17" t="s">
        <v>114</v>
      </c>
      <c r="H18" s="17" t="s">
        <v>114</v>
      </c>
      <c r="I18" s="17" t="s">
        <v>114</v>
      </c>
      <c r="J18" s="17" t="s">
        <v>114</v>
      </c>
      <c r="K18" s="179" t="s">
        <v>115</v>
      </c>
      <c r="L18" s="165" t="s">
        <v>115</v>
      </c>
      <c r="M18" s="165" t="s">
        <v>115</v>
      </c>
      <c r="N18" s="165" t="s">
        <v>115</v>
      </c>
      <c r="O18" s="165" t="s">
        <v>115</v>
      </c>
      <c r="P18" s="17" t="s">
        <v>114</v>
      </c>
      <c r="Q18" s="17" t="s">
        <v>114</v>
      </c>
    </row>
    <row r="19" spans="1:17" s="3" customFormat="1" ht="24">
      <c r="A19" s="67">
        <v>18</v>
      </c>
      <c r="B19" s="9">
        <v>235</v>
      </c>
      <c r="C19" s="9" t="s">
        <v>116</v>
      </c>
      <c r="D19" s="61" t="s">
        <v>117</v>
      </c>
      <c r="E19" s="12" t="s">
        <v>118</v>
      </c>
      <c r="F19" s="12" t="s">
        <v>119</v>
      </c>
      <c r="G19" s="17" t="s">
        <v>120</v>
      </c>
      <c r="H19" s="17" t="s">
        <v>120</v>
      </c>
      <c r="I19" s="17" t="s">
        <v>120</v>
      </c>
      <c r="J19" s="17" t="s">
        <v>120</v>
      </c>
      <c r="K19" s="179" t="s">
        <v>121</v>
      </c>
      <c r="L19" s="165" t="s">
        <v>121</v>
      </c>
      <c r="M19" s="165" t="s">
        <v>121</v>
      </c>
      <c r="N19" s="165" t="s">
        <v>121</v>
      </c>
      <c r="O19" s="165" t="s">
        <v>121</v>
      </c>
      <c r="P19" s="17" t="s">
        <v>120</v>
      </c>
      <c r="Q19" s="17" t="s">
        <v>120</v>
      </c>
    </row>
    <row r="20" spans="1:17" s="3" customFormat="1" ht="24">
      <c r="A20" s="67">
        <v>19</v>
      </c>
      <c r="B20" s="9">
        <v>239</v>
      </c>
      <c r="C20" s="9" t="s">
        <v>116</v>
      </c>
      <c r="D20" s="61"/>
      <c r="E20" s="12" t="s">
        <v>122</v>
      </c>
      <c r="F20" s="12" t="s">
        <v>123</v>
      </c>
      <c r="G20" s="69" t="s">
        <v>68</v>
      </c>
      <c r="H20" s="69" t="s">
        <v>68</v>
      </c>
      <c r="I20" s="69" t="s">
        <v>68</v>
      </c>
      <c r="J20" s="70" t="s">
        <v>68</v>
      </c>
      <c r="K20" s="177" t="s">
        <v>68</v>
      </c>
      <c r="L20" s="163" t="s">
        <v>68</v>
      </c>
      <c r="M20" s="163" t="s">
        <v>68</v>
      </c>
      <c r="N20" s="163" t="s">
        <v>68</v>
      </c>
      <c r="O20" s="163" t="s">
        <v>68</v>
      </c>
      <c r="P20" s="70" t="s">
        <v>242</v>
      </c>
      <c r="Q20" s="70" t="s">
        <v>68</v>
      </c>
    </row>
    <row r="21" spans="1:17" s="3" customFormat="1" ht="24">
      <c r="A21" s="67">
        <v>20</v>
      </c>
      <c r="B21" s="74">
        <v>243</v>
      </c>
      <c r="C21" s="74" t="s">
        <v>64</v>
      </c>
      <c r="D21" s="75"/>
      <c r="E21" s="76" t="s">
        <v>66</v>
      </c>
      <c r="F21" s="77"/>
      <c r="G21" s="70" t="s">
        <v>97</v>
      </c>
      <c r="H21" s="70" t="s">
        <v>97</v>
      </c>
      <c r="I21" s="70" t="s">
        <v>97</v>
      </c>
      <c r="J21" s="70" t="s">
        <v>97</v>
      </c>
      <c r="K21" s="177" t="s">
        <v>68</v>
      </c>
      <c r="L21" s="163" t="s">
        <v>68</v>
      </c>
      <c r="M21" s="163" t="s">
        <v>68</v>
      </c>
      <c r="N21" s="163" t="s">
        <v>68</v>
      </c>
      <c r="O21" s="163" t="s">
        <v>68</v>
      </c>
      <c r="P21" s="70" t="s">
        <v>67</v>
      </c>
      <c r="Q21" s="70" t="s">
        <v>97</v>
      </c>
    </row>
    <row r="22" spans="1:17" s="3" customFormat="1" ht="96">
      <c r="A22" s="67">
        <v>21</v>
      </c>
      <c r="B22" s="9">
        <v>244</v>
      </c>
      <c r="C22" s="9" t="s">
        <v>64</v>
      </c>
      <c r="D22" s="61" t="s">
        <v>124</v>
      </c>
      <c r="E22" s="12" t="s">
        <v>125</v>
      </c>
      <c r="F22" s="12" t="s">
        <v>126</v>
      </c>
      <c r="G22" s="12" t="s">
        <v>127</v>
      </c>
      <c r="H22" s="12" t="s">
        <v>127</v>
      </c>
      <c r="I22" s="12" t="s">
        <v>127</v>
      </c>
      <c r="J22" s="12" t="s">
        <v>127</v>
      </c>
      <c r="K22" s="176" t="s">
        <v>127</v>
      </c>
      <c r="L22" s="162" t="s">
        <v>127</v>
      </c>
      <c r="M22" s="162" t="s">
        <v>127</v>
      </c>
      <c r="N22" s="162" t="s">
        <v>127</v>
      </c>
      <c r="O22" s="162" t="s">
        <v>127</v>
      </c>
      <c r="P22" s="12" t="s">
        <v>127</v>
      </c>
      <c r="Q22" s="12" t="s">
        <v>127</v>
      </c>
    </row>
    <row r="23" spans="1:17" s="3" customFormat="1" ht="192">
      <c r="A23" s="67">
        <v>22</v>
      </c>
      <c r="B23" s="9">
        <v>245</v>
      </c>
      <c r="C23" s="9" t="s">
        <v>64</v>
      </c>
      <c r="D23" s="61" t="s">
        <v>129</v>
      </c>
      <c r="E23" s="12" t="s">
        <v>130</v>
      </c>
      <c r="F23" s="12" t="s">
        <v>131</v>
      </c>
      <c r="G23" s="165" t="s">
        <v>315</v>
      </c>
      <c r="H23" s="165" t="s">
        <v>315</v>
      </c>
      <c r="I23" s="165" t="s">
        <v>315</v>
      </c>
      <c r="J23" s="165" t="s">
        <v>315</v>
      </c>
      <c r="K23" s="179" t="s">
        <v>315</v>
      </c>
      <c r="L23" s="166" t="s">
        <v>316</v>
      </c>
      <c r="M23" s="166" t="s">
        <v>316</v>
      </c>
      <c r="N23" s="166" t="s">
        <v>316</v>
      </c>
      <c r="O23" s="166" t="s">
        <v>133</v>
      </c>
      <c r="P23" s="125" t="s">
        <v>133</v>
      </c>
      <c r="Q23" s="125" t="s">
        <v>133</v>
      </c>
    </row>
    <row r="24" spans="1:17" s="3" customFormat="1" ht="60">
      <c r="A24" s="67">
        <v>23</v>
      </c>
      <c r="B24" s="9">
        <v>246</v>
      </c>
      <c r="C24" s="9" t="s">
        <v>58</v>
      </c>
      <c r="D24" s="61"/>
      <c r="E24" s="12" t="s">
        <v>135</v>
      </c>
      <c r="F24" s="63" t="s">
        <v>136</v>
      </c>
      <c r="G24" s="70" t="s">
        <v>68</v>
      </c>
      <c r="H24" s="70" t="s">
        <v>68</v>
      </c>
      <c r="I24" s="70" t="s">
        <v>68</v>
      </c>
      <c r="J24" s="70" t="s">
        <v>68</v>
      </c>
      <c r="K24" s="177" t="s">
        <v>68</v>
      </c>
      <c r="L24" s="163" t="s">
        <v>68</v>
      </c>
      <c r="M24" s="163" t="s">
        <v>68</v>
      </c>
      <c r="N24" s="163" t="s">
        <v>68</v>
      </c>
      <c r="O24" s="163" t="s">
        <v>68</v>
      </c>
      <c r="P24" s="70" t="s">
        <v>242</v>
      </c>
      <c r="Q24" s="70" t="s">
        <v>68</v>
      </c>
    </row>
    <row r="25" spans="1:17" s="3" customFormat="1" ht="132">
      <c r="A25" s="67">
        <v>24</v>
      </c>
      <c r="B25" s="9">
        <v>248</v>
      </c>
      <c r="C25" s="9" t="s">
        <v>102</v>
      </c>
      <c r="D25" s="61" t="s">
        <v>137</v>
      </c>
      <c r="E25" s="12" t="s">
        <v>138</v>
      </c>
      <c r="F25" s="12" t="s">
        <v>139</v>
      </c>
      <c r="G25" s="69" t="s">
        <v>142</v>
      </c>
      <c r="H25" s="69" t="s">
        <v>142</v>
      </c>
      <c r="I25" s="165" t="s">
        <v>317</v>
      </c>
      <c r="J25" s="69" t="s">
        <v>142</v>
      </c>
      <c r="K25" s="179" t="s">
        <v>317</v>
      </c>
      <c r="L25" s="165" t="s">
        <v>318</v>
      </c>
      <c r="M25" s="165" t="s">
        <v>318</v>
      </c>
      <c r="N25" s="165" t="s">
        <v>318</v>
      </c>
      <c r="O25" s="165" t="s">
        <v>319</v>
      </c>
      <c r="P25" s="152" t="s">
        <v>320</v>
      </c>
      <c r="Q25" s="69" t="s">
        <v>321</v>
      </c>
    </row>
    <row r="26" spans="1:17" s="3" customFormat="1" ht="144">
      <c r="A26" s="67">
        <v>25</v>
      </c>
      <c r="B26" s="9">
        <v>259</v>
      </c>
      <c r="C26" s="9" t="s">
        <v>143</v>
      </c>
      <c r="D26" s="61" t="s">
        <v>144</v>
      </c>
      <c r="E26" s="12" t="s">
        <v>145</v>
      </c>
      <c r="F26" s="12" t="s">
        <v>146</v>
      </c>
      <c r="G26" s="56" t="s">
        <v>63</v>
      </c>
      <c r="H26" s="56" t="s">
        <v>63</v>
      </c>
      <c r="I26" s="56" t="s">
        <v>63</v>
      </c>
      <c r="J26" s="56" t="s">
        <v>63</v>
      </c>
      <c r="K26" s="175" t="s">
        <v>63</v>
      </c>
      <c r="L26" s="161" t="s">
        <v>63</v>
      </c>
      <c r="M26" s="161" t="s">
        <v>63</v>
      </c>
      <c r="N26" s="161" t="s">
        <v>63</v>
      </c>
      <c r="O26" s="161" t="s">
        <v>63</v>
      </c>
      <c r="P26" s="56" t="s">
        <v>63</v>
      </c>
      <c r="Q26" s="56" t="s">
        <v>63</v>
      </c>
    </row>
    <row r="27" spans="1:17" s="3" customFormat="1" ht="36">
      <c r="A27" s="67">
        <v>26</v>
      </c>
      <c r="B27" s="9">
        <v>262</v>
      </c>
      <c r="C27" s="9" t="s">
        <v>64</v>
      </c>
      <c r="D27" s="61"/>
      <c r="E27" s="12" t="s">
        <v>147</v>
      </c>
      <c r="F27" s="12" t="s">
        <v>148</v>
      </c>
      <c r="G27" s="70" t="s">
        <v>68</v>
      </c>
      <c r="H27" s="70" t="s">
        <v>68</v>
      </c>
      <c r="I27" s="70" t="s">
        <v>68</v>
      </c>
      <c r="J27" s="70" t="s">
        <v>68</v>
      </c>
      <c r="K27" s="177" t="s">
        <v>68</v>
      </c>
      <c r="L27" s="163" t="s">
        <v>68</v>
      </c>
      <c r="M27" s="163" t="s">
        <v>68</v>
      </c>
      <c r="N27" s="163" t="s">
        <v>68</v>
      </c>
      <c r="O27" s="163" t="s">
        <v>68</v>
      </c>
      <c r="P27" s="70" t="s">
        <v>242</v>
      </c>
      <c r="Q27" s="70" t="s">
        <v>68</v>
      </c>
    </row>
    <row r="28" spans="1:17" s="3" customFormat="1" ht="36">
      <c r="A28" s="67">
        <v>27</v>
      </c>
      <c r="B28" s="9">
        <v>263</v>
      </c>
      <c r="C28" s="9" t="s">
        <v>64</v>
      </c>
      <c r="D28" s="61"/>
      <c r="E28" s="12" t="s">
        <v>149</v>
      </c>
      <c r="F28" s="12" t="s">
        <v>150</v>
      </c>
      <c r="G28" s="70" t="s">
        <v>68</v>
      </c>
      <c r="H28" s="70" t="s">
        <v>68</v>
      </c>
      <c r="I28" s="70" t="s">
        <v>68</v>
      </c>
      <c r="J28" s="70" t="s">
        <v>68</v>
      </c>
      <c r="K28" s="177" t="s">
        <v>68</v>
      </c>
      <c r="L28" s="163" t="s">
        <v>68</v>
      </c>
      <c r="M28" s="163" t="s">
        <v>68</v>
      </c>
      <c r="N28" s="163" t="s">
        <v>68</v>
      </c>
      <c r="O28" s="163" t="s">
        <v>68</v>
      </c>
      <c r="P28" s="70" t="s">
        <v>242</v>
      </c>
      <c r="Q28" s="70" t="s">
        <v>68</v>
      </c>
    </row>
    <row r="29" spans="1:17" s="3" customFormat="1" ht="96">
      <c r="A29" s="67">
        <v>28</v>
      </c>
      <c r="B29" s="9">
        <v>264</v>
      </c>
      <c r="C29" s="9" t="s">
        <v>64</v>
      </c>
      <c r="D29" s="61" t="s">
        <v>151</v>
      </c>
      <c r="E29" s="12" t="s">
        <v>152</v>
      </c>
      <c r="F29" s="12" t="s">
        <v>153</v>
      </c>
      <c r="G29" s="161" t="s">
        <v>134</v>
      </c>
      <c r="H29" s="161" t="s">
        <v>134</v>
      </c>
      <c r="I29" s="161" t="s">
        <v>134</v>
      </c>
      <c r="J29" s="161" t="s">
        <v>134</v>
      </c>
      <c r="K29" s="175" t="s">
        <v>134</v>
      </c>
      <c r="L29" s="173" t="s">
        <v>322</v>
      </c>
      <c r="M29" s="165" t="s">
        <v>323</v>
      </c>
      <c r="N29" s="165" t="s">
        <v>323</v>
      </c>
      <c r="O29" s="165" t="s">
        <v>323</v>
      </c>
      <c r="P29" s="115" t="s">
        <v>315</v>
      </c>
      <c r="Q29" s="12" t="s">
        <v>315</v>
      </c>
    </row>
    <row r="30" spans="1:17" s="3" customFormat="1" ht="72">
      <c r="A30" s="67">
        <v>29</v>
      </c>
      <c r="B30" s="9">
        <v>265</v>
      </c>
      <c r="C30" s="9" t="s">
        <v>53</v>
      </c>
      <c r="D30" s="61" t="s">
        <v>26</v>
      </c>
      <c r="E30" s="12" t="s">
        <v>156</v>
      </c>
      <c r="F30" s="12" t="s">
        <v>157</v>
      </c>
      <c r="G30" s="161" t="s">
        <v>134</v>
      </c>
      <c r="H30" s="161" t="s">
        <v>134</v>
      </c>
      <c r="I30" s="161" t="s">
        <v>134</v>
      </c>
      <c r="J30" s="161" t="s">
        <v>134</v>
      </c>
      <c r="K30" s="175" t="s">
        <v>134</v>
      </c>
      <c r="L30" s="173" t="s">
        <v>324</v>
      </c>
      <c r="M30" s="165" t="s">
        <v>325</v>
      </c>
      <c r="N30" s="165" t="s">
        <v>325</v>
      </c>
      <c r="O30" s="165" t="s">
        <v>325</v>
      </c>
      <c r="P30" s="115" t="s">
        <v>315</v>
      </c>
      <c r="Q30" s="12" t="s">
        <v>315</v>
      </c>
    </row>
    <row r="31" spans="1:17" s="3" customFormat="1" ht="24">
      <c r="A31" s="67">
        <v>30</v>
      </c>
      <c r="B31" s="9">
        <v>273</v>
      </c>
      <c r="C31" s="9" t="s">
        <v>64</v>
      </c>
      <c r="D31" s="61">
        <v>1099</v>
      </c>
      <c r="E31" s="12" t="s">
        <v>160</v>
      </c>
      <c r="F31" s="12" t="s">
        <v>161</v>
      </c>
      <c r="G31" s="70" t="s">
        <v>68</v>
      </c>
      <c r="H31" s="70" t="s">
        <v>68</v>
      </c>
      <c r="I31" s="70" t="s">
        <v>68</v>
      </c>
      <c r="J31" s="70" t="s">
        <v>68</v>
      </c>
      <c r="K31" s="177" t="s">
        <v>68</v>
      </c>
      <c r="L31" s="163" t="s">
        <v>68</v>
      </c>
      <c r="M31" s="163" t="s">
        <v>68</v>
      </c>
      <c r="N31" s="163" t="s">
        <v>68</v>
      </c>
      <c r="O31" s="163" t="s">
        <v>68</v>
      </c>
      <c r="P31" s="70" t="s">
        <v>242</v>
      </c>
      <c r="Q31" s="70" t="s">
        <v>68</v>
      </c>
    </row>
    <row r="32" spans="1:17" s="3" customFormat="1" ht="24">
      <c r="A32" s="67">
        <v>31</v>
      </c>
      <c r="B32" s="9">
        <v>274</v>
      </c>
      <c r="C32" s="9" t="s">
        <v>64</v>
      </c>
      <c r="D32" s="61"/>
      <c r="E32" s="12" t="s">
        <v>162</v>
      </c>
      <c r="F32" s="12" t="s">
        <v>163</v>
      </c>
      <c r="G32" s="70" t="s">
        <v>68</v>
      </c>
      <c r="H32" s="70" t="s">
        <v>68</v>
      </c>
      <c r="I32" s="70" t="s">
        <v>68</v>
      </c>
      <c r="J32" s="70" t="s">
        <v>68</v>
      </c>
      <c r="K32" s="177" t="s">
        <v>68</v>
      </c>
      <c r="L32" s="163" t="s">
        <v>68</v>
      </c>
      <c r="M32" s="163" t="s">
        <v>68</v>
      </c>
      <c r="N32" s="163" t="s">
        <v>68</v>
      </c>
      <c r="O32" s="163" t="s">
        <v>68</v>
      </c>
      <c r="P32" s="70" t="s">
        <v>242</v>
      </c>
      <c r="Q32" s="70" t="s">
        <v>68</v>
      </c>
    </row>
    <row r="33" spans="1:17" s="3" customFormat="1" ht="24">
      <c r="A33" s="67">
        <v>32</v>
      </c>
      <c r="B33" s="9">
        <v>275</v>
      </c>
      <c r="C33" s="9" t="s">
        <v>64</v>
      </c>
      <c r="D33" s="61" t="s">
        <v>164</v>
      </c>
      <c r="E33" s="12" t="s">
        <v>165</v>
      </c>
      <c r="F33" s="12" t="s">
        <v>166</v>
      </c>
      <c r="G33" s="70" t="s">
        <v>68</v>
      </c>
      <c r="H33" s="70" t="s">
        <v>68</v>
      </c>
      <c r="I33" s="70" t="s">
        <v>68</v>
      </c>
      <c r="J33" s="70" t="s">
        <v>68</v>
      </c>
      <c r="K33" s="177" t="s">
        <v>68</v>
      </c>
      <c r="L33" s="163" t="s">
        <v>68</v>
      </c>
      <c r="M33" s="163" t="s">
        <v>68</v>
      </c>
      <c r="N33" s="163" t="s">
        <v>68</v>
      </c>
      <c r="O33" s="163" t="s">
        <v>68</v>
      </c>
      <c r="P33" s="70" t="s">
        <v>242</v>
      </c>
      <c r="Q33" s="70" t="s">
        <v>68</v>
      </c>
    </row>
    <row r="34" spans="1:17" s="3" customFormat="1" ht="168">
      <c r="A34" s="67">
        <v>33</v>
      </c>
      <c r="B34" s="9">
        <v>276</v>
      </c>
      <c r="C34" s="9" t="s">
        <v>64</v>
      </c>
      <c r="D34" s="61" t="s">
        <v>3</v>
      </c>
      <c r="E34" s="12" t="s">
        <v>167</v>
      </c>
      <c r="F34" s="12" t="s">
        <v>168</v>
      </c>
      <c r="G34" s="70" t="s">
        <v>68</v>
      </c>
      <c r="H34" s="70" t="s">
        <v>68</v>
      </c>
      <c r="I34" s="70" t="s">
        <v>68</v>
      </c>
      <c r="J34" s="70" t="s">
        <v>68</v>
      </c>
      <c r="K34" s="177" t="s">
        <v>68</v>
      </c>
      <c r="L34" s="163" t="s">
        <v>68</v>
      </c>
      <c r="M34" s="163" t="s">
        <v>68</v>
      </c>
      <c r="N34" s="163" t="s">
        <v>68</v>
      </c>
      <c r="O34" s="163" t="s">
        <v>68</v>
      </c>
      <c r="P34" s="70" t="s">
        <v>242</v>
      </c>
      <c r="Q34" s="70" t="s">
        <v>68</v>
      </c>
    </row>
    <row r="35" spans="1:17" s="3" customFormat="1" ht="84">
      <c r="A35" s="67">
        <v>34</v>
      </c>
      <c r="B35" s="9">
        <v>277</v>
      </c>
      <c r="C35" s="9" t="s">
        <v>64</v>
      </c>
      <c r="D35" s="61" t="s">
        <v>169</v>
      </c>
      <c r="E35" s="12" t="s">
        <v>170</v>
      </c>
      <c r="F35" s="12" t="s">
        <v>171</v>
      </c>
      <c r="G35" s="65" t="s">
        <v>172</v>
      </c>
      <c r="H35" s="65" t="s">
        <v>172</v>
      </c>
      <c r="I35" s="65" t="s">
        <v>172</v>
      </c>
      <c r="J35" s="65" t="s">
        <v>172</v>
      </c>
      <c r="K35" s="180" t="s">
        <v>172</v>
      </c>
      <c r="L35" s="167" t="s">
        <v>172</v>
      </c>
      <c r="M35" s="167" t="s">
        <v>172</v>
      </c>
      <c r="N35" s="167" t="s">
        <v>172</v>
      </c>
      <c r="O35" s="167" t="s">
        <v>172</v>
      </c>
      <c r="P35" s="65" t="s">
        <v>172</v>
      </c>
      <c r="Q35" s="65" t="s">
        <v>172</v>
      </c>
    </row>
    <row r="36" spans="1:17" s="3" customFormat="1" ht="36">
      <c r="A36" s="67">
        <v>35</v>
      </c>
      <c r="B36" s="9">
        <v>278</v>
      </c>
      <c r="C36" s="9" t="s">
        <v>53</v>
      </c>
      <c r="D36" s="61"/>
      <c r="E36" s="12" t="s">
        <v>173</v>
      </c>
      <c r="F36" s="12" t="s">
        <v>174</v>
      </c>
      <c r="G36" s="70" t="s">
        <v>68</v>
      </c>
      <c r="H36" s="70" t="s">
        <v>68</v>
      </c>
      <c r="I36" s="70" t="s">
        <v>68</v>
      </c>
      <c r="J36" s="70" t="s">
        <v>68</v>
      </c>
      <c r="K36" s="177" t="s">
        <v>68</v>
      </c>
      <c r="L36" s="163" t="s">
        <v>68</v>
      </c>
      <c r="M36" s="163" t="s">
        <v>68</v>
      </c>
      <c r="N36" s="163" t="s">
        <v>68</v>
      </c>
      <c r="O36" s="163" t="s">
        <v>68</v>
      </c>
      <c r="P36" s="70" t="s">
        <v>242</v>
      </c>
      <c r="Q36" s="70" t="s">
        <v>68</v>
      </c>
    </row>
    <row r="37" spans="1:17" s="3" customFormat="1" ht="48">
      <c r="A37" s="67">
        <v>36</v>
      </c>
      <c r="B37" s="9">
        <v>286</v>
      </c>
      <c r="C37" s="9" t="s">
        <v>64</v>
      </c>
      <c r="D37" s="61" t="s">
        <v>175</v>
      </c>
      <c r="E37" s="12" t="s">
        <v>176</v>
      </c>
      <c r="F37" s="12" t="s">
        <v>177</v>
      </c>
      <c r="G37" s="65" t="s">
        <v>172</v>
      </c>
      <c r="H37" s="65" t="s">
        <v>172</v>
      </c>
      <c r="I37" s="65" t="s">
        <v>172</v>
      </c>
      <c r="J37" s="65" t="s">
        <v>172</v>
      </c>
      <c r="K37" s="180" t="s">
        <v>172</v>
      </c>
      <c r="L37" s="167" t="s">
        <v>172</v>
      </c>
      <c r="M37" s="167" t="s">
        <v>172</v>
      </c>
      <c r="N37" s="167" t="s">
        <v>172</v>
      </c>
      <c r="O37" s="167" t="s">
        <v>172</v>
      </c>
      <c r="P37" s="65" t="s">
        <v>172</v>
      </c>
      <c r="Q37" s="65" t="s">
        <v>172</v>
      </c>
    </row>
    <row r="38" spans="1:17" s="3" customFormat="1" ht="24">
      <c r="A38" s="67">
        <v>37</v>
      </c>
      <c r="B38" s="9">
        <v>287</v>
      </c>
      <c r="C38" s="9" t="s">
        <v>179</v>
      </c>
      <c r="D38" s="61"/>
      <c r="E38" s="12" t="s">
        <v>180</v>
      </c>
      <c r="F38" s="12" t="s">
        <v>181</v>
      </c>
      <c r="G38" s="65" t="s">
        <v>67</v>
      </c>
      <c r="H38" s="65" t="s">
        <v>67</v>
      </c>
      <c r="I38" s="65" t="s">
        <v>67</v>
      </c>
      <c r="J38" s="65" t="s">
        <v>67</v>
      </c>
      <c r="K38" s="180" t="s">
        <v>242</v>
      </c>
      <c r="L38" s="167" t="s">
        <v>242</v>
      </c>
      <c r="M38" s="167" t="s">
        <v>242</v>
      </c>
      <c r="N38" s="167" t="s">
        <v>242</v>
      </c>
      <c r="O38" s="167" t="s">
        <v>242</v>
      </c>
      <c r="P38" s="70" t="s">
        <v>306</v>
      </c>
      <c r="Q38" s="65" t="s">
        <v>67</v>
      </c>
    </row>
    <row r="39" spans="1:17" s="3" customFormat="1" ht="132">
      <c r="A39" s="67">
        <v>38</v>
      </c>
      <c r="B39" s="9">
        <v>296</v>
      </c>
      <c r="C39" s="9" t="s">
        <v>64</v>
      </c>
      <c r="D39" s="61" t="s">
        <v>183</v>
      </c>
      <c r="E39" s="12" t="s">
        <v>184</v>
      </c>
      <c r="F39" s="12" t="s">
        <v>185</v>
      </c>
      <c r="G39" s="69" t="s">
        <v>186</v>
      </c>
      <c r="H39" s="69" t="s">
        <v>186</v>
      </c>
      <c r="I39" s="69" t="s">
        <v>186</v>
      </c>
      <c r="J39" s="69" t="s">
        <v>186</v>
      </c>
      <c r="K39" s="179" t="s">
        <v>186</v>
      </c>
      <c r="L39" s="165" t="s">
        <v>186</v>
      </c>
      <c r="M39" s="165" t="s">
        <v>186</v>
      </c>
      <c r="N39" s="165" t="s">
        <v>186</v>
      </c>
      <c r="O39" s="165" t="s">
        <v>186</v>
      </c>
      <c r="P39" s="69" t="s">
        <v>186</v>
      </c>
      <c r="Q39" s="69" t="s">
        <v>186</v>
      </c>
    </row>
    <row r="40" spans="1:17" s="3" customFormat="1" ht="204">
      <c r="A40" s="67">
        <v>39</v>
      </c>
      <c r="B40" s="9">
        <v>297</v>
      </c>
      <c r="C40" s="9" t="s">
        <v>187</v>
      </c>
      <c r="D40" s="61" t="s">
        <v>188</v>
      </c>
      <c r="E40" s="12" t="s">
        <v>189</v>
      </c>
      <c r="F40" s="12" t="s">
        <v>190</v>
      </c>
      <c r="G40" s="184" t="s">
        <v>348</v>
      </c>
      <c r="H40" s="184" t="s">
        <v>348</v>
      </c>
      <c r="I40" s="69" t="s">
        <v>193</v>
      </c>
      <c r="J40" s="183" t="s">
        <v>326</v>
      </c>
      <c r="K40" s="179" t="s">
        <v>68</v>
      </c>
      <c r="L40" s="165" t="s">
        <v>193</v>
      </c>
      <c r="M40" s="165" t="s">
        <v>193</v>
      </c>
      <c r="N40" s="165" t="s">
        <v>193</v>
      </c>
      <c r="O40" s="169" t="s">
        <v>327</v>
      </c>
      <c r="P40" s="69" t="s">
        <v>328</v>
      </c>
      <c r="Q40" s="69" t="s">
        <v>329</v>
      </c>
    </row>
    <row r="41" spans="1:17" s="3" customFormat="1" ht="60">
      <c r="A41" s="67">
        <v>40</v>
      </c>
      <c r="B41" s="9">
        <v>302</v>
      </c>
      <c r="C41" s="9" t="s">
        <v>64</v>
      </c>
      <c r="D41" s="61"/>
      <c r="E41" s="12" t="s">
        <v>194</v>
      </c>
      <c r="F41" s="63" t="s">
        <v>195</v>
      </c>
      <c r="G41" s="70" t="s">
        <v>68</v>
      </c>
      <c r="H41" s="70" t="s">
        <v>68</v>
      </c>
      <c r="I41" s="70" t="s">
        <v>68</v>
      </c>
      <c r="J41" s="70" t="s">
        <v>68</v>
      </c>
      <c r="K41" s="177" t="s">
        <v>68</v>
      </c>
      <c r="L41" s="163" t="s">
        <v>68</v>
      </c>
      <c r="M41" s="163" t="s">
        <v>68</v>
      </c>
      <c r="N41" s="163" t="s">
        <v>68</v>
      </c>
      <c r="O41" s="163" t="s">
        <v>68</v>
      </c>
      <c r="P41" s="70" t="s">
        <v>242</v>
      </c>
      <c r="Q41" s="69" t="s">
        <v>68</v>
      </c>
    </row>
    <row r="42" spans="1:17" s="3" customFormat="1" ht="252">
      <c r="A42" s="67">
        <v>41</v>
      </c>
      <c r="B42" s="9">
        <v>303</v>
      </c>
      <c r="C42" s="9" t="s">
        <v>197</v>
      </c>
      <c r="D42" s="61" t="s">
        <v>198</v>
      </c>
      <c r="E42" s="12" t="s">
        <v>199</v>
      </c>
      <c r="F42" s="12" t="s">
        <v>200</v>
      </c>
      <c r="G42" s="193" t="s">
        <v>352</v>
      </c>
      <c r="H42" s="141" t="s">
        <v>330</v>
      </c>
      <c r="I42" s="141" t="s">
        <v>203</v>
      </c>
      <c r="J42" s="141" t="s">
        <v>330</v>
      </c>
      <c r="K42" s="181" t="s">
        <v>202</v>
      </c>
      <c r="L42" s="161" t="s">
        <v>331</v>
      </c>
      <c r="M42" s="161" t="s">
        <v>331</v>
      </c>
      <c r="N42" s="161" t="s">
        <v>331</v>
      </c>
      <c r="O42" s="170" t="s">
        <v>332</v>
      </c>
      <c r="P42" s="141" t="s">
        <v>333</v>
      </c>
      <c r="Q42" s="140" t="s">
        <v>333</v>
      </c>
    </row>
    <row r="43" spans="1:17" s="3" customFormat="1" ht="60">
      <c r="A43" s="67">
        <v>42</v>
      </c>
      <c r="B43" s="9">
        <v>308</v>
      </c>
      <c r="C43" s="9" t="s">
        <v>64</v>
      </c>
      <c r="D43" s="61"/>
      <c r="E43" s="12" t="s">
        <v>204</v>
      </c>
      <c r="F43" s="63" t="s">
        <v>205</v>
      </c>
      <c r="G43" s="70" t="s">
        <v>68</v>
      </c>
      <c r="H43" s="70" t="s">
        <v>68</v>
      </c>
      <c r="I43" s="70" t="s">
        <v>68</v>
      </c>
      <c r="J43" s="70" t="s">
        <v>68</v>
      </c>
      <c r="K43" s="177" t="s">
        <v>68</v>
      </c>
      <c r="L43" s="163" t="s">
        <v>68</v>
      </c>
      <c r="M43" s="163" t="s">
        <v>68</v>
      </c>
      <c r="N43" s="163" t="s">
        <v>68</v>
      </c>
      <c r="O43" s="163" t="s">
        <v>68</v>
      </c>
      <c r="P43" s="70" t="s">
        <v>242</v>
      </c>
      <c r="Q43" s="70" t="s">
        <v>68</v>
      </c>
    </row>
    <row r="44" spans="1:17" s="3" customFormat="1" ht="240">
      <c r="A44" s="67">
        <v>43</v>
      </c>
      <c r="B44" s="9">
        <v>309</v>
      </c>
      <c r="C44" s="9" t="s">
        <v>197</v>
      </c>
      <c r="D44" s="61" t="s">
        <v>206</v>
      </c>
      <c r="E44" s="12" t="s">
        <v>207</v>
      </c>
      <c r="F44" s="12" t="s">
        <v>208</v>
      </c>
      <c r="G44" s="193" t="s">
        <v>353</v>
      </c>
      <c r="H44" s="141" t="s">
        <v>335</v>
      </c>
      <c r="I44" s="141" t="s">
        <v>334</v>
      </c>
      <c r="J44" s="141" t="s">
        <v>335</v>
      </c>
      <c r="K44" s="181" t="s">
        <v>202</v>
      </c>
      <c r="L44" s="161" t="s">
        <v>336</v>
      </c>
      <c r="M44" s="161" t="s">
        <v>336</v>
      </c>
      <c r="N44" s="161" t="s">
        <v>336</v>
      </c>
      <c r="O44" s="170" t="s">
        <v>337</v>
      </c>
      <c r="P44" s="141" t="s">
        <v>338</v>
      </c>
      <c r="Q44" s="65" t="s">
        <v>338</v>
      </c>
    </row>
    <row r="45" spans="1:17" s="3" customFormat="1" ht="36">
      <c r="A45" s="67">
        <v>44</v>
      </c>
      <c r="B45" s="9">
        <v>314</v>
      </c>
      <c r="C45" s="9" t="s">
        <v>143</v>
      </c>
      <c r="D45" s="61"/>
      <c r="E45" s="12" t="s">
        <v>211</v>
      </c>
      <c r="F45" s="12" t="s">
        <v>212</v>
      </c>
      <c r="G45" s="65" t="s">
        <v>213</v>
      </c>
      <c r="H45" s="65" t="s">
        <v>213</v>
      </c>
      <c r="I45" s="65" t="s">
        <v>213</v>
      </c>
      <c r="J45" s="65" t="s">
        <v>213</v>
      </c>
      <c r="K45" s="180" t="s">
        <v>339</v>
      </c>
      <c r="L45" s="167" t="s">
        <v>339</v>
      </c>
      <c r="M45" s="167" t="s">
        <v>339</v>
      </c>
      <c r="N45" s="167" t="s">
        <v>339</v>
      </c>
      <c r="O45" s="167" t="s">
        <v>339</v>
      </c>
      <c r="P45" s="65" t="s">
        <v>213</v>
      </c>
      <c r="Q45" s="65" t="s">
        <v>213</v>
      </c>
    </row>
    <row r="46" spans="1:17" s="3" customFormat="1" ht="96">
      <c r="A46" s="67">
        <v>45</v>
      </c>
      <c r="B46" s="9">
        <v>317</v>
      </c>
      <c r="C46" s="9" t="s">
        <v>64</v>
      </c>
      <c r="D46" s="61"/>
      <c r="E46" s="12" t="s">
        <v>215</v>
      </c>
      <c r="F46" s="12" t="s">
        <v>216</v>
      </c>
      <c r="G46" s="161" t="s">
        <v>340</v>
      </c>
      <c r="H46" s="185" t="s">
        <v>340</v>
      </c>
      <c r="I46" s="141" t="s">
        <v>218</v>
      </c>
      <c r="J46" s="161" t="s">
        <v>340</v>
      </c>
      <c r="K46" s="175" t="s">
        <v>340</v>
      </c>
      <c r="L46" s="161" t="s">
        <v>340</v>
      </c>
      <c r="M46" s="161" t="s">
        <v>340</v>
      </c>
      <c r="N46" s="161" t="s">
        <v>340</v>
      </c>
      <c r="O46" s="171" t="s">
        <v>341</v>
      </c>
      <c r="P46" s="141" t="s">
        <v>342</v>
      </c>
      <c r="Q46" s="65" t="s">
        <v>342</v>
      </c>
    </row>
    <row r="47" spans="1:17" s="3" customFormat="1" ht="96">
      <c r="A47" s="67">
        <v>46</v>
      </c>
      <c r="B47" s="9">
        <v>318</v>
      </c>
      <c r="C47" s="9" t="s">
        <v>64</v>
      </c>
      <c r="D47" s="61"/>
      <c r="E47" s="12" t="s">
        <v>219</v>
      </c>
      <c r="F47" s="12" t="s">
        <v>220</v>
      </c>
      <c r="G47" s="161" t="s">
        <v>340</v>
      </c>
      <c r="H47" s="185" t="s">
        <v>340</v>
      </c>
      <c r="I47" s="141" t="s">
        <v>221</v>
      </c>
      <c r="J47" s="161" t="s">
        <v>340</v>
      </c>
      <c r="K47" s="175" t="s">
        <v>340</v>
      </c>
      <c r="L47" s="161" t="s">
        <v>340</v>
      </c>
      <c r="M47" s="161" t="s">
        <v>340</v>
      </c>
      <c r="N47" s="161" t="s">
        <v>340</v>
      </c>
      <c r="O47" s="171" t="s">
        <v>343</v>
      </c>
      <c r="P47" s="141" t="s">
        <v>344</v>
      </c>
      <c r="Q47" s="65" t="s">
        <v>344</v>
      </c>
    </row>
    <row r="48" spans="1:17" s="3" customFormat="1" ht="24">
      <c r="A48" s="67">
        <v>47</v>
      </c>
      <c r="B48" s="9">
        <v>319</v>
      </c>
      <c r="C48" s="9" t="s">
        <v>64</v>
      </c>
      <c r="D48" s="61"/>
      <c r="E48" s="12" t="s">
        <v>222</v>
      </c>
      <c r="F48" s="12" t="s">
        <v>223</v>
      </c>
      <c r="G48" s="70" t="s">
        <v>97</v>
      </c>
      <c r="H48" s="70" t="s">
        <v>97</v>
      </c>
      <c r="I48" s="70" t="s">
        <v>97</v>
      </c>
      <c r="J48" s="70" t="s">
        <v>97</v>
      </c>
      <c r="K48" s="177" t="s">
        <v>68</v>
      </c>
      <c r="L48" s="163" t="s">
        <v>68</v>
      </c>
      <c r="M48" s="163" t="s">
        <v>68</v>
      </c>
      <c r="N48" s="163" t="s">
        <v>68</v>
      </c>
      <c r="O48" s="163" t="s">
        <v>68</v>
      </c>
      <c r="P48" s="70" t="s">
        <v>67</v>
      </c>
      <c r="Q48" s="70" t="s">
        <v>97</v>
      </c>
    </row>
    <row r="49" spans="1:25" s="3" customFormat="1" ht="24">
      <c r="A49" s="67">
        <v>48</v>
      </c>
      <c r="B49" s="9">
        <v>320</v>
      </c>
      <c r="C49" s="9" t="s">
        <v>224</v>
      </c>
      <c r="D49" s="61"/>
      <c r="E49" s="12" t="s">
        <v>225</v>
      </c>
      <c r="F49" s="12" t="s">
        <v>226</v>
      </c>
      <c r="G49" s="70" t="s">
        <v>68</v>
      </c>
      <c r="H49" s="70" t="s">
        <v>68</v>
      </c>
      <c r="I49" s="70" t="s">
        <v>68</v>
      </c>
      <c r="J49" s="70" t="s">
        <v>68</v>
      </c>
      <c r="K49" s="177" t="s">
        <v>68</v>
      </c>
      <c r="L49" s="163" t="s">
        <v>68</v>
      </c>
      <c r="M49" s="163" t="s">
        <v>68</v>
      </c>
      <c r="N49" s="163" t="s">
        <v>68</v>
      </c>
      <c r="O49" s="163" t="s">
        <v>68</v>
      </c>
      <c r="P49" s="70" t="s">
        <v>242</v>
      </c>
      <c r="Q49" s="70" t="s">
        <v>68</v>
      </c>
    </row>
    <row r="50" spans="1:25" s="3" customFormat="1" ht="24">
      <c r="A50" s="67">
        <v>49</v>
      </c>
      <c r="B50" s="9">
        <v>420</v>
      </c>
      <c r="C50" s="9" t="s">
        <v>64</v>
      </c>
      <c r="D50" s="61"/>
      <c r="E50" s="12" t="s">
        <v>227</v>
      </c>
      <c r="F50" s="64"/>
      <c r="G50" s="70" t="s">
        <v>97</v>
      </c>
      <c r="H50" s="70" t="s">
        <v>97</v>
      </c>
      <c r="I50" s="70" t="s">
        <v>97</v>
      </c>
      <c r="J50" s="70" t="s">
        <v>97</v>
      </c>
      <c r="K50" s="177" t="s">
        <v>68</v>
      </c>
      <c r="L50" s="163" t="s">
        <v>68</v>
      </c>
      <c r="M50" s="163" t="s">
        <v>68</v>
      </c>
      <c r="N50" s="163" t="s">
        <v>68</v>
      </c>
      <c r="O50" s="163" t="s">
        <v>68</v>
      </c>
      <c r="P50" s="70" t="s">
        <v>67</v>
      </c>
      <c r="Q50" s="70" t="s">
        <v>97</v>
      </c>
    </row>
    <row r="51" spans="1:25" s="3" customFormat="1" ht="24">
      <c r="A51" s="67">
        <v>50</v>
      </c>
      <c r="B51" s="9">
        <v>421</v>
      </c>
      <c r="C51" s="9" t="s">
        <v>64</v>
      </c>
      <c r="D51" s="61"/>
      <c r="E51" s="12" t="s">
        <v>228</v>
      </c>
      <c r="F51" s="64"/>
      <c r="G51" s="70" t="s">
        <v>97</v>
      </c>
      <c r="H51" s="70" t="s">
        <v>97</v>
      </c>
      <c r="I51" s="70" t="s">
        <v>97</v>
      </c>
      <c r="J51" s="70" t="s">
        <v>97</v>
      </c>
      <c r="K51" s="177" t="s">
        <v>68</v>
      </c>
      <c r="L51" s="163" t="s">
        <v>68</v>
      </c>
      <c r="M51" s="163" t="s">
        <v>68</v>
      </c>
      <c r="N51" s="163" t="s">
        <v>68</v>
      </c>
      <c r="O51" s="163" t="s">
        <v>68</v>
      </c>
      <c r="P51" s="70" t="s">
        <v>67</v>
      </c>
      <c r="Q51" s="70" t="s">
        <v>97</v>
      </c>
    </row>
    <row r="52" spans="1:25" s="3" customFormat="1" ht="24">
      <c r="A52" s="67">
        <v>51</v>
      </c>
      <c r="B52" s="9">
        <v>422</v>
      </c>
      <c r="C52" s="9" t="s">
        <v>64</v>
      </c>
      <c r="D52" s="61"/>
      <c r="E52" s="12" t="s">
        <v>229</v>
      </c>
      <c r="F52" s="64"/>
      <c r="G52" s="70" t="s">
        <v>97</v>
      </c>
      <c r="H52" s="70" t="s">
        <v>97</v>
      </c>
      <c r="I52" s="70" t="s">
        <v>97</v>
      </c>
      <c r="J52" s="70" t="s">
        <v>97</v>
      </c>
      <c r="K52" s="177" t="s">
        <v>68</v>
      </c>
      <c r="L52" s="163" t="s">
        <v>68</v>
      </c>
      <c r="M52" s="163" t="s">
        <v>68</v>
      </c>
      <c r="N52" s="163" t="s">
        <v>68</v>
      </c>
      <c r="O52" s="163" t="s">
        <v>68</v>
      </c>
      <c r="P52" s="70" t="s">
        <v>67</v>
      </c>
      <c r="Q52" s="70" t="s">
        <v>97</v>
      </c>
    </row>
    <row r="53" spans="1:25" s="3" customFormat="1" ht="24">
      <c r="A53" s="67">
        <v>52</v>
      </c>
      <c r="B53" s="9">
        <v>423</v>
      </c>
      <c r="C53" s="9" t="s">
        <v>58</v>
      </c>
      <c r="D53" s="61"/>
      <c r="E53" s="12" t="s">
        <v>230</v>
      </c>
      <c r="F53" s="64"/>
      <c r="G53" s="70" t="s">
        <v>97</v>
      </c>
      <c r="H53" s="70" t="s">
        <v>97</v>
      </c>
      <c r="I53" s="70" t="s">
        <v>97</v>
      </c>
      <c r="J53" s="70" t="s">
        <v>97</v>
      </c>
      <c r="K53" s="177" t="s">
        <v>68</v>
      </c>
      <c r="L53" s="163" t="s">
        <v>68</v>
      </c>
      <c r="M53" s="163" t="s">
        <v>68</v>
      </c>
      <c r="N53" s="163" t="s">
        <v>68</v>
      </c>
      <c r="O53" s="163" t="s">
        <v>68</v>
      </c>
      <c r="P53" s="70" t="s">
        <v>67</v>
      </c>
      <c r="Q53" s="70" t="s">
        <v>97</v>
      </c>
    </row>
    <row r="54" spans="1:25" s="3" customFormat="1" ht="24">
      <c r="A54" s="67">
        <v>53</v>
      </c>
      <c r="B54" s="9">
        <v>425</v>
      </c>
      <c r="C54" s="9" t="s">
        <v>231</v>
      </c>
      <c r="D54" s="61"/>
      <c r="E54" s="12" t="s">
        <v>232</v>
      </c>
      <c r="F54" s="64"/>
      <c r="G54" s="70" t="s">
        <v>97</v>
      </c>
      <c r="H54" s="70" t="s">
        <v>97</v>
      </c>
      <c r="I54" s="70" t="s">
        <v>97</v>
      </c>
      <c r="J54" s="70" t="s">
        <v>97</v>
      </c>
      <c r="K54" s="177" t="s">
        <v>68</v>
      </c>
      <c r="L54" s="163" t="s">
        <v>68</v>
      </c>
      <c r="M54" s="163" t="s">
        <v>68</v>
      </c>
      <c r="N54" s="163" t="s">
        <v>68</v>
      </c>
      <c r="O54" s="163" t="s">
        <v>68</v>
      </c>
      <c r="P54" s="70" t="s">
        <v>67</v>
      </c>
      <c r="Q54" s="70" t="s">
        <v>97</v>
      </c>
    </row>
    <row r="55" spans="1:25" s="3" customFormat="1" ht="24">
      <c r="A55" s="67">
        <v>54</v>
      </c>
      <c r="B55" s="9">
        <v>436</v>
      </c>
      <c r="C55" s="9" t="s">
        <v>58</v>
      </c>
      <c r="D55" s="61"/>
      <c r="E55" s="12" t="s">
        <v>233</v>
      </c>
      <c r="F55" s="64"/>
      <c r="G55" s="70" t="s">
        <v>97</v>
      </c>
      <c r="H55" s="70" t="s">
        <v>97</v>
      </c>
      <c r="I55" s="70" t="s">
        <v>97</v>
      </c>
      <c r="J55" s="70" t="s">
        <v>97</v>
      </c>
      <c r="K55" s="177" t="s">
        <v>68</v>
      </c>
      <c r="L55" s="163" t="s">
        <v>68</v>
      </c>
      <c r="M55" s="163" t="s">
        <v>68</v>
      </c>
      <c r="N55" s="163" t="s">
        <v>68</v>
      </c>
      <c r="O55" s="163" t="s">
        <v>68</v>
      </c>
      <c r="P55" s="70" t="s">
        <v>67</v>
      </c>
      <c r="Q55" s="70" t="s">
        <v>97</v>
      </c>
    </row>
    <row r="56" spans="1:25" s="3" customFormat="1" ht="24">
      <c r="A56" s="67">
        <v>55</v>
      </c>
      <c r="B56" s="9">
        <v>438</v>
      </c>
      <c r="C56" s="9" t="s">
        <v>231</v>
      </c>
      <c r="D56" s="61"/>
      <c r="E56" s="12" t="s">
        <v>234</v>
      </c>
      <c r="F56" s="64"/>
      <c r="G56" s="70" t="s">
        <v>97</v>
      </c>
      <c r="H56" s="70" t="s">
        <v>97</v>
      </c>
      <c r="I56" s="70" t="s">
        <v>97</v>
      </c>
      <c r="J56" s="70" t="s">
        <v>97</v>
      </c>
      <c r="K56" s="177" t="s">
        <v>68</v>
      </c>
      <c r="L56" s="163" t="s">
        <v>68</v>
      </c>
      <c r="M56" s="163" t="s">
        <v>68</v>
      </c>
      <c r="N56" s="163" t="s">
        <v>68</v>
      </c>
      <c r="O56" s="163" t="s">
        <v>68</v>
      </c>
      <c r="P56" s="70" t="s">
        <v>67</v>
      </c>
      <c r="Q56" s="70" t="s">
        <v>97</v>
      </c>
    </row>
    <row r="57" spans="1:25" s="3" customFormat="1" ht="24">
      <c r="A57" s="67">
        <v>56</v>
      </c>
      <c r="B57" s="9">
        <v>449</v>
      </c>
      <c r="C57" s="9" t="s">
        <v>58</v>
      </c>
      <c r="D57" s="61"/>
      <c r="E57" s="12" t="s">
        <v>235</v>
      </c>
      <c r="F57" s="64"/>
      <c r="G57" s="70" t="s">
        <v>97</v>
      </c>
      <c r="H57" s="70" t="s">
        <v>97</v>
      </c>
      <c r="I57" s="70" t="s">
        <v>97</v>
      </c>
      <c r="J57" s="70" t="s">
        <v>97</v>
      </c>
      <c r="K57" s="177" t="s">
        <v>68</v>
      </c>
      <c r="L57" s="163" t="s">
        <v>68</v>
      </c>
      <c r="M57" s="163" t="s">
        <v>68</v>
      </c>
      <c r="N57" s="163" t="s">
        <v>68</v>
      </c>
      <c r="O57" s="163" t="s">
        <v>68</v>
      </c>
      <c r="P57" s="70" t="s">
        <v>67</v>
      </c>
      <c r="Q57" s="70" t="s">
        <v>97</v>
      </c>
    </row>
    <row r="58" spans="1:25" s="3" customFormat="1" ht="24">
      <c r="A58" s="67">
        <v>57</v>
      </c>
      <c r="B58" s="9">
        <v>451</v>
      </c>
      <c r="C58" s="9" t="s">
        <v>231</v>
      </c>
      <c r="D58" s="61"/>
      <c r="E58" s="12" t="s">
        <v>236</v>
      </c>
      <c r="F58" s="64"/>
      <c r="G58" s="70" t="s">
        <v>97</v>
      </c>
      <c r="H58" s="70" t="s">
        <v>97</v>
      </c>
      <c r="I58" s="70" t="s">
        <v>97</v>
      </c>
      <c r="J58" s="70" t="s">
        <v>97</v>
      </c>
      <c r="K58" s="177" t="s">
        <v>68</v>
      </c>
      <c r="L58" s="163" t="s">
        <v>68</v>
      </c>
      <c r="M58" s="163" t="s">
        <v>68</v>
      </c>
      <c r="N58" s="163" t="s">
        <v>68</v>
      </c>
      <c r="O58" s="163" t="s">
        <v>68</v>
      </c>
      <c r="P58" s="70" t="s">
        <v>67</v>
      </c>
      <c r="Q58" s="70" t="s">
        <v>97</v>
      </c>
    </row>
    <row r="59" spans="1:25" s="3" customFormat="1" ht="24">
      <c r="A59" s="67">
        <v>58</v>
      </c>
      <c r="B59" s="9">
        <v>462</v>
      </c>
      <c r="C59" s="9" t="s">
        <v>58</v>
      </c>
      <c r="D59" s="61"/>
      <c r="E59" s="12" t="s">
        <v>237</v>
      </c>
      <c r="F59" s="64"/>
      <c r="G59" s="70" t="s">
        <v>97</v>
      </c>
      <c r="H59" s="70" t="s">
        <v>97</v>
      </c>
      <c r="I59" s="70" t="s">
        <v>97</v>
      </c>
      <c r="J59" s="70" t="s">
        <v>97</v>
      </c>
      <c r="K59" s="177" t="s">
        <v>68</v>
      </c>
      <c r="L59" s="163" t="s">
        <v>68</v>
      </c>
      <c r="M59" s="163" t="s">
        <v>68</v>
      </c>
      <c r="N59" s="163" t="s">
        <v>68</v>
      </c>
      <c r="O59" s="163" t="s">
        <v>68</v>
      </c>
      <c r="P59" s="70" t="s">
        <v>67</v>
      </c>
      <c r="Q59" s="70" t="s">
        <v>97</v>
      </c>
    </row>
    <row r="60" spans="1:25" s="3" customFormat="1" ht="24">
      <c r="A60" s="67">
        <v>59</v>
      </c>
      <c r="B60" s="9">
        <v>464</v>
      </c>
      <c r="C60" s="9" t="s">
        <v>231</v>
      </c>
      <c r="D60" s="61"/>
      <c r="E60" s="12" t="s">
        <v>238</v>
      </c>
      <c r="F60" s="64"/>
      <c r="G60" s="70" t="s">
        <v>97</v>
      </c>
      <c r="H60" s="70" t="s">
        <v>97</v>
      </c>
      <c r="I60" s="70" t="s">
        <v>97</v>
      </c>
      <c r="J60" s="70" t="s">
        <v>97</v>
      </c>
      <c r="K60" s="177" t="s">
        <v>68</v>
      </c>
      <c r="L60" s="163" t="s">
        <v>68</v>
      </c>
      <c r="M60" s="163" t="s">
        <v>68</v>
      </c>
      <c r="N60" s="163" t="s">
        <v>68</v>
      </c>
      <c r="O60" s="163" t="s">
        <v>68</v>
      </c>
      <c r="P60" s="70" t="s">
        <v>67</v>
      </c>
      <c r="Q60" s="70" t="s">
        <v>97</v>
      </c>
      <c r="W60" s="3" t="s">
        <v>3</v>
      </c>
    </row>
    <row r="61" spans="1:25" s="3" customFormat="1" ht="24">
      <c r="A61" s="67">
        <v>60</v>
      </c>
      <c r="B61" s="9">
        <v>475</v>
      </c>
      <c r="C61" s="9" t="s">
        <v>231</v>
      </c>
      <c r="D61" s="61"/>
      <c r="E61" s="12" t="s">
        <v>239</v>
      </c>
      <c r="F61" s="64" t="s">
        <v>240</v>
      </c>
      <c r="G61" s="83" t="s">
        <v>242</v>
      </c>
      <c r="H61" s="83" t="s">
        <v>242</v>
      </c>
      <c r="I61" s="83" t="s">
        <v>242</v>
      </c>
      <c r="J61" s="83" t="s">
        <v>242</v>
      </c>
      <c r="K61" s="178" t="s">
        <v>242</v>
      </c>
      <c r="L61" s="164" t="s">
        <v>242</v>
      </c>
      <c r="M61" s="164" t="s">
        <v>242</v>
      </c>
      <c r="N61" s="164" t="s">
        <v>242</v>
      </c>
      <c r="O61" s="164" t="s">
        <v>242</v>
      </c>
      <c r="P61" s="70" t="s">
        <v>67</v>
      </c>
      <c r="Q61" s="76"/>
      <c r="R61" s="148" t="s">
        <v>3</v>
      </c>
      <c r="S61" s="19" t="s">
        <v>3</v>
      </c>
      <c r="T61" s="46"/>
      <c r="U61" s="46"/>
      <c r="V61" s="149" t="s">
        <v>3</v>
      </c>
      <c r="W61" s="22" t="s">
        <v>3</v>
      </c>
      <c r="X61" s="23"/>
      <c r="Y61" s="23"/>
    </row>
    <row r="62" spans="1:25" s="3" customFormat="1" ht="24">
      <c r="A62" s="67">
        <v>61</v>
      </c>
      <c r="B62" s="9">
        <v>486</v>
      </c>
      <c r="C62" s="9" t="s">
        <v>231</v>
      </c>
      <c r="D62" s="61"/>
      <c r="E62" s="12" t="s">
        <v>243</v>
      </c>
      <c r="F62" s="64" t="s">
        <v>240</v>
      </c>
      <c r="G62" s="83" t="s">
        <v>242</v>
      </c>
      <c r="H62" s="83" t="s">
        <v>242</v>
      </c>
      <c r="I62" s="83" t="s">
        <v>242</v>
      </c>
      <c r="J62" s="83" t="s">
        <v>242</v>
      </c>
      <c r="K62" s="178" t="s">
        <v>242</v>
      </c>
      <c r="L62" s="164" t="s">
        <v>242</v>
      </c>
      <c r="M62" s="164" t="s">
        <v>242</v>
      </c>
      <c r="N62" s="164" t="s">
        <v>242</v>
      </c>
      <c r="O62" s="164" t="s">
        <v>242</v>
      </c>
      <c r="P62" s="64"/>
      <c r="Q62" s="76"/>
      <c r="R62" s="148" t="s">
        <v>3</v>
      </c>
      <c r="S62" s="19" t="s">
        <v>3</v>
      </c>
      <c r="T62" s="46"/>
      <c r="U62" s="46"/>
      <c r="V62" s="149" t="s">
        <v>3</v>
      </c>
      <c r="W62" s="22" t="s">
        <v>3</v>
      </c>
      <c r="X62" s="23"/>
      <c r="Y62" s="23" t="s">
        <v>3</v>
      </c>
    </row>
    <row r="63" spans="1:25" s="3" customFormat="1" ht="12">
      <c r="A63" s="67">
        <v>62</v>
      </c>
      <c r="B63" s="9">
        <v>497</v>
      </c>
      <c r="C63" s="9" t="s">
        <v>231</v>
      </c>
      <c r="D63" s="61"/>
      <c r="E63" s="12" t="s">
        <v>244</v>
      </c>
      <c r="F63" s="64" t="s">
        <v>240</v>
      </c>
      <c r="G63" s="83" t="s">
        <v>242</v>
      </c>
      <c r="H63" s="83" t="s">
        <v>242</v>
      </c>
      <c r="I63" s="83" t="s">
        <v>242</v>
      </c>
      <c r="J63" s="83" t="s">
        <v>242</v>
      </c>
      <c r="K63" s="178" t="s">
        <v>242</v>
      </c>
      <c r="L63" s="164" t="s">
        <v>242</v>
      </c>
      <c r="M63" s="164" t="s">
        <v>242</v>
      </c>
      <c r="N63" s="164" t="s">
        <v>242</v>
      </c>
      <c r="O63" s="164" t="s">
        <v>242</v>
      </c>
      <c r="P63" s="64"/>
      <c r="Q63" s="76"/>
      <c r="R63" s="148" t="s">
        <v>3</v>
      </c>
      <c r="S63" s="19" t="s">
        <v>3</v>
      </c>
      <c r="T63" s="46"/>
      <c r="U63" s="46"/>
      <c r="V63" s="149" t="s">
        <v>3</v>
      </c>
      <c r="W63" s="22" t="s">
        <v>3</v>
      </c>
      <c r="X63" s="23"/>
      <c r="Y63" s="23"/>
    </row>
    <row r="64" spans="1:25" s="3" customFormat="1" ht="24">
      <c r="A64" s="67">
        <v>63</v>
      </c>
      <c r="B64" s="9">
        <v>508</v>
      </c>
      <c r="C64" s="9" t="s">
        <v>231</v>
      </c>
      <c r="D64" s="61"/>
      <c r="E64" s="12" t="s">
        <v>245</v>
      </c>
      <c r="F64" s="64" t="s">
        <v>240</v>
      </c>
      <c r="G64" s="83" t="s">
        <v>242</v>
      </c>
      <c r="H64" s="83" t="s">
        <v>242</v>
      </c>
      <c r="I64" s="83" t="s">
        <v>242</v>
      </c>
      <c r="J64" s="83" t="s">
        <v>242</v>
      </c>
      <c r="K64" s="178" t="s">
        <v>242</v>
      </c>
      <c r="L64" s="164" t="s">
        <v>242</v>
      </c>
      <c r="M64" s="164" t="s">
        <v>242</v>
      </c>
      <c r="N64" s="164" t="s">
        <v>242</v>
      </c>
      <c r="O64" s="164" t="s">
        <v>242</v>
      </c>
      <c r="P64" s="64"/>
      <c r="Q64" s="76"/>
      <c r="R64" s="148" t="s">
        <v>3</v>
      </c>
      <c r="S64" s="19" t="s">
        <v>3</v>
      </c>
      <c r="T64" s="46"/>
      <c r="U64" s="46"/>
      <c r="V64" s="149" t="s">
        <v>3</v>
      </c>
      <c r="W64" s="22" t="s">
        <v>3</v>
      </c>
      <c r="X64" s="23"/>
      <c r="Y64" s="23"/>
    </row>
    <row r="65" spans="1:23" s="3" customFormat="1" ht="12">
      <c r="A65" s="67">
        <v>64</v>
      </c>
      <c r="B65" s="9">
        <v>519</v>
      </c>
      <c r="C65" s="9" t="s">
        <v>246</v>
      </c>
      <c r="D65" s="61"/>
      <c r="E65" s="12" t="s">
        <v>247</v>
      </c>
      <c r="F65" s="64" t="s">
        <v>240</v>
      </c>
      <c r="G65" s="83" t="s">
        <v>242</v>
      </c>
      <c r="H65" s="83" t="s">
        <v>242</v>
      </c>
      <c r="I65" s="83" t="s">
        <v>242</v>
      </c>
      <c r="J65" s="83" t="s">
        <v>242</v>
      </c>
      <c r="K65" s="178" t="s">
        <v>242</v>
      </c>
      <c r="L65" s="164" t="s">
        <v>242</v>
      </c>
      <c r="M65" s="164" t="s">
        <v>242</v>
      </c>
      <c r="N65" s="164" t="s">
        <v>242</v>
      </c>
      <c r="O65" s="164" t="s">
        <v>242</v>
      </c>
      <c r="P65" s="64"/>
      <c r="Q65" s="76"/>
      <c r="R65" s="148" t="s">
        <v>3</v>
      </c>
      <c r="S65" s="19" t="s">
        <v>3</v>
      </c>
      <c r="T65" s="46"/>
      <c r="U65" s="46"/>
      <c r="V65" s="149" t="s">
        <v>3</v>
      </c>
      <c r="W65" s="22" t="s">
        <v>3</v>
      </c>
    </row>
    <row r="66" spans="1:23" s="3" customFormat="1" ht="12">
      <c r="A66" s="67">
        <v>65</v>
      </c>
      <c r="B66" s="9">
        <v>539</v>
      </c>
      <c r="C66" s="9" t="s">
        <v>116</v>
      </c>
      <c r="D66" s="61"/>
      <c r="E66" s="12" t="s">
        <v>248</v>
      </c>
      <c r="F66" s="64" t="s">
        <v>240</v>
      </c>
      <c r="G66" s="83" t="s">
        <v>242</v>
      </c>
      <c r="H66" s="83" t="s">
        <v>242</v>
      </c>
      <c r="I66" s="83" t="s">
        <v>242</v>
      </c>
      <c r="J66" s="83" t="s">
        <v>242</v>
      </c>
      <c r="K66" s="178" t="s">
        <v>242</v>
      </c>
      <c r="L66" s="164" t="s">
        <v>242</v>
      </c>
      <c r="M66" s="164" t="s">
        <v>242</v>
      </c>
      <c r="N66" s="164" t="s">
        <v>242</v>
      </c>
      <c r="O66" s="164" t="s">
        <v>242</v>
      </c>
      <c r="P66" s="64"/>
      <c r="Q66" s="76"/>
      <c r="R66" s="148" t="s">
        <v>3</v>
      </c>
      <c r="S66" s="19" t="s">
        <v>3</v>
      </c>
      <c r="T66" s="46"/>
      <c r="U66" s="46"/>
      <c r="V66" s="149" t="s">
        <v>3</v>
      </c>
      <c r="W66" s="22" t="s">
        <v>3</v>
      </c>
    </row>
    <row r="67" spans="1:23" s="3" customFormat="1" ht="12">
      <c r="A67" s="67">
        <v>66</v>
      </c>
      <c r="B67" s="9">
        <v>543</v>
      </c>
      <c r="C67" s="9" t="s">
        <v>58</v>
      </c>
      <c r="D67" s="61"/>
      <c r="E67" s="12" t="s">
        <v>249</v>
      </c>
      <c r="F67" s="64" t="s">
        <v>240</v>
      </c>
      <c r="G67" s="83" t="s">
        <v>242</v>
      </c>
      <c r="H67" s="83" t="s">
        <v>242</v>
      </c>
      <c r="I67" s="83" t="s">
        <v>242</v>
      </c>
      <c r="J67" s="83" t="s">
        <v>242</v>
      </c>
      <c r="K67" s="178" t="s">
        <v>242</v>
      </c>
      <c r="L67" s="164" t="s">
        <v>242</v>
      </c>
      <c r="M67" s="164" t="s">
        <v>242</v>
      </c>
      <c r="N67" s="164" t="s">
        <v>242</v>
      </c>
      <c r="O67" s="164" t="s">
        <v>242</v>
      </c>
      <c r="P67" s="64"/>
      <c r="Q67" s="76"/>
      <c r="R67" s="148" t="s">
        <v>3</v>
      </c>
      <c r="S67" s="19" t="s">
        <v>3</v>
      </c>
      <c r="T67" s="46"/>
      <c r="U67" s="46"/>
      <c r="V67" s="149" t="s">
        <v>3</v>
      </c>
      <c r="W67" s="22" t="s">
        <v>3</v>
      </c>
    </row>
    <row r="68" spans="1:23" s="3" customFormat="1" ht="12">
      <c r="A68" s="67">
        <v>67</v>
      </c>
      <c r="B68" s="9">
        <v>545</v>
      </c>
      <c r="C68" s="9" t="s">
        <v>64</v>
      </c>
      <c r="D68" s="61"/>
      <c r="E68" s="12" t="s">
        <v>250</v>
      </c>
      <c r="F68" s="64" t="s">
        <v>240</v>
      </c>
      <c r="G68" s="83" t="s">
        <v>242</v>
      </c>
      <c r="H68" s="83" t="s">
        <v>242</v>
      </c>
      <c r="I68" s="83" t="s">
        <v>242</v>
      </c>
      <c r="J68" s="83" t="s">
        <v>242</v>
      </c>
      <c r="K68" s="178" t="s">
        <v>242</v>
      </c>
      <c r="L68" s="164" t="s">
        <v>242</v>
      </c>
      <c r="M68" s="164" t="s">
        <v>242</v>
      </c>
      <c r="N68" s="164" t="s">
        <v>242</v>
      </c>
      <c r="O68" s="164" t="s">
        <v>242</v>
      </c>
      <c r="P68" s="64"/>
      <c r="Q68" s="76"/>
      <c r="R68" s="148" t="s">
        <v>3</v>
      </c>
      <c r="S68" s="19" t="s">
        <v>3</v>
      </c>
      <c r="T68" s="46"/>
      <c r="U68" s="46"/>
      <c r="V68" s="149" t="s">
        <v>3</v>
      </c>
      <c r="W68" s="22" t="s">
        <v>3</v>
      </c>
    </row>
    <row r="69" spans="1:23" s="3" customFormat="1" ht="12">
      <c r="A69" s="67">
        <v>68</v>
      </c>
      <c r="B69" s="9">
        <v>546</v>
      </c>
      <c r="C69" s="9" t="s">
        <v>64</v>
      </c>
      <c r="D69" s="61"/>
      <c r="E69" s="12" t="s">
        <v>251</v>
      </c>
      <c r="F69" s="64" t="s">
        <v>240</v>
      </c>
      <c r="G69" s="83" t="s">
        <v>242</v>
      </c>
      <c r="H69" s="83" t="s">
        <v>242</v>
      </c>
      <c r="I69" s="83" t="s">
        <v>242</v>
      </c>
      <c r="J69" s="83" t="s">
        <v>242</v>
      </c>
      <c r="K69" s="178" t="s">
        <v>242</v>
      </c>
      <c r="L69" s="164" t="s">
        <v>242</v>
      </c>
      <c r="M69" s="164" t="s">
        <v>242</v>
      </c>
      <c r="N69" s="164" t="s">
        <v>242</v>
      </c>
      <c r="O69" s="164" t="s">
        <v>242</v>
      </c>
      <c r="P69" s="64"/>
      <c r="Q69" s="76"/>
      <c r="R69" s="148" t="s">
        <v>3</v>
      </c>
      <c r="S69" s="19" t="s">
        <v>3</v>
      </c>
      <c r="T69" s="46"/>
      <c r="U69" s="46"/>
      <c r="V69" s="149" t="s">
        <v>3</v>
      </c>
      <c r="W69" s="22" t="s">
        <v>3</v>
      </c>
    </row>
    <row r="70" spans="1:23" s="3" customFormat="1" ht="12">
      <c r="A70" s="67">
        <v>69</v>
      </c>
      <c r="B70" s="9">
        <v>547</v>
      </c>
      <c r="C70" s="9" t="s">
        <v>64</v>
      </c>
      <c r="D70" s="61"/>
      <c r="E70" s="12" t="s">
        <v>252</v>
      </c>
      <c r="F70" s="64" t="s">
        <v>240</v>
      </c>
      <c r="G70" s="83" t="s">
        <v>242</v>
      </c>
      <c r="H70" s="83" t="s">
        <v>242</v>
      </c>
      <c r="I70" s="83" t="s">
        <v>242</v>
      </c>
      <c r="J70" s="83" t="s">
        <v>242</v>
      </c>
      <c r="K70" s="178" t="s">
        <v>242</v>
      </c>
      <c r="L70" s="164" t="s">
        <v>242</v>
      </c>
      <c r="M70" s="164" t="s">
        <v>242</v>
      </c>
      <c r="N70" s="164" t="s">
        <v>242</v>
      </c>
      <c r="O70" s="164" t="s">
        <v>242</v>
      </c>
      <c r="P70" s="64"/>
      <c r="Q70" s="76"/>
      <c r="R70" s="148" t="s">
        <v>3</v>
      </c>
      <c r="S70" s="19" t="s">
        <v>3</v>
      </c>
      <c r="T70" s="46"/>
      <c r="U70" s="46"/>
      <c r="V70" s="149" t="s">
        <v>3</v>
      </c>
      <c r="W70" s="22" t="s">
        <v>3</v>
      </c>
    </row>
    <row r="71" spans="1:23" s="3" customFormat="1" ht="12">
      <c r="A71" s="67">
        <v>70</v>
      </c>
      <c r="B71" s="74">
        <v>548</v>
      </c>
      <c r="C71" s="74" t="s">
        <v>253</v>
      </c>
      <c r="D71" s="145"/>
      <c r="E71" s="76" t="s">
        <v>66</v>
      </c>
      <c r="F71" s="77"/>
      <c r="G71" s="77"/>
      <c r="H71" s="83" t="s">
        <v>3</v>
      </c>
      <c r="I71" s="83" t="s">
        <v>242</v>
      </c>
      <c r="J71" s="83" t="s">
        <v>3</v>
      </c>
      <c r="K71" s="178" t="s">
        <v>242</v>
      </c>
      <c r="L71" s="164" t="s">
        <v>242</v>
      </c>
      <c r="M71" s="164" t="s">
        <v>242</v>
      </c>
      <c r="N71" s="164" t="s">
        <v>242</v>
      </c>
      <c r="O71" s="164" t="s">
        <v>242</v>
      </c>
      <c r="P71" s="77"/>
      <c r="Q71" s="76"/>
      <c r="R71" s="148" t="s">
        <v>3</v>
      </c>
      <c r="S71" s="19" t="s">
        <v>3</v>
      </c>
      <c r="T71" s="150"/>
      <c r="U71" s="150"/>
      <c r="V71" s="22" t="s">
        <v>3</v>
      </c>
      <c r="W71" s="22" t="s">
        <v>3</v>
      </c>
    </row>
    <row r="72" spans="1:23" s="3" customFormat="1" ht="12">
      <c r="B72" s="19"/>
      <c r="C72" s="19"/>
      <c r="D72" s="20"/>
      <c r="E72" s="24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47"/>
      <c r="V72" s="3" t="s">
        <v>3</v>
      </c>
    </row>
    <row r="188" spans="17:17" s="3" customFormat="1" ht="12">
      <c r="Q188" s="28" t="s">
        <v>3</v>
      </c>
    </row>
  </sheetData>
  <protectedRanges>
    <protectedRange password="EE42" sqref="B2:E2 B1:F1 B3:F60 A1:A60 K3:L60" name="Range1"/>
    <protectedRange password="EE42" sqref="A72:P65415" name="Range1_3"/>
    <protectedRange password="EE42" sqref="Q61 A71:G71 A61:F70 K61:L71 P62:Q71" name="Range1_1"/>
    <protectedRange password="EE42" sqref="J23 J29:J30 J46:J47" name="Range1_4"/>
    <protectedRange password="EE42" sqref="I23 I25 I29:I30" name="Range1_8"/>
    <protectedRange password="EE42" sqref="H23 H29:H30 H46:H47" name="Range1_4_1"/>
    <protectedRange password="EE42" sqref="G23 G29:G30 G46:G47" name="Range1_4_1_2"/>
  </protectedRanges>
  <dataValidations count="14">
    <dataValidation type="list" allowBlank="1" showInputMessage="1" showErrorMessage="1" sqref="Q88" xr:uid="{00000000-0002-0000-0600-000000000000}">
      <formula1>$U$88:$V$88</formula1>
    </dataValidation>
    <dataValidation type="list" allowBlank="1" showInputMessage="1" showErrorMessage="1" sqref="Q99" xr:uid="{00000000-0002-0000-0600-000001000000}">
      <formula1>$U$99:$V$99</formula1>
    </dataValidation>
    <dataValidation type="list" allowBlank="1" showInputMessage="1" showErrorMessage="1" sqref="Q103" xr:uid="{00000000-0002-0000-0600-000002000000}">
      <formula1>$U$103:$V$103</formula1>
    </dataValidation>
    <dataValidation type="list" allowBlank="1" showInputMessage="1" showErrorMessage="1" sqref="Q106" xr:uid="{00000000-0002-0000-0600-000003000000}">
      <formula1>$U$106:$V$106</formula1>
    </dataValidation>
    <dataValidation type="list" allowBlank="1" showInputMessage="1" showErrorMessage="1" sqref="Q109" xr:uid="{00000000-0002-0000-0600-000004000000}">
      <formula1>$U$109:$V$109</formula1>
    </dataValidation>
    <dataValidation type="list" allowBlank="1" showInputMessage="1" showErrorMessage="1" sqref="Q115" xr:uid="{00000000-0002-0000-0600-000005000000}">
      <formula1>$U$115:$W$115</formula1>
    </dataValidation>
    <dataValidation type="list" allowBlank="1" showInputMessage="1" showErrorMessage="1" sqref="Q126" xr:uid="{00000000-0002-0000-0600-000006000000}">
      <formula1>$U$126:$V$126</formula1>
    </dataValidation>
    <dataValidation type="list" allowBlank="1" showInputMessage="1" showErrorMessage="1" sqref="Q128" xr:uid="{00000000-0002-0000-0600-000007000000}">
      <formula1>$U$128:$W$128</formula1>
    </dataValidation>
    <dataValidation type="list" allowBlank="1" showInputMessage="1" showErrorMessage="1" sqref="Q129" xr:uid="{00000000-0002-0000-0600-000008000000}">
      <formula1>$U$129:$V$129</formula1>
    </dataValidation>
    <dataValidation type="list" allowBlank="1" showInputMessage="1" showErrorMessage="1" sqref="Q130" xr:uid="{00000000-0002-0000-0600-000009000000}">
      <formula1>$U$130:$W$130</formula1>
    </dataValidation>
    <dataValidation type="list" allowBlank="1" showInputMessage="1" showErrorMessage="1" sqref="Q140" xr:uid="{00000000-0002-0000-0600-00000A000000}">
      <formula1>$U$140:$W$140</formula1>
    </dataValidation>
    <dataValidation type="list" allowBlank="1" showInputMessage="1" showErrorMessage="1" sqref="Q141" xr:uid="{00000000-0002-0000-0600-00000B000000}">
      <formula1>$U$141:$V$141</formula1>
    </dataValidation>
    <dataValidation type="list" allowBlank="1" showInputMessage="1" showErrorMessage="1" sqref="Q167" xr:uid="{00000000-0002-0000-0600-00000C000000}">
      <formula1>$U$167:$V$167</formula1>
    </dataValidation>
    <dataValidation type="list" allowBlank="1" showInputMessage="1" showErrorMessage="1" sqref="Q105" xr:uid="{00000000-0002-0000-0600-00000D000000}">
      <formula1>$U$105:$V$105</formula1>
    </dataValidation>
  </dataValidations>
  <pageMargins left="0.7" right="0.7" top="0.75" bottom="0.75" header="0.3" footer="0.3"/>
  <pageSetup paperSize="5" orientation="landscape" r:id="rId1"/>
  <headerFooter>
    <oddHeader>&amp;LRefinitiv&amp;CIRAS Reverse Mapping
PREVIOUS MAPPING&amp;RNew Installations - Conversions</oddHeader>
    <oddFooter>&amp;LConfidential&amp;C&amp;D&amp;RPage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B747BAA6AA1A4BA9876108A94F04F6" ma:contentTypeVersion="22" ma:contentTypeDescription="Create a new document." ma:contentTypeScope="" ma:versionID="bdead2b5bdacde2886a8440054ecf42b">
  <xsd:schema xmlns:xsd="http://www.w3.org/2001/XMLSchema" xmlns:xs="http://www.w3.org/2001/XMLSchema" xmlns:p="http://schemas.microsoft.com/office/2006/metadata/properties" xmlns:ns1="http://schemas.microsoft.com/sharepoint/v3" xmlns:ns2="e85c2c2a-e6cc-4846-86fa-d319c4bb3bfb" xmlns:ns3="b2dbde3b-126d-4786-9776-87cdafcd6f93" targetNamespace="http://schemas.microsoft.com/office/2006/metadata/properties" ma:root="true" ma:fieldsID="66714ce0cc56faf89edfc3e946873630" ns1:_="" ns2:_="" ns3:_="">
    <xsd:import namespace="http://schemas.microsoft.com/sharepoint/v3"/>
    <xsd:import namespace="e85c2c2a-e6cc-4846-86fa-d319c4bb3bfb"/>
    <xsd:import namespace="b2dbde3b-126d-4786-9776-87cdafcd6f93"/>
    <xsd:element name="properties">
      <xsd:complexType>
        <xsd:sequence>
          <xsd:element name="documentManagement">
            <xsd:complexType>
              <xsd:all>
                <xsd:element ref="ns2:Comments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c2c2a-e6cc-4846-86fa-d319c4bb3bfb" elementFormDefault="qualified">
    <xsd:import namespace="http://schemas.microsoft.com/office/2006/documentManagement/types"/>
    <xsd:import namespace="http://schemas.microsoft.com/office/infopath/2007/PartnerControls"/>
    <xsd:element name="Comments" ma:index="5" nillable="true" ma:displayName="Comments" ma:internalName="Comments" ma:readOnly="false">
      <xsd:simpleType>
        <xsd:restriction base="dms:Note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46c41ab-b81f-4d40-b9b9-8773c83a3a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bde3b-126d-4786-9776-87cdafcd6f9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f1b5cf-c31a-4003-890a-d18040bd6132}" ma:internalName="TaxCatchAll" ma:showField="CatchAllData" ma:web="b2dbde3b-126d-4786-9776-87cdafcd6f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b2dbde3b-126d-4786-9776-87cdafcd6f93" xsi:nil="true"/>
    <Comments xmlns="e85c2c2a-e6cc-4846-86fa-d319c4bb3bfb" xsi:nil="true"/>
    <lcf76f155ced4ddcb4097134ff3c332f xmlns="e85c2c2a-e6cc-4846-86fa-d319c4bb3b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610AF0B-0E05-4404-9267-E29B47454911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548EB277-158A-4465-9878-403FABFDD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85c2c2a-e6cc-4846-86fa-d319c4bb3bfb"/>
    <ds:schemaRef ds:uri="b2dbde3b-126d-4786-9776-87cdafcd6f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4F1527-E423-4CF0-A1AE-E1F0FDE612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1B275DC-404C-4DCC-AD79-6FA89F482C46}">
  <ds:schemaRefs>
    <ds:schemaRef ds:uri="http://schemas.microsoft.com/sharepoint/v3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e85c2c2a-e6cc-4846-86fa-d319c4bb3bfb"/>
    <ds:schemaRef ds:uri="http://purl.org/dc/terms/"/>
    <ds:schemaRef ds:uri="b2dbde3b-126d-4786-9776-87cdafcd6f93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COVER PAGE</vt:lpstr>
      <vt:lpstr>UPDATES</vt:lpstr>
      <vt:lpstr>NI CLIENT NOTES</vt:lpstr>
      <vt:lpstr>MAPPING</vt:lpstr>
      <vt:lpstr>Table A</vt:lpstr>
      <vt:lpstr>DSTRBTN SORC</vt:lpstr>
      <vt:lpstr>PREVIOUS MAPPING</vt:lpstr>
      <vt:lpstr>UPDATES!OLE_LINK5</vt:lpstr>
      <vt:lpstr>'COVER PAGE'!Print_Area</vt:lpstr>
      <vt:lpstr>MAPPING!Print_Area</vt:lpstr>
      <vt:lpstr>UPDATES!Print_Area</vt:lpstr>
      <vt:lpstr>MAPPING!Print_Titles</vt:lpstr>
    </vt:vector>
  </TitlesOfParts>
  <Manager/>
  <Company>Thomson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IRAS - Pershing CIDX MASTER</dc:title>
  <dc:subject/>
  <dc:creator>Michael Hoyt</dc:creator>
  <cp:keywords/>
  <dc:description/>
  <cp:lastModifiedBy>John Reiland</cp:lastModifiedBy>
  <cp:revision/>
  <dcterms:created xsi:type="dcterms:W3CDTF">2013-07-31T19:09:17Z</dcterms:created>
  <dcterms:modified xsi:type="dcterms:W3CDTF">2025-04-10T18:46:56Z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0x01010051B747BAA6AA1A4BA9876108A94F04F6</vt:lpwstr>
  </property>
  <property fmtid="{D5CDD505-2E9C-101B-9397-08002B2CF9AE}" pid="3" name="Archive">
    <vt:lpwstr>Yes</vt:lpwstr>
  </property>
  <property fmtid="{D5CDD505-2E9C-101B-9397-08002B2CF9AE}" pid="4" name="Category?">
    <vt:lpwstr/>
  </property>
  <property fmtid="{D5CDD505-2E9C-101B-9397-08002B2CF9AE}" pid="5" name="Notes0">
    <vt:lpwstr/>
  </property>
  <property fmtid="{D5CDD505-2E9C-101B-9397-08002B2CF9AE}" pid="6" name="display_urn:schemas-microsoft-com:office:office#Editor">
    <vt:lpwstr>Torres, Elvira I.</vt:lpwstr>
  </property>
  <property fmtid="{D5CDD505-2E9C-101B-9397-08002B2CF9AE}" pid="7" name="xd_Signature">
    <vt:lpwstr/>
  </property>
  <property fmtid="{D5CDD505-2E9C-101B-9397-08002B2CF9AE}" pid="8" name="Order">
    <vt:lpwstr>197800.000000000</vt:lpwstr>
  </property>
  <property fmtid="{D5CDD505-2E9C-101B-9397-08002B2CF9AE}" pid="9" name="TemplateUrl">
    <vt:lpwstr/>
  </property>
  <property fmtid="{D5CDD505-2E9C-101B-9397-08002B2CF9AE}" pid="10" name="xd_ProgID">
    <vt:lpwstr/>
  </property>
  <property fmtid="{D5CDD505-2E9C-101B-9397-08002B2CF9AE}" pid="11" name="display_urn:schemas-microsoft-com:office:office#Author">
    <vt:lpwstr>Torres, Elvira I.</vt:lpwstr>
  </property>
  <property fmtid="{D5CDD505-2E9C-101B-9397-08002B2CF9AE}" pid="12" name="ComplianceAssetId">
    <vt:lpwstr/>
  </property>
  <property fmtid="{D5CDD505-2E9C-101B-9397-08002B2CF9AE}" pid="13" name="_ExtendedDescription">
    <vt:lpwstr/>
  </property>
  <property fmtid="{D5CDD505-2E9C-101B-9397-08002B2CF9AE}" pid="14" name="MSIP_Label_defa4170-0d19-0005-0004-bc88714345d2_Enabled">
    <vt:lpwstr>true</vt:lpwstr>
  </property>
  <property fmtid="{D5CDD505-2E9C-101B-9397-08002B2CF9AE}" pid="15" name="MSIP_Label_defa4170-0d19-0005-0004-bc88714345d2_SetDate">
    <vt:lpwstr>2024-04-02T14:12:42Z</vt:lpwstr>
  </property>
  <property fmtid="{D5CDD505-2E9C-101B-9397-08002B2CF9AE}" pid="16" name="MSIP_Label_defa4170-0d19-0005-0004-bc88714345d2_Method">
    <vt:lpwstr>Standard</vt:lpwstr>
  </property>
  <property fmtid="{D5CDD505-2E9C-101B-9397-08002B2CF9AE}" pid="17" name="MSIP_Label_defa4170-0d19-0005-0004-bc88714345d2_Name">
    <vt:lpwstr>defa4170-0d19-0005-0004-bc88714345d2</vt:lpwstr>
  </property>
  <property fmtid="{D5CDD505-2E9C-101B-9397-08002B2CF9AE}" pid="18" name="MSIP_Label_defa4170-0d19-0005-0004-bc88714345d2_SiteId">
    <vt:lpwstr>858a526a-24f7-4f84-9735-cd447d7035ca</vt:lpwstr>
  </property>
  <property fmtid="{D5CDD505-2E9C-101B-9397-08002B2CF9AE}" pid="19" name="MSIP_Label_defa4170-0d19-0005-0004-bc88714345d2_ActionId">
    <vt:lpwstr>f04bf5f5-07ad-4bf2-988c-d4d0ea007b7b</vt:lpwstr>
  </property>
  <property fmtid="{D5CDD505-2E9C-101B-9397-08002B2CF9AE}" pid="20" name="MSIP_Label_defa4170-0d19-0005-0004-bc88714345d2_ContentBits">
    <vt:lpwstr>0</vt:lpwstr>
  </property>
  <property fmtid="{D5CDD505-2E9C-101B-9397-08002B2CF9AE}" pid="21" name="MediaServiceImageTags">
    <vt:lpwstr/>
  </property>
</Properties>
</file>